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1835" activeTab="1"/>
  </bookViews>
  <sheets>
    <sheet name="SPIS TABLIC" sheetId="1" r:id="rId1"/>
    <sheet name="1(22.)" sheetId="4" r:id="rId2"/>
    <sheet name="2(23)." sheetId="5" r:id="rId3"/>
    <sheet name="3(24)." sheetId="6" r:id="rId4"/>
    <sheet name="4(25)." sheetId="73" r:id="rId5"/>
    <sheet name="5(26)." sheetId="8" r:id="rId6"/>
    <sheet name="6(27)." sheetId="74" r:id="rId7"/>
    <sheet name="7(28)." sheetId="75" r:id="rId8"/>
    <sheet name="8(29)." sheetId="76" r:id="rId9"/>
    <sheet name="9(30)." sheetId="77" r:id="rId10"/>
    <sheet name="10(31)." sheetId="78" r:id="rId11"/>
    <sheet name="11(32)." sheetId="79" r:id="rId12"/>
    <sheet name="12(33)." sheetId="80" r:id="rId13"/>
    <sheet name="13(34)." sheetId="16" r:id="rId14"/>
    <sheet name="14(35)." sheetId="17" r:id="rId15"/>
    <sheet name="15(36)." sheetId="18" r:id="rId16"/>
    <sheet name="1(37)." sheetId="88" r:id="rId17"/>
    <sheet name="2(38)." sheetId="89" r:id="rId18"/>
    <sheet name="3(39)." sheetId="90" r:id="rId19"/>
    <sheet name="4(40)." sheetId="91" r:id="rId20"/>
    <sheet name="5(41)." sheetId="92" r:id="rId21"/>
    <sheet name="6(42)." sheetId="93" r:id="rId22"/>
    <sheet name="7(43)." sheetId="94" r:id="rId23"/>
    <sheet name="8(44)." sheetId="96" r:id="rId24"/>
    <sheet name="1(45)." sheetId="81" r:id="rId25"/>
    <sheet name="2(46)." sheetId="82" r:id="rId26"/>
    <sheet name="3(47)." sheetId="83" r:id="rId27"/>
    <sheet name="4(48)." sheetId="84" r:id="rId28"/>
    <sheet name="1(49)." sheetId="85" r:id="rId29"/>
    <sheet name="2(50)." sheetId="97" r:id="rId30"/>
    <sheet name="3(51)." sheetId="87" r:id="rId31"/>
    <sheet name="1(52)." sheetId="35" r:id="rId32"/>
    <sheet name="2(53)." sheetId="36" r:id="rId33"/>
    <sheet name="3(54)." sheetId="37" r:id="rId34"/>
    <sheet name="4(55)." sheetId="38" r:id="rId35"/>
    <sheet name="5(56.)" sheetId="39" r:id="rId36"/>
    <sheet name="6(57)." sheetId="40" r:id="rId37"/>
    <sheet name="7(58)." sheetId="98" r:id="rId38"/>
    <sheet name="1(59)." sheetId="42" r:id="rId39"/>
    <sheet name="1(60)." sheetId="43" r:id="rId40"/>
    <sheet name="2(61)." sheetId="44" r:id="rId41"/>
    <sheet name="3(62)." sheetId="45" r:id="rId42"/>
    <sheet name="4(63)." sheetId="71" r:id="rId43"/>
    <sheet name="1(64)." sheetId="99" r:id="rId44"/>
    <sheet name="2(65)." sheetId="100" r:id="rId45"/>
    <sheet name="3(66)." sheetId="101" r:id="rId46"/>
    <sheet name="4(67)." sheetId="102" r:id="rId47"/>
    <sheet name="5(68)." sheetId="103" r:id="rId48"/>
    <sheet name="6(69)." sheetId="104" r:id="rId49"/>
    <sheet name="7(70)." sheetId="105" r:id="rId50"/>
    <sheet name="8(71)." sheetId="106" r:id="rId51"/>
    <sheet name="9(72)." sheetId="107" r:id="rId52"/>
    <sheet name="10(73)." sheetId="108" r:id="rId53"/>
    <sheet name="11(74)." sheetId="109" r:id="rId54"/>
    <sheet name="12(75)." sheetId="110" r:id="rId55"/>
    <sheet name="13(76)." sheetId="111" r:id="rId56"/>
    <sheet name="14(77)." sheetId="112" r:id="rId57"/>
    <sheet name="15(78)." sheetId="113" r:id="rId58"/>
    <sheet name="16(79)." sheetId="114" r:id="rId59"/>
  </sheets>
  <definedNames>
    <definedName name="_xlnm.Print_Area" localSheetId="2">'2(23).'!$A$1:$K$50</definedName>
    <definedName name="_xlnm.Print_Area" localSheetId="3">'3(24).'!$A$1:$I$50</definedName>
    <definedName name="_xlnm.Print_Area" localSheetId="6">'6(27).'!$A$1:$K$310</definedName>
    <definedName name="_xlnm.Print_Area" localSheetId="7">'7(28).'!$A$1:$I$250</definedName>
    <definedName name="_xlnm.Print_Area" localSheetId="8">'8(29).'!$A$1:$I$52</definedName>
    <definedName name="Studenci_i_absolwenci_w_zamiejscowych_ośrodkach_dydaktycznych__punktach_konsultacyjnych">#REF!</definedName>
  </definedNames>
  <calcPr calcId="152511"/>
</workbook>
</file>

<file path=xl/sharedStrings.xml><?xml version="1.0" encoding="utf-8"?>
<sst xmlns="http://schemas.openxmlformats.org/spreadsheetml/2006/main" count="25229" uniqueCount="2529">
  <si>
    <t>5. STOPNIE ORAZ TYTUŁY NAUKOWE</t>
  </si>
  <si>
    <t>o</t>
  </si>
  <si>
    <t>p</t>
  </si>
  <si>
    <t>n</t>
  </si>
  <si>
    <t xml:space="preserve">Uniwersytety </t>
  </si>
  <si>
    <t>Universities</t>
  </si>
  <si>
    <t>Technical universities</t>
  </si>
  <si>
    <t>Academies of economics</t>
  </si>
  <si>
    <t xml:space="preserve">Uniwersytety medyczne </t>
  </si>
  <si>
    <t>o=p</t>
  </si>
  <si>
    <t>Medical universities</t>
  </si>
  <si>
    <t>Maritime universities</t>
  </si>
  <si>
    <t xml:space="preserve">Akademie wychowania fizycznego </t>
  </si>
  <si>
    <t>Physical academies</t>
  </si>
  <si>
    <t>Fine arts academies</t>
  </si>
  <si>
    <t xml:space="preserve">Grupa – Kształcenie </t>
  </si>
  <si>
    <t>Broad field – Education</t>
  </si>
  <si>
    <t xml:space="preserve">Podgrupa pedagogiczna </t>
  </si>
  <si>
    <t xml:space="preserve">Grupa – Nauki humanistyczne i sztuka </t>
  </si>
  <si>
    <t xml:space="preserve">Podgrupa artystyczna </t>
  </si>
  <si>
    <t>Podgrupa humanistyczna (z wyłączeniem języków)</t>
  </si>
  <si>
    <t xml:space="preserve">Narrow field – humanities (except languages) </t>
  </si>
  <si>
    <t>Podgrupa językowa</t>
  </si>
  <si>
    <t>Grupa – Nauki społeczne, dziennikarstwo i informacja</t>
  </si>
  <si>
    <t>Broad field – Social sciences, journalism and information</t>
  </si>
  <si>
    <t xml:space="preserve">Podgrupa społeczna </t>
  </si>
  <si>
    <t xml:space="preserve">Podgrupa dziennikarstwa i informacji </t>
  </si>
  <si>
    <t>Grupa – Biznes, administracja i prawo</t>
  </si>
  <si>
    <t>Broad field – Business, administration and law</t>
  </si>
  <si>
    <t>Podgrupa biznesu i administracji</t>
  </si>
  <si>
    <t xml:space="preserve">Podgrupa prawna </t>
  </si>
  <si>
    <t>o=n</t>
  </si>
  <si>
    <t xml:space="preserve">Grupa – Nauki przyrodnicze, matematyka i statystyka </t>
  </si>
  <si>
    <t>Broad field – Natural sciences, mathematics and statistics</t>
  </si>
  <si>
    <t xml:space="preserve">Podgrupa biologiczna </t>
  </si>
  <si>
    <t xml:space="preserve">Podgrupa nauk o środowisku </t>
  </si>
  <si>
    <t xml:space="preserve">Podgrupa fizyczna </t>
  </si>
  <si>
    <t xml:space="preserve">Podgrupa matematyczna i statystyczna </t>
  </si>
  <si>
    <t xml:space="preserve">Grupa – Technologie teleinformacyjne </t>
  </si>
  <si>
    <t xml:space="preserve">Podgrupa technologii teleinformacyjnych </t>
  </si>
  <si>
    <t xml:space="preserve">Grupa – Technika, przemysł, budownictwo </t>
  </si>
  <si>
    <t xml:space="preserve">Podgrupa inżynieryjno-techniczna </t>
  </si>
  <si>
    <t xml:space="preserve">Podgrupa produkcji i przetwórstwa </t>
  </si>
  <si>
    <t xml:space="preserve">Podgrupa architektury i budownictwa </t>
  </si>
  <si>
    <t xml:space="preserve">Grupa – Rolnictwo </t>
  </si>
  <si>
    <t>Podgrupa rolnicza</t>
  </si>
  <si>
    <t>Podgrupa leśna</t>
  </si>
  <si>
    <t xml:space="preserve">Podgrupa rybactwa </t>
  </si>
  <si>
    <t xml:space="preserve">Podgrupa weterynaryjna </t>
  </si>
  <si>
    <t xml:space="preserve">Grupa – Zdrowie i opieka społeczna </t>
  </si>
  <si>
    <t>Broad field – Health and welfare</t>
  </si>
  <si>
    <t xml:space="preserve">Podgrupa medyczna </t>
  </si>
  <si>
    <t xml:space="preserve">Podgrupa opieki społecznej </t>
  </si>
  <si>
    <t xml:space="preserve">Grupa – Usługi </t>
  </si>
  <si>
    <t>Broad field – Services</t>
  </si>
  <si>
    <t xml:space="preserve">Podgrupa usług dla ludności </t>
  </si>
  <si>
    <t xml:space="preserve">Podgrupa higieny i bezpieczeństwa pracy </t>
  </si>
  <si>
    <t xml:space="preserve">Podgrupa ochrony i bezpieczeństwa </t>
  </si>
  <si>
    <t xml:space="preserve">Podgrupa usług transportowych </t>
  </si>
  <si>
    <t>I</t>
  </si>
  <si>
    <t>II</t>
  </si>
  <si>
    <t>III</t>
  </si>
  <si>
    <t>IV</t>
  </si>
  <si>
    <t>V</t>
  </si>
  <si>
    <t>m</t>
  </si>
  <si>
    <t xml:space="preserve">                                                                                                                                                                                                        </t>
  </si>
  <si>
    <t>z</t>
  </si>
  <si>
    <t>l</t>
  </si>
  <si>
    <t xml:space="preserve">podgrupa pedagogiczna </t>
  </si>
  <si>
    <t xml:space="preserve">Broad field – Arts and humanities </t>
  </si>
  <si>
    <t>podgrupa językowa</t>
  </si>
  <si>
    <t>Grupa  –  Biznes, administracja i prawo</t>
  </si>
  <si>
    <t>podgrupa biznesu i administracji</t>
  </si>
  <si>
    <t xml:space="preserve">Grupa –  Nauki przyrodnicze, matematyka i statystyka  </t>
  </si>
  <si>
    <t>Broad field –  Natural sciences, mathematics and statistics</t>
  </si>
  <si>
    <t>Grupa –  Technologie teleinformacyjne</t>
  </si>
  <si>
    <t>podgrupa rolnicza</t>
  </si>
  <si>
    <t xml:space="preserve">podgrupa rybactwa </t>
  </si>
  <si>
    <t xml:space="preserve">Broad field – Services  </t>
  </si>
  <si>
    <t xml:space="preserve">podgrupa usług dla ludności </t>
  </si>
  <si>
    <t xml:space="preserve">podgrupa higieny i bezpieczeństwa pracy </t>
  </si>
  <si>
    <t xml:space="preserve">podgrupa usług transportowych </t>
  </si>
  <si>
    <t>Indywidualne studia międzyobszarowe</t>
  </si>
  <si>
    <t xml:space="preserve">RAZEM </t>
  </si>
  <si>
    <t>podgrupa humanistyczna (z wyłączeniem języków)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</si>
  <si>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</si>
  <si>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</si>
  <si>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                                                                                                                                                                                                          </t>
  </si>
  <si>
    <t xml:space="preserve">Uniwersytet Wrocławski  </t>
  </si>
  <si>
    <t>University of Wrocław</t>
  </si>
  <si>
    <t xml:space="preserve">Politechnika Wrocławska  </t>
  </si>
  <si>
    <t xml:space="preserve">Uniwersytet Przyrodniczy we Wrocławiu </t>
  </si>
  <si>
    <t xml:space="preserve">Uniwersytet Ekonomiczny we Wrocławiu </t>
  </si>
  <si>
    <t>Wrocław University of Economics</t>
  </si>
  <si>
    <t>Wrocław Medical University</t>
  </si>
  <si>
    <t xml:space="preserve">Akademia Wychowania Fizycznego we Wrocławiu </t>
  </si>
  <si>
    <t>University School of Physical Education in Wrocław</t>
  </si>
  <si>
    <t>The Karol Lipiński University of Music in Wrocław</t>
  </si>
  <si>
    <t>Academy of Art and Design in Wrocław</t>
  </si>
  <si>
    <t xml:space="preserve">Uniwersytet Kazimierza Wielkiego w Bydgoszczy </t>
  </si>
  <si>
    <t>Kazimierz Wielki University in Bydgoszcz</t>
  </si>
  <si>
    <t xml:space="preserve">Uniwersytet Mikołaja Kopernika w Toruniu </t>
  </si>
  <si>
    <t>Nicolaus Copernicus University in Toruń</t>
  </si>
  <si>
    <t>University of Science and Technology in Bydgoszcz</t>
  </si>
  <si>
    <t xml:space="preserve">LUBELSKIE </t>
  </si>
  <si>
    <t>Maria Curie-Skłodowska University in Lublin</t>
  </si>
  <si>
    <t xml:space="preserve">Politechnika Lubelska </t>
  </si>
  <si>
    <t>Lublin University of Technology</t>
  </si>
  <si>
    <t>University of Life Sciences in Lublin</t>
  </si>
  <si>
    <t>Medical University of Lublin</t>
  </si>
  <si>
    <t>NON-PUBLIC  HIGHER  EDUCATION  INSTITUTIONS</t>
  </si>
  <si>
    <t>of which The John Paul II Catholic University of Lublin</t>
  </si>
  <si>
    <t xml:space="preserve">Uniwersytet Zielonogórski </t>
  </si>
  <si>
    <t>University of Zielona Góra</t>
  </si>
  <si>
    <t xml:space="preserve">Uniwersytet Łódzki </t>
  </si>
  <si>
    <t>University of Łódź</t>
  </si>
  <si>
    <t xml:space="preserve">Politechnika Łódzka </t>
  </si>
  <si>
    <t>Lodz University of Technology</t>
  </si>
  <si>
    <t xml:space="preserve">Uniwersytet Medyczny w Łodzi </t>
  </si>
  <si>
    <t>Medical University of Łódź</t>
  </si>
  <si>
    <t>The Film School in Łódź</t>
  </si>
  <si>
    <t xml:space="preserve">Uniwersytet Jagielloński w Krakowie </t>
  </si>
  <si>
    <t>Jagiellonian University in Cracow</t>
  </si>
  <si>
    <t>Tadeusz Kościuszko Cracow University of Technology</t>
  </si>
  <si>
    <t xml:space="preserve">Uniwersytet Rolniczy im. H. Kołłątaja w Krakowie </t>
  </si>
  <si>
    <t>University of Agriculture of Cracow</t>
  </si>
  <si>
    <t>Cracow University of Economics</t>
  </si>
  <si>
    <t>Pedagogical University in Cracow</t>
  </si>
  <si>
    <t>Academy of Music in Cracow</t>
  </si>
  <si>
    <t>Jan Matejko Academy of Fine Arts in Kraków</t>
  </si>
  <si>
    <t xml:space="preserve">Uniwersytet Warszawski </t>
  </si>
  <si>
    <t>University of Warsaw</t>
  </si>
  <si>
    <t>The Cardinal Stefan Wyszyński University in Warsaw</t>
  </si>
  <si>
    <t xml:space="preserve">Politechnika Warszawska </t>
  </si>
  <si>
    <t>Warsaw University of Technology</t>
  </si>
  <si>
    <t>Warsaw University of Life Sciences</t>
  </si>
  <si>
    <t>Warsaw School of Economics</t>
  </si>
  <si>
    <t>The Maria Grzegorzewska University in Warsaw</t>
  </si>
  <si>
    <t xml:space="preserve">Warszawski Uniwersytet Medyczny </t>
  </si>
  <si>
    <t>Medical University of Warsaw</t>
  </si>
  <si>
    <t>The Fryderyk Chopin University of Music in Warsaw</t>
  </si>
  <si>
    <t>Academy of Fine Arts in Warsaw</t>
  </si>
  <si>
    <t>Christian Theological Academy in Warsaw</t>
  </si>
  <si>
    <t xml:space="preserve">Uniwersytet Opolski </t>
  </si>
  <si>
    <t>Opole University</t>
  </si>
  <si>
    <t xml:space="preserve">Politechnika Opolska </t>
  </si>
  <si>
    <t>Opole University of Technology</t>
  </si>
  <si>
    <t xml:space="preserve">Uniwersytet Rzeszowski </t>
  </si>
  <si>
    <t>University of Rzeszów</t>
  </si>
  <si>
    <t>Rzeszów University of Technology</t>
  </si>
  <si>
    <t xml:space="preserve">Uniwersytet w Białymstoku </t>
  </si>
  <si>
    <t>University of Białystok</t>
  </si>
  <si>
    <t xml:space="preserve">Politechnika Białostocka </t>
  </si>
  <si>
    <t xml:space="preserve">Bialystok University of Technology </t>
  </si>
  <si>
    <t>Medical University of Białystok</t>
  </si>
  <si>
    <t xml:space="preserve">Uniwersytet Gdański </t>
  </si>
  <si>
    <t>University of Gdańsk</t>
  </si>
  <si>
    <t xml:space="preserve">Politechnika Gdańska </t>
  </si>
  <si>
    <t>Gdańsk University of Technology</t>
  </si>
  <si>
    <t xml:space="preserve">Akademia Pomorska w Słupsku </t>
  </si>
  <si>
    <t>Pomeranian University in Słupsk</t>
  </si>
  <si>
    <t>Medical University of Gdańsk</t>
  </si>
  <si>
    <t>Gdynia Maritime University</t>
  </si>
  <si>
    <t>Gdańsk University of Physical Education and Sport</t>
  </si>
  <si>
    <t xml:space="preserve">Akademia Sztuk Pięknych w Gdańsku </t>
  </si>
  <si>
    <t>Academy of Fine Arts in Gdańsk</t>
  </si>
  <si>
    <t xml:space="preserve">Uniwersytet Śląski w Katowicach </t>
  </si>
  <si>
    <t>University of Silesia in Katowice</t>
  </si>
  <si>
    <t xml:space="preserve">Politechnika Częstochowska </t>
  </si>
  <si>
    <t>Częstochowa University of Technology</t>
  </si>
  <si>
    <t>Silesian University of Technology in Gliwice</t>
  </si>
  <si>
    <t>University of Bielsko-Biała</t>
  </si>
  <si>
    <t>University of Economics in Katowice</t>
  </si>
  <si>
    <t>Jan Długosz University in Częstochowa</t>
  </si>
  <si>
    <t>Medical University of Silesia in Katowice</t>
  </si>
  <si>
    <t xml:space="preserve">Akademia Sztuk Pięknych w Katowicach </t>
  </si>
  <si>
    <t>Academy of Fine Arts in Katowice</t>
  </si>
  <si>
    <t>The Jan Kochanowski University in Kielce</t>
  </si>
  <si>
    <t xml:space="preserve">Politechnika Świętokrzyska w Kielcach </t>
  </si>
  <si>
    <t>Kielce University of Technology</t>
  </si>
  <si>
    <t>University of Warmia and Mazury in Olsztyn</t>
  </si>
  <si>
    <t xml:space="preserve">Uniwersytet im. Adama Mickiewicza w Poznaniu </t>
  </si>
  <si>
    <t>Adam Mickiewicz University in Poznań</t>
  </si>
  <si>
    <t xml:space="preserve">Politechnika Poznańska </t>
  </si>
  <si>
    <t>Poznań University of Technology</t>
  </si>
  <si>
    <t xml:space="preserve">Uniwersytet Przyrodniczy w Poznaniu </t>
  </si>
  <si>
    <t>Poznań University of Life Sciences</t>
  </si>
  <si>
    <t xml:space="preserve">Uniwersytet Ekonomiczny w Poznaniu </t>
  </si>
  <si>
    <t>The Poznań University of Economics</t>
  </si>
  <si>
    <t>Poznań University of Medical Sciences</t>
  </si>
  <si>
    <t xml:space="preserve">Uniwersytet Artystyczny w Poznaniu </t>
  </si>
  <si>
    <t>University of Arts in Poznań</t>
  </si>
  <si>
    <t xml:space="preserve">Uniwersytet Szczeciński </t>
  </si>
  <si>
    <t>University of Szczecin</t>
  </si>
  <si>
    <t>Koszalin University of Technology</t>
  </si>
  <si>
    <t xml:space="preserve">Pomorski Uniwersytet Medyczny w Szczecinie </t>
  </si>
  <si>
    <t>Pomeranian Medical University in Szczecin</t>
  </si>
  <si>
    <t xml:space="preserve">Akademia Morska w Szczecinie </t>
  </si>
  <si>
    <t>Maritime University of Szczecin</t>
  </si>
  <si>
    <t>Akademia Sztuki w Szczecinie</t>
  </si>
  <si>
    <t xml:space="preserve">Szczecin Academy of Art </t>
  </si>
  <si>
    <t xml:space="preserve">18 lat i mniej </t>
  </si>
  <si>
    <t>Other higher education institutions</t>
  </si>
  <si>
    <t>TOTAL</t>
  </si>
  <si>
    <t xml:space="preserve">Universities </t>
  </si>
  <si>
    <t>a</t>
  </si>
  <si>
    <t>b</t>
  </si>
  <si>
    <t>c</t>
  </si>
  <si>
    <t>d</t>
  </si>
  <si>
    <t>e</t>
  </si>
  <si>
    <t xml:space="preserve">22 lat i mniej </t>
  </si>
  <si>
    <t xml:space="preserve">30 lat i więcej </t>
  </si>
  <si>
    <t xml:space="preserve">w tym Katolicki Uniwersytet Lubelski </t>
  </si>
  <si>
    <t>s</t>
  </si>
  <si>
    <t xml:space="preserve">University of Wrocław </t>
  </si>
  <si>
    <t>Wrocław University of Environmental and Life Sciences</t>
  </si>
  <si>
    <t xml:space="preserve">Uniwersytet Ekonomiczny  we Wrocławiu </t>
  </si>
  <si>
    <t xml:space="preserve">Uniwersytet Medyczny im. Piastów Śląskich we Wrocławiu </t>
  </si>
  <si>
    <t xml:space="preserve">Akademia Muzyczna im. Karola Lipińskiego we Wrocławiu </t>
  </si>
  <si>
    <t xml:space="preserve">Akademia Sztuk Pięknych we Wrocławiu </t>
  </si>
  <si>
    <t xml:space="preserve">Publiczne wyższe szkoły zawodowe </t>
  </si>
  <si>
    <t>Public higher vocational schools</t>
  </si>
  <si>
    <t>Kazimierz Wielki University in  Bydgoszcz</t>
  </si>
  <si>
    <t>Akademia Muzyczna im. Feliksa Nowowiejskiego w Bydgoszczy</t>
  </si>
  <si>
    <t>o=s</t>
  </si>
  <si>
    <t>The Feliks Nowowiejski Academy of Music in Bydgoszcz</t>
  </si>
  <si>
    <t xml:space="preserve">Uniwersytet Marii Curie-Skłodowskiej w Lublinie </t>
  </si>
  <si>
    <t xml:space="preserve">Uniwersytet Przyrodniczy w Lublinie </t>
  </si>
  <si>
    <t xml:space="preserve">Uniwersytet Medyczny w Lublinie </t>
  </si>
  <si>
    <t xml:space="preserve">Akademia Muzyczna im. Grażyny i Kiejstuta Bacewiczów w Łodzi </t>
  </si>
  <si>
    <t>The Grażyna and Kiejstut Bacewicz Academy of Music in Łódź</t>
  </si>
  <si>
    <t xml:space="preserve">Akademia Sztuk Pięknych im. Władysława Strzemińskiego w  Łodzi </t>
  </si>
  <si>
    <t>Strzemiński Academy of Art Łódź</t>
  </si>
  <si>
    <t xml:space="preserve"> </t>
  </si>
  <si>
    <t>AGH University of Science and Technology in Cracow</t>
  </si>
  <si>
    <t xml:space="preserve">Politechnika Krakowska im. T. Kościuszki </t>
  </si>
  <si>
    <t>University of Agriculture in Kraków</t>
  </si>
  <si>
    <t xml:space="preserve">Uniwersytet Ekonomiczny w Krakowie </t>
  </si>
  <si>
    <t xml:space="preserve">Uniwersytet Pedagogiczny im. Komisji Edukacji Narodowej w Krakowie </t>
  </si>
  <si>
    <t xml:space="preserve">Akademia Wychowania Fizycznego im. Bronisława Czecha w Krakowie </t>
  </si>
  <si>
    <t>University of  Physical Education in Kraków</t>
  </si>
  <si>
    <t xml:space="preserve">Akademia Muzyczna w Krakowie </t>
  </si>
  <si>
    <t>Academy of Music in Kraków</t>
  </si>
  <si>
    <t xml:space="preserve">Akademia Sztuk Pięknych im. Jana Matejki w Krakowie </t>
  </si>
  <si>
    <t xml:space="preserve">MAZOWIECKIE </t>
  </si>
  <si>
    <t xml:space="preserve">Uniwersytet Kardynała Stefana Wyszyńskiego w Warszawie </t>
  </si>
  <si>
    <t>Kazimierz Pulaski University of Technology and Humanities in Radom</t>
  </si>
  <si>
    <t xml:space="preserve">Szkoła Główna Gospodarstwa Wiejskiego w Warszawie </t>
  </si>
  <si>
    <t xml:space="preserve">Szkoła Główna Handlowa w Warszawie </t>
  </si>
  <si>
    <t xml:space="preserve">Uniwersytet Przyrodniczo-Humanistyczny w Siedlcach </t>
  </si>
  <si>
    <t>Siedlce University of Natural Sciences and Humanities</t>
  </si>
  <si>
    <t xml:space="preserve">Akademia Pedagogiki Specjalnej im. Marii Grzegorzewskiej w Warszawie </t>
  </si>
  <si>
    <t xml:space="preserve">Akademia Wychowania Fizycznego im. Józefa Piłsudskiego w Warszawie </t>
  </si>
  <si>
    <t>The Józef Piłsudski Academy of Physical Education in Warsaw</t>
  </si>
  <si>
    <t xml:space="preserve">Uniwersytet Muzyczny im. Fryderyka Chopina w Warszawie </t>
  </si>
  <si>
    <t xml:space="preserve">Akademia Sztuk Pięknych w Warszawie </t>
  </si>
  <si>
    <t xml:space="preserve">Akademia Teatralna im. Aleksandra Zelwerowicza w Warszawie </t>
  </si>
  <si>
    <t>The Aleksander Zelwerowicz National Academy of Dramatic Art in Warsaw</t>
  </si>
  <si>
    <t xml:space="preserve">Chrześcijańska Akademia Teologiczna w Warszawie </t>
  </si>
  <si>
    <t xml:space="preserve">Politechnika Rzeszowska im. Ignacego Łukasiewicza </t>
  </si>
  <si>
    <t xml:space="preserve">Uniwersytet Medyczny w Białymstoku </t>
  </si>
  <si>
    <t xml:space="preserve">Gdański Uniwersytet Medyczny </t>
  </si>
  <si>
    <t xml:space="preserve">Akademia Muzyczna im. Stanisława Moniuszki w Gdańsku </t>
  </si>
  <si>
    <t>The Stanisław Moniuszko Academy of Music in Gdańsk</t>
  </si>
  <si>
    <t xml:space="preserve">Politechnika Śląska w Gliwicach </t>
  </si>
  <si>
    <t xml:space="preserve">Akademia Techniczno-Humanistyczna w Bielsku-Białej </t>
  </si>
  <si>
    <t xml:space="preserve">Uniwersytet  Ekonomiczny w Katowicach </t>
  </si>
  <si>
    <t xml:space="preserve">Śląski Uniwersytet Medyczny w Katowicach </t>
  </si>
  <si>
    <t xml:space="preserve">Akademia Wychowania Fizycznego im. Jerzego Kukuczki w Katowicach </t>
  </si>
  <si>
    <t>The Jerzy Kukuczka Academy of Physical Education in Katowice</t>
  </si>
  <si>
    <t xml:space="preserve">Akademia Muzyczna im. Karola Szymanowskiego w Katowicach </t>
  </si>
  <si>
    <t>The Karol Szymanowski Academy of Music in Katowice</t>
  </si>
  <si>
    <t>Academy of  Fine Arts in Katowice</t>
  </si>
  <si>
    <t xml:space="preserve">Uniwersytet Warmińsko-Mazurski w Olsztynie </t>
  </si>
  <si>
    <t xml:space="preserve">Uniwersytet Przyrodniczy w Poznaniu </t>
  </si>
  <si>
    <t xml:space="preserve">Poznań University of Life Sciences </t>
  </si>
  <si>
    <t xml:space="preserve">Uniwersytet Medyczny im. K. Marcinkowskiego w Poznaniu </t>
  </si>
  <si>
    <t>Eugeniusz Piasecki University School of Physical Education in Poznań</t>
  </si>
  <si>
    <t xml:space="preserve">Akademia Muzyczna im. Ignacego Jana Paderewskiego w Poznaniu  </t>
  </si>
  <si>
    <t>The Ignacy Jan Paderewski Academy of Music in Poznań</t>
  </si>
  <si>
    <t xml:space="preserve">University of Szczecin </t>
  </si>
  <si>
    <t xml:space="preserve">Zachodniopomorski Uniwersytet Technologiczny w Szczecinie </t>
  </si>
  <si>
    <t>West  Pomeranian University of Technology in Szczecin</t>
  </si>
  <si>
    <t xml:space="preserve">Politechnika Koszalińska </t>
  </si>
  <si>
    <t xml:space="preserve">Akademia Sztuki w Szczecinie </t>
  </si>
  <si>
    <t>Szczecin Academy of Art</t>
  </si>
  <si>
    <t xml:space="preserve">Broad field – Education </t>
  </si>
  <si>
    <t xml:space="preserve">Grupa – Nauki humanistyczne i sztuka  </t>
  </si>
  <si>
    <t xml:space="preserve">Uniwersytet Łódzki – Filia w Tomaszowie Mazowieckim </t>
  </si>
  <si>
    <t xml:space="preserve">Politechnika Warszawska – Filia w Płocku </t>
  </si>
  <si>
    <t xml:space="preserve">Gdańska Szkoła Wyższa – Wydział Zamiejscowy w Słupsku </t>
  </si>
  <si>
    <t xml:space="preserve">Podgrupa pedagogiczna  </t>
  </si>
  <si>
    <t xml:space="preserve">Podgrupa artystyczna  </t>
  </si>
  <si>
    <t>Podgrupa humanistyczna  (z wyłączeniem języków)</t>
  </si>
  <si>
    <t xml:space="preserve">Grupa – Technika, przemysł i budownictwo </t>
  </si>
  <si>
    <t xml:space="preserve">Uniwersytet Kazimierza Wielkiego w Bydgoszczy </t>
  </si>
  <si>
    <t>University of Opole</t>
  </si>
  <si>
    <t>The Jan Kochanowski University  in Kielce</t>
  </si>
  <si>
    <t xml:space="preserve">Uniwersytet Warmińsko-Mazurski w  Olsztynie </t>
  </si>
  <si>
    <t>Warsaw University</t>
  </si>
  <si>
    <t>Cardinal Stefan Wyszyński University in Warsaw</t>
  </si>
  <si>
    <t xml:space="preserve">Uniwersytet Wrocławski </t>
  </si>
  <si>
    <t>Technical University of Częstochowa</t>
  </si>
  <si>
    <t>West Pomeranian University of Technology in Szczecin</t>
  </si>
  <si>
    <t>Technical University of Koszalin</t>
  </si>
  <si>
    <t xml:space="preserve">Politechnika Krakowska im. Tadeusza Kościuszki </t>
  </si>
  <si>
    <t xml:space="preserve">Politechnika Łódzka  </t>
  </si>
  <si>
    <t>Technical University of Łódź</t>
  </si>
  <si>
    <t xml:space="preserve">Kazimierz Pułaski University of Technology and Humanities in Radom </t>
  </si>
  <si>
    <t xml:space="preserve">Politechnika Wrocławska </t>
  </si>
  <si>
    <t xml:space="preserve">Akademia Techniczno-Humanistyczna w Bielsku-Białej </t>
  </si>
  <si>
    <t xml:space="preserve">Uniwersytet Rolniczy im. H. Kołłątaja w Krakowie </t>
  </si>
  <si>
    <t xml:space="preserve">Uniwersytet Ekonomiczny w Katowicach </t>
  </si>
  <si>
    <t xml:space="preserve">Uniwersytet Ekonomiczny w Krakowie </t>
  </si>
  <si>
    <t xml:space="preserve">Uniwersytet Ekonomiczny w Poznaniu </t>
  </si>
  <si>
    <t xml:space="preserve">Uniwersytet Medyczny im. Karola Marcinkowskiego w Poznaniu </t>
  </si>
  <si>
    <t xml:space="preserve">Uniwersytet  Medyczny im. Piastów Śląskich  we Wrocławiu </t>
  </si>
  <si>
    <t xml:space="preserve">Akademia Wychowania Fizycznego i Sportu im. Jędrzeja Śniadeckiego w Gdańsku </t>
  </si>
  <si>
    <t xml:space="preserve">Akademia Wychowanie Fizycznego im. Jerzego Kukuczki w Katowicach </t>
  </si>
  <si>
    <t xml:space="preserve">Akademia Wychowania Fizycznego im. B. Czecha w Krakowie </t>
  </si>
  <si>
    <t>University School of Physical Education in Cracow</t>
  </si>
  <si>
    <t xml:space="preserve">Akademia Wychowania Fizycznego im. Eugeniusza Piaseckiego w Poznaniu </t>
  </si>
  <si>
    <t>The Eugeniusz Piasecki University School of  Physical Education in Poznań</t>
  </si>
  <si>
    <t xml:space="preserve">Akademia Wychowania Fizycznego im. Józefa Piłsudskiego w Warszawie </t>
  </si>
  <si>
    <t>Academy of Physical Education in Wrocław</t>
  </si>
  <si>
    <t>Academy of Arts in Szczecin</t>
  </si>
  <si>
    <t xml:space="preserve">Akademia Muzyczna im. Feliksa Nowowiejskiego w Bydgoszczy </t>
  </si>
  <si>
    <t xml:space="preserve">Akademia Muzyczna im. Ignacego Jana Paderewskiego w Poznaniu </t>
  </si>
  <si>
    <t>The Karol Lipiński Academy of Music in Wrocław</t>
  </si>
  <si>
    <t>Jan Matejko Academy of Fine Arts in Cracow</t>
  </si>
  <si>
    <t xml:space="preserve">Akademia Sztuk Pięknych im. Władysława Strzemińskiego w Łodzi </t>
  </si>
  <si>
    <t>The Władysław Strzemiński Academy of Fine Arts in Łódź</t>
  </si>
  <si>
    <t>Academy of Fine Arts in Poznań</t>
  </si>
  <si>
    <t xml:space="preserve">Akademia Sztuk Pięknych im. Eugeniusza Gepperta we Wrocławiu </t>
  </si>
  <si>
    <t>The Eugeniusz Geppert Academy of Fine Arts in Wrocław</t>
  </si>
  <si>
    <t>Theatre Academy in Warsaw</t>
  </si>
  <si>
    <t xml:space="preserve">Chrześcijańska Akademia Teologiczna w Warszawie </t>
  </si>
  <si>
    <t xml:space="preserve">Akademia Marynarki Wojennej im. Bohaterów Westerplatte w Gdyni </t>
  </si>
  <si>
    <t>Polish Naval Academy in Gdynia</t>
  </si>
  <si>
    <t xml:space="preserve">Wojskowa Akademia Techniczna im. Jarosława Dąbrowskiego w Warszawie </t>
  </si>
  <si>
    <t xml:space="preserve">Military University of Technology in Warsaw </t>
  </si>
  <si>
    <t>Polish Air Force Academy in Dęblin</t>
  </si>
  <si>
    <t>Szkoła Główna Służby Pożarniczej</t>
  </si>
  <si>
    <t>The Main School of Fire Service</t>
  </si>
  <si>
    <t>Wyższa Szkoła Policji w Szczytnie</t>
  </si>
  <si>
    <t>Police Academy in Szczytno</t>
  </si>
  <si>
    <t>Grupa – Usługi</t>
  </si>
  <si>
    <t xml:space="preserve">Grupa – Nauki humanistyczne i sztuka </t>
  </si>
  <si>
    <t xml:space="preserve">Grupa – Zdrowie i opieka społeczna </t>
  </si>
  <si>
    <t xml:space="preserve">Uniwersytety  </t>
  </si>
  <si>
    <t xml:space="preserve">Dolnośląskie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</si>
  <si>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</si>
  <si>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</si>
  <si>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</si>
  <si>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</si>
  <si>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</si>
  <si>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</si>
  <si>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</si>
  <si>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</si>
  <si>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</si>
  <si>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</si>
  <si>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Świętokrzyskie </t>
  </si>
  <si>
    <t xml:space="preserve">Warmińsko-mazurskie </t>
  </si>
  <si>
    <t xml:space="preserve">Wielkopolskie </t>
  </si>
  <si>
    <t xml:space="preserve">Zachodniopomorskie </t>
  </si>
  <si>
    <t>Public higher education institutions</t>
  </si>
  <si>
    <t>Higher education institutions</t>
  </si>
  <si>
    <t xml:space="preserve">Jednostki Polskiej Akademii Nauk </t>
  </si>
  <si>
    <t>Scientific units of the Polish Academy of Sciences</t>
  </si>
  <si>
    <t xml:space="preserve">Instytuty badawcze (inne niż PAN) </t>
  </si>
  <si>
    <t xml:space="preserve">Centrum Medyczne Kształcenia Podyplomowego </t>
  </si>
  <si>
    <t>The Medical Center of Postgraduate Education</t>
  </si>
  <si>
    <t xml:space="preserve">Nauki biologiczne </t>
  </si>
  <si>
    <t xml:space="preserve">Nauki chemiczne </t>
  </si>
  <si>
    <t xml:space="preserve">Nauki ekonomiczne </t>
  </si>
  <si>
    <t>Economics science</t>
  </si>
  <si>
    <t xml:space="preserve">Nauki farmaceutyczne </t>
  </si>
  <si>
    <t>Pharmaceutical science</t>
  </si>
  <si>
    <t xml:space="preserve">Nauki fizyczne </t>
  </si>
  <si>
    <t xml:space="preserve">Nauki humanistyczne </t>
  </si>
  <si>
    <t xml:space="preserve">Nauki leśne </t>
  </si>
  <si>
    <t>Forestry science</t>
  </si>
  <si>
    <t xml:space="preserve">Nauki matematyczne </t>
  </si>
  <si>
    <t xml:space="preserve">Nauki medyczne </t>
  </si>
  <si>
    <t>Medical science</t>
  </si>
  <si>
    <t xml:space="preserve">Nauki o kulturze fizycznej </t>
  </si>
  <si>
    <t xml:space="preserve">Nauki o zdrowiu </t>
  </si>
  <si>
    <t>Health science</t>
  </si>
  <si>
    <t xml:space="preserve">Nauki o Ziemi </t>
  </si>
  <si>
    <t>Earth science</t>
  </si>
  <si>
    <t xml:space="preserve">Nauki prawne </t>
  </si>
  <si>
    <t xml:space="preserve">Nauki rolnicze </t>
  </si>
  <si>
    <t>Agricultural science</t>
  </si>
  <si>
    <t xml:space="preserve">Nauki społeczne </t>
  </si>
  <si>
    <t>Social science</t>
  </si>
  <si>
    <t xml:space="preserve">Nauki techniczne </t>
  </si>
  <si>
    <t xml:space="preserve">Nauki teologiczne </t>
  </si>
  <si>
    <t xml:space="preserve">Nauki weterynaryjne </t>
  </si>
  <si>
    <t>Veterinary science</t>
  </si>
  <si>
    <t xml:space="preserve">Sztuki filmowe </t>
  </si>
  <si>
    <t xml:space="preserve">Sztuki muzyczne </t>
  </si>
  <si>
    <t xml:space="preserve">Sztuki plastyczne </t>
  </si>
  <si>
    <t xml:space="preserve">Sztuki teatralne </t>
  </si>
  <si>
    <t xml:space="preserve">Szkoły resortu obrony narodowej </t>
  </si>
  <si>
    <t xml:space="preserve">Uczelnie niepubliczne </t>
  </si>
  <si>
    <t>Non-public higher education institutions</t>
  </si>
  <si>
    <t>Higher schools dependent on the Ministry of Science and Higher Education</t>
  </si>
  <si>
    <t>Higher schools of other resorts</t>
  </si>
  <si>
    <t xml:space="preserve">Jednostki naukowe Polskiej Akademii Nauk </t>
  </si>
  <si>
    <t xml:space="preserve">Instytuty badawcze </t>
  </si>
  <si>
    <t xml:space="preserve">Research institutes </t>
  </si>
  <si>
    <t xml:space="preserve">Uczelnie prowadzone przez kościoły </t>
  </si>
  <si>
    <t>3-4</t>
  </si>
  <si>
    <t>5-6</t>
  </si>
  <si>
    <t>7-8</t>
  </si>
  <si>
    <t>9-10</t>
  </si>
  <si>
    <t xml:space="preserve">Publiczne </t>
  </si>
  <si>
    <t xml:space="preserve">Public </t>
  </si>
  <si>
    <t xml:space="preserve">Niepubliczne </t>
  </si>
  <si>
    <t xml:space="preserve">Non–public </t>
  </si>
  <si>
    <t>HIGHER EDUCATION INSTITUTIONS</t>
  </si>
  <si>
    <t xml:space="preserve">Publiczne  </t>
  </si>
  <si>
    <t xml:space="preserve">CENTRUM  MEDYCZNE KSZTAŁCENIA PODYPLOMOWEGO </t>
  </si>
  <si>
    <t>MEDICAL CENTRE OF POSTGRADUATE EDUCATION</t>
  </si>
  <si>
    <t xml:space="preserve">W tym studenci studiów stacjonarnych (bez cudzoziemców) </t>
  </si>
  <si>
    <t>Other  higher  education institutions</t>
  </si>
  <si>
    <t xml:space="preserve">Kujawsko–pomorskie </t>
  </si>
  <si>
    <t xml:space="preserve">Warmińsko–mazurskie </t>
  </si>
  <si>
    <t xml:space="preserve">W tym doktoranci na studiach stacjonarnych (bez cudzoziemców) </t>
  </si>
  <si>
    <t>Jednostki naukowe Polskiej Akademii Nauk</t>
  </si>
  <si>
    <t>Instytuty badawcze</t>
  </si>
  <si>
    <t>Research institutes</t>
  </si>
  <si>
    <t>Centrum Medyczne Kształcenia Podyplomowego</t>
  </si>
  <si>
    <t>Medical Centre of Postgradate Education</t>
  </si>
  <si>
    <t xml:space="preserve">Czechy </t>
  </si>
  <si>
    <t>Czech Republic</t>
  </si>
  <si>
    <t xml:space="preserve">Estonia </t>
  </si>
  <si>
    <t>Estonia</t>
  </si>
  <si>
    <t xml:space="preserve">Finlandia </t>
  </si>
  <si>
    <t>Finland</t>
  </si>
  <si>
    <t xml:space="preserve">Francja </t>
  </si>
  <si>
    <t>France</t>
  </si>
  <si>
    <t xml:space="preserve">Hiszpania </t>
  </si>
  <si>
    <t>Spain</t>
  </si>
  <si>
    <t xml:space="preserve">Holandia </t>
  </si>
  <si>
    <t>Netherlands</t>
  </si>
  <si>
    <t xml:space="preserve">Irlandia </t>
  </si>
  <si>
    <t>Ireland</t>
  </si>
  <si>
    <t xml:space="preserve">Niemcy </t>
  </si>
  <si>
    <t>Germany</t>
  </si>
  <si>
    <t xml:space="preserve">Norwegia </t>
  </si>
  <si>
    <t>Norway</t>
  </si>
  <si>
    <t xml:space="preserve">Polska </t>
  </si>
  <si>
    <t>Poland</t>
  </si>
  <si>
    <t xml:space="preserve">Portugalia </t>
  </si>
  <si>
    <t>Portugal</t>
  </si>
  <si>
    <t xml:space="preserve">Słowacja </t>
  </si>
  <si>
    <t xml:space="preserve">Słowenia </t>
  </si>
  <si>
    <t>Slovenia</t>
  </si>
  <si>
    <t xml:space="preserve">Szwecja </t>
  </si>
  <si>
    <t>Sweden</t>
  </si>
  <si>
    <t xml:space="preserve">Wielka Brytania </t>
  </si>
  <si>
    <t>United Kingdom</t>
  </si>
  <si>
    <t xml:space="preserve">Włochy </t>
  </si>
  <si>
    <t>Italy</t>
  </si>
  <si>
    <t xml:space="preserve">30 lat i więcej  </t>
  </si>
  <si>
    <t xml:space="preserve">18 lat i mniej  </t>
  </si>
  <si>
    <t xml:space="preserve">Uniwersytety Medyczne </t>
  </si>
  <si>
    <t xml:space="preserve">Palestyna (Zachodni Brzeg i Strefa Gazy) </t>
  </si>
  <si>
    <t>Palestine (The West Bank and Gaza Strip)</t>
  </si>
  <si>
    <t xml:space="preserve">Zjednoczone Emiraty Arabskie </t>
  </si>
  <si>
    <t>United Arab Emirates</t>
  </si>
  <si>
    <t xml:space="preserve">Ameryka Północna i Środkowa </t>
  </si>
  <si>
    <t>North and Central America</t>
  </si>
  <si>
    <t>United States of America</t>
  </si>
  <si>
    <t xml:space="preserve">Ameryka Południowa </t>
  </si>
  <si>
    <t>South America</t>
  </si>
  <si>
    <t>Georgia Południowa i Sandwich Południowy</t>
  </si>
  <si>
    <t xml:space="preserve">South Georgia and the South Sandwich Islands </t>
  </si>
  <si>
    <t xml:space="preserve">Republika Południowej Afryki </t>
  </si>
  <si>
    <t xml:space="preserve">Australia i Oceania </t>
  </si>
  <si>
    <t>Australia and Oceania</t>
  </si>
  <si>
    <t xml:space="preserve">Grupa – Nauki  humanistyczne i sztuka </t>
  </si>
  <si>
    <t xml:space="preserve">Grupa – Nauki społeczne, dziennikarstwo i informacja </t>
  </si>
  <si>
    <t>Grupa – Rolnictwo</t>
  </si>
  <si>
    <t xml:space="preserve">Akademie  wychowania  fizycznego </t>
  </si>
  <si>
    <t>w tym:</t>
  </si>
  <si>
    <t>of which:</t>
  </si>
  <si>
    <t xml:space="preserve">WYSZCZEGÓLNIENIE                                                   SPECIFICATION </t>
  </si>
  <si>
    <t>DEVELOPMENT FUND</t>
  </si>
  <si>
    <t xml:space="preserve">Akademia Wychowania Fizycznego im. Józefa Piłsudskiego w Warszawie </t>
  </si>
  <si>
    <t>o=l</t>
  </si>
  <si>
    <t>o=m</t>
  </si>
  <si>
    <t xml:space="preserve">                                                                                                                                                                                             </t>
  </si>
  <si>
    <t>o=z</t>
  </si>
  <si>
    <t xml:space="preserve">Pozostałe </t>
  </si>
  <si>
    <t>Others</t>
  </si>
  <si>
    <t xml:space="preserve">Białystok </t>
  </si>
  <si>
    <t xml:space="preserve">Bydgoszcz </t>
  </si>
  <si>
    <t xml:space="preserve">Częstochowa </t>
  </si>
  <si>
    <t xml:space="preserve">Gliwice </t>
  </si>
  <si>
    <t xml:space="preserve">Katowice </t>
  </si>
  <si>
    <t xml:space="preserve">Akademia  Muzyczna im. Karola Szymanowskiego w Katowicach </t>
  </si>
  <si>
    <t xml:space="preserve">Kielce </t>
  </si>
  <si>
    <t xml:space="preserve">Uniwersytet Jana Kochanowskiego w Kielcach </t>
  </si>
  <si>
    <t>Jan Kochanowski University in Kielce</t>
  </si>
  <si>
    <t xml:space="preserve">Koszalin </t>
  </si>
  <si>
    <t xml:space="preserve">Kraków </t>
  </si>
  <si>
    <t>University of Technology in Cracow</t>
  </si>
  <si>
    <t xml:space="preserve">Uniwersytet Rolniczy im. Hugona Kołłątaja w Krakowie </t>
  </si>
  <si>
    <t xml:space="preserve">Lublin </t>
  </si>
  <si>
    <t xml:space="preserve">Łódź </t>
  </si>
  <si>
    <t>Akademia Sztuk Pięknych im. Władysława Strzemińskiego</t>
  </si>
  <si>
    <t>Strzemiński Academy of Fine Arts Łódź</t>
  </si>
  <si>
    <t xml:space="preserve">Olsztyn </t>
  </si>
  <si>
    <t xml:space="preserve">Opole </t>
  </si>
  <si>
    <t xml:space="preserve">Poznań </t>
  </si>
  <si>
    <t>Uniwersytet Technologiczno-Humanistyczny im. Kazimierza Pułaskiego w Radomiu</t>
  </si>
  <si>
    <t xml:space="preserve">Rzeszów </t>
  </si>
  <si>
    <t xml:space="preserve">Szczecin </t>
  </si>
  <si>
    <t xml:space="preserve">Toruń </t>
  </si>
  <si>
    <t xml:space="preserve">Warszawa </t>
  </si>
  <si>
    <t xml:space="preserve">Uniwersytet Warszawski  </t>
  </si>
  <si>
    <t xml:space="preserve">Politechnika Warszawska  </t>
  </si>
  <si>
    <t xml:space="preserve">Wrocław </t>
  </si>
  <si>
    <t xml:space="preserve">Zielona Góra </t>
  </si>
  <si>
    <t xml:space="preserve">Nauki chemiczne  </t>
  </si>
  <si>
    <t xml:space="preserve">Nauki humanistyczne  </t>
  </si>
  <si>
    <t xml:space="preserve">Nauki leśne  </t>
  </si>
  <si>
    <t xml:space="preserve">Nauki matematyczne  </t>
  </si>
  <si>
    <t xml:space="preserve">Nauki medyczne  </t>
  </si>
  <si>
    <t xml:space="preserve">Nauki o kulturze fizycznej  </t>
  </si>
  <si>
    <t xml:space="preserve">Nauki o Ziemi  </t>
  </si>
  <si>
    <t xml:space="preserve">Nauki prawne  </t>
  </si>
  <si>
    <t xml:space="preserve">Nauki rolnicze  </t>
  </si>
  <si>
    <t xml:space="preserve">Nauki społeczne  </t>
  </si>
  <si>
    <t xml:space="preserve">Nauki techniczne  </t>
  </si>
  <si>
    <t xml:space="preserve">Nauki teologiczne  </t>
  </si>
  <si>
    <t xml:space="preserve">Sztuki plastyczne  </t>
  </si>
  <si>
    <t xml:space="preserve">Sztuki muzyczne  </t>
  </si>
  <si>
    <t xml:space="preserve">Grupa – Biznes, administracja i prawo </t>
  </si>
  <si>
    <t xml:space="preserve">podgrupa prawna </t>
  </si>
  <si>
    <t xml:space="preserve">podgrupa społeczna </t>
  </si>
  <si>
    <t xml:space="preserve">Grupa –  Nauki przyrodnicze, matematyka i statystyka </t>
  </si>
  <si>
    <t xml:space="preserve">podgrupa nauk o środowisku </t>
  </si>
  <si>
    <t xml:space="preserve">podgrupa matematyczna i statystyczna </t>
  </si>
  <si>
    <t xml:space="preserve">podgrupa technologii teleinformacyjnych </t>
  </si>
  <si>
    <t xml:space="preserve">Grupa –  Technologie teleinformacyjne </t>
  </si>
  <si>
    <t xml:space="preserve">podgrupa produkcji i przetwórstwa </t>
  </si>
  <si>
    <t xml:space="preserve">podgrupa architektury i budownictwa </t>
  </si>
  <si>
    <t xml:space="preserve">Indywidualne studia międzyobszarowe </t>
  </si>
  <si>
    <t xml:space="preserve">podgrupa artystyczna </t>
  </si>
  <si>
    <t xml:space="preserve">podgrupa dziennikarstwa i informacji </t>
  </si>
  <si>
    <t xml:space="preserve">Grupa  –  Biznes, administracja i prawo </t>
  </si>
  <si>
    <t xml:space="preserve"> RAZEM </t>
  </si>
  <si>
    <t>DOLNOŚLĄSKIE</t>
  </si>
  <si>
    <t>Wrocław University of Environmental And Life Sciences</t>
  </si>
  <si>
    <t xml:space="preserve">Publiczne  wyższe  szkoły  zawodowe </t>
  </si>
  <si>
    <t>Public  higher  vocational  schools</t>
  </si>
  <si>
    <t>Uniwersytet Przyrodniczy w Lublinie</t>
  </si>
  <si>
    <t xml:space="preserve">Uniwersytet  Medyczny w Lublinie </t>
  </si>
  <si>
    <t>w tym Katolicki Uniwersytet Lubelski</t>
  </si>
  <si>
    <t>LUBUSKIE</t>
  </si>
  <si>
    <t>ŁÓDZKIE</t>
  </si>
  <si>
    <t>Strzemiński Academy of Fine Arts in Łódź</t>
  </si>
  <si>
    <t>MAŁOPOLSKIE</t>
  </si>
  <si>
    <t>Politechnika Krakowska  im. T. Kościuszki</t>
  </si>
  <si>
    <t>Uniwersytet Ekonomiczny w Krakowie</t>
  </si>
  <si>
    <t>University School of Physical Education in Kraków</t>
  </si>
  <si>
    <t>Akademia Muzyczna w Krakowie</t>
  </si>
  <si>
    <t>MAZOWIECKIE</t>
  </si>
  <si>
    <t>Szkoła Główna Handlowa w Warszawie</t>
  </si>
  <si>
    <t>Siedlce University of Natural Science and Humanities</t>
  </si>
  <si>
    <t xml:space="preserve">Akademia Sztuk Pięknych w Warszawie  </t>
  </si>
  <si>
    <t>Chrześcijańska Akademia Teologiczna w Warszawie</t>
  </si>
  <si>
    <t>OPOLSKIE</t>
  </si>
  <si>
    <t>PODKARPACKIE</t>
  </si>
  <si>
    <t>Politechnika Rzeszowska im. Ignacego Łukasiewicza</t>
  </si>
  <si>
    <t>PODLASKIE</t>
  </si>
  <si>
    <t xml:space="preserve">Uniwersytet Medyczny w Białymstoku </t>
  </si>
  <si>
    <t>POMORSKIE</t>
  </si>
  <si>
    <t>Gdański Uniwersytet Medyczny</t>
  </si>
  <si>
    <t>ŚLĄSKIE</t>
  </si>
  <si>
    <t>Politechnika Śląska w Gliwicach</t>
  </si>
  <si>
    <t xml:space="preserve">Uniwersytet Ekonomiczny w Katowicach </t>
  </si>
  <si>
    <t xml:space="preserve">Śląski Uniwersytet Medyczny w Katowicach </t>
  </si>
  <si>
    <t>ŚWIĘTOKRZYSKIE</t>
  </si>
  <si>
    <t>Uniwersytet Warmińsko-Mazurski w Olsztynie</t>
  </si>
  <si>
    <t>WIELKOPOLSKIE</t>
  </si>
  <si>
    <t>ZACHODNIOPOMORSKIE</t>
  </si>
  <si>
    <t>Politechnika Koszalińska</t>
  </si>
  <si>
    <t>30 lat i więcej</t>
  </si>
  <si>
    <t xml:space="preserve">Other higher education institutions        </t>
  </si>
  <si>
    <t xml:space="preserve">  </t>
  </si>
  <si>
    <t xml:space="preserve">podgrupa inżynieryjno-techniczna </t>
  </si>
  <si>
    <t xml:space="preserve">Grupa – Zdrowie i opieka  społeczna </t>
  </si>
  <si>
    <t xml:space="preserve">Uniwersytet Medyczny im. Piastów Śląskich we Wrocławiu  </t>
  </si>
  <si>
    <t>University School of Physical Education in Wroclaw</t>
  </si>
  <si>
    <t xml:space="preserve">Akademia Muzyczna im. Karola Lipińskiego we Wrocławiu  </t>
  </si>
  <si>
    <t xml:space="preserve">Uniwersytet Technologiczno-Przyrodniczy im. Jana i Jędrzeja Śniadeckich w Bydgoszczy  </t>
  </si>
  <si>
    <t>University of Technology and Life Sciences in Bydgoszcz</t>
  </si>
  <si>
    <t xml:space="preserve">w tym Katolicki Uniwersytet Lubelski Jana Pawła II </t>
  </si>
  <si>
    <t xml:space="preserve">Państwowa  Wyższa  Szkoła  Filmowa, Telewizyjna i Teatralna im. Leona Schillera w Łodzi </t>
  </si>
  <si>
    <t>AGH University of Science and Technologyin Cracow</t>
  </si>
  <si>
    <t xml:space="preserve">Uniwersytet  Pedagogiczny im. Komisji Edukacji Narodowej w Krakowie </t>
  </si>
  <si>
    <t xml:space="preserve">Akademia  Wychowania  Fizycznego im. Bronisława Czecha w Krakowie </t>
  </si>
  <si>
    <t>Kazimerz Pulaski University of Technology and Humanities in Radom</t>
  </si>
  <si>
    <t xml:space="preserve">Uniwersytet Przyrodniczo-Humanistyczny  w Siedlcach </t>
  </si>
  <si>
    <t xml:space="preserve">Uniwersytet Muzyczny im. F. Chopina w Warszawie </t>
  </si>
  <si>
    <t xml:space="preserve">Akademia Teatralna im. Aleksandra  Zelwerowicza w Warszawie </t>
  </si>
  <si>
    <t>The Aleksander Zelwerowicz Theatre Academy in Warsaw</t>
  </si>
  <si>
    <t xml:space="preserve">Uniwersytet Opolski  </t>
  </si>
  <si>
    <t>The Jędrzej Śniadecki Academy of Physical Education and Sport in Gdańsk</t>
  </si>
  <si>
    <t>The Stanisław Moniuszko Academy of Music in Gdansk</t>
  </si>
  <si>
    <t xml:space="preserve">Akademia Techniczno–Humanistyczna w Bielsku-Białej </t>
  </si>
  <si>
    <t xml:space="preserve">Uniwersytet Ekonomiczny  w Katowicach </t>
  </si>
  <si>
    <t xml:space="preserve">The Jerzy Kukuczka Academy of Physical Education in Katowice </t>
  </si>
  <si>
    <t xml:space="preserve">Uniwersytet Jana Kochanowskiego w Kielcach </t>
  </si>
  <si>
    <t xml:space="preserve">Pomorski Uniwersytet Medyczny w Szczecinie  </t>
  </si>
  <si>
    <t xml:space="preserve">                                                                                                                                                                                                   </t>
  </si>
  <si>
    <t xml:space="preserve">Sopocka Szkoła Wyższa – Wydział Zamiejscowy w Chojnicach </t>
  </si>
  <si>
    <t>Academy of Education in Sport in Warsaw – Institute in Bielsko-Biała</t>
  </si>
  <si>
    <t xml:space="preserve">Szkoła Wyższa im. Pawła Włodkowica w Płocku – Filia w Iławie </t>
  </si>
  <si>
    <t>Grupa – Zdrowie i opieka społeczna</t>
  </si>
  <si>
    <t>Grupa – Kształcenie</t>
  </si>
  <si>
    <t>Grupa – Nauki humanistyczne i sztuka</t>
  </si>
  <si>
    <t>Politechnika Rzeszowska im. I. Łukasiewicza</t>
  </si>
  <si>
    <t>UTP University of Science and Technology in Bydgoszcz</t>
  </si>
  <si>
    <t xml:space="preserve">Uniwersytet Technologiczno-Przyrodniczy w Bydgoszczy </t>
  </si>
  <si>
    <t>Stypendia doktorskie i doktoranckie</t>
  </si>
  <si>
    <t>Studenci otrzymujący stypendia o charakterze socjalnym, rektora dla najlepszych studentów oraz specjalne dla osób niepełnosprawnych</t>
  </si>
  <si>
    <t xml:space="preserve">Podgrupa humanistyczna (z wyłączeniem języków) </t>
  </si>
  <si>
    <t xml:space="preserve">Podgrupa językowa </t>
  </si>
  <si>
    <t>Broad field – Social science, journalism and information</t>
  </si>
  <si>
    <t xml:space="preserve">Broad field – Science, mathematics and statistics </t>
  </si>
  <si>
    <t xml:space="preserve">Podgrupa matematyczna  i statystyczna </t>
  </si>
  <si>
    <t>Podgrupa technologii teleinformacyjnych</t>
  </si>
  <si>
    <t xml:space="preserve">Podgrupa rolnicza </t>
  </si>
  <si>
    <t xml:space="preserve">Broad field – Services </t>
  </si>
  <si>
    <t xml:space="preserve">Podgrupa  ochrony  i  bezpieczeństwa </t>
  </si>
  <si>
    <t>Broad field – Information and Communication Technologies (ICTs)</t>
  </si>
  <si>
    <t>Podgrupa biznesu, administracji i prawa nieokreślonych dalej</t>
  </si>
  <si>
    <t xml:space="preserve">Podgrupa zdrowia i opieki społecznej nieokreślonych dalej </t>
  </si>
  <si>
    <t>Podgrupa nauk przyrodniczych, matematyki i statystyki nieokreślonych dalej</t>
  </si>
  <si>
    <t>Podgrupa interdyscyplinarnych programów i kwalifikacji obejmujących rolnictwo, leśnictwo, rybactwo i weterynarię</t>
  </si>
  <si>
    <t>Podgrupa zdrowia i opieki społecznej nieokreślonych dalej</t>
  </si>
  <si>
    <t>Podgrupa interdyscyplinarnych programów i kwalifikacji związanych z edukacją</t>
  </si>
  <si>
    <t>Jagiellonian University Medical College in Kraków</t>
  </si>
  <si>
    <t xml:space="preserve">Gdańska Szkoła Wyższa – Wydział Zamiejscowy w Tczewie </t>
  </si>
  <si>
    <t>Narrow field – Education</t>
  </si>
  <si>
    <t>Broad field – Information and communication technologies (ICTs)</t>
  </si>
  <si>
    <t>Broad field –  Information and Communication Technologies (ICTs)</t>
  </si>
  <si>
    <t>Narrow field – Information and Communication Technologies (ICTs)</t>
  </si>
  <si>
    <t>narrow field – Information and Communication Technologies (ICTs)</t>
  </si>
  <si>
    <t xml:space="preserve">Narrow field – Information and Communication Technologies (ICTs)  </t>
  </si>
  <si>
    <t>Broad field – Technology, manufacturing and construction</t>
  </si>
  <si>
    <t>Broad field – Arts and humanities</t>
  </si>
  <si>
    <t>Broad field – Agriculture, forestry, fisheries and veterinary</t>
  </si>
  <si>
    <t xml:space="preserve">Broad field – Agriculture, forestry, fisheries and veterinary </t>
  </si>
  <si>
    <t xml:space="preserve">Broad field – Health and welfare </t>
  </si>
  <si>
    <t xml:space="preserve">Narrow field – Information and Communication Technologies (ICTs) </t>
  </si>
  <si>
    <t>Podgrupa artystyczna</t>
  </si>
  <si>
    <t>Podgrupa dziennikarstwa i informacji</t>
  </si>
  <si>
    <t xml:space="preserve">Podgrupa biznesu i administracji </t>
  </si>
  <si>
    <t xml:space="preserve">Podgrupa leśna </t>
  </si>
  <si>
    <t xml:space="preserve">Podgrupa produkcji i przetwórstwa  </t>
  </si>
  <si>
    <t>Uniwersytet Jana Kochanowskiego w Kielcach</t>
  </si>
  <si>
    <r>
      <t>Akademie wychowania fizycznego</t>
    </r>
    <r>
      <rPr>
        <sz val="9"/>
        <rFont val="Arial"/>
        <family val="2"/>
      </rPr>
      <t xml:space="preserve"> </t>
    </r>
  </si>
  <si>
    <t>AST National Academy of Theatre Arts in Krakow</t>
  </si>
  <si>
    <t>Akademia Sztuk Tealtralnych im. Stanisława Wyspiańskiego w Krakowie</t>
  </si>
  <si>
    <t>podgrupa interdyscyplinarnych programów i kwalifikacji związanych z edukacją</t>
  </si>
  <si>
    <t>podgrupa interdyscyplinarnych programów i kwalifikacji związanych ze sztuką i przedmiotami humanistycznymi</t>
  </si>
  <si>
    <t>podgrupa programów i kwalifikacji związanych ze sztuką i przedmiotami humanistycznymi gdzie indziej niesklasyfikowanymi</t>
  </si>
  <si>
    <t>podgrupa interdyscyplinarnych programów i kwalifikacji związanych z naukami społecznymi, dziennikarstwem i informacją</t>
  </si>
  <si>
    <t xml:space="preserve">podgrupa biologiczna </t>
  </si>
  <si>
    <t xml:space="preserve">podgrupa fizyczna </t>
  </si>
  <si>
    <t xml:space="preserve">podgrupa interdyscyplinarnych programów i kwalifikacji obejmujących nauki przyrodnicze, matematykę i statystykę </t>
  </si>
  <si>
    <t xml:space="preserve">podgrupa interdyscyplinarnych programów i kwalifikacji obejmujących technologie informacyjno-komunikacyjne </t>
  </si>
  <si>
    <t>podgrupa leśna</t>
  </si>
  <si>
    <t xml:space="preserve">podgrupa weterynaryjna </t>
  </si>
  <si>
    <t xml:space="preserve">podgrupa medyczna </t>
  </si>
  <si>
    <t xml:space="preserve">podgrupa opieki społecznej </t>
  </si>
  <si>
    <t xml:space="preserve">podgrupa interdyscyplinarnych programów i kwalifikacji obejmujących zdrowie i opiekę społeczną </t>
  </si>
  <si>
    <t xml:space="preserve">podgrupa ochrony i bezpieczeństwa </t>
  </si>
  <si>
    <t>podgrupa interdyscyplinarnych programów i kwalifikacji obejmujących technikę, przemysł i budownictwo</t>
  </si>
  <si>
    <t>podgrupa interdyscyplinarnych programów i kwalifikacji obejmujących rolnictwo, leśnictwo, rybactwo i weterynarię</t>
  </si>
  <si>
    <t xml:space="preserve">podgrupa interdyscyplinarnych programów i kwalifikacji związanych z prowadzeniem działalności gospodarczej, administracją i prawem </t>
  </si>
  <si>
    <t>podgrupa interdyscyplinarnych programów i kwalifikacji obejmujących zdrowie i opiekę społeczną</t>
  </si>
  <si>
    <t>podgrupa programów i kwalifikacji związanych ze sztuką i przedmiotami humanistycznymi nieokreślonymi dalej</t>
  </si>
  <si>
    <t xml:space="preserve">podgrupa interdyscyplinarnych programów i kwalifikacji związanych z edukacją </t>
  </si>
  <si>
    <t>podgrupa biznesu, administracji i prawa nieokreślonych dalej</t>
  </si>
  <si>
    <t>podgrupa rolnictwa, leśnictwa, rybactwa i weterynaria gdzie indziej niesklasyfikowanych</t>
  </si>
  <si>
    <t>narrow field – Education</t>
  </si>
  <si>
    <t>narrow field – veterinary</t>
  </si>
  <si>
    <r>
      <t xml:space="preserve">Kujawsko-pomorskie </t>
    </r>
    <r>
      <rPr>
        <sz val="9"/>
        <rFont val="Arial"/>
        <family val="2"/>
      </rPr>
      <t xml:space="preserve"> </t>
    </r>
  </si>
  <si>
    <r>
      <t xml:space="preserve">Inne 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</t>
    </r>
  </si>
  <si>
    <t xml:space="preserve">Podgrupa biznesu, administracji i prawa nieokreślonych dalej </t>
  </si>
  <si>
    <t>Dolnośląskie</t>
  </si>
  <si>
    <t>Kujawsko-pomorskie</t>
  </si>
  <si>
    <t>Lubelskie</t>
  </si>
  <si>
    <t>Lubuskie</t>
  </si>
  <si>
    <t>Łódzkie</t>
  </si>
  <si>
    <t>Małopolskie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</si>
  <si>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</si>
  <si>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</si>
  <si>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</si>
  <si>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</si>
  <si>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</si>
  <si>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</si>
  <si>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</si>
  <si>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</si>
  <si>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</si>
  <si>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Higher schools of technology</t>
  </si>
  <si>
    <t>Higher schools of economics</t>
  </si>
  <si>
    <t>Higher schools of sport</t>
  </si>
  <si>
    <t>Higher schools of arts</t>
  </si>
  <si>
    <t>Mazowieckie</t>
  </si>
  <si>
    <t xml:space="preserve">Podgrupa interdyscyplinarnych programów i kwalifikacji związanych z edukacją  </t>
  </si>
  <si>
    <t>Podgrupa interdyscyplinarnych programów i kwalifikacji związanych ze sztuką i przedmiotami humanistycznymi</t>
  </si>
  <si>
    <t>Podgrupa programów i kwalifikacji związanych ze sztuką i przedmiotami humanistycznymi nieokreślonymi dalej</t>
  </si>
  <si>
    <t>Narrow field – arts and humanities not further defined</t>
  </si>
  <si>
    <t>Podgrupa interdyscyplinarnych programów i kwalifikacji związanych z naukami społecznymi, dziennikarstwem i informacją</t>
  </si>
  <si>
    <t>Podgrupa interdyscyplinarnych programów i kwalifikacji związanych z prowadzeniem działalności gospodarczej, administracją i prawem</t>
  </si>
  <si>
    <t>Podgrupa interdyscyplinarnych programów i kwalifikacji obejmujących nauki przyrodnicze, matematykę i statystykę</t>
  </si>
  <si>
    <t xml:space="preserve">Podgrupa interdyscyplinarnych programów i kwalifikacji obejmujących technologie informacyjno-komunikacyjne </t>
  </si>
  <si>
    <t>Podgrupa interdyscyplinarnych programów i kwalifikacji obejmujących technikę, przemysł i budownictwo</t>
  </si>
  <si>
    <t>Podgrupa higieny i bezpieczeństwa pracy</t>
  </si>
  <si>
    <t>Grupa –  Indywidualne studia międzyobszarowe</t>
  </si>
  <si>
    <t>Akademia Sztuk Teatralnych im. Stanisława Wyspiańskiego w Krakowie</t>
  </si>
  <si>
    <t xml:space="preserve">Akademia Sztuki Wojennej w Warszawie </t>
  </si>
  <si>
    <t>War Studies University in Warsaw</t>
  </si>
  <si>
    <t xml:space="preserve">Akademia Wojsk Lądowych im. Gen. Tadeusza Kościuszki we Wrocławiu </t>
  </si>
  <si>
    <t>General Tadeusz Kościuszko Military University of Land Forces in Wrocław</t>
  </si>
  <si>
    <t>VI</t>
  </si>
  <si>
    <t>Podgrupa społeczna</t>
  </si>
  <si>
    <t>Podgrupa prawna</t>
  </si>
  <si>
    <t>Podgrupa biologiczna</t>
  </si>
  <si>
    <t>Podgrupa nauk o środowisku</t>
  </si>
  <si>
    <t>Podgrupa fizyczna</t>
  </si>
  <si>
    <t>Podgrupa matematyczna i statystyczna</t>
  </si>
  <si>
    <t>Podgrupa inżynieryjno - techniczna</t>
  </si>
  <si>
    <t>Podgrupa architektury i budownictwa</t>
  </si>
  <si>
    <t>Podgrupa weterynaryjna</t>
  </si>
  <si>
    <t>Podgrupa medyczna</t>
  </si>
  <si>
    <t>Podgrupa opieki społecznej</t>
  </si>
  <si>
    <t>Podgrupa ochrony i bezpieczeństwa</t>
  </si>
  <si>
    <t>RAZEM</t>
  </si>
  <si>
    <t>Broad field – Humanities and art</t>
  </si>
  <si>
    <t xml:space="preserve">Europa  </t>
  </si>
  <si>
    <t xml:space="preserve">Europe </t>
  </si>
  <si>
    <t xml:space="preserve">Albania     </t>
  </si>
  <si>
    <t xml:space="preserve">Albania </t>
  </si>
  <si>
    <t xml:space="preserve">Austria    </t>
  </si>
  <si>
    <t xml:space="preserve">Austria  </t>
  </si>
  <si>
    <t xml:space="preserve">Belgia     </t>
  </si>
  <si>
    <t xml:space="preserve">Belgium </t>
  </si>
  <si>
    <t xml:space="preserve">Białoruś     </t>
  </si>
  <si>
    <t xml:space="preserve">Belarus </t>
  </si>
  <si>
    <t xml:space="preserve">Bośnia i Hercegowina  </t>
  </si>
  <si>
    <t>Bosnia and Herzegovina</t>
  </si>
  <si>
    <t xml:space="preserve">Bułgaria     </t>
  </si>
  <si>
    <t xml:space="preserve">Bulgaria </t>
  </si>
  <si>
    <t xml:space="preserve">Chorwacja     </t>
  </si>
  <si>
    <t xml:space="preserve">Croatia </t>
  </si>
  <si>
    <t xml:space="preserve">Cypr     </t>
  </si>
  <si>
    <t xml:space="preserve">Cyprus </t>
  </si>
  <si>
    <t xml:space="preserve">Czarnogóra     </t>
  </si>
  <si>
    <t>Montenegro</t>
  </si>
  <si>
    <t xml:space="preserve">Czech Republic </t>
  </si>
  <si>
    <t xml:space="preserve">Dania     </t>
  </si>
  <si>
    <t xml:space="preserve">Denmark </t>
  </si>
  <si>
    <t xml:space="preserve">Estonia     </t>
  </si>
  <si>
    <t xml:space="preserve">Finlandia    </t>
  </si>
  <si>
    <t xml:space="preserve">Finland </t>
  </si>
  <si>
    <t xml:space="preserve">Francja      </t>
  </si>
  <si>
    <t xml:space="preserve">France </t>
  </si>
  <si>
    <t xml:space="preserve">Grecja     </t>
  </si>
  <si>
    <t xml:space="preserve">Greece </t>
  </si>
  <si>
    <t xml:space="preserve">Hiszpania      </t>
  </si>
  <si>
    <t xml:space="preserve">Spain </t>
  </si>
  <si>
    <t xml:space="preserve">Holandia     </t>
  </si>
  <si>
    <t xml:space="preserve">Netherlands </t>
  </si>
  <si>
    <t xml:space="preserve">Irlandia     </t>
  </si>
  <si>
    <t xml:space="preserve">Ireland </t>
  </si>
  <si>
    <t xml:space="preserve">Islandia    </t>
  </si>
  <si>
    <t xml:space="preserve">Kosowo    </t>
  </si>
  <si>
    <t xml:space="preserve">Litwa     </t>
  </si>
  <si>
    <t xml:space="preserve">Lithuania </t>
  </si>
  <si>
    <t xml:space="preserve">Luksemburg    </t>
  </si>
  <si>
    <t xml:space="preserve">Luxembourg </t>
  </si>
  <si>
    <t xml:space="preserve">Łotwa    </t>
  </si>
  <si>
    <t xml:space="preserve">Latvia </t>
  </si>
  <si>
    <t xml:space="preserve">Macedonia     </t>
  </si>
  <si>
    <t xml:space="preserve">Macedonia </t>
  </si>
  <si>
    <t xml:space="preserve">Malta    </t>
  </si>
  <si>
    <t xml:space="preserve">Malta </t>
  </si>
  <si>
    <t xml:space="preserve">Mołdawia     </t>
  </si>
  <si>
    <t xml:space="preserve">Niemcy     </t>
  </si>
  <si>
    <t xml:space="preserve">Germany </t>
  </si>
  <si>
    <t xml:space="preserve">Norwegia     </t>
  </si>
  <si>
    <t xml:space="preserve">Norway </t>
  </si>
  <si>
    <t xml:space="preserve">Portugalia     </t>
  </si>
  <si>
    <t xml:space="preserve">Portugal </t>
  </si>
  <si>
    <t xml:space="preserve">Rosja     </t>
  </si>
  <si>
    <t xml:space="preserve">Rumunia    </t>
  </si>
  <si>
    <t xml:space="preserve">Romania </t>
  </si>
  <si>
    <t xml:space="preserve">Serbia   </t>
  </si>
  <si>
    <t xml:space="preserve">Serbia </t>
  </si>
  <si>
    <t xml:space="preserve">Słowacja     </t>
  </si>
  <si>
    <t xml:space="preserve">Slovakia </t>
  </si>
  <si>
    <t xml:space="preserve">Słowenia     </t>
  </si>
  <si>
    <t xml:space="preserve">Slovenia </t>
  </si>
  <si>
    <t xml:space="preserve">Szwajcaria     </t>
  </si>
  <si>
    <t xml:space="preserve">Switzerland </t>
  </si>
  <si>
    <t xml:space="preserve">Szwecja     </t>
  </si>
  <si>
    <t xml:space="preserve">Sweden </t>
  </si>
  <si>
    <t xml:space="preserve">Turcja     </t>
  </si>
  <si>
    <t xml:space="preserve">Turkey </t>
  </si>
  <si>
    <t xml:space="preserve">Ukraina     </t>
  </si>
  <si>
    <t xml:space="preserve">Ukraine </t>
  </si>
  <si>
    <t xml:space="preserve">Węgry     </t>
  </si>
  <si>
    <t xml:space="preserve">Hungary </t>
  </si>
  <si>
    <t xml:space="preserve">Wielka Brytania     </t>
  </si>
  <si>
    <t xml:space="preserve">United Kingdom  </t>
  </si>
  <si>
    <t xml:space="preserve">Włochy     </t>
  </si>
  <si>
    <t xml:space="preserve">Italy </t>
  </si>
  <si>
    <t xml:space="preserve">Azja     </t>
  </si>
  <si>
    <t xml:space="preserve">Asia </t>
  </si>
  <si>
    <t xml:space="preserve">Afganistan     </t>
  </si>
  <si>
    <t xml:space="preserve">Afghanistan </t>
  </si>
  <si>
    <t xml:space="preserve">Arabia Saudyjska     </t>
  </si>
  <si>
    <t xml:space="preserve">Saudi Arabia </t>
  </si>
  <si>
    <t xml:space="preserve">Armenia     </t>
  </si>
  <si>
    <t xml:space="preserve">Armenia </t>
  </si>
  <si>
    <t xml:space="preserve">Azerbejdżan     </t>
  </si>
  <si>
    <t xml:space="preserve">Azerbaijan </t>
  </si>
  <si>
    <t xml:space="preserve">Bahrajn     </t>
  </si>
  <si>
    <t xml:space="preserve">Bahrain </t>
  </si>
  <si>
    <t xml:space="preserve">Bangladesz     </t>
  </si>
  <si>
    <t xml:space="preserve">Bangladesh </t>
  </si>
  <si>
    <t xml:space="preserve">Bhutan    </t>
  </si>
  <si>
    <t xml:space="preserve">Bhutan </t>
  </si>
  <si>
    <t xml:space="preserve">Chiny     </t>
  </si>
  <si>
    <t xml:space="preserve">China </t>
  </si>
  <si>
    <t>Philippines</t>
  </si>
  <si>
    <t xml:space="preserve">Gruzja     </t>
  </si>
  <si>
    <t xml:space="preserve">Georgia </t>
  </si>
  <si>
    <t xml:space="preserve">Indie    </t>
  </si>
  <si>
    <t xml:space="preserve">India </t>
  </si>
  <si>
    <r>
      <t xml:space="preserve">Indonezja     </t>
    </r>
  </si>
  <si>
    <t xml:space="preserve">Indonesia  </t>
  </si>
  <si>
    <t xml:space="preserve">Irak    </t>
  </si>
  <si>
    <t xml:space="preserve">Iraq </t>
  </si>
  <si>
    <t>Iran</t>
  </si>
  <si>
    <t xml:space="preserve">Izrael     </t>
  </si>
  <si>
    <t xml:space="preserve">Israel </t>
  </si>
  <si>
    <t xml:space="preserve">Japonia    </t>
  </si>
  <si>
    <t xml:space="preserve">Japan </t>
  </si>
  <si>
    <t xml:space="preserve">Jemen     </t>
  </si>
  <si>
    <t xml:space="preserve">Yemen </t>
  </si>
  <si>
    <t xml:space="preserve">Jordania     </t>
  </si>
  <si>
    <t xml:space="preserve">Jordan </t>
  </si>
  <si>
    <t xml:space="preserve">Kambodża     </t>
  </si>
  <si>
    <t>Cambodia</t>
  </si>
  <si>
    <t xml:space="preserve">Katar   </t>
  </si>
  <si>
    <t xml:space="preserve">Kazachstan     </t>
  </si>
  <si>
    <t xml:space="preserve">Kazakhstan </t>
  </si>
  <si>
    <t xml:space="preserve">Kirgistan     </t>
  </si>
  <si>
    <t xml:space="preserve">Kyrgyzstan </t>
  </si>
  <si>
    <t xml:space="preserve">Korea Południowa     </t>
  </si>
  <si>
    <t xml:space="preserve">South Korea </t>
  </si>
  <si>
    <t xml:space="preserve">Kuwejt     </t>
  </si>
  <si>
    <t xml:space="preserve">Kuwait </t>
  </si>
  <si>
    <t xml:space="preserve">Laos     </t>
  </si>
  <si>
    <t xml:space="preserve">Liban     </t>
  </si>
  <si>
    <t xml:space="preserve">Lebanon </t>
  </si>
  <si>
    <t xml:space="preserve">Malezja     </t>
  </si>
  <si>
    <t xml:space="preserve">Malaysia </t>
  </si>
  <si>
    <t xml:space="preserve">Mongolia    </t>
  </si>
  <si>
    <t xml:space="preserve">Mongolia </t>
  </si>
  <si>
    <t xml:space="preserve">Nepal    </t>
  </si>
  <si>
    <t xml:space="preserve">Nepal </t>
  </si>
  <si>
    <t xml:space="preserve">Pakistan     </t>
  </si>
  <si>
    <t xml:space="preserve">Pakistan </t>
  </si>
  <si>
    <t xml:space="preserve">Singapore </t>
  </si>
  <si>
    <t xml:space="preserve">Sri Lanka </t>
  </si>
  <si>
    <r>
      <t xml:space="preserve">Syria     </t>
    </r>
  </si>
  <si>
    <t xml:space="preserve">Tadżykistan    </t>
  </si>
  <si>
    <t xml:space="preserve">Tajikistan </t>
  </si>
  <si>
    <t xml:space="preserve">Tajlandia     </t>
  </si>
  <si>
    <t xml:space="preserve">Thailand </t>
  </si>
  <si>
    <t xml:space="preserve">Turkmenistan     </t>
  </si>
  <si>
    <t xml:space="preserve">Turkmenistan </t>
  </si>
  <si>
    <t xml:space="preserve">Uzbekistan     </t>
  </si>
  <si>
    <t xml:space="preserve">Uzbekistan </t>
  </si>
  <si>
    <t xml:space="preserve">Wietnam    </t>
  </si>
  <si>
    <t xml:space="preserve">Vietnam </t>
  </si>
  <si>
    <t>Belize</t>
  </si>
  <si>
    <t xml:space="preserve">Dominika     </t>
  </si>
  <si>
    <t>Dominica</t>
  </si>
  <si>
    <t xml:space="preserve">Dominican Republic </t>
  </si>
  <si>
    <t>Grenada</t>
  </si>
  <si>
    <t xml:space="preserve">Haiti </t>
  </si>
  <si>
    <t xml:space="preserve">Honduras </t>
  </si>
  <si>
    <t xml:space="preserve">Jamajka     </t>
  </si>
  <si>
    <t xml:space="preserve">Jamaica </t>
  </si>
  <si>
    <t xml:space="preserve">Canada </t>
  </si>
  <si>
    <t xml:space="preserve">Kostaryka    </t>
  </si>
  <si>
    <t xml:space="preserve">Costa Rica </t>
  </si>
  <si>
    <t xml:space="preserve">Kuba     </t>
  </si>
  <si>
    <t xml:space="preserve">Cuba </t>
  </si>
  <si>
    <t xml:space="preserve">Mexico </t>
  </si>
  <si>
    <t xml:space="preserve">Nikaragua     </t>
  </si>
  <si>
    <t xml:space="preserve">Panama </t>
  </si>
  <si>
    <t>Saint  Pierre and Miquelon</t>
  </si>
  <si>
    <t>Saint  Pierre i Miquelon</t>
  </si>
  <si>
    <t>Saint Kitts i Nevis</t>
  </si>
  <si>
    <t>Saint Kitts and Nevis</t>
  </si>
  <si>
    <t xml:space="preserve">El Salvador </t>
  </si>
  <si>
    <t xml:space="preserve">Argentina </t>
  </si>
  <si>
    <t xml:space="preserve">Bolivia </t>
  </si>
  <si>
    <t xml:space="preserve">Brazil </t>
  </si>
  <si>
    <t xml:space="preserve">Gujana     </t>
  </si>
  <si>
    <t xml:space="preserve">Colombia </t>
  </si>
  <si>
    <t xml:space="preserve">Peru </t>
  </si>
  <si>
    <t>Urugwaj</t>
  </si>
  <si>
    <t>Venezuela</t>
  </si>
  <si>
    <t xml:space="preserve">Afryka      </t>
  </si>
  <si>
    <t xml:space="preserve">Africa </t>
  </si>
  <si>
    <t xml:space="preserve">Algieria     </t>
  </si>
  <si>
    <t xml:space="preserve">Algeria </t>
  </si>
  <si>
    <t xml:space="preserve">Angola     </t>
  </si>
  <si>
    <t xml:space="preserve">Angola </t>
  </si>
  <si>
    <t>Botswana</t>
  </si>
  <si>
    <t>Burkina Faso</t>
  </si>
  <si>
    <t>Czad</t>
  </si>
  <si>
    <t>Chad</t>
  </si>
  <si>
    <t>Demokratyczna Republika Konga (Zair)</t>
  </si>
  <si>
    <t xml:space="preserve">Dżibuti     </t>
  </si>
  <si>
    <t>Djibouti</t>
  </si>
  <si>
    <t xml:space="preserve">Egypt </t>
  </si>
  <si>
    <t xml:space="preserve">Etiopia     </t>
  </si>
  <si>
    <t xml:space="preserve">Ethiopia </t>
  </si>
  <si>
    <t xml:space="preserve">Gabon     </t>
  </si>
  <si>
    <t>Gabon</t>
  </si>
  <si>
    <r>
      <t xml:space="preserve">Gambia      </t>
    </r>
  </si>
  <si>
    <t xml:space="preserve">Ghana     </t>
  </si>
  <si>
    <t xml:space="preserve">Ghana </t>
  </si>
  <si>
    <t xml:space="preserve">Gwinea     </t>
  </si>
  <si>
    <t xml:space="preserve">Guinea </t>
  </si>
  <si>
    <t>Gwinea Bissau</t>
  </si>
  <si>
    <t xml:space="preserve">Gwinea Równikowa  </t>
  </si>
  <si>
    <t xml:space="preserve">Equatorial Guinea </t>
  </si>
  <si>
    <t xml:space="preserve">Kamerun    </t>
  </si>
  <si>
    <t>Cameroon</t>
  </si>
  <si>
    <t xml:space="preserve">Kenia     </t>
  </si>
  <si>
    <t xml:space="preserve">Kenya </t>
  </si>
  <si>
    <t>Komory</t>
  </si>
  <si>
    <t>Comoros</t>
  </si>
  <si>
    <t xml:space="preserve">Kongo      </t>
  </si>
  <si>
    <t>Liberia</t>
  </si>
  <si>
    <t xml:space="preserve">Libia     </t>
  </si>
  <si>
    <t xml:space="preserve">Libya </t>
  </si>
  <si>
    <t xml:space="preserve">Madagaskar </t>
  </si>
  <si>
    <t>Madagascar</t>
  </si>
  <si>
    <t xml:space="preserve">Malawi     </t>
  </si>
  <si>
    <t>Mali</t>
  </si>
  <si>
    <t xml:space="preserve">Maroko      </t>
  </si>
  <si>
    <t xml:space="preserve">Morocco </t>
  </si>
  <si>
    <t xml:space="preserve">Mauritius      </t>
  </si>
  <si>
    <t xml:space="preserve">Mauritius </t>
  </si>
  <si>
    <t xml:space="preserve">Mozambik      </t>
  </si>
  <si>
    <t xml:space="preserve">Mozambique </t>
  </si>
  <si>
    <t xml:space="preserve">Niger </t>
  </si>
  <si>
    <t>Niger</t>
  </si>
  <si>
    <t xml:space="preserve">Nigeria     </t>
  </si>
  <si>
    <t xml:space="preserve">Nigeria </t>
  </si>
  <si>
    <t xml:space="preserve">Republika Zielonego Przylądka     </t>
  </si>
  <si>
    <t>Cape Verde</t>
  </si>
  <si>
    <t>Reunion</t>
  </si>
  <si>
    <t xml:space="preserve">Rwanda     </t>
  </si>
  <si>
    <t xml:space="preserve">Rwanda </t>
  </si>
  <si>
    <r>
      <t xml:space="preserve">Senegal      </t>
    </r>
  </si>
  <si>
    <t xml:space="preserve">Senegal </t>
  </si>
  <si>
    <t xml:space="preserve">Sierra Leone     </t>
  </si>
  <si>
    <t>Sierra Leone</t>
  </si>
  <si>
    <t xml:space="preserve">Somalia    </t>
  </si>
  <si>
    <t xml:space="preserve">Somalia </t>
  </si>
  <si>
    <t xml:space="preserve">Sudan     </t>
  </si>
  <si>
    <t xml:space="preserve">Sudan </t>
  </si>
  <si>
    <r>
      <t xml:space="preserve">Tanzania      </t>
    </r>
  </si>
  <si>
    <t xml:space="preserve">Tanzania </t>
  </si>
  <si>
    <t xml:space="preserve">Togo </t>
  </si>
  <si>
    <t xml:space="preserve">Tunezja     </t>
  </si>
  <si>
    <t xml:space="preserve">Tunisia </t>
  </si>
  <si>
    <r>
      <t xml:space="preserve">Uganda     </t>
    </r>
  </si>
  <si>
    <t xml:space="preserve">Uganda </t>
  </si>
  <si>
    <r>
      <t xml:space="preserve">Zambia     </t>
    </r>
  </si>
  <si>
    <t xml:space="preserve">Zambia </t>
  </si>
  <si>
    <r>
      <t xml:space="preserve">Zimbabwe     </t>
    </r>
  </si>
  <si>
    <t xml:space="preserve">Zimbabwe </t>
  </si>
  <si>
    <t xml:space="preserve">Australia     </t>
  </si>
  <si>
    <t xml:space="preserve">Australia </t>
  </si>
  <si>
    <r>
      <t xml:space="preserve">Nowa Zelandia      </t>
    </r>
  </si>
  <si>
    <t xml:space="preserve">New Zealand </t>
  </si>
  <si>
    <t>Papua–Nowa Gwinea</t>
  </si>
  <si>
    <t>Papua New Guinea</t>
  </si>
  <si>
    <t xml:space="preserve">Tuvalu </t>
  </si>
  <si>
    <t>Tuvalu</t>
  </si>
  <si>
    <t xml:space="preserve">RAZEM       </t>
  </si>
  <si>
    <t xml:space="preserve">TOTAL </t>
  </si>
  <si>
    <t>Rosja</t>
  </si>
  <si>
    <t xml:space="preserve">Wietnam     </t>
  </si>
  <si>
    <t xml:space="preserve">Kanada     </t>
  </si>
  <si>
    <t xml:space="preserve">Brazylia     </t>
  </si>
  <si>
    <t xml:space="preserve">Afryka     </t>
  </si>
  <si>
    <t xml:space="preserve">Egipt     </t>
  </si>
  <si>
    <t xml:space="preserve">Europa     </t>
  </si>
  <si>
    <t xml:space="preserve">w tym:     </t>
  </si>
  <si>
    <t xml:space="preserve">United Kingdom </t>
  </si>
  <si>
    <t xml:space="preserve">w tym:    </t>
  </si>
  <si>
    <t xml:space="preserve">Arabia Saudyjska    </t>
  </si>
  <si>
    <t xml:space="preserve">Gruzja    </t>
  </si>
  <si>
    <t xml:space="preserve">Irak     </t>
  </si>
  <si>
    <t xml:space="preserve">Nepal     </t>
  </si>
  <si>
    <t xml:space="preserve">Kanada    </t>
  </si>
  <si>
    <t xml:space="preserve">Kamerun </t>
  </si>
  <si>
    <r>
      <t xml:space="preserve">Nigeria     </t>
    </r>
  </si>
  <si>
    <t xml:space="preserve">Nigeria  </t>
  </si>
  <si>
    <t xml:space="preserve">RAZEM     </t>
  </si>
  <si>
    <t xml:space="preserve">Hiszpania    </t>
  </si>
  <si>
    <t>India</t>
  </si>
  <si>
    <t xml:space="preserve">Kazachstan    </t>
  </si>
  <si>
    <t>Broad field – Agriculture. forestry, fisheries and veterinary</t>
  </si>
  <si>
    <t>Uniwersytet Humanistyczno-Przyrodniczy im. Jana Długosza w Częstochowie</t>
  </si>
  <si>
    <t>Akademia Sztuk Pięknych w Katowicach</t>
  </si>
  <si>
    <t>Uniwersystet Przyrodniczy w Lublinie</t>
  </si>
  <si>
    <t>Państwowa Wyższa Szkoła Filmowa, Telewizyjna i Teatralna im. Leona Schillera w Łodzi</t>
  </si>
  <si>
    <t>Politechnika Opolska</t>
  </si>
  <si>
    <t xml:space="preserve">Akademia Pedagogiki Specjalnej im. Marii Grzegorzewskiej w Warszawie  </t>
  </si>
  <si>
    <t xml:space="preserve">The Maria Grzegorzewska Academy of Special Education in Warsaw </t>
  </si>
  <si>
    <t>Akademia Sztuk Pięknych im. E. Gepperta we Wrocławiu</t>
  </si>
  <si>
    <t>Pozostałe</t>
  </si>
  <si>
    <r>
      <t xml:space="preserve">Gdańsk </t>
    </r>
    <r>
      <rPr>
        <sz val="9"/>
        <rFont val="Arial"/>
        <family val="2"/>
      </rPr>
      <t xml:space="preserve"> </t>
    </r>
  </si>
  <si>
    <t xml:space="preserve">Podgrupa interdyscyplinarnych programów i kwalifikacji związanych z edukacją                                     </t>
  </si>
  <si>
    <t>Podgrupa  programów i kwalifikacji związanych ze sztuką i przedmiotami humanistycznymi gdzie indziej niesklasyfikowanymi</t>
  </si>
  <si>
    <t xml:space="preserve">Podgrupa interdyscyplinarnych programów i kwalifikacji związanych z naukami społecznymi, dziennikarstwem i informacją                                      </t>
  </si>
  <si>
    <t xml:space="preserve">Podgrupa interdyscyplinarnych programów i kwalifikacji związanych z prowadzeniem działalności gospodarczej, administracją i prawem </t>
  </si>
  <si>
    <t xml:space="preserve">Podgrupa interdyscyplinarnych programów i kwalifikacji obejmujących nauki przyrodnicze, matematykę i statystykę </t>
  </si>
  <si>
    <t xml:space="preserve">Podgrupa interdyscyplinarnych programów i kwalifikacji obejmujących technologie informacyjno-komunikacyjne  </t>
  </si>
  <si>
    <t xml:space="preserve">Podgrupa interdyscyplinarnych programów i kwalifikacji obejmujących technikę, przemysł i budownictwo                                                                                                     </t>
  </si>
  <si>
    <t>Narrow field – Interdisciplinary programmes and qualifications involving engineering, manufacturing and construction</t>
  </si>
  <si>
    <t xml:space="preserve">Podgrupa interdyscyplinarnych programów i kwalifikacji obejmujących rolnictwo, leśnictwo, rybactwo i weterynarię </t>
  </si>
  <si>
    <t xml:space="preserve">Podgrupa interdyscyplinarnych programów i kwalifikacji obejmujących zdrowie i opiekę społeczną                                                                                                            </t>
  </si>
  <si>
    <t xml:space="preserve">Podgrupa interdyscyplinarnych programów i kwalifikacji obejmujących usługi                                                                                                           </t>
  </si>
  <si>
    <t>Narrow field – Interdisciplinary programmes and qualifications involving services</t>
  </si>
  <si>
    <t xml:space="preserve">Podgrupa interdyscyplinarnych programów i kwalifikacji związanych z edukacją                                                                                                 </t>
  </si>
  <si>
    <t xml:space="preserve">Podgrupa interdyscyplinarnych programów i kwalifikacji związanych ze sztuką i przedmiotami  humanistycznymi                                                                                                </t>
  </si>
  <si>
    <t xml:space="preserve">Podgrupa interdyscyplinarnych programów i kwalifikacji związanych z prowadzeniem działalności, administracją i prawem  </t>
  </si>
  <si>
    <t xml:space="preserve">Podgrupa interdyscyplinarnych programów i kwalifikacji obejmujących technikę, przemysł i budownictwo </t>
  </si>
  <si>
    <t xml:space="preserve">Podgrupa interdyscyplinarnych programów i kwalifikacji obejmujących zdrowie i opiekę społeczną </t>
  </si>
  <si>
    <t xml:space="preserve">Podgrupa interdyscyplinarnych programów i kwalifikacji obejmujących usługi </t>
  </si>
  <si>
    <t>Narrow field – inter-disciplinary programmes and qualifications involving  information and communication technologies</t>
  </si>
  <si>
    <t xml:space="preserve">Podgrupa interdyscyplinarnych programów i kwalifikacji związanych ze sztuką i przedmiotami humanistycznymi </t>
  </si>
  <si>
    <t xml:space="preserve">Podgrupa interdyscyplinarnych programów i kwalifikacji związanych z prowadzeniem działalności, administracją i prawem </t>
  </si>
  <si>
    <t xml:space="preserve">Podgrupa interdyscyplinarnych programów i kwalifikacji  obejmujących nauki przyrodnicze, matematykę i statystykę </t>
  </si>
  <si>
    <t xml:space="preserve">Podgrupa interdyscyplinarnych programów i kwalifikacji związanych z naukami społecznymi, dziennikarstwem i informacją </t>
  </si>
  <si>
    <t>Akademia Muzyczna im. F. Nowowiejskiego w Bydgoszczy</t>
  </si>
  <si>
    <t>Akademia Muzyczna im. Grażyny i Kiejstuta  Bacewiczów w Łodzi</t>
  </si>
  <si>
    <t>The Grazyna and Kiejstut Bacewicz Academy of Music in Łódź</t>
  </si>
  <si>
    <t>Akademia Sztuk Pięknych im. Władysława Strzemińskiego w Łodzi</t>
  </si>
  <si>
    <t xml:space="preserve">Państwowa Wyższa Szkoła Filmowa, Telewizyjna i Teatralna im. Leona Schillera w Łodzi </t>
  </si>
  <si>
    <t>Akademia Wychowania Fizycznego im. Bronisława Czecha w Krakowie</t>
  </si>
  <si>
    <t>Akademia Sztuk Pięknych im. Jana Matejki w Krakowie</t>
  </si>
  <si>
    <t>Akademia Sztuk Teatralnych im. Stanisława Wyspiańskiego w Krakowie</t>
  </si>
  <si>
    <t>Uniwersytet Kardynała Stefana Wyszyńskiego w Warszawie</t>
  </si>
  <si>
    <t>Szkoła Główna Gospodarstwa Wiejskiego w Warszawie</t>
  </si>
  <si>
    <t>Uniwersytet Przyrodniczo - Humanistyczny w Siedlcach</t>
  </si>
  <si>
    <t xml:space="preserve">Akademia Pedagogiki Specjalnej im. Marii  Grzegorzewskiej  w Warszawie </t>
  </si>
  <si>
    <t>Akademia Wychowania Fizycznego im. Józefa Piłsudskiego w Warszawie</t>
  </si>
  <si>
    <t>Akademia Wychowania Fizycznego i Sportu im. Jędrzeja Śniadeckiego w Gdańsku</t>
  </si>
  <si>
    <t>Akademia Muzyczna im. Stanisława Moniuszki w Gdańsku</t>
  </si>
  <si>
    <t>Akademia Wychowania Fizycznego im. Jerzego Kukuczki w Katowicach</t>
  </si>
  <si>
    <t>Akademia Muzyczna im. Karola Szymanowskiego w Katowicach</t>
  </si>
  <si>
    <t>Uniwersytet Medyczny im. K. Marcinkowskiego w Poznaniu</t>
  </si>
  <si>
    <t>Akademia Wychowania Fizycznego im. Eugeniusza Piaseckiego w Poznaniu</t>
  </si>
  <si>
    <t>Akademia Muzyczna im. Ignacego Jana Paderewskiego w Poznaniu</t>
  </si>
  <si>
    <t>The Ignacy Jan Paderewski Academy of Music in Poznań in Poznań</t>
  </si>
  <si>
    <t>Zachodniopomorski Uniwersytet Technologiczny w Szczecinie</t>
  </si>
  <si>
    <t xml:space="preserve">Podgrupa interdyscyplinarnych programów i kwalifikacji związanych z edukacją </t>
  </si>
  <si>
    <t xml:space="preserve">Podgrupa programów i kwalifikacji związanych ze sztuką i przedmiotami humanistycznymi nieokreślonymi dalej  </t>
  </si>
  <si>
    <t xml:space="preserve">Podgrupa  programów i kwalifikacji związanych ze sztuką i przedmiotami humanistycznymi gdzie indziej niesklasyfikowanymi  </t>
  </si>
  <si>
    <t>Podgrupa interdyscyplinarnych programów i kwalifikacji obejmujących technologie informacyjno-komunikacyjne</t>
  </si>
  <si>
    <t>Podgrupa interdyscyplinarnych programów i kwalifikacji obejmujących zdrowie i opiekę społeczną</t>
  </si>
  <si>
    <t xml:space="preserve">Uniwersytet Ekonomiczny we Wrocławiu – Wydział Ekonomii, Zarządzania i Turystyki w Jeleniej Górze </t>
  </si>
  <si>
    <t>Akademia Humanistyczno-Ekonomiczna w Łodzi – Wydział Zamiejscowy w Świdnicy</t>
  </si>
  <si>
    <t>Społeczna Akademia Nauk w Łodzi – Wydział Zamiejscowy w Świdnicy</t>
  </si>
  <si>
    <t xml:space="preserve">Wyższa Szkoła Zarządzania „Edukacja” we Wrocławiu – Wydział Zamiejscowy w Kłodzku </t>
  </si>
  <si>
    <t xml:space="preserve">Dolnośląska  Szkoła  Wyższa we Wrocławiu – Wydział Zamiejscowy w Kłodzku </t>
  </si>
  <si>
    <t xml:space="preserve">Uczelnia Jana Wyżykowskiego w Polkowicach – Wydział Zamiejscowy w Lubinie </t>
  </si>
  <si>
    <t xml:space="preserve">Uniwersytet Mikołaja Kopernika w Toruniu – Collegium Medicum im. Ludwika Rydygiera w Bydgoszczy </t>
  </si>
  <si>
    <t>Nicolaus Copernicus University in Toruń – Ludwik Rydygier Collegium Medicum in Bydgoszcz</t>
  </si>
  <si>
    <t xml:space="preserve">Wyższa Szkoła Informatyki i Umiejętności  w Łodzi – Wydział Zamiejscowy w Bydgoszczy </t>
  </si>
  <si>
    <t xml:space="preserve">Wyższa Szkoła Gospodarki w Bydgoszczy – Wydział Zarządzania i Nauk Społecznych  w Inowrocławiu </t>
  </si>
  <si>
    <t>Uniwersytet Marii-Curie Skłodowskiej w Lublinie – Wydział Zamiejscowy w Puławach</t>
  </si>
  <si>
    <t xml:space="preserve">Wyższa Szkoła Pedagogiczna im. J. Korczaka w Warszawie – Wydział Zamiejscowyw Lublinie </t>
  </si>
  <si>
    <t xml:space="preserve">Akademia Wychowania Fizycznego im. J. Piłsudskiego w Warszawie – Filia w Białej-Podlaskiej </t>
  </si>
  <si>
    <t xml:space="preserve">Uniwersytet Szczeciński – Zamiejscowy Wydział Społeczno-Ekonomiczny w Gorzowie Wielkopolskim </t>
  </si>
  <si>
    <t xml:space="preserve">Społeczna Akademia Nauk w Łodzi – Wydział Zamiejscowy w Londynie </t>
  </si>
  <si>
    <t xml:space="preserve">Społeczna Akademia Nauk w Łodzi – Wydział Zamiejscowy w Zduńskiej Woli </t>
  </si>
  <si>
    <t>Społeczna Akademia Nauk w Łodzi – Wydział Zamiejscowy w Bełchatowie</t>
  </si>
  <si>
    <t>Społeczna Akademia Nauk w Łodzi – Wydział Zamiejscowy w Sieradzu</t>
  </si>
  <si>
    <t xml:space="preserve">Uniwersytet Jana Kochanowskiego w Kielcach – Filia w Piotrkowie Trybunalskim </t>
  </si>
  <si>
    <t>Akademia Humanistyczno-Ekonomiczna w Łodzi – Wydział Zamiejscowy w Sieradzu</t>
  </si>
  <si>
    <t>Wyższa Szkoła Biznesu i Przedsiębiorczości w Ostrowcu Świętokrzyskim – Wydział w Tomaszowie Mazowieckim</t>
  </si>
  <si>
    <t xml:space="preserve">Uniwersytet Papieski Jana Pawła II w Krakowie – Wydział Teologiczny w Tarnowie </t>
  </si>
  <si>
    <t xml:space="preserve">Prywatna Wyższa Szkoła Ochrony Środowiska w Radomiu  –  Wydział Zamiejscowy w Zakopanem </t>
  </si>
  <si>
    <t>Społeczna Akademia Nauk w Łodzi – Wydział Nauk Stosowanych w Krakowie</t>
  </si>
  <si>
    <t xml:space="preserve">Prywatna Wyższa Szkoła Ochrony Środowiska w Radomiu  –  Wydział Zamiejscowy w Miechowie </t>
  </si>
  <si>
    <t>Wyższa Szkoła Biznesu – National Louis University w Nowym Sączu – Wydział Zamiejscowy w Tarnowie</t>
  </si>
  <si>
    <t xml:space="preserve">Uczelnia Techniczno-Handlowa w Warszawie – Wydział Zamiejscowy w Płońsku </t>
  </si>
  <si>
    <t xml:space="preserve">Szkoła Wyższa im. Pawła Włodkowica w Płocku –  Filia w Wyszkowie </t>
  </si>
  <si>
    <t xml:space="preserve">Wyższa Szkoła Finansów i Zarządzania w Białymstoku –  Zamiejscowy Wydział Nauk Ekonomicznych w Ostrowi Mazowieckiej </t>
  </si>
  <si>
    <t>Akademia Humanistyczno-Ekonomiczna w Łodzi – Wydział Zamiejscowy w Warszawie</t>
  </si>
  <si>
    <t xml:space="preserve">Społeczna Akademia Nauk w Łodzi – Wydział Zamiejscowy w Warszawie </t>
  </si>
  <si>
    <t xml:space="preserve">Wyższa Szkoła Menedżerska w Warszawie – Wydział Zamiejscowy w Ciechanowie </t>
  </si>
  <si>
    <t xml:space="preserve">Wyższa Szkoła Menedżerska w Warszawie – Wydział Zamiejscowy w Karvinie </t>
  </si>
  <si>
    <t xml:space="preserve">Europejska Wyższa Szkoła Prawa i Administracji w Warszawie – Wydział Zamiejscowy w Londynie </t>
  </si>
  <si>
    <t xml:space="preserve">Europejska Wyższa Szkoła Prawa i Administracji w Warszawie – Wydział Zamiejscowy w Brukseli </t>
  </si>
  <si>
    <t>Wyższa Szkoła Gospodarki Euroregionalnej w Józefowie – Wydział Zamiejscowy Nauk Społecznych w Mińsku Mazowieckim</t>
  </si>
  <si>
    <t>Politechnika Opolska – Wydział Zamiejscowy w Kędzierzynie-Koźlu</t>
  </si>
  <si>
    <t xml:space="preserve">Wyższa Szkoła Bankowa we Wrocławiu – Wydział Zamiejscowy w Opolu </t>
  </si>
  <si>
    <t xml:space="preserve">Katolicki Uniwersytet Lubelski Jana Pawła II –  Wydział Zamiejscowy Prawa i Nauk o Społeczeństwie w Stalowej Woli </t>
  </si>
  <si>
    <t xml:space="preserve">Społeczna Akademia Nauk w Łodzi – Wydział Zamiejscowy w Tarnobrzegu </t>
  </si>
  <si>
    <t xml:space="preserve">Akademia Humanistyczno-Ekonomiczna w Łodzi – Wydział Zamiejscowy w Jaśle  </t>
  </si>
  <si>
    <t xml:space="preserve">Wyższa Szkoła Gospodarki i Zarządzania w  Krakowie –  Zamiejscowy Wydział Ekonomii w Mielcu </t>
  </si>
  <si>
    <t xml:space="preserve">Wyższa Szkoła Bezpieczeństwa i Ochrony im. Marszałka J. Piłsudskiego w Warszawie – Wydział Zamiejscowy w Nisku </t>
  </si>
  <si>
    <t xml:space="preserve">Uniwersytet w Białymstoku Wydział Ekonomiczno-Informatyczny – Filia w Wilnie  </t>
  </si>
  <si>
    <t xml:space="preserve">Politechnika Białostocka – Wydział Zamiejscowy w Hajnówce </t>
  </si>
  <si>
    <t xml:space="preserve">Akademia Teatralna im. Aleksandra Zelwerowicza w Warszawie – Wydział Zamiejscowy w Białymstoku </t>
  </si>
  <si>
    <t xml:space="preserve">Polsko-Japońska Akademia Technik Komputerowych w Warszawie – Wydział Zamiejscowy w Gdańsku </t>
  </si>
  <si>
    <t xml:space="preserve">Wyższa Szkoła Gospodarki w Bydgoszczy – Wydział Zarządzania i Inzynierii w Malborku </t>
  </si>
  <si>
    <t xml:space="preserve">Wyższa Szkoła Gospodarki w Bydgoszczy – Wydział Nauk Stosowanych w Chojnicach </t>
  </si>
  <si>
    <t xml:space="preserve">Wyższa Szkoła Bankowa w Gdańsku – Wydział Ekonomii i Zarządzania w Gdyni </t>
  </si>
  <si>
    <t>Gdańsk School of Banking – Basic Organizational Unit in Gdynia</t>
  </si>
  <si>
    <t xml:space="preserve">Wyższa Szkoła Bezpieczeństwa w Poznaniu– Zamiejscowy Wydział Studiów Społecznych w Gdańsku </t>
  </si>
  <si>
    <t xml:space="preserve">SWPS Uniwersytet Humanistycznospołeczny w Warszawie – Wydział Zamiejscowy w Sopocie </t>
  </si>
  <si>
    <t xml:space="preserve">Uniwersytet Ekonomiczny w Katowicach – Wydział Biznesu, Finansówi Administracji w Rybniku </t>
  </si>
  <si>
    <t xml:space="preserve">Akademia Humanistyczno-Ekonomiczna w Łodzi – Wydział Zamiejscowy w Wodzisławiu Śląskim </t>
  </si>
  <si>
    <t>University of Humanities and Economics in Łódź – Satellite Campus in Wodzisław Śląski</t>
  </si>
  <si>
    <t xml:space="preserve">Górnośląska Wyższa Szkoła Handlowa w Katowicach – Wydział Zamiejscowy w Żorach </t>
  </si>
  <si>
    <t xml:space="preserve">Górnośląska Wyższa Szkoła Handlowa w Katowicach – Wydział Zamiejscowy w Bielsku Białej </t>
  </si>
  <si>
    <t xml:space="preserve">Górnośląska Wyższa Szkoła Handlowa w Katowicach – Wydział Zamiejscowy w Ostrawie </t>
  </si>
  <si>
    <t xml:space="preserve">Górnośląska Wyższa Szkoła Handlowa w Katowicach – Wydział Zamiejscowy w Wiedniu </t>
  </si>
  <si>
    <t xml:space="preserve">Wyższa Szkoła Bankowa w Poznaniu – Wydział Zamiejscowy w Chorzowie </t>
  </si>
  <si>
    <t xml:space="preserve">Wyższa Szkoła Zarządzania i Administracji w Opolu – Wydział  Zamiejscowy w Tarnowskich Górach </t>
  </si>
  <si>
    <t xml:space="preserve">Wyższa Szkoła Pedagogiczna im. J. Korczaka w Warszawie – Wydział Nauk Społeczno-Pedagogicznych w Katowicach </t>
  </si>
  <si>
    <t xml:space="preserve">Akademia Sztuk Tealtralnych im. Stanisława Wyspiańskiego w Krakowie – Wydział Teatru Tańcaw Bytomiu </t>
  </si>
  <si>
    <t>Wyższa Szkoła Edukacja w Sporcie w Warszawie – Zamiejscowy Instytut w Bielsku-Białej</t>
  </si>
  <si>
    <t xml:space="preserve">SWPS Uniwersytet Humanistycznospołeczny w Warszawie – Wydział Zamiejscowy w Katowicach </t>
  </si>
  <si>
    <t xml:space="preserve">Wyższa Szkoła Bezpieczeństwa w Poznaniu–  Zamiejscowy Wydział Studiów Społecznych w Gliwicach </t>
  </si>
  <si>
    <t xml:space="preserve">Wyższa Szkoła Bezpieczeństwa w Poznaniu –  Wydział Nauk Społecznych w Jaworznie </t>
  </si>
  <si>
    <t xml:space="preserve">Wyższa Szkoła Bezpieczeństwa w Poznaniu –  Wydział Nauk Społecznych w Skoczowie </t>
  </si>
  <si>
    <t>Wyższa Szkoła Bezpieczeństwa Publicznego i Indywidualnego APEIRON w Krakowie – Wydział Zamiejscowy w Katowicach</t>
  </si>
  <si>
    <t>Wyższa Szkoła Humanitas w Sosnowcu – Wydział Zamiejscowy w Vsetinie</t>
  </si>
  <si>
    <t>Wyższa Szkoła Humanitas w Sosnowcu – Wydział Zamiejscowy w Pradze</t>
  </si>
  <si>
    <t>Akademia Ignatianum w Krakowie – Wydział Zamiejscowy Nauk Humanistycznych i Społecznych w Mysłowicach</t>
  </si>
  <si>
    <t>Społeczna Akademia Nauk w Łodzi – Wydział Zamiejscowy w Kielcach</t>
  </si>
  <si>
    <t>Staropolska Szkoła Wyższa w Kielcach – Zamiejscowy Wydział Ekonomiczny w Łucku</t>
  </si>
  <si>
    <t xml:space="preserve">Wyższa Szkoła Finansów i Zarządzania w Białymstoku – Filia w Ełku </t>
  </si>
  <si>
    <t xml:space="preserve">Wyższa Szkoła Bezpieczeństwa w Poznaniu –  Zamiejscowy Wydział Nauk Społecznych w Bartoszycach </t>
  </si>
  <si>
    <t xml:space="preserve">Wyższa Szkoła Bezpieczeństwa w Poznaniu –  Zamiejscowy Wydział Nauk Społecznych w Giżycku </t>
  </si>
  <si>
    <t xml:space="preserve">Społeczna Akademia Nauk w Łodzi – Wydział Zamiejscowy w Ostrowie Wielkopolskim </t>
  </si>
  <si>
    <t xml:space="preserve">Wyższa Szkoła Pedagogiki i Administracji w Poznaniu – Wydział Zamiejscowy w Nowym Tomyślu </t>
  </si>
  <si>
    <t>Wyższa Szkoła Pedagogiki i Administracji w Poznaniu – Wydział Zamiejscowy w Wągrowcu</t>
  </si>
  <si>
    <t xml:space="preserve">Akademia Humanistyczno-Ekonomiczna w Łodzi – Wydział Zamiejscowy w Trzciance  </t>
  </si>
  <si>
    <t xml:space="preserve">SWPS Uniwersytet Humanistyczno-społeczny w Warszawie – Wydział Zamiejscowy w Poznaniu </t>
  </si>
  <si>
    <t xml:space="preserve">Gnieźnieńska Szkoła Wyższa Milenium – Wydział Zamiejscowy w Wągrowcu </t>
  </si>
  <si>
    <t>Politechnika Koszalińska – Wydział Zamiejscowy Przemysłu Drzewnego w Szczecinku</t>
  </si>
  <si>
    <t xml:space="preserve">Wyższa Szkoła Bankowa w Poznaniu – Wydział Zamiejscowy w Szczecinie </t>
  </si>
  <si>
    <t xml:space="preserve">Społeczna Akademia Nauk w Łodzi – Wydział Zamiejscowy w Kołobrzegu </t>
  </si>
  <si>
    <t xml:space="preserve">Społeczna Akademia Nauk w Łodzi – Wydział Zamiejscowy w Szczecinku </t>
  </si>
  <si>
    <t xml:space="preserve">Zachodniopomorska Szkoła Biznesu w Szczecinie – Wydział Zamiejscowy w Gryficach </t>
  </si>
  <si>
    <t>Zachodniopomorska Szkoła Biznesu w Szczecinie – Wydział Zamiejscowy w Stargardzie</t>
  </si>
  <si>
    <t xml:space="preserve">Zachodniopomorska Szkoła Biznesu w Szczecinie – Wydział Zamiejscowy w Świnoujściu </t>
  </si>
  <si>
    <t xml:space="preserve">Wyższa Szkoła Pedagogiczna im. J. Korczaka w Warszawie – Wydział Zamiejscowy w Szczecinie </t>
  </si>
  <si>
    <t xml:space="preserve">Wyższa Szkoła Edukacji i Terapii w Poznaniu – Wydział Zamiejscowy w Szczecinie </t>
  </si>
  <si>
    <t>Szczecińska Szkoła Wyższa Collegium Balticum – Wydział Zamiejscowy w Stargardzie</t>
  </si>
  <si>
    <t xml:space="preserve">Powszechna Wyższa Szkoła Humanistyczna "Pomerania" w Chojnicach – Wydział Zamiejscowy w Kościerzynie </t>
  </si>
  <si>
    <t>Akademia Sztuk Pięknych im. Eugeniusza Gepperta   we Wrocławiu</t>
  </si>
  <si>
    <t>Uniwersytet Medyczny im. Piastów Śląskich we  Wrocławiu</t>
  </si>
  <si>
    <t>Podgrupa interdyscyplinarnych programów i kwalifikacji związanych  ze sztuką i przedmiotami humanistycznymi</t>
  </si>
  <si>
    <t xml:space="preserve">Podgrupa interdyscyplinarnych programów i kwalifikacji związanych z prowadzeniem działalności gospodarczej, administracją i prawem  </t>
  </si>
  <si>
    <t xml:space="preserve">Podgrupa interdyscyplinarnych programów i kwalifikacji związanych ze sztuką i przedmiotami  humanistycznymi </t>
  </si>
  <si>
    <t>The Ludwik Solski State Drama School in Cracow</t>
  </si>
  <si>
    <t>Higher schools of agriculture</t>
  </si>
  <si>
    <t>Higher schools of pedagogy</t>
  </si>
  <si>
    <t>Higher schools of theology</t>
  </si>
  <si>
    <t>Podgrupa interdyscyplinarnych programów i kwalifikacji związanychze sztuką i przedmiotami humanistycznymi</t>
  </si>
  <si>
    <t>Czechy</t>
  </si>
  <si>
    <t>Kosovo</t>
  </si>
  <si>
    <t>Moldova</t>
  </si>
  <si>
    <t>Russia</t>
  </si>
  <si>
    <t xml:space="preserve">Iceland </t>
  </si>
  <si>
    <t xml:space="preserve">     years and less</t>
  </si>
  <si>
    <t xml:space="preserve">    years and less</t>
  </si>
  <si>
    <t xml:space="preserve">    years and more</t>
  </si>
  <si>
    <t xml:space="preserve">     years and more</t>
  </si>
  <si>
    <t>years</t>
  </si>
  <si>
    <t>Korea Północna</t>
  </si>
  <si>
    <t>North Korea</t>
  </si>
  <si>
    <t xml:space="preserve">Mjanma (Birma)    </t>
  </si>
  <si>
    <t>Myanmar  (Burma)</t>
  </si>
  <si>
    <t>Syria</t>
  </si>
  <si>
    <t xml:space="preserve">Guatemala </t>
  </si>
  <si>
    <t xml:space="preserve">Nicaragua </t>
  </si>
  <si>
    <t>Stany Zjednoczone</t>
  </si>
  <si>
    <t>United States</t>
  </si>
  <si>
    <t xml:space="preserve">Chile </t>
  </si>
  <si>
    <t xml:space="preserve">Ecuador </t>
  </si>
  <si>
    <t xml:space="preserve">Guyana  </t>
  </si>
  <si>
    <t>Uruguay</t>
  </si>
  <si>
    <t>Democratic Republic of the Congo</t>
  </si>
  <si>
    <t xml:space="preserve">Eritrea </t>
  </si>
  <si>
    <t xml:space="preserve">The Gambia  </t>
  </si>
  <si>
    <t>Guinea-Bissau</t>
  </si>
  <si>
    <t xml:space="preserve">Malawi </t>
  </si>
  <si>
    <t>South Africa</t>
  </si>
  <si>
    <t>Namibia</t>
  </si>
  <si>
    <t>Côte d’Ivore (Ivory Coast)</t>
  </si>
  <si>
    <t>Higher schools of the Ministry of National Defence</t>
  </si>
  <si>
    <t>Higher schools of the Ministry of Interior and Administration</t>
  </si>
  <si>
    <t>Higher schools of the Ministry of National  Defence</t>
  </si>
  <si>
    <t xml:space="preserve">Higher schools of the Ministry of Interior </t>
  </si>
  <si>
    <t>Higher schools of the Ministry of Interior and Administation</t>
  </si>
  <si>
    <t>Higher schools of the Ministry of The Interior and Administration</t>
  </si>
  <si>
    <t>Higher schools of the Ministry of the Interior and Administration</t>
  </si>
  <si>
    <t xml:space="preserve">Higher schools of the Ministry of National Defence     </t>
  </si>
  <si>
    <t xml:space="preserve">Higher schools of the Ministry of National Defence      </t>
  </si>
  <si>
    <t>Higher schools of the Ministry of Interior</t>
  </si>
  <si>
    <t>Higher schools of the Ministry of  National Defence</t>
  </si>
  <si>
    <t xml:space="preserve">Congo </t>
  </si>
  <si>
    <t>Biological sciences</t>
  </si>
  <si>
    <t>Economics sciences</t>
  </si>
  <si>
    <t>Physical sciences</t>
  </si>
  <si>
    <t>Humanities</t>
  </si>
  <si>
    <t>Mathematics</t>
  </si>
  <si>
    <t>Sport science</t>
  </si>
  <si>
    <t>Earth sciences</t>
  </si>
  <si>
    <t>Law</t>
  </si>
  <si>
    <t>Chemical sciences</t>
  </si>
  <si>
    <t>Agricultural sciences</t>
  </si>
  <si>
    <t>Social studies</t>
  </si>
  <si>
    <t>Technology</t>
  </si>
  <si>
    <t>Theology</t>
  </si>
  <si>
    <t>Film studies</t>
  </si>
  <si>
    <t>Music studies</t>
  </si>
  <si>
    <t>Fine art.</t>
  </si>
  <si>
    <t>Drama and theatre studies</t>
  </si>
  <si>
    <t>Cudzoziemcy – absolwenci według grup i podgrup kierunków kształcenia</t>
  </si>
  <si>
    <t>Cudzoziemcy – studenci według grup i podgrup kierunków kształcenia</t>
  </si>
  <si>
    <t>Individual interfield studies</t>
  </si>
  <si>
    <t xml:space="preserve">DOCTORAL DISSERTATION RESEARCH SCHOLARSHIPS AND DOCTORAL SHOLARSHIPS </t>
  </si>
  <si>
    <t>Doctoral dissertation research scholarships and doctoral scholarships</t>
  </si>
  <si>
    <t xml:space="preserve">Individual interfield studies </t>
  </si>
  <si>
    <t>Narrow field – Interdiscipilnary programmes and qualifications involving education</t>
  </si>
  <si>
    <t>Narrow field – Interdiscipilnary programmes and qualifications involving arts and humanities</t>
  </si>
  <si>
    <t xml:space="preserve">Narrow field – Interdiscipilnary programmes and qualifications involving arts and humanities </t>
  </si>
  <si>
    <t>Narrow field – Interdiscipilnary programmes and qualifications involving social sciences, journalism and information</t>
  </si>
  <si>
    <t>Narrow field – Interdiscipilnary programmes and qualifications involving business, administration and law</t>
  </si>
  <si>
    <t xml:space="preserve">Narrow field – Interdiscipilnary programmes and qualifications involving business, administration and law </t>
  </si>
  <si>
    <t>narrow field – Interdiscipilnary programmes and qualifications involving education</t>
  </si>
  <si>
    <t>narrow field – Interdiscipilnary programmes and qualifications involving arts and humanities</t>
  </si>
  <si>
    <t>narrow field – Interdiscipilnary programmes and qualifications involving social sciences, journalism and information</t>
  </si>
  <si>
    <t>narrow field – Interdiscipilnary programmes and qualifications involving business, administration and law</t>
  </si>
  <si>
    <t>narrow field – Interdiscipilnary programmes and qualifications involving arts and humanities not further defined</t>
  </si>
  <si>
    <t xml:space="preserve">Narrow field – Humanities (except languages) </t>
  </si>
  <si>
    <t>Narrow field – Languages</t>
  </si>
  <si>
    <t>Narrow field – Social and behavioural sciences</t>
  </si>
  <si>
    <t>Narrow field – Journalism and information</t>
  </si>
  <si>
    <t>Narrow field – Business and administration</t>
  </si>
  <si>
    <t>Narrow field – Law</t>
  </si>
  <si>
    <t>Narrow field – Biological and related sciences</t>
  </si>
  <si>
    <t xml:space="preserve">Narrow field – Environment </t>
  </si>
  <si>
    <t xml:space="preserve">narrow field – Environment </t>
  </si>
  <si>
    <t>Narrow field – Physical sciences</t>
  </si>
  <si>
    <t>Narrow field – Mathematics and statistics</t>
  </si>
  <si>
    <t>Narrow field – Interdisciplinary programmes and qualifications involving social sciences, journalism and information</t>
  </si>
  <si>
    <t>Narrow field – Interdisciplinary programmes and qualifications involving natural sciences, mathematics and statistics</t>
  </si>
  <si>
    <t>Narrow field – Interdisciplinary programmes and qualifications involving Information and Communication Technologies (ICTs)</t>
  </si>
  <si>
    <t>Narrow field – Interdisciplinary programmes and qualifications involving agriculture, forestry, fisheries and veterinary</t>
  </si>
  <si>
    <t>Narrow field – Interdisciplinary programmes and qualifications involving health and welfare</t>
  </si>
  <si>
    <t xml:space="preserve">Narrow field – Interdisciplinary programmes and qualifications involving services </t>
  </si>
  <si>
    <t>narrow field – Interdisciplinary programmes and qualifications involving natural sciences, mathematics and statistics</t>
  </si>
  <si>
    <t>narrow field – Interdisciplinary programmes and qualifications involving Information and Communication Technologies (ICTs)</t>
  </si>
  <si>
    <t>narrow field – Interdisciplinary programmes and qualifications involving health and welfare</t>
  </si>
  <si>
    <t>narrow field – Interdisciplinary programmes and qualifications involving engineering, manufacturing and construction</t>
  </si>
  <si>
    <t>narrow field – Interdisciplinary programmes and qualifications involving agriculture, forestry, fisheries and veterinary</t>
  </si>
  <si>
    <t>Narrow field – Interdisciplinary programmes and qulifications invoving education</t>
  </si>
  <si>
    <t>Narrow field – Interdisciplinary programmes and qualifications involving social scinces, journalism and information</t>
  </si>
  <si>
    <t>Narrow field – Interdisciplinary programmes and qualifications involving technology, manufacturing and construction</t>
  </si>
  <si>
    <t>Narrow field – Interdisciplinary programmes and qualifications involving education</t>
  </si>
  <si>
    <t>Narrow field –  Interdisciplinary programmes and qualifications  involving arts and humanities</t>
  </si>
  <si>
    <t>Narrow field – Interdisciplinary programmes and qualifications involving business, administration and law</t>
  </si>
  <si>
    <t>Narrow field – Interdisciplinary programmes and qualifocations involving natural sciences, mathematics and statistics</t>
  </si>
  <si>
    <t>Narrow field –  Interdisciplinary programmes and qualifications involving technology, manufacturing and construction</t>
  </si>
  <si>
    <t>Narrow field –  Interdisciplinary programmes and qualifications involving health and welfare</t>
  </si>
  <si>
    <t>Narrow field – Interdisciplinary programmes and qualifications involving arts and humanities</t>
  </si>
  <si>
    <t>Narrow field –  Interdisciplinary programmes and qualifications involving Information and Communication Technologies (ICTs)</t>
  </si>
  <si>
    <t>Narrow field – Engineering and engineering trades</t>
  </si>
  <si>
    <t xml:space="preserve">Narrow field – Engineering and engineering trades </t>
  </si>
  <si>
    <t>narrow field – Engineering and engineering trades</t>
  </si>
  <si>
    <t xml:space="preserve">Narrow field – Engineering and engineering trades       </t>
  </si>
  <si>
    <t>Narrow field – Manufacturing and processing</t>
  </si>
  <si>
    <t>narrow field – Manufacturing and processing</t>
  </si>
  <si>
    <t>Narrow field – Architecture and construction</t>
  </si>
  <si>
    <t xml:space="preserve">Narrow field – Architecture and construction </t>
  </si>
  <si>
    <t>narrow field – Architecture and construction</t>
  </si>
  <si>
    <t>Narrow field – Agriculture</t>
  </si>
  <si>
    <t xml:space="preserve">Narrow field – Forestry </t>
  </si>
  <si>
    <t>Narrow field – Fisheries</t>
  </si>
  <si>
    <t>Narrow field – Veterinary</t>
  </si>
  <si>
    <t>Narrow field – Health</t>
  </si>
  <si>
    <t>Narrow field – Social services</t>
  </si>
  <si>
    <t>Narrow field – Personal services</t>
  </si>
  <si>
    <t>Narrow field – Hygiene and occupational health services</t>
  </si>
  <si>
    <t>narrow field – Hygiene and occupational health services</t>
  </si>
  <si>
    <t>Narrow field – Security services</t>
  </si>
  <si>
    <t>narrow field – Security services</t>
  </si>
  <si>
    <t>Narrow field – Transport services</t>
  </si>
  <si>
    <t>narrow field – Transport services</t>
  </si>
  <si>
    <t>Narrow field – Arts</t>
  </si>
  <si>
    <t>Narrow field – Humanities (except languages)</t>
  </si>
  <si>
    <t>Narrow field – Arts and humanities not elsewhere classified</t>
  </si>
  <si>
    <t>Narrow field – Arts and humanities not further defined</t>
  </si>
  <si>
    <t>Narrow field – Business, administration and law not further defined</t>
  </si>
  <si>
    <t>Narrow field – Natural sciences, mathematics and statistics not further defined</t>
  </si>
  <si>
    <t>Narrow field – Health and welfare not further defined</t>
  </si>
  <si>
    <t>Narrow field –  Business, administration and law not further defined</t>
  </si>
  <si>
    <t>narrow field – business, administration and law not further defined</t>
  </si>
  <si>
    <t>Narrow field – Environment</t>
  </si>
  <si>
    <t xml:space="preserve">Narrow field – Agriculture </t>
  </si>
  <si>
    <t xml:space="preserve">Narrow field – Veterinary </t>
  </si>
  <si>
    <t>narrow field – Personal services</t>
  </si>
  <si>
    <t>Narrow field –  Natural sciences, mathematics and statistics not further defined</t>
  </si>
  <si>
    <t>HIGHER SCHOOLS OF THE MINISTRY OF NATIONAL DEFENCE</t>
  </si>
  <si>
    <t>HIGHER SCHOOLS OF THE MINISTRY OF INTERIOR AND ADMINISTRATION</t>
  </si>
  <si>
    <t>Narrow field – Forestry</t>
  </si>
  <si>
    <t>Narrow field – Hygiene and occupational health and services</t>
  </si>
  <si>
    <t xml:space="preserve">Uniwersytet Technologiczno-Humanistyczny im. Kazimierza Pułaskiego w Radomiu </t>
  </si>
  <si>
    <t>narrow field – Arts</t>
  </si>
  <si>
    <t xml:space="preserve">narrow field – Humanities (except languages) </t>
  </si>
  <si>
    <t>narrow field – Languages</t>
  </si>
  <si>
    <t>narrow field – Social and behavioural sciences</t>
  </si>
  <si>
    <t>narrow field – Journalism and information</t>
  </si>
  <si>
    <t>narrow field – Business and administration</t>
  </si>
  <si>
    <t>narrow field – Law</t>
  </si>
  <si>
    <t>narrow field – Biological and related sciences</t>
  </si>
  <si>
    <t>narrow field – Physical sciences</t>
  </si>
  <si>
    <t>narrow field – Mathematics and statistics</t>
  </si>
  <si>
    <t>narrow field – Agriculture</t>
  </si>
  <si>
    <t xml:space="preserve">narrow field – Forestry </t>
  </si>
  <si>
    <t>narrow field – Fisheries</t>
  </si>
  <si>
    <t>narrow field – Health</t>
  </si>
  <si>
    <t>narrow field – Social services</t>
  </si>
  <si>
    <t>Narrow field – Welfare</t>
  </si>
  <si>
    <t>Narrow field – Social sciences</t>
  </si>
  <si>
    <t>narrow field – Arts and humanities not elsewhere classified</t>
  </si>
  <si>
    <t xml:space="preserve">Qatar </t>
  </si>
  <si>
    <t xml:space="preserve">Oman </t>
  </si>
  <si>
    <t>Grupa – Technika, przemysł, budownictwo</t>
  </si>
  <si>
    <t xml:space="preserve">Akademia Górniczo-Hutnicza im. Stanisława Staszica w Krakowie </t>
  </si>
  <si>
    <t xml:space="preserve">Akademia Górniczo-Hutnicza im. Stanisława Staszica w Krakowie </t>
  </si>
  <si>
    <t xml:space="preserve">Uniwersytet Marii Curie-Skłodowskiej w Lublinie  </t>
  </si>
  <si>
    <t>Uniwersytet Technologiczno-Przyrodniczy im. Jana i Jędrzeja Śniadeckich w Bydgoszczy</t>
  </si>
  <si>
    <t xml:space="preserve">Uniwersytet Technologiczno-Przyrodniczy im. Jana i Jędrzeja Śniadeckich w Bydgoszczy </t>
  </si>
  <si>
    <t>Slovakia</t>
  </si>
  <si>
    <t xml:space="preserve">FINANCIAL SUPPORT FUND FOR STUDENTS AND DOCTORAL STUDENTS </t>
  </si>
  <si>
    <r>
      <t xml:space="preserve">Inne </t>
    </r>
    <r>
      <rPr>
        <vertAlign val="superscript"/>
        <sz val="9"/>
        <rFont val="Arial"/>
        <family val="2"/>
      </rPr>
      <t>c</t>
    </r>
    <r>
      <rPr>
        <sz val="9"/>
        <rFont val="Arial"/>
        <family val="2"/>
      </rPr>
      <t xml:space="preserve"> </t>
    </r>
  </si>
  <si>
    <t>Broad field – Individual interfield studies</t>
  </si>
  <si>
    <t>a Dane zmieniono w stosunku do opublikowanych w poprzedniej edycji w związku ze zmianą metodologii szacowania PKB.   b Dane od 2006 r. pomniejszone o wydatki niewygasające oraz dotacje dla jednostek samorządu terytorialnego.</t>
  </si>
  <si>
    <t>AST National Academy of Theatre Arts in Krakow – Branch campus in Wrocław</t>
  </si>
  <si>
    <t>University of Łódź – Branch campus section in Tomaszów Mazowiecki</t>
  </si>
  <si>
    <t>Jan Kochanowski University (JKU) in Kielce – Branch campus section in Piotrków Trybunalski</t>
  </si>
  <si>
    <t>Warsaw University of Technology – Branch campus in Płock</t>
  </si>
  <si>
    <t>Pawel Wlodkowic University College in Płock – Branch campus in Wyszków</t>
  </si>
  <si>
    <t>University of Finance and Management in Białystok – Branch campus in Ełk</t>
  </si>
  <si>
    <t>Pawel Wlodkowic University College in Plock – Branch campus in Iława</t>
  </si>
  <si>
    <t>University of Humanities and Economics in Łódź –  Branch faculty in Świdnica</t>
  </si>
  <si>
    <t>University of Social Sciences in Łódź – Branch faculty in Świdnica</t>
  </si>
  <si>
    <t>College of Management “Edukacja” in Wrocław – Branch faculty in Kłodzko</t>
  </si>
  <si>
    <t>The University of Lower Silesia in Wrocław – Branch faculty in Kłodzko</t>
  </si>
  <si>
    <t>University of Social Sciences and Humanities in Warsaw – Branch faculty in Wrocław</t>
  </si>
  <si>
    <t>Jan Wyżykowski Higher School in Polkowice – Branch faculty in Lubin</t>
  </si>
  <si>
    <t>University of Computer Sciences and Skills in Łódź – Branch faculty in Bydgoszcz</t>
  </si>
  <si>
    <t>University of Economy in Bydgoszcz – Branch faculty in Inowrocław</t>
  </si>
  <si>
    <t>Maria Curie-Skłodowska University in Lublin – Branch faculty in Puławy</t>
  </si>
  <si>
    <t>Janusz Korczak Pedagogical University in Warsaw – Branch faculty in Lublin</t>
  </si>
  <si>
    <t>Józef Piłsudski University of Physical Education in Warsaw – Branch faculty of Physical Education in Biała-Podlaska</t>
  </si>
  <si>
    <t>University of Szczecin – Socio-economic Branch faculty in Gorzów Wielkopolski</t>
  </si>
  <si>
    <t>University of Social Sciences in Łódź – Branch faculty in London</t>
  </si>
  <si>
    <t>University of Social Sciences in Łódź – Branch faculty in Zduńska Wola</t>
  </si>
  <si>
    <t>University of Social Sciences in Łódź – Branch faculty in Bełchatów</t>
  </si>
  <si>
    <t>University of Social Sciences in Łódź – Branch faculty in Sieradz</t>
  </si>
  <si>
    <t>University of Humanities and Economics in Łódź – Branch faculty in Sieradz</t>
  </si>
  <si>
    <t>The College of Business and Entrepreneurship in Ostrowiec Świętokrzyski – Branch faculty in Tomaszów Mazowiecki</t>
  </si>
  <si>
    <t>Pontifical University of John Paul II in Cracow – Branch faculty of Theology in Tarnów</t>
  </si>
  <si>
    <t>University College of Environmental Sciences in Radom – Branch faculty in Miechów</t>
  </si>
  <si>
    <t>University College of Environmental Sciences in Radom – Branch faculty in Zakopane</t>
  </si>
  <si>
    <t>University of Social Sciences in Łódź – Branch faculty of Applied Sciences in Kraków</t>
  </si>
  <si>
    <t>University of Technology and Economics in Warsaw – Branch faculty in Płońsk</t>
  </si>
  <si>
    <t>University of Finance and Management in Białystok – Branch faculty of Economics Sciences in Ostrów Mazowiecka</t>
  </si>
  <si>
    <t>University of Humanities and Economics in Łódź – Branch faculty in Warsaw</t>
  </si>
  <si>
    <t>University of Social Sciences in Łódź – Branch faculty in Warsaw</t>
  </si>
  <si>
    <t>Warsaw Management University  – Branch faculty in Ciechanów</t>
  </si>
  <si>
    <t>Warsaw Management University  – Branch faculty in Karvina</t>
  </si>
  <si>
    <t>European School of Law and Administration in Warsaw – Branch faculty in London</t>
  </si>
  <si>
    <t>European School of Law and Administration in Warsaw – Branch faculty in Bruksela</t>
  </si>
  <si>
    <t>Alcide De Gasperi University of Euroregional Economy in Józefów – Branch faculty of Social Studies in Mińsk Mazowiecki</t>
  </si>
  <si>
    <t>Opole University of Technology – Branch faculty in Kędzierzyn-Koźle</t>
  </si>
  <si>
    <t>Wrocław School of Banking – Branch faculty in Opole</t>
  </si>
  <si>
    <t>The John Paul II Catholic University of Lublin – Branch faculty of Law and Social Sciences in Stalowa Wola</t>
  </si>
  <si>
    <t>University of Social Sciences in Łódź – Branch faculty in Tarnobrzeg</t>
  </si>
  <si>
    <t>Higher School of Economics and Management in Kraków – Branch faculty of Economics in Mielec</t>
  </si>
  <si>
    <t>Higher School of Safety and Security in Warsaw – Branch faculty in Nisko</t>
  </si>
  <si>
    <t>University of Bialystok – Branch faculty of Economics and Informatics – Branch campus in Vilnius</t>
  </si>
  <si>
    <t xml:space="preserve">Bialystok University of Technology – Branch faculty in Hajnówka </t>
  </si>
  <si>
    <t>The Aleksander Zelwerowicz National Academy of Dramatic  Art in Warsaw – Branch faculty in Białystok</t>
  </si>
  <si>
    <t>Polish-Japanese Academy of Information Technology in Warsaw – Branch faculty in Gdańsk</t>
  </si>
  <si>
    <t>University of Economy in Bydgoszcz – Branch faculty of Management and Engineering in Malbork</t>
  </si>
  <si>
    <t>University of Economy in Bydgoszcz – Branch faculty of Applied Sciences in Chojnice</t>
  </si>
  <si>
    <t>University of Security in Poznań – Branch faculty of Social Studies in Gdańsk</t>
  </si>
  <si>
    <t>University of Social Sciences and Humanities in Warsaw – Branch faculty in Sopot</t>
  </si>
  <si>
    <t>Gdansk Higher School – Branch faculty in Słupsk</t>
  </si>
  <si>
    <t>Gdansk Higher School – Branch faculty in Tczew</t>
  </si>
  <si>
    <t>Sopot University of Applied Science – Branch faculty in Chojnice</t>
  </si>
  <si>
    <t>College of Higher Education ''Pomerania'' in Chojnice – Branch faculty in Kościerzyna</t>
  </si>
  <si>
    <t>University of Economics in Katowice – Branch faculty in Rybnik</t>
  </si>
  <si>
    <t>Katowice School of Economics – Branch faculty in Żory</t>
  </si>
  <si>
    <t>Katowice School of Economics – Branch faculty in Bielsko Biała</t>
  </si>
  <si>
    <t>Katowice School of Economics – Branch faculty in Ostrava</t>
  </si>
  <si>
    <t>Katowice School of Economics – Branch faculty in Vienna</t>
  </si>
  <si>
    <t>Poznań School of Banking – Branch faculty in Chorzów</t>
  </si>
  <si>
    <t>The Academy of Management and Administration in Opole – Branch faculty in Tarnowskie Góry</t>
  </si>
  <si>
    <t>Janusz Korczak Pedagogical University in Warsaw – Branch faculty of Socio-pedagogical Sciences  in Katowice</t>
  </si>
  <si>
    <t>AST National Academy of Theatre Arts in Krakow – Branch faculty of Dance of Theater in Bytom</t>
  </si>
  <si>
    <t>University of Social Sciences and Humanities in Warsaw – Branch faculty in Katowice</t>
  </si>
  <si>
    <t>University of Security in Poznań – Branch faculty of Social Studies in Gliwice</t>
  </si>
  <si>
    <t>University of Security in Poznań – Branch faculty of Social Studies in Jaworzno</t>
  </si>
  <si>
    <t>University of Security in Poznań – Branch faculty of Social Studies in Skoczów</t>
  </si>
  <si>
    <t xml:space="preserve"> APEIRON School Safety Public and Individual in Krakow – Branch faculty in Katowice</t>
  </si>
  <si>
    <t>Humanitas University in Sosnowiec – Branch faculty in Vsetin</t>
  </si>
  <si>
    <t>Humanitas University in Sosnowiec – Branch faculty in Praga</t>
  </si>
  <si>
    <t>Jesuit University Ignatianum in Cracow – Branch faculty of Humanities and Social Sciences in Mysłowice</t>
  </si>
  <si>
    <t>University of Social Sciences in Łódź – Branch faculty in Kielce</t>
  </si>
  <si>
    <t>Old Polish University in Kielce – Branch faculty of Economics in Łuck</t>
  </si>
  <si>
    <t>Gdansk Higher School  – Branch faculty in Olsztyn</t>
  </si>
  <si>
    <t>University of Security in Poznań – Branch faculty of Social Science in Bartoszyce</t>
  </si>
  <si>
    <t>University of Security in Poznań – Branch faculty of Social Science in Giżycko</t>
  </si>
  <si>
    <t>University of Social Sciences in Łódź – Branch faculty in Ostrów Wielkopolski</t>
  </si>
  <si>
    <t>College of Education and Administration in Poznań – Branch faculty in Nowy Tomyśl</t>
  </si>
  <si>
    <t>College of Education and Administration in Poznań – Branch faculty in Wągrowiec</t>
  </si>
  <si>
    <t>Higher Vocational State School in Kalisz – Branch faculty in Wrzesnia</t>
  </si>
  <si>
    <t>University of Humanities and Economics in Łódź – Branch faculty in Trzcianka</t>
  </si>
  <si>
    <t>University of Social Sciences and Humanities in Warsaw – Branch faculty in Poznań</t>
  </si>
  <si>
    <t>Gniezno Higher School Milenium – Branch faculty in Wągrowiec</t>
  </si>
  <si>
    <t>Koszalin University of Technology – Branch faculty of Wood Processing Industry in Szczecinek</t>
  </si>
  <si>
    <t>Poznań School of Banking – Branch faculty in Szczecin</t>
  </si>
  <si>
    <t>University of Social Sciences in Łódź – Branch faculty in Kołobrzeg</t>
  </si>
  <si>
    <t>University of Social Sciences in Łódź – Branch faculty in Szczecinek</t>
  </si>
  <si>
    <t>West Pomeranian Business School in Szczecin – Branch faculty in Gryfice</t>
  </si>
  <si>
    <t>West Pomeranian Business School in Szczecin – Branch faculty in Stargard</t>
  </si>
  <si>
    <t>West Pomeranian Business School in Szczecin – Branch faculty in Świnoujście</t>
  </si>
  <si>
    <t>Janusz Korczak Pedagogical University in Warsaw – Branch faculty in Szczecin</t>
  </si>
  <si>
    <t xml:space="preserve">College of Education and Therapy in Poznań – Branch faculty in Szczecin </t>
  </si>
  <si>
    <t>Szczecin Higher School Collegium Balticum – Branch faculty in Stargard</t>
  </si>
  <si>
    <t>Foreigners − graduates by broad and narrow fields of education</t>
  </si>
  <si>
    <t>Foreigners − students by broad and narrow fields of education</t>
  </si>
  <si>
    <t>Cudzoziemcy – studenci i absolwenci według kontynentów i krajów (obywatelstwa)</t>
  </si>
  <si>
    <t>Foreigners − students and graduates by continents and countries (citizenship)</t>
  </si>
  <si>
    <t>Revenues and costs of higher education institutions</t>
  </si>
  <si>
    <t>Wydatki publiczne na szkolnictwo wyższe</t>
  </si>
  <si>
    <t xml:space="preserve">Public expenditure on higher education </t>
  </si>
  <si>
    <r>
      <t xml:space="preserve">Tajwan </t>
    </r>
  </si>
  <si>
    <t xml:space="preserve">Taiwan </t>
  </si>
  <si>
    <t xml:space="preserve">Tajwan </t>
  </si>
  <si>
    <t xml:space="preserve">Tajwan     </t>
  </si>
  <si>
    <t>TOTAL (including foreigners)</t>
  </si>
  <si>
    <t>OGÓŁEM (łącznie z cudzoziemcami)</t>
  </si>
  <si>
    <t>PUBLIC HIGHER EDUCATION INSTITUTIONS</t>
  </si>
  <si>
    <t>NON PUBLIC HIGHER EDUCATION INSTITUTIONS</t>
  </si>
  <si>
    <t xml:space="preserve">Akademia Sztuk Tealtralnych im. Stanisława Wyspiańskiego w Krakowie – Filia we Wrocławiu </t>
  </si>
  <si>
    <t>BY VOIVODSHIPS (including foreigners)</t>
  </si>
  <si>
    <t>WEDŁUG WOJEWÓDZTW (łącznie z cudzoziemcami)</t>
  </si>
  <si>
    <t>WEDŁUG WOJEWÓDZTW (bez cudzoziemców)</t>
  </si>
  <si>
    <t>BY VOIVODSHIPS (excluding foreigners)</t>
  </si>
  <si>
    <t>1. STUDENCI I ABSOLWENCI</t>
  </si>
  <si>
    <t>2. CUDZOZIEMCY – STUDENCI I ABSOLWENCI</t>
  </si>
  <si>
    <t>FOREIGNERS – STUDENTS AND GRADUATES</t>
  </si>
  <si>
    <t xml:space="preserve">3. NIEPEŁNOSPRAWNI – STUDENCI I ABSOLWENCI </t>
  </si>
  <si>
    <t>7. POMOC MATERIALNA DLA STUDENTÓW I DOKTORANTÓW</t>
  </si>
  <si>
    <t>W % OGÓŁU PRZYCHODÓW Z DZIAŁALNOSCI OPERACYJNEJ</t>
  </si>
  <si>
    <t>W % OGÓŁU PRZYCHODÓW Z DZIAŁALNOSCI DYDAKTYCZNEJ</t>
  </si>
  <si>
    <t>BY VOIVODSHIPS</t>
  </si>
  <si>
    <t xml:space="preserve">Cudzoziemcy odbywający pełen cykl kształcenia
</t>
  </si>
  <si>
    <t xml:space="preserve"> Foreigners engaged in a full cycle of study </t>
  </si>
  <si>
    <t>Foreigners, who obtained the secondary school matriculation certificate or its equivalent outside Poland</t>
  </si>
  <si>
    <t>Cudzoziemcy, którzy świadectwo dojrzałości lub jego odpowiednik otrzymali poza Polską</t>
  </si>
  <si>
    <t>OF TOTAL NUMBER</t>
  </si>
  <si>
    <t>Z LICZBY OGÓŁEM</t>
  </si>
  <si>
    <t>Foreigners of Polish origin</t>
  </si>
  <si>
    <t>Cudzoziemcy polskiego pochodzenia</t>
  </si>
  <si>
    <t>FUNDUSZ POMOCY MATERIALNEJ DLA STUDENTÓW I DOKTORANTÓW</t>
  </si>
  <si>
    <t xml:space="preserve">CORE FUND </t>
  </si>
  <si>
    <t>FUNDUSZ ZASADNICZY</t>
  </si>
  <si>
    <t>WŁASNY FUNDUSZ STYPENDIALNY</t>
  </si>
  <si>
    <t xml:space="preserve">OWN SCHOLARSHIP FUND </t>
  </si>
  <si>
    <t>ZAKŁADOWY FUNDUSZ ŚWIADCZEŃ SOCJALNYCH</t>
  </si>
  <si>
    <t>SOCIAL BENEFITS FUND</t>
  </si>
  <si>
    <t>FUNDUSZ ROZWOJU UCZELNI</t>
  </si>
  <si>
    <t>W % OGÓŁU PRZYCHODÓW Z DZIAŁALNOŚCI BADAWCZEJ</t>
  </si>
  <si>
    <t xml:space="preserve">WEDŁUG WOJEWÓDZTW </t>
  </si>
  <si>
    <t>WEDŁUG  MIEJSCOWOŚCI</t>
  </si>
  <si>
    <t>BY  LOCALITY</t>
  </si>
  <si>
    <t>WEDŁUG WOJEWÓDZTW</t>
  </si>
  <si>
    <t>SPIS TABLIC</t>
  </si>
  <si>
    <t>LIST OF TABLES</t>
  </si>
  <si>
    <t>Return to list of tables</t>
  </si>
  <si>
    <t xml:space="preserve">Powrót do spisu tablic </t>
  </si>
  <si>
    <t>GRAND  TOTAL</t>
  </si>
  <si>
    <t>PUBLIC EXPENDITURE ON HIGHER EDUCATION</t>
  </si>
  <si>
    <t>Studenci i absolwenci w filiach, zamiejscowych podstawowych jednostkach organizacyjnych (łącznie z cudzoziemcami)</t>
  </si>
  <si>
    <r>
      <t>Students and graduates of branch sections and basic organizational units of higher</t>
    </r>
    <r>
      <rPr>
        <sz val="11"/>
        <color theme="1" tint="0.34999001026153564"/>
        <rFont val="Arial"/>
        <family val="2"/>
      </rPr>
      <t xml:space="preserve"> </t>
    </r>
    <r>
      <rPr>
        <sz val="10"/>
        <color theme="1" tint="0.34999001026153564"/>
        <rFont val="Arial"/>
        <family val="2"/>
      </rPr>
      <t>education institutions in another location (including foreigners)</t>
    </r>
  </si>
  <si>
    <t>Cudzoziemcy – studenci i absolwenci według typów uczelni</t>
  </si>
  <si>
    <t>Foreigners − students and graduates by types of higher education institutions</t>
  </si>
  <si>
    <t>Cudzoziemcy – studenci i absolwenci według typów uczelni i uczelni</t>
  </si>
  <si>
    <t>Foreigners − students and graduates by types of higher education institutions and higher education institutions</t>
  </si>
  <si>
    <t>Cudzoziemcy – studenci według wieku i typów uczelni</t>
  </si>
  <si>
    <t>Foreigners − students by age and types of higher education institutions</t>
  </si>
  <si>
    <t>Cudzoziemcy – absolwenci według typów uczelni, grup kierunków kształcenia i rodzajów studiów</t>
  </si>
  <si>
    <t>Cudzoziemcy – absolwenci według wieku i typów uczelni</t>
  </si>
  <si>
    <t>Foreigners − graduates by age and types of higher education institutions</t>
  </si>
  <si>
    <t xml:space="preserve">4. SŁUCHACZE STUDIÓW PODYPLOMOWYCH, UCZESTNICY STUDIÓW DOKTORANCKICH </t>
  </si>
  <si>
    <t>Studia podyplomowe</t>
  </si>
  <si>
    <t>Non-degree postgraduate programmes</t>
  </si>
  <si>
    <t>Studia doktoranckie</t>
  </si>
  <si>
    <t>Doctoral programmes</t>
  </si>
  <si>
    <t>Stopnie naukowe nadane według dziedzin nauki i sztuki</t>
  </si>
  <si>
    <t>Academic degrees awarded by academic disciplines</t>
  </si>
  <si>
    <t>Tytuły naukowe profesora nadane według dziedzin nauki i sztuki</t>
  </si>
  <si>
    <t>Academic titles of professor awarded by academic disciplines of the art and sciences</t>
  </si>
  <si>
    <t>Stopnie naukowe nadane według jednostek nadających stopień</t>
  </si>
  <si>
    <t>Academic degrees awarded by conferring unit</t>
  </si>
  <si>
    <t>Doktoraty nadane według upływu czasu od otwarcia przewodu w poszczególnych dziedzinach nauki i sztuki</t>
  </si>
  <si>
    <t>Doctorates awarded by time elapsed from launching conferment procedure for Ph.D. in particular academic disciplines of the art and sciences</t>
  </si>
  <si>
    <t>Habilitacje nadane według upływu czasu od otwarcia przewodu w poszczególnych dziedzinach nauki i sztuki</t>
  </si>
  <si>
    <t>Habilitated doctor degrees awarded by time elapsed from launching conferment procedure in particular academic disciplines of the art and sciences</t>
  </si>
  <si>
    <t>Tytuły naukowe nadane według typów podmiotów zatrudniających i miejscowości</t>
  </si>
  <si>
    <t>Academic titles awarded by types of employing unit and locality</t>
  </si>
  <si>
    <t xml:space="preserve">6. PRACOWNICY </t>
  </si>
  <si>
    <t>Pełnozatrudnieni i niepełnozatrudnieni nauczyciele akademiccy oraz pracownicy niebędący nauczycielami według typów uczelni</t>
  </si>
  <si>
    <t>Full-time and part-time employed academic teachers and non-teaching employees by types of higher education institutions</t>
  </si>
  <si>
    <t>Studenci otrzymujący stypendia i zapomogi według typów uczelni i województw</t>
  </si>
  <si>
    <t>Students receiving scholarships, grants and subsistence allowances by types of higher education institutions and voivodships</t>
  </si>
  <si>
    <t>Doktoranci otrzymujący stypendia i zapomogi według typów uczelni i województw</t>
  </si>
  <si>
    <t>Doctoral students receiving scholarships, grants and subsistence allowances by types of higher education institutions and voivodships</t>
  </si>
  <si>
    <t>Domy i stołówki studenckie według typów uczelni i województw</t>
  </si>
  <si>
    <t>Student dormitories and canteens by types of higher education institutions and voivodships</t>
  </si>
  <si>
    <t xml:space="preserve">FINANSE UCZELNI W 2018 r. </t>
  </si>
  <si>
    <t>FINANCES OF HIGHER EDUCATION INSTITUTIONS IN 2018</t>
  </si>
  <si>
    <t>Nakłady inwestycyjne uczelni</t>
  </si>
  <si>
    <t>Podstawowe kategorie finansowe uczelni</t>
  </si>
  <si>
    <r>
      <t>Basic financial categories in higher education institutions</t>
    </r>
    <r>
      <rPr>
        <strike/>
        <sz val="10"/>
        <color theme="1" tint="0.34999001026153564"/>
        <rFont val="Arial"/>
        <family val="2"/>
      </rPr>
      <t xml:space="preserve"> </t>
    </r>
  </si>
  <si>
    <t>Przychody z działalności operacyjnej uczelni</t>
  </si>
  <si>
    <t>Przychody z działalności dydaktycznej uczelni</t>
  </si>
  <si>
    <t xml:space="preserve">Przychody z działalności badawczej uczelni według źródeł finansowania </t>
  </si>
  <si>
    <t>Przychody i koszty uczelni</t>
  </si>
  <si>
    <t xml:space="preserve">Koszty uczelni w układzie rodzajowym </t>
  </si>
  <si>
    <t>Costs in higher education institutions by type</t>
  </si>
  <si>
    <t>Inwestycje i koszty remontów uczelni</t>
  </si>
  <si>
    <t>Investments and costs of repairs in higher education institutions</t>
  </si>
  <si>
    <t>Fundusze uczelni</t>
  </si>
  <si>
    <t>Funds of higher education institutions</t>
  </si>
  <si>
    <t xml:space="preserve">Fundusz pomocy materialnej dla studentów i doktorantów </t>
  </si>
  <si>
    <t>Financial support fund for degree students</t>
  </si>
  <si>
    <t xml:space="preserve">Wykorzystanie funduszu pomocy materialnej dla studentów </t>
  </si>
  <si>
    <t xml:space="preserve">Utilisation of financial support fund for students </t>
  </si>
  <si>
    <t xml:space="preserve">Udział wykorzystanego funduszu pomocy materialnej dla studentów i doktorantów oraz własnego funduszu stypendialnego w koszcie kształcenia </t>
  </si>
  <si>
    <t>Koszty jednostkowe kształcenia</t>
  </si>
  <si>
    <t>Liczba studentów przeliczeniowych uczelni</t>
  </si>
  <si>
    <t>Number of full-time equivalent students in higher education institutions</t>
  </si>
  <si>
    <t xml:space="preserve">Uczelnie rolnicze </t>
  </si>
  <si>
    <t xml:space="preserve">Uczelnie ekonomiczne </t>
  </si>
  <si>
    <t xml:space="preserve">Uczelnie pedagogiczne </t>
  </si>
  <si>
    <t xml:space="preserve">Uczelnie artystyczne </t>
  </si>
  <si>
    <t xml:space="preserve">Uczelnie teologiczne </t>
  </si>
  <si>
    <t>STUDENTS BY TYPES OF HIGHER EDUCATION INSTITUTIONS (including foreigners)</t>
  </si>
  <si>
    <r>
      <t xml:space="preserve">                  WYSZCZEGÓLNIENIE
                   </t>
    </r>
    <r>
      <rPr>
        <sz val="9"/>
        <color theme="1" tint="0.34999001026153564"/>
        <rFont val="Arial"/>
        <family val="2"/>
      </rPr>
      <t xml:space="preserve">   SPECIFICATION</t>
    </r>
    <r>
      <rPr>
        <sz val="9"/>
        <rFont val="Arial"/>
        <family val="2"/>
      </rPr>
      <t xml:space="preserve">
o – ogółem
 </t>
    </r>
    <r>
      <rPr>
        <sz val="9"/>
        <color theme="1" tint="0.34999001026153564"/>
        <rFont val="Arial"/>
        <family val="2"/>
      </rPr>
      <t xml:space="preserve">     total</t>
    </r>
    <r>
      <rPr>
        <sz val="9"/>
        <rFont val="Arial"/>
        <family val="2"/>
      </rPr>
      <t xml:space="preserve">
p – publiczne
   </t>
    </r>
    <r>
      <rPr>
        <sz val="9"/>
        <color theme="1" tint="0.34999001026153564"/>
        <rFont val="Arial"/>
        <family val="2"/>
      </rPr>
      <t xml:space="preserve">   public</t>
    </r>
    <r>
      <rPr>
        <sz val="9"/>
        <rFont val="Arial"/>
        <family val="2"/>
      </rPr>
      <t xml:space="preserve">
n – niepubliczne
     </t>
    </r>
    <r>
      <rPr>
        <sz val="9"/>
        <color theme="1" tint="0.34999001026153564"/>
        <rFont val="Arial"/>
        <family val="2"/>
      </rPr>
      <t xml:space="preserve"> non-public</t>
    </r>
  </si>
  <si>
    <r>
      <t xml:space="preserve">Ogółem
</t>
    </r>
    <r>
      <rPr>
        <sz val="9"/>
        <color theme="1" tint="0.34999001026153564"/>
        <rFont val="Arial"/>
        <family val="2"/>
      </rPr>
      <t>Grand total</t>
    </r>
  </si>
  <si>
    <r>
      <t xml:space="preserve">Z liczby ogółem na studiach
</t>
    </r>
    <r>
      <rPr>
        <sz val="9"/>
        <color theme="1" tint="0.34999001026153564"/>
        <rFont val="Arial"/>
        <family val="2"/>
      </rPr>
      <t>Of grand total in</t>
    </r>
  </si>
  <si>
    <r>
      <t xml:space="preserve">stacjonarnych
</t>
    </r>
    <r>
      <rPr>
        <sz val="9"/>
        <color theme="1" tint="0.34999001026153564"/>
        <rFont val="Arial"/>
        <family val="2"/>
      </rPr>
      <t>full-time programmes</t>
    </r>
  </si>
  <si>
    <r>
      <t xml:space="preserve">niestacjonarnych
</t>
    </r>
    <r>
      <rPr>
        <sz val="9"/>
        <color theme="1" tint="0.34999001026153564"/>
        <rFont val="Arial"/>
        <family val="2"/>
      </rPr>
      <t>part-time programmes</t>
    </r>
  </si>
  <si>
    <r>
      <t xml:space="preserve">razem
</t>
    </r>
    <r>
      <rPr>
        <sz val="9"/>
        <color theme="1" tint="0.34999001026153564"/>
        <rFont val="Arial"/>
        <family val="2"/>
      </rPr>
      <t>total</t>
    </r>
  </si>
  <si>
    <t xml:space="preserve">Uczelnie morskie </t>
  </si>
  <si>
    <t xml:space="preserve">Uczelnie techniczne </t>
  </si>
  <si>
    <t>Pozostałe uczelnie</t>
  </si>
  <si>
    <t xml:space="preserve">Uczelnie resortu obrony narodowej </t>
  </si>
  <si>
    <t xml:space="preserve">Uczelnie resortu spraw wewnętrznych i administracji </t>
  </si>
  <si>
    <t>FIRST YEAR STUDENTS BY TYPES OF HIGHER EDUCATION INSTITUTIONS (including foreigners)</t>
  </si>
  <si>
    <r>
      <t xml:space="preserve">            WYSZCZEGÓLNIENIE
           </t>
    </r>
    <r>
      <rPr>
        <sz val="9"/>
        <color theme="1" tint="0.34999001026153564"/>
        <rFont val="Arial"/>
        <family val="2"/>
      </rPr>
      <t xml:space="preserve">    SPECIFICATION</t>
    </r>
    <r>
      <rPr>
        <sz val="9"/>
        <rFont val="Arial"/>
        <family val="2"/>
      </rPr>
      <t xml:space="preserve">
o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– ogółem
     </t>
    </r>
    <r>
      <rPr>
        <sz val="9"/>
        <color theme="1" tint="0.34999001026153564"/>
        <rFont val="Arial"/>
        <family val="2"/>
      </rPr>
      <t xml:space="preserve"> total</t>
    </r>
    <r>
      <rPr>
        <sz val="9"/>
        <rFont val="Arial"/>
        <family val="2"/>
      </rPr>
      <t xml:space="preserve">
p – publiczne
     </t>
    </r>
    <r>
      <rPr>
        <sz val="9"/>
        <color theme="1" tint="0.34999001026153564"/>
        <rFont val="Arial"/>
        <family val="2"/>
      </rPr>
      <t xml:space="preserve"> public</t>
    </r>
    <r>
      <rPr>
        <sz val="9"/>
        <rFont val="Arial"/>
        <family val="2"/>
      </rPr>
      <t xml:space="preserve">
n – niepubliczne
</t>
    </r>
    <r>
      <rPr>
        <sz val="9"/>
        <color theme="1" tint="0.34999001026153564"/>
        <rFont val="Arial"/>
        <family val="2"/>
      </rPr>
      <t xml:space="preserve">      non-public</t>
    </r>
  </si>
  <si>
    <t>NEWLY-ADMITTED STUDENTS ON THE FIRST YEAR OF STUDIES BY TYPES OF HIGHER EDUCATION INSTITUTIONS (including foreigners)</t>
  </si>
  <si>
    <r>
      <t xml:space="preserve">            WYSZCZEGÓLNIENIE
         </t>
    </r>
    <r>
      <rPr>
        <sz val="9"/>
        <color theme="1" tint="0.34999001026153564"/>
        <rFont val="Arial"/>
        <family val="2"/>
      </rPr>
      <t xml:space="preserve">       SPECIFICATION</t>
    </r>
    <r>
      <rPr>
        <sz val="9"/>
        <rFont val="Arial"/>
        <family val="2"/>
      </rPr>
      <t xml:space="preserve">
o – ogółem
</t>
    </r>
    <r>
      <rPr>
        <sz val="9"/>
        <color theme="1" tint="0.34999001026153564"/>
        <rFont val="Arial"/>
        <family val="2"/>
      </rPr>
      <t xml:space="preserve">      total</t>
    </r>
    <r>
      <rPr>
        <sz val="9"/>
        <rFont val="Arial"/>
        <family val="2"/>
      </rPr>
      <t xml:space="preserve">
p – publiczne
      </t>
    </r>
    <r>
      <rPr>
        <sz val="9"/>
        <color theme="1" tint="0.34999001026153564"/>
        <rFont val="Arial"/>
        <family val="2"/>
      </rPr>
      <t xml:space="preserve"> public</t>
    </r>
    <r>
      <rPr>
        <sz val="9"/>
        <rFont val="Arial"/>
        <family val="2"/>
      </rPr>
      <t xml:space="preserve">
n – niepubliczne
      </t>
    </r>
    <r>
      <rPr>
        <sz val="9"/>
        <color theme="1" tint="0.34999001026153564"/>
        <rFont val="Arial"/>
        <family val="2"/>
      </rPr>
      <t>non-public</t>
    </r>
  </si>
  <si>
    <r>
      <t xml:space="preserve">w % wszystkich nowoprzyjetych
</t>
    </r>
    <r>
      <rPr>
        <sz val="9"/>
        <color theme="1" tint="0.34999001026153564"/>
        <rFont val="Arial"/>
        <family val="2"/>
      </rPr>
      <t>in % of all newly-admitted</t>
    </r>
  </si>
  <si>
    <r>
      <t xml:space="preserve">                                                       WYSZCZEGÓLNIENIE
                                                      </t>
    </r>
    <r>
      <rPr>
        <sz val="9"/>
        <color theme="1" tint="0.34999001026153564"/>
        <rFont val="Arial"/>
        <family val="2"/>
      </rPr>
      <t xml:space="preserve">    SPECIFICATION</t>
    </r>
    <r>
      <rPr>
        <sz val="9"/>
        <rFont val="Arial"/>
        <family val="2"/>
      </rPr>
      <t xml:space="preserve">
o – ogółem
      </t>
    </r>
    <r>
      <rPr>
        <sz val="9"/>
        <color theme="1" tint="0.34999001026153564"/>
        <rFont val="Arial"/>
        <family val="2"/>
      </rPr>
      <t>total</t>
    </r>
    <r>
      <rPr>
        <sz val="9"/>
        <rFont val="Arial"/>
        <family val="2"/>
      </rPr>
      <t xml:space="preserve">
p – publiczne
      </t>
    </r>
    <r>
      <rPr>
        <sz val="9"/>
        <color theme="1" tint="0.34999001026153564"/>
        <rFont val="Arial"/>
        <family val="2"/>
      </rPr>
      <t>public</t>
    </r>
    <r>
      <rPr>
        <sz val="9"/>
        <rFont val="Arial"/>
        <family val="2"/>
      </rPr>
      <t xml:space="preserve">
n – niepubliczne
</t>
    </r>
    <r>
      <rPr>
        <sz val="9"/>
        <color theme="1" tint="0.34999001026153564"/>
        <rFont val="Arial"/>
        <family val="2"/>
      </rPr>
      <t xml:space="preserve">      non-public</t>
    </r>
  </si>
  <si>
    <r>
      <t xml:space="preserve">Z liczby ogółem
</t>
    </r>
    <r>
      <rPr>
        <sz val="9"/>
        <color theme="1" tint="0.34999001026153564"/>
        <rFont val="Arial"/>
        <family val="2"/>
      </rPr>
      <t>Of grand total number</t>
    </r>
  </si>
  <si>
    <r>
      <t xml:space="preserve">na studiach
</t>
    </r>
    <r>
      <rPr>
        <sz val="9"/>
        <color theme="1" tint="0.34999001026153564"/>
        <rFont val="Arial"/>
        <family val="2"/>
      </rPr>
      <t>in</t>
    </r>
  </si>
  <si>
    <r>
      <t xml:space="preserve">studenci na pierwszym roku studiów
</t>
    </r>
    <r>
      <rPr>
        <sz val="9"/>
        <color theme="1" tint="0.34999001026153564"/>
        <rFont val="Arial"/>
        <family val="2"/>
      </rPr>
      <t>first-year students</t>
    </r>
  </si>
  <si>
    <t xml:space="preserve"> TOTAL                                                                                                                                                                                                       </t>
  </si>
  <si>
    <r>
      <t xml:space="preserve">STUDENTS BY BROAD AND NARROW FIELDS OF EDUCATION 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>, TYPE AND YEAR OF STUDIES (including foreigners)</t>
    </r>
  </si>
  <si>
    <r>
      <t xml:space="preserve">na studiach pierwszego stopnia i magisterskich jednolitych
</t>
    </r>
    <r>
      <rPr>
        <sz val="9"/>
        <color theme="1" tint="0.34999001026153564"/>
        <rFont val="Arial"/>
        <family val="2"/>
      </rPr>
      <t>in first-cycle and long-cycle programmes</t>
    </r>
  </si>
  <si>
    <r>
      <t xml:space="preserve">na studiach drugiego stopnia
</t>
    </r>
    <r>
      <rPr>
        <sz val="9"/>
        <color theme="1" tint="0.34999001026153564"/>
        <rFont val="Arial"/>
        <family val="2"/>
      </rPr>
      <t>in second-cycle programmes</t>
    </r>
  </si>
  <si>
    <r>
      <t xml:space="preserve">z liczby razem na ostatnim roku studiów
</t>
    </r>
    <r>
      <rPr>
        <sz val="9"/>
        <color theme="1" tint="0.34999001026153564"/>
        <rFont val="Arial"/>
        <family val="2"/>
      </rPr>
      <t>of total in the last year of studies</t>
    </r>
  </si>
  <si>
    <t xml:space="preserve">UCZELNIE PUBLICZNE  </t>
  </si>
  <si>
    <t xml:space="preserve">PUBLIC HIGHER EDUCATION INSTITUTIONS  </t>
  </si>
  <si>
    <t xml:space="preserve">NON-PUBLIC HIGHER EDUCATION INSTITUTIONS     </t>
  </si>
  <si>
    <t xml:space="preserve">UCZELNIE NIEPUBLICZNE  </t>
  </si>
  <si>
    <r>
      <rPr>
        <b/>
        <sz val="9"/>
        <color theme="1" tint="0.34999001026153564"/>
        <rFont val="Arial"/>
        <family val="2"/>
      </rPr>
      <t>TOTAL</t>
    </r>
    <r>
      <rPr>
        <sz val="9"/>
        <color theme="1" tint="0.34999001026153564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</t>
    </r>
  </si>
  <si>
    <r>
      <t xml:space="preserve">WYSZCZEGÓLNIENIE
</t>
    </r>
    <r>
      <rPr>
        <sz val="9"/>
        <color theme="1" tint="0.34999001026153564"/>
        <rFont val="Arial"/>
        <family val="2"/>
      </rPr>
      <t xml:space="preserve">SPECIFICATION </t>
    </r>
  </si>
  <si>
    <r>
      <t xml:space="preserve"> Z liczby ogółem
</t>
    </r>
    <r>
      <rPr>
        <sz val="9"/>
        <color theme="1" tint="0.34999001026153564"/>
        <rFont val="Arial"/>
        <family val="2"/>
      </rPr>
      <t>Of grand total number</t>
    </r>
  </si>
  <si>
    <r>
      <t xml:space="preserve">studenci na pierwszym roku studiów
</t>
    </r>
    <r>
      <rPr>
        <sz val="9"/>
        <color theme="1" tint="0.34999001026153564"/>
        <rFont val="Arial"/>
        <family val="2"/>
      </rPr>
      <t xml:space="preserve">first-year students </t>
    </r>
  </si>
  <si>
    <r>
      <t xml:space="preserve">stacjonarnych
</t>
    </r>
    <r>
      <rPr>
        <sz val="9"/>
        <color theme="1" tint="0.34999001026153564"/>
        <rFont val="Arial"/>
        <family val="2"/>
      </rPr>
      <t>in full-time programmes</t>
    </r>
  </si>
  <si>
    <t xml:space="preserve"> Uczelnie niepubliczne</t>
  </si>
  <si>
    <t>Uczelnie publiczne</t>
  </si>
  <si>
    <t>Uczelnie niepubliczne</t>
  </si>
  <si>
    <t>UCZELNIE RESORTU SPRAW WEWNĘTRZNYCH I ADMINISTRACJI</t>
  </si>
  <si>
    <t>UCZELNIE RESORTU OBRONY NARODOWEJ</t>
  </si>
  <si>
    <r>
      <t xml:space="preserve">WYSZCZEGÓLNIENIE
</t>
    </r>
    <r>
      <rPr>
        <sz val="9"/>
        <color theme="1" tint="0.34999001026153564"/>
        <rFont val="Arial"/>
        <family val="2"/>
      </rPr>
      <t>SPECIFICATION</t>
    </r>
    <r>
      <rPr>
        <sz val="9"/>
        <rFont val="Arial"/>
        <family val="2"/>
      </rPr>
      <t xml:space="preserve"> </t>
    </r>
  </si>
  <si>
    <t>STUDENTS BY AGE AND TYPES OF HIGHER EDUCATION INSTITUTIONS (including foreigners)</t>
  </si>
  <si>
    <r>
      <t xml:space="preserve">ogółem
</t>
    </r>
    <r>
      <rPr>
        <sz val="9"/>
        <color theme="1" tint="0.34999001026153564"/>
        <rFont val="Arial"/>
        <family val="2"/>
      </rPr>
      <t>grand total</t>
    </r>
  </si>
  <si>
    <r>
      <t xml:space="preserve"> kobiety
</t>
    </r>
    <r>
      <rPr>
        <sz val="9"/>
        <color theme="1" tint="0.34999001026153564"/>
        <rFont val="Arial"/>
        <family val="2"/>
      </rPr>
      <t>females</t>
    </r>
  </si>
  <si>
    <r>
      <t xml:space="preserve">z liczby ogółem
</t>
    </r>
    <r>
      <rPr>
        <sz val="9"/>
        <color theme="1" tint="0.34999001026153564"/>
        <rFont val="Arial"/>
        <family val="2"/>
      </rPr>
      <t>of total number</t>
    </r>
  </si>
  <si>
    <r>
      <t xml:space="preserve">na studiach stacjonarnych
</t>
    </r>
    <r>
      <rPr>
        <sz val="9"/>
        <color theme="1" tint="0.34999001026153564"/>
        <rFont val="Arial"/>
        <family val="2"/>
      </rPr>
      <t>in full-time programmes</t>
    </r>
  </si>
  <si>
    <t>Uczelnie resortu spraw wewnętrznych i administracji</t>
  </si>
  <si>
    <r>
      <t>GRADUATES</t>
    </r>
    <r>
      <rPr>
        <vertAlign val="superscript"/>
        <sz val="10"/>
        <color theme="1" tint="0.34999001026153564"/>
        <rFont val="Arial"/>
        <family val="2"/>
      </rPr>
      <t xml:space="preserve"> a</t>
    </r>
    <r>
      <rPr>
        <sz val="10"/>
        <color theme="1" tint="0.34999001026153564"/>
        <rFont val="Arial"/>
        <family val="2"/>
      </rPr>
      <t xml:space="preserve"> BY TYPES OF HIGHER EDUCATION INSTITUTIONS (including foreigners)</t>
    </r>
  </si>
  <si>
    <r>
      <t xml:space="preserve">                            WYSZCZEGÓLNIENIE
                            </t>
    </r>
    <r>
      <rPr>
        <sz val="9"/>
        <color theme="1" tint="0.34999001026153564"/>
        <rFont val="Arial"/>
        <family val="2"/>
      </rPr>
      <t xml:space="preserve">   SPECIFICATION</t>
    </r>
    <r>
      <rPr>
        <sz val="9"/>
        <rFont val="Arial"/>
        <family val="2"/>
      </rPr>
      <t xml:space="preserve">
o – ogółem
    </t>
    </r>
    <r>
      <rPr>
        <sz val="9"/>
        <color theme="1" tint="0.34999001026153564"/>
        <rFont val="Arial"/>
        <family val="2"/>
      </rPr>
      <t xml:space="preserve">  total</t>
    </r>
    <r>
      <rPr>
        <sz val="9"/>
        <rFont val="Arial"/>
        <family val="2"/>
      </rPr>
      <t xml:space="preserve">
p – publiczne
      </t>
    </r>
    <r>
      <rPr>
        <sz val="9"/>
        <color theme="1" tint="0.34999001026153564"/>
        <rFont val="Arial"/>
        <family val="2"/>
      </rPr>
      <t>public</t>
    </r>
    <r>
      <rPr>
        <sz val="9"/>
        <rFont val="Arial"/>
        <family val="2"/>
      </rPr>
      <t xml:space="preserve">
n – niepubliczne
     </t>
    </r>
    <r>
      <rPr>
        <sz val="9"/>
        <color theme="1" tint="0.34999001026153564"/>
        <rFont val="Arial"/>
        <family val="2"/>
      </rPr>
      <t xml:space="preserve"> non-public</t>
    </r>
  </si>
  <si>
    <r>
      <t xml:space="preserve">Ogółem 
</t>
    </r>
    <r>
      <rPr>
        <sz val="9"/>
        <color theme="1" tint="0.34999001026153564"/>
        <rFont val="Arial"/>
        <family val="2"/>
      </rPr>
      <t>Grand total</t>
    </r>
  </si>
  <si>
    <r>
      <t xml:space="preserve">stacjonarnych
</t>
    </r>
    <r>
      <rPr>
        <sz val="9"/>
        <color theme="1" tint="0.34999001026153564"/>
        <rFont val="Arial"/>
        <family val="2"/>
      </rPr>
      <t>full–time programmes</t>
    </r>
  </si>
  <si>
    <r>
      <t xml:space="preserve">razem 
</t>
    </r>
    <r>
      <rPr>
        <sz val="9"/>
        <color theme="1" tint="0.34999001026153564"/>
        <rFont val="Arial"/>
        <family val="2"/>
      </rPr>
      <t>total</t>
    </r>
  </si>
  <si>
    <r>
      <t xml:space="preserve">niestacjonarnych
</t>
    </r>
    <r>
      <rPr>
        <sz val="9"/>
        <color theme="1" tint="0.34999001026153564"/>
        <rFont val="Arial"/>
        <family val="2"/>
      </rPr>
      <t>part–time programmes</t>
    </r>
  </si>
  <si>
    <r>
      <t xml:space="preserve">Z liczby ogółem na studiach
</t>
    </r>
    <r>
      <rPr>
        <sz val="9"/>
        <color theme="1" tint="0.34999001026153564"/>
        <rFont val="Arial"/>
        <family val="2"/>
      </rPr>
      <t>Of grand total in</t>
    </r>
  </si>
  <si>
    <r>
      <t xml:space="preserve">GRADUATES 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 BY BROAD AND NARROW FIELDS OF EDUCATION </t>
    </r>
    <r>
      <rPr>
        <vertAlign val="superscript"/>
        <sz val="10"/>
        <color theme="1" tint="0.34999001026153564"/>
        <rFont val="Arial"/>
        <family val="2"/>
      </rPr>
      <t>b</t>
    </r>
    <r>
      <rPr>
        <sz val="10"/>
        <color theme="1" tint="0.34999001026153564"/>
        <rFont val="Arial"/>
        <family val="2"/>
      </rPr>
      <t xml:space="preserve"> AND TYPE OF STUDIES (including foreigners) </t>
    </r>
  </si>
  <si>
    <t>UCZELNIE PUBLICZNE</t>
  </si>
  <si>
    <t>UCZELNIE NIEPUBLICZNE</t>
  </si>
  <si>
    <r>
      <t xml:space="preserve">Studia    </t>
    </r>
    <r>
      <rPr>
        <sz val="9"/>
        <color theme="1" tint="0.34999001026153564"/>
        <rFont val="Arial"/>
        <family val="2"/>
      </rPr>
      <t xml:space="preserve"> Studies</t>
    </r>
  </si>
  <si>
    <r>
      <t xml:space="preserve">pierwszego stopnia i magisterskie jednolite
</t>
    </r>
    <r>
      <rPr>
        <sz val="9"/>
        <color theme="1" tint="0.34999001026153564"/>
        <rFont val="Arial"/>
        <family val="2"/>
      </rPr>
      <t>first-cycle and long-cycle programmes</t>
    </r>
  </si>
  <si>
    <r>
      <t xml:space="preserve">drugiego stopnia 
</t>
    </r>
    <r>
      <rPr>
        <sz val="9"/>
        <color theme="1" tint="0.34999001026153564"/>
        <rFont val="Arial"/>
        <family val="2"/>
      </rPr>
      <t>second-cycle programmes</t>
    </r>
  </si>
  <si>
    <r>
      <t xml:space="preserve">pierwszego stopnia
</t>
    </r>
    <r>
      <rPr>
        <sz val="9"/>
        <color theme="1" tint="0.34999001026153564"/>
        <rFont val="Arial"/>
        <family val="2"/>
      </rPr>
      <t>first-cycle programmes</t>
    </r>
  </si>
  <si>
    <r>
      <t xml:space="preserve">magisterskie jednolite 
</t>
    </r>
    <r>
      <rPr>
        <sz val="9"/>
        <color theme="1" tint="0.34999001026153564"/>
        <rFont val="Arial"/>
        <family val="2"/>
      </rPr>
      <t>long-cycle programmes</t>
    </r>
  </si>
  <si>
    <t xml:space="preserve">Broad field – Information and Communication Technologies (ICTs) </t>
  </si>
  <si>
    <r>
      <t xml:space="preserve">                                  WYSZCZEGÓLNIENIE  
                                     </t>
    </r>
    <r>
      <rPr>
        <sz val="9"/>
        <color theme="1" tint="0.34999001026153564"/>
        <rFont val="Arial"/>
        <family val="2"/>
      </rPr>
      <t xml:space="preserve"> SPECIFICATION</t>
    </r>
    <r>
      <rPr>
        <sz val="9"/>
        <rFont val="Arial"/>
        <family val="2"/>
      </rPr>
      <t xml:space="preserve">
o – ogółem
     </t>
    </r>
    <r>
      <rPr>
        <sz val="9"/>
        <color theme="1" tint="0.34999001026153564"/>
        <rFont val="Arial"/>
        <family val="2"/>
      </rPr>
      <t xml:space="preserve"> total</t>
    </r>
    <r>
      <rPr>
        <sz val="9"/>
        <rFont val="Arial"/>
        <family val="2"/>
      </rPr>
      <t xml:space="preserve">
s – studia stacjonarne
    </t>
    </r>
    <r>
      <rPr>
        <sz val="9"/>
        <color theme="1" tint="0.34999001026153564"/>
        <rFont val="Arial"/>
        <family val="2"/>
      </rPr>
      <t xml:space="preserve">   full-time programmes</t>
    </r>
    <r>
      <rPr>
        <sz val="9"/>
        <rFont val="Arial"/>
        <family val="2"/>
      </rPr>
      <t xml:space="preserve">
n – studia niestacjonarne</t>
    </r>
    <r>
      <rPr>
        <sz val="9"/>
        <color theme="1" tint="0.34999001026153564"/>
        <rFont val="Arial"/>
        <family val="2"/>
      </rPr>
      <t xml:space="preserve">
       part-time programmes</t>
    </r>
  </si>
  <si>
    <t xml:space="preserve">Jan Długosz University in Częstochowa </t>
  </si>
  <si>
    <t>Uczelnie resortu obrony narodowej</t>
  </si>
  <si>
    <r>
      <t xml:space="preserve">GRADUATES 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BY AGE AND TYPES OF HIGHER EDUCATION INSTITUTIONS (including foreigners)</t>
    </r>
  </si>
  <si>
    <r>
      <t xml:space="preserve">WYSZCZEGÓLNIENIE 
</t>
    </r>
    <r>
      <rPr>
        <sz val="9"/>
        <color theme="1" tint="0.34999001026153564"/>
        <rFont val="Arial"/>
        <family val="2"/>
      </rPr>
      <t>SPECIFICATION</t>
    </r>
  </si>
  <si>
    <r>
      <t xml:space="preserve">Studia     </t>
    </r>
    <r>
      <rPr>
        <sz val="9"/>
        <color theme="1" tint="0.34999001026153564"/>
        <rFont val="Arial"/>
        <family val="2"/>
      </rPr>
      <t>Studies</t>
    </r>
  </si>
  <si>
    <r>
      <t xml:space="preserve">pierwszego stopnia 
</t>
    </r>
    <r>
      <rPr>
        <sz val="9"/>
        <color theme="1" tint="0.34999001026153564"/>
        <rFont val="Arial"/>
        <family val="2"/>
      </rPr>
      <t> first-cycle programmes</t>
    </r>
  </si>
  <si>
    <r>
      <t xml:space="preserve">razem
</t>
    </r>
    <r>
      <rPr>
        <sz val="9"/>
        <color theme="1" tint="0.34999001026153564"/>
        <rFont val="Arial"/>
        <family val="2"/>
      </rPr>
      <t xml:space="preserve"> total</t>
    </r>
  </si>
  <si>
    <r>
      <t xml:space="preserve">drugiego stopnia
</t>
    </r>
    <r>
      <rPr>
        <sz val="9"/>
        <color theme="1" tint="0.34999001026153564"/>
        <rFont val="Arial"/>
        <family val="2"/>
      </rPr>
      <t>second-cycle programmes</t>
    </r>
  </si>
  <si>
    <t xml:space="preserve">Uczelnie resortu spraw wewnętrznych i administracji  </t>
  </si>
  <si>
    <r>
      <t xml:space="preserve">STUDENTS BY VOIVODSHIPS 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>, HIGHER EDUCATION INSTITUTIONS, TYPE AND YEAR OF STUDIES</t>
    </r>
  </si>
  <si>
    <r>
      <t xml:space="preserve">                                      WYSZCZEGÓLNIENIE
                                          </t>
    </r>
    <r>
      <rPr>
        <sz val="9"/>
        <color theme="1" tint="0.34999001026153564"/>
        <rFont val="Arial"/>
        <family val="2"/>
      </rPr>
      <t>SPECIFICATION</t>
    </r>
    <r>
      <rPr>
        <sz val="9"/>
        <rFont val="Arial"/>
        <family val="2"/>
      </rPr>
      <t xml:space="preserve">
o – ogółem
     </t>
    </r>
    <r>
      <rPr>
        <sz val="9"/>
        <color theme="1" tint="0.34999001026153564"/>
        <rFont val="Arial"/>
        <family val="2"/>
      </rPr>
      <t xml:space="preserve">  total</t>
    </r>
    <r>
      <rPr>
        <sz val="9"/>
        <rFont val="Arial"/>
        <family val="2"/>
      </rPr>
      <t xml:space="preserve">
s – studia stacjonarne
      </t>
    </r>
    <r>
      <rPr>
        <sz val="9"/>
        <color theme="1" tint="0.34999001026153564"/>
        <rFont val="Arial"/>
        <family val="2"/>
      </rPr>
      <t xml:space="preserve"> full–time programmes</t>
    </r>
    <r>
      <rPr>
        <sz val="9"/>
        <rFont val="Arial"/>
        <family val="2"/>
      </rPr>
      <t xml:space="preserve">
n – studia niestacjonarne
      </t>
    </r>
    <r>
      <rPr>
        <sz val="9"/>
        <color theme="1" tint="0.34999001026153564"/>
        <rFont val="Arial"/>
        <family val="2"/>
      </rPr>
      <t xml:space="preserve"> part–time programmes</t>
    </r>
  </si>
  <si>
    <t xml:space="preserve">Państwowa Wyższa Szkoła Filmowa, Telewizyjna i Teatralna im. Leona Schillera w Łodzi </t>
  </si>
  <si>
    <r>
      <t xml:space="preserve">GRADUATES 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BY TYPES OF HIGHER EDUCATION INSTITUTIONS, BROAD AND NARROW FIELDS OF EDUCATION </t>
    </r>
    <r>
      <rPr>
        <vertAlign val="superscript"/>
        <sz val="10"/>
        <color theme="1" tint="0.34999001026153564"/>
        <rFont val="Arial"/>
        <family val="2"/>
      </rPr>
      <t>b</t>
    </r>
    <r>
      <rPr>
        <sz val="10"/>
        <color theme="1" tint="0.34999001026153564"/>
        <rFont val="Arial"/>
        <family val="2"/>
      </rPr>
      <t xml:space="preserve"> AND TYPE OF STUDIES (including foreigners)</t>
    </r>
  </si>
  <si>
    <t>Uczelnie resortu spraw wewnętrznych i adminitracji</t>
  </si>
  <si>
    <t>Wrocław University of Economics – Department of Economics, Management and Tourism in Jelenia Góra</t>
  </si>
  <si>
    <r>
      <t xml:space="preserve">STUDENTS 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AND GRADUATES </t>
    </r>
    <r>
      <rPr>
        <vertAlign val="superscript"/>
        <sz val="10"/>
        <color theme="1" tint="0.34999001026153564"/>
        <rFont val="Arial"/>
        <family val="2"/>
      </rPr>
      <t>b</t>
    </r>
    <r>
      <rPr>
        <sz val="10"/>
        <color theme="1" tint="0.34999001026153564"/>
        <rFont val="Arial"/>
        <family val="2"/>
      </rPr>
      <t xml:space="preserve"> OF BRANCH ORGANISATIONAL UNITS OF HIGHER EDUCATION INSTITUTIONS (including foreigners)</t>
    </r>
  </si>
  <si>
    <r>
      <t xml:space="preserve">                                                  WYSZCZEGÓLNIENIE
                                                      </t>
    </r>
    <r>
      <rPr>
        <sz val="9"/>
        <color theme="1" tint="0.34999001026153564"/>
        <rFont val="Arial"/>
        <family val="2"/>
      </rPr>
      <t>SPECIFICATION</t>
    </r>
    <r>
      <rPr>
        <sz val="9"/>
        <rFont val="Arial"/>
        <family val="2"/>
      </rPr>
      <t xml:space="preserve">
o – ogółem
    </t>
    </r>
    <r>
      <rPr>
        <sz val="9"/>
        <color theme="1" tint="0.34999001026153564"/>
        <rFont val="Arial"/>
        <family val="2"/>
      </rPr>
      <t xml:space="preserve">   total</t>
    </r>
    <r>
      <rPr>
        <sz val="9"/>
        <rFont val="Arial"/>
        <family val="2"/>
      </rPr>
      <t xml:space="preserve">
s – studia stacjonarne
      </t>
    </r>
    <r>
      <rPr>
        <sz val="9"/>
        <color theme="1" tint="0.34999001026153564"/>
        <rFont val="Arial"/>
        <family val="2"/>
      </rPr>
      <t>full-time programmes</t>
    </r>
    <r>
      <rPr>
        <sz val="9"/>
        <rFont val="Arial"/>
        <family val="2"/>
      </rPr>
      <t xml:space="preserve">
n – studia niestacjonarne
     </t>
    </r>
    <r>
      <rPr>
        <sz val="9"/>
        <color theme="1" tint="0.34999001026153564"/>
        <rFont val="Arial"/>
        <family val="2"/>
      </rPr>
      <t xml:space="preserve"> part-time programmes </t>
    </r>
  </si>
  <si>
    <r>
      <t xml:space="preserve">magisterskie jednolite
</t>
    </r>
    <r>
      <rPr>
        <sz val="9"/>
        <color theme="1" tint="0.34999001026153564"/>
        <rFont val="Arial"/>
        <family val="2"/>
      </rPr>
      <t>long-cycle programmes</t>
    </r>
  </si>
  <si>
    <r>
      <t xml:space="preserve">                                     WYSZCZEGÓLNIENIE
                                      </t>
    </r>
    <r>
      <rPr>
        <sz val="9"/>
        <color theme="1" tint="0.34999001026153564"/>
        <rFont val="Arial"/>
        <family val="2"/>
      </rPr>
      <t xml:space="preserve">   SPECIFICATION</t>
    </r>
    <r>
      <rPr>
        <sz val="9"/>
        <rFont val="Arial"/>
        <family val="2"/>
      </rPr>
      <t xml:space="preserve">
o – ogółem
      </t>
    </r>
    <r>
      <rPr>
        <sz val="9"/>
        <color theme="1" tint="0.34999001026153564"/>
        <rFont val="Arial"/>
        <family val="2"/>
      </rPr>
      <t xml:space="preserve"> total</t>
    </r>
    <r>
      <rPr>
        <sz val="9"/>
        <rFont val="Arial"/>
        <family val="2"/>
      </rPr>
      <t xml:space="preserve">
s – studia stacjonarne
      </t>
    </r>
    <r>
      <rPr>
        <sz val="9"/>
        <color theme="1" tint="0.34999001026153564"/>
        <rFont val="Arial"/>
        <family val="2"/>
      </rPr>
      <t xml:space="preserve"> full-time programmes</t>
    </r>
    <r>
      <rPr>
        <sz val="9"/>
        <rFont val="Arial"/>
        <family val="2"/>
      </rPr>
      <t xml:space="preserve">
n – studia niestacjonarne
      </t>
    </r>
    <r>
      <rPr>
        <sz val="9"/>
        <color theme="1" tint="0.34999001026153564"/>
        <rFont val="Arial"/>
        <family val="2"/>
      </rPr>
      <t xml:space="preserve"> part-time programmes </t>
    </r>
  </si>
  <si>
    <r>
      <t xml:space="preserve">liczba jednostek
</t>
    </r>
    <r>
      <rPr>
        <sz val="9"/>
        <color theme="1" tint="0.34999001026153564"/>
        <rFont val="Arial"/>
        <family val="2"/>
      </rPr>
      <t xml:space="preserve">number of units </t>
    </r>
  </si>
  <si>
    <r>
      <t xml:space="preserve">studenci
</t>
    </r>
    <r>
      <rPr>
        <sz val="9"/>
        <color theme="1" tint="0.34999001026153564"/>
        <rFont val="Arial"/>
        <family val="2"/>
      </rPr>
      <t xml:space="preserve">students </t>
    </r>
  </si>
  <si>
    <r>
      <t xml:space="preserve">absolwenci
</t>
    </r>
    <r>
      <rPr>
        <sz val="9"/>
        <color theme="1" tint="0.34999001026153564"/>
        <rFont val="Arial"/>
        <family val="2"/>
      </rPr>
      <t>graduates</t>
    </r>
  </si>
  <si>
    <r>
      <t xml:space="preserve">ogółem
</t>
    </r>
    <r>
      <rPr>
        <sz val="9"/>
        <color theme="1" tint="0.34999001026153564"/>
        <rFont val="Arial"/>
        <family val="2"/>
      </rPr>
      <t xml:space="preserve">total </t>
    </r>
  </si>
  <si>
    <r>
      <t xml:space="preserve">SWPS Uniwersytet Humanistycznospołeczny w Warszawie </t>
    </r>
    <r>
      <rPr>
        <sz val="9"/>
        <rFont val="Calibri"/>
        <family val="2"/>
      </rPr>
      <t xml:space="preserve">– </t>
    </r>
    <r>
      <rPr>
        <sz val="9"/>
        <rFont val="Arial"/>
        <family val="2"/>
      </rPr>
      <t>Filia we Wrocławiu</t>
    </r>
  </si>
  <si>
    <r>
      <t xml:space="preserve">FOREIGNERS – STUDENTS </t>
    </r>
    <r>
      <rPr>
        <b/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AND GRADUATES </t>
    </r>
    <r>
      <rPr>
        <b/>
        <vertAlign val="superscript"/>
        <sz val="10"/>
        <color theme="1" tint="0.34999001026153564"/>
        <rFont val="Arial"/>
        <family val="2"/>
      </rPr>
      <t>b</t>
    </r>
    <r>
      <rPr>
        <sz val="10"/>
        <color theme="1" tint="0.34999001026153564"/>
        <rFont val="Arial"/>
        <family val="2"/>
      </rPr>
      <t xml:space="preserve"> BY TYPES OF HIGHER EDUCATION INSTITUTIONS</t>
    </r>
  </si>
  <si>
    <r>
      <t xml:space="preserve">                   WYSZCZEGÓLNIENIE  
                    </t>
    </r>
    <r>
      <rPr>
        <sz val="9"/>
        <color theme="1" tint="0.34999001026153564"/>
        <rFont val="Arial"/>
        <family val="2"/>
      </rPr>
      <t xml:space="preserve">    SPECIFICATION</t>
    </r>
    <r>
      <rPr>
        <sz val="9"/>
        <rFont val="Arial"/>
        <family val="2"/>
      </rPr>
      <t xml:space="preserve">
o – ogółem
   </t>
    </r>
    <r>
      <rPr>
        <sz val="9"/>
        <color theme="1" tint="0.34999001026153564"/>
        <rFont val="Arial"/>
        <family val="2"/>
      </rPr>
      <t xml:space="preserve">   total</t>
    </r>
    <r>
      <rPr>
        <sz val="9"/>
        <rFont val="Arial"/>
        <family val="2"/>
      </rPr>
      <t xml:space="preserve">
p – publiczne 
      </t>
    </r>
    <r>
      <rPr>
        <sz val="9"/>
        <color theme="1" tint="0.34999001026153564"/>
        <rFont val="Arial"/>
        <family val="2"/>
      </rPr>
      <t xml:space="preserve">public </t>
    </r>
    <r>
      <rPr>
        <sz val="9"/>
        <rFont val="Arial"/>
        <family val="2"/>
      </rPr>
      <t xml:space="preserve">
n – niepubliczne 
  </t>
    </r>
    <r>
      <rPr>
        <sz val="9"/>
        <color theme="1" tint="0.34999001026153564"/>
        <rFont val="Arial"/>
        <family val="2"/>
      </rPr>
      <t xml:space="preserve">    non-public</t>
    </r>
  </si>
  <si>
    <r>
      <t xml:space="preserve">Studenci
</t>
    </r>
    <r>
      <rPr>
        <sz val="9"/>
        <color theme="1" tint="0.34999001026153564"/>
        <rFont val="Arial"/>
        <family val="2"/>
      </rPr>
      <t>Students</t>
    </r>
  </si>
  <si>
    <r>
      <t xml:space="preserve">Absolwenci
</t>
    </r>
    <r>
      <rPr>
        <sz val="9"/>
        <color theme="1" tint="0.34999001026153564"/>
        <rFont val="Arial"/>
        <family val="2"/>
      </rPr>
      <t>Graduates</t>
    </r>
  </si>
  <si>
    <r>
      <t xml:space="preserve">ogółem 
</t>
    </r>
    <r>
      <rPr>
        <sz val="9"/>
        <color theme="1" tint="0.34999001026153564"/>
        <rFont val="Arial"/>
        <family val="2"/>
      </rPr>
      <t>total</t>
    </r>
  </si>
  <si>
    <r>
      <t xml:space="preserve">studiów stacjonarnych 
</t>
    </r>
    <r>
      <rPr>
        <sz val="9"/>
        <color theme="1" tint="0.34999001026153564"/>
        <rFont val="Arial"/>
        <family val="2"/>
      </rPr>
      <t>in full-time programmes</t>
    </r>
  </si>
  <si>
    <r>
      <t xml:space="preserve">studiów niestacjonarnych 
</t>
    </r>
    <r>
      <rPr>
        <sz val="9"/>
        <color theme="1" tint="0.34999001026153564"/>
        <rFont val="Arial"/>
        <family val="2"/>
      </rPr>
      <t>in part-time programmes</t>
    </r>
  </si>
  <si>
    <r>
      <t xml:space="preserve">FOREIGNERS – GRADUATES 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BY BROAD AND NARROW FIELDS OF EDUCATION </t>
    </r>
    <r>
      <rPr>
        <vertAlign val="superscript"/>
        <sz val="10"/>
        <color theme="1" tint="0.34999001026153564"/>
        <rFont val="Arial"/>
        <family val="2"/>
      </rPr>
      <t>b</t>
    </r>
  </si>
  <si>
    <r>
      <t xml:space="preserve">Absolwenci 
</t>
    </r>
    <r>
      <rPr>
        <sz val="9"/>
        <color theme="1" tint="0.34999001026153564"/>
        <rFont val="Arial"/>
        <family val="2"/>
      </rPr>
      <t>Graduates</t>
    </r>
  </si>
  <si>
    <r>
      <t xml:space="preserve">ogółem 
</t>
    </r>
    <r>
      <rPr>
        <sz val="9"/>
        <color theme="1" tint="0.34999001026153564"/>
        <rFont val="Arial"/>
        <family val="2"/>
      </rPr>
      <t>grand total</t>
    </r>
  </si>
  <si>
    <t>Podgrupa interdyscyplinarnych programów i  kwalifikacji obejmujących zdrowie i opiekę społeczną</t>
  </si>
  <si>
    <t>NON-PUBLIC HIGHER EDUCATION INSTITUTIONS</t>
  </si>
  <si>
    <r>
      <t xml:space="preserve">FOREIGNERS –  STUDENTS 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AND GRADUATES </t>
    </r>
    <r>
      <rPr>
        <vertAlign val="superscript"/>
        <sz val="10"/>
        <color theme="1" tint="0.34999001026153564"/>
        <rFont val="Arial"/>
        <family val="2"/>
      </rPr>
      <t>b</t>
    </r>
    <r>
      <rPr>
        <sz val="10"/>
        <color theme="1" tint="0.34999001026153564"/>
        <rFont val="Arial"/>
        <family val="2"/>
      </rPr>
      <t xml:space="preserve"> BY TYPES OF HIGHER EDUCATION INSTITUTIONS AND HIGHER EDUCATION INSTITUTIONS</t>
    </r>
  </si>
  <si>
    <r>
      <t xml:space="preserve">w tym
</t>
    </r>
    <r>
      <rPr>
        <sz val="9"/>
        <color theme="1" tint="0.34999001026153564"/>
        <rFont val="Arial"/>
        <family val="2"/>
      </rPr>
      <t>of which</t>
    </r>
  </si>
  <si>
    <r>
      <t xml:space="preserve">kobiety 
</t>
    </r>
    <r>
      <rPr>
        <sz val="9"/>
        <color theme="1" tint="0.34999001026153564"/>
        <rFont val="Arial"/>
        <family val="2"/>
      </rPr>
      <t>females</t>
    </r>
  </si>
  <si>
    <r>
      <t xml:space="preserve">na pierwszym roku studiów 
</t>
    </r>
    <r>
      <rPr>
        <sz val="9"/>
        <color theme="1" tint="0.34999001026153564"/>
        <rFont val="Arial"/>
        <family val="2"/>
      </rPr>
      <t>in the first year of studies</t>
    </r>
  </si>
  <si>
    <t xml:space="preserve">UCZELNIE PUBLICZNE </t>
  </si>
  <si>
    <t xml:space="preserve">UCZELNIE NIEPUBLICZNE </t>
  </si>
  <si>
    <r>
      <t xml:space="preserve">FOREIGNERS – STUDENTS BY BROAD AND NARROW FIELDS OF EDUCATION </t>
    </r>
    <r>
      <rPr>
        <vertAlign val="superscript"/>
        <sz val="10"/>
        <color theme="1" tint="0.34999001026153564"/>
        <rFont val="Arial"/>
        <family val="2"/>
      </rPr>
      <t>a</t>
    </r>
  </si>
  <si>
    <r>
      <t xml:space="preserve">Z liczby ogółem     </t>
    </r>
    <r>
      <rPr>
        <sz val="9"/>
        <color theme="1" tint="0.34999001026153564"/>
        <rFont val="Arial"/>
        <family val="2"/>
      </rPr>
      <t>Of grand total number</t>
    </r>
  </si>
  <si>
    <r>
      <t xml:space="preserve">na ostatnim roku studiów 
</t>
    </r>
    <r>
      <rPr>
        <sz val="9"/>
        <color theme="1" tint="0.34999001026153564"/>
        <rFont val="Arial"/>
        <family val="2"/>
      </rPr>
      <t>in the last year of studies</t>
    </r>
  </si>
  <si>
    <t xml:space="preserve">UCZELNIE PUBLICZNE     </t>
  </si>
  <si>
    <t xml:space="preserve">UCZELNIE NIEPUBLICZNE     </t>
  </si>
  <si>
    <t>FOREIGNERS – STUDENTS BY AGE AND TYPES OF HIGHER EDUCATION INSTITUTIONS</t>
  </si>
  <si>
    <r>
      <t xml:space="preserve">Ogółem 
</t>
    </r>
    <r>
      <rPr>
        <sz val="9"/>
        <color theme="1" tint="0.34999001026153564"/>
        <rFont val="Arial"/>
        <family val="2"/>
      </rPr>
      <t xml:space="preserve">Grand total  </t>
    </r>
  </si>
  <si>
    <t xml:space="preserve">Uczelnie obrony narodowej </t>
  </si>
  <si>
    <t xml:space="preserve">Filipiny      </t>
  </si>
  <si>
    <t xml:space="preserve">Oman   </t>
  </si>
  <si>
    <t xml:space="preserve">Singapur     </t>
  </si>
  <si>
    <t xml:space="preserve">Sri Lanka     </t>
  </si>
  <si>
    <t xml:space="preserve">Dominikana     </t>
  </si>
  <si>
    <t xml:space="preserve">Gwatemala   </t>
  </si>
  <si>
    <t xml:space="preserve">Haiti     </t>
  </si>
  <si>
    <t xml:space="preserve">Honduras     </t>
  </si>
  <si>
    <t xml:space="preserve">Meksyk     </t>
  </si>
  <si>
    <t xml:space="preserve">Panama    </t>
  </si>
  <si>
    <t xml:space="preserve">Salwador     </t>
  </si>
  <si>
    <t xml:space="preserve">Argentyna     </t>
  </si>
  <si>
    <t xml:space="preserve">Boliwia    </t>
  </si>
  <si>
    <t xml:space="preserve">Chile     </t>
  </si>
  <si>
    <t xml:space="preserve">Ekwador     </t>
  </si>
  <si>
    <t xml:space="preserve">Kolumbia     </t>
  </si>
  <si>
    <t xml:space="preserve">Peru     </t>
  </si>
  <si>
    <t xml:space="preserve">Wenezuela     </t>
  </si>
  <si>
    <t xml:space="preserve">Erytrea   </t>
  </si>
  <si>
    <t xml:space="preserve">Namibia     </t>
  </si>
  <si>
    <t xml:space="preserve">Togo      </t>
  </si>
  <si>
    <t xml:space="preserve">Wybrzeże Kości Słoniowej     </t>
  </si>
  <si>
    <t xml:space="preserve">Indie      </t>
  </si>
  <si>
    <r>
      <t xml:space="preserve">FOREIGNERS – STUDENTS 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AND GRADUATES </t>
    </r>
    <r>
      <rPr>
        <vertAlign val="superscript"/>
        <sz val="10"/>
        <color theme="1" tint="0.34999001026153564"/>
        <rFont val="Arial"/>
        <family val="2"/>
      </rPr>
      <t>b</t>
    </r>
    <r>
      <rPr>
        <sz val="10"/>
        <color theme="1" tint="0.34999001026153564"/>
        <rFont val="Arial"/>
        <family val="2"/>
      </rPr>
      <t xml:space="preserve"> BY CONTINENTS AND COUNTRIES (citizenship)</t>
    </r>
  </si>
  <si>
    <r>
      <t xml:space="preserve">na pierwszym roku studiów 
</t>
    </r>
    <r>
      <rPr>
        <sz val="9"/>
        <color theme="1" tint="0.34999001026153564"/>
        <rFont val="Arial"/>
        <family val="2"/>
      </rPr>
      <t>in the first year of studies</t>
    </r>
  </si>
  <si>
    <r>
      <t xml:space="preserve">FOREIGNERS – GRADUATES 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BY TYPES OF HIGHER EDUCATION INSTITUTIONS, BROAD FIELDS OF EDUCATION </t>
    </r>
    <r>
      <rPr>
        <vertAlign val="superscript"/>
        <sz val="10"/>
        <color theme="1" tint="0.34999001026153564"/>
        <rFont val="Arial"/>
        <family val="2"/>
      </rPr>
      <t>b</t>
    </r>
    <r>
      <rPr>
        <sz val="10"/>
        <color theme="1" tint="0.34999001026153564"/>
        <rFont val="Arial"/>
        <family val="2"/>
      </rPr>
      <t xml:space="preserve"> AND TYPE OF STUDIES</t>
    </r>
  </si>
  <si>
    <r>
      <t xml:space="preserve">                                              WYSZCZEGÓLNIENIE 
                                   </t>
    </r>
    <r>
      <rPr>
        <sz val="9"/>
        <color theme="1" tint="0.34999001026153564"/>
        <rFont val="Arial"/>
        <family val="2"/>
      </rPr>
      <t xml:space="preserve">            SPECIFICATION</t>
    </r>
    <r>
      <rPr>
        <sz val="9"/>
        <rFont val="Arial"/>
        <family val="2"/>
      </rPr>
      <t xml:space="preserve">
o – ogółem        
 </t>
    </r>
    <r>
      <rPr>
        <sz val="9"/>
        <color theme="1" tint="0.34999001026153564"/>
        <rFont val="Arial"/>
        <family val="2"/>
      </rPr>
      <t xml:space="preserve">     total</t>
    </r>
    <r>
      <rPr>
        <sz val="9"/>
        <rFont val="Arial"/>
        <family val="2"/>
      </rPr>
      <t xml:space="preserve">
s – studia stacjonarne 
   </t>
    </r>
    <r>
      <rPr>
        <sz val="9"/>
        <color theme="1" tint="0.34999001026153564"/>
        <rFont val="Arial"/>
        <family val="2"/>
      </rPr>
      <t xml:space="preserve">   full–time programmes </t>
    </r>
    <r>
      <rPr>
        <sz val="9"/>
        <rFont val="Arial"/>
        <family val="2"/>
      </rPr>
      <t xml:space="preserve">
n – studia niestacjonarne
     </t>
    </r>
    <r>
      <rPr>
        <sz val="9"/>
        <color theme="1" tint="0.34999001026153564"/>
        <rFont val="Arial"/>
        <family val="2"/>
      </rPr>
      <t xml:space="preserve"> part–time programmes </t>
    </r>
  </si>
  <si>
    <r>
      <t xml:space="preserve">razem 
</t>
    </r>
    <r>
      <rPr>
        <sz val="9"/>
        <color theme="1" tint="0.34999001026153564"/>
        <rFont val="Arial"/>
        <family val="2"/>
      </rPr>
      <t xml:space="preserve">total </t>
    </r>
  </si>
  <si>
    <r>
      <t xml:space="preserve">UCZELNIE PUBLICZNE    </t>
    </r>
    <r>
      <rPr>
        <sz val="9"/>
        <color theme="1" tint="0.34999001026153564"/>
        <rFont val="Arial"/>
        <family val="2"/>
      </rPr>
      <t xml:space="preserve">  PUBLIC HIGHER EDUCATION INSTITUTIONS</t>
    </r>
  </si>
  <si>
    <r>
      <t xml:space="preserve">pierwszego stopnia i magisterskie jednolite 
</t>
    </r>
    <r>
      <rPr>
        <sz val="9"/>
        <color theme="1" tint="0.34999001026153564"/>
        <rFont val="Arial"/>
        <family val="2"/>
      </rPr>
      <t>first–cycle programmes and long–cycle programmes</t>
    </r>
  </si>
  <si>
    <r>
      <t xml:space="preserve">drugiego stopnia 
</t>
    </r>
    <r>
      <rPr>
        <sz val="9"/>
        <color theme="1" tint="0.34999001026153564"/>
        <rFont val="Arial"/>
        <family val="2"/>
      </rPr>
      <t>second–cycle programmes</t>
    </r>
  </si>
  <si>
    <r>
      <t xml:space="preserve">pierwszego stopnia
</t>
    </r>
    <r>
      <rPr>
        <sz val="9"/>
        <color theme="1" tint="0.34999001026153564"/>
        <rFont val="Arial"/>
        <family val="2"/>
      </rPr>
      <t xml:space="preserve"> first–cycle programmes</t>
    </r>
  </si>
  <si>
    <r>
      <t xml:space="preserve">magisterskie jednolite
</t>
    </r>
    <r>
      <rPr>
        <sz val="9"/>
        <color theme="1" tint="0.34999001026153564"/>
        <rFont val="Arial"/>
        <family val="2"/>
      </rPr>
      <t>long–cycle programmes</t>
    </r>
  </si>
  <si>
    <r>
      <t xml:space="preserve">UCZELNIE NIEPUBLICZNE      </t>
    </r>
    <r>
      <rPr>
        <sz val="9"/>
        <color theme="1" tint="0.34999001026153564"/>
        <rFont val="Arial"/>
        <family val="2"/>
      </rPr>
      <t>NON–PUBLIC HIGHER EDUCATION INSTITUTIONS</t>
    </r>
  </si>
  <si>
    <r>
      <t xml:space="preserve">FOREIGNERS – GRADUATES 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BY AGE AND TYPES OF HIGHER EDUCATION INSTITUTIONS</t>
    </r>
  </si>
  <si>
    <r>
      <t xml:space="preserve">pierwszego stopnia 
</t>
    </r>
    <r>
      <rPr>
        <sz val="9"/>
        <color theme="1" tint="0.34999001026153564"/>
        <rFont val="Arial"/>
        <family val="2"/>
      </rPr>
      <t>first–cycle programmes</t>
    </r>
  </si>
  <si>
    <r>
      <t xml:space="preserve">                                         WYSZCZEGÓLNIENIE
                                         </t>
    </r>
    <r>
      <rPr>
        <sz val="9"/>
        <color theme="1" tint="0.34999001026153564"/>
        <rFont val="Arial"/>
        <family val="2"/>
      </rPr>
      <t xml:space="preserve">   SPECIFICATION</t>
    </r>
    <r>
      <rPr>
        <sz val="9"/>
        <rFont val="Arial"/>
        <family val="2"/>
      </rPr>
      <t xml:space="preserve">
o – ogółem        
   </t>
    </r>
    <r>
      <rPr>
        <sz val="9"/>
        <color theme="1" tint="0.34999001026153564"/>
        <rFont val="Arial"/>
        <family val="2"/>
      </rPr>
      <t xml:space="preserve">   total</t>
    </r>
    <r>
      <rPr>
        <sz val="9"/>
        <rFont val="Arial"/>
        <family val="2"/>
      </rPr>
      <t xml:space="preserve">
s – studia stacjonarne 
    </t>
    </r>
    <r>
      <rPr>
        <sz val="9"/>
        <color theme="1" tint="0.34999001026153564"/>
        <rFont val="Arial"/>
        <family val="2"/>
      </rPr>
      <t xml:space="preserve">  full–time programmes </t>
    </r>
    <r>
      <rPr>
        <sz val="9"/>
        <rFont val="Arial"/>
        <family val="2"/>
      </rPr>
      <t xml:space="preserve">
n – studia niestacjonarne
    </t>
    </r>
    <r>
      <rPr>
        <sz val="9"/>
        <color theme="1" tint="0.34999001026153564"/>
        <rFont val="Arial"/>
        <family val="2"/>
      </rPr>
      <t xml:space="preserve">  part–time programmes </t>
    </r>
  </si>
  <si>
    <r>
      <t xml:space="preserve">Ogółem
</t>
    </r>
    <r>
      <rPr>
        <sz val="9"/>
        <color theme="1" tint="0.34999001026153564"/>
        <rFont val="Arial"/>
        <family val="2"/>
      </rPr>
      <t>Total</t>
    </r>
    <r>
      <rPr>
        <sz val="9"/>
        <rFont val="Arial"/>
        <family val="2"/>
      </rPr>
      <t xml:space="preserve"> </t>
    </r>
  </si>
  <si>
    <r>
      <t xml:space="preserve">Z liczby ogółem
</t>
    </r>
    <r>
      <rPr>
        <sz val="9"/>
        <color theme="1" tint="0.34999001026153564"/>
        <rFont val="Arial"/>
        <family val="2"/>
      </rPr>
      <t>Of total number</t>
    </r>
  </si>
  <si>
    <r>
      <t xml:space="preserve">z dysfunkcją narządów ruchu 
</t>
    </r>
    <r>
      <rPr>
        <sz val="9"/>
        <color theme="1" tint="0.34999001026153564"/>
        <rFont val="Arial"/>
        <family val="2"/>
      </rPr>
      <t>with motor organs impairment</t>
    </r>
  </si>
  <si>
    <r>
      <t xml:space="preserve">chodzący 
</t>
    </r>
    <r>
      <rPr>
        <sz val="9"/>
        <color theme="1" tint="0.34999001026153564"/>
        <rFont val="Arial"/>
        <family val="2"/>
      </rPr>
      <t>able to walk</t>
    </r>
  </si>
  <si>
    <r>
      <t xml:space="preserve">niechodzący 
</t>
    </r>
    <r>
      <rPr>
        <sz val="9"/>
        <color theme="1" tint="0.34999001026153564"/>
        <rFont val="Arial"/>
        <family val="2"/>
      </rPr>
      <t>unable to walk</t>
    </r>
  </si>
  <si>
    <r>
      <t xml:space="preserve">inne rodzaje niepełnosprawności 
</t>
    </r>
    <r>
      <rPr>
        <sz val="9"/>
        <color theme="1" tint="0.34999001026153564"/>
        <rFont val="Arial"/>
        <family val="2"/>
      </rPr>
      <t>other types of disability</t>
    </r>
  </si>
  <si>
    <r>
      <t xml:space="preserve">                                   WYSZCZEGÓLNIENIE
                                     </t>
    </r>
    <r>
      <rPr>
        <sz val="9"/>
        <color theme="1" tint="0.34999001026153564"/>
        <rFont val="Arial"/>
        <family val="2"/>
      </rPr>
      <t xml:space="preserve">  SPECIFICATION</t>
    </r>
    <r>
      <rPr>
        <sz val="9"/>
        <rFont val="Arial"/>
        <family val="2"/>
      </rPr>
      <t xml:space="preserve">
o – ogółem        
 </t>
    </r>
    <r>
      <rPr>
        <sz val="9"/>
        <color theme="1" tint="0.34999001026153564"/>
        <rFont val="Arial"/>
        <family val="2"/>
      </rPr>
      <t xml:space="preserve">     total</t>
    </r>
    <r>
      <rPr>
        <sz val="9"/>
        <rFont val="Arial"/>
        <family val="2"/>
      </rPr>
      <t xml:space="preserve">
s – studia stacjonarne 
    </t>
    </r>
    <r>
      <rPr>
        <sz val="9"/>
        <color theme="1" tint="0.34999001026153564"/>
        <rFont val="Arial"/>
        <family val="2"/>
      </rPr>
      <t xml:space="preserve">  full–time programmes </t>
    </r>
    <r>
      <rPr>
        <sz val="9"/>
        <rFont val="Arial"/>
        <family val="2"/>
      </rPr>
      <t xml:space="preserve">
n – studia niestacjonarne
      </t>
    </r>
    <r>
      <rPr>
        <sz val="9"/>
        <color theme="1" tint="0.34999001026153564"/>
        <rFont val="Arial"/>
        <family val="2"/>
      </rPr>
      <t xml:space="preserve">part–time programmes </t>
    </r>
  </si>
  <si>
    <r>
      <t xml:space="preserve">Ogółem 
</t>
    </r>
    <r>
      <rPr>
        <sz val="9"/>
        <color theme="1" tint="0.34999001026153564"/>
        <rFont val="Arial"/>
        <family val="2"/>
      </rPr>
      <t xml:space="preserve">Total </t>
    </r>
  </si>
  <si>
    <r>
      <t xml:space="preserve">ogółem 
</t>
    </r>
    <r>
      <rPr>
        <sz val="9"/>
        <color theme="1" tint="0.34999001026153564"/>
        <rFont val="Arial"/>
        <family val="2"/>
      </rPr>
      <t xml:space="preserve">total </t>
    </r>
  </si>
  <si>
    <r>
      <t xml:space="preserve">Niesłyszący i słabosłyszący 
</t>
    </r>
    <r>
      <rPr>
        <sz val="9"/>
        <color theme="1" tint="0.34999001026153564"/>
        <rFont val="Arial"/>
        <family val="2"/>
      </rPr>
      <t>Deaf and hearing impaired</t>
    </r>
  </si>
  <si>
    <r>
      <t xml:space="preserve">Niewidomi i słabowidzący
</t>
    </r>
    <r>
      <rPr>
        <sz val="9"/>
        <color theme="1" tint="0.34999001026153564"/>
        <rFont val="Arial"/>
        <family val="2"/>
      </rPr>
      <t xml:space="preserve"> Blind and sight impaired</t>
    </r>
  </si>
  <si>
    <r>
      <t xml:space="preserve">Z dysfunkcją narządów ruchu 
</t>
    </r>
    <r>
      <rPr>
        <sz val="9"/>
        <color theme="1" tint="0.34999001026153564"/>
        <rFont val="Arial"/>
        <family val="2"/>
      </rPr>
      <t>With motor organs impairment</t>
    </r>
  </si>
  <si>
    <r>
      <t xml:space="preserve">Inne rodzaje niepełnosprawności 
</t>
    </r>
    <r>
      <rPr>
        <sz val="9"/>
        <color theme="1" tint="0.34999001026153564"/>
        <rFont val="Arial"/>
        <family val="2"/>
      </rPr>
      <t>Other types of disability</t>
    </r>
  </si>
  <si>
    <r>
      <t xml:space="preserve">                         WYSZCZEGÓLNIENIE
                    </t>
    </r>
    <r>
      <rPr>
        <sz val="9"/>
        <color theme="1" tint="0.34999001026153564"/>
        <rFont val="Arial"/>
        <family val="2"/>
      </rPr>
      <t xml:space="preserve">         SPECIFICATION</t>
    </r>
    <r>
      <rPr>
        <sz val="9"/>
        <rFont val="Arial"/>
        <family val="2"/>
      </rPr>
      <t xml:space="preserve">
o – ogółem        
</t>
    </r>
    <r>
      <rPr>
        <sz val="9"/>
        <color theme="1" tint="0.34999001026153564"/>
        <rFont val="Arial"/>
        <family val="2"/>
      </rPr>
      <t xml:space="preserve">      total</t>
    </r>
    <r>
      <rPr>
        <sz val="9"/>
        <rFont val="Arial"/>
        <family val="2"/>
      </rPr>
      <t xml:space="preserve">
s – studia stacjonarne 
</t>
    </r>
    <r>
      <rPr>
        <sz val="9"/>
        <color theme="1" tint="0.34999001026153564"/>
        <rFont val="Arial"/>
        <family val="2"/>
      </rPr>
      <t xml:space="preserve">      full–time programmes </t>
    </r>
    <r>
      <rPr>
        <sz val="9"/>
        <rFont val="Arial"/>
        <family val="2"/>
      </rPr>
      <t xml:space="preserve">
n – studia niestacjonarne
     </t>
    </r>
    <r>
      <rPr>
        <sz val="9"/>
        <color theme="1" tint="0.34999001026153564"/>
        <rFont val="Arial"/>
        <family val="2"/>
      </rPr>
      <t xml:space="preserve"> part–time programmes </t>
    </r>
  </si>
  <si>
    <r>
      <t xml:space="preserve">Ogółem  
</t>
    </r>
    <r>
      <rPr>
        <sz val="9"/>
        <color theme="1" tint="0.34999001026153564"/>
        <rFont val="Arial"/>
        <family val="2"/>
      </rPr>
      <t xml:space="preserve">Total </t>
    </r>
  </si>
  <si>
    <r>
      <t xml:space="preserve">niesłyszący i słabosłyszący 
</t>
    </r>
    <r>
      <rPr>
        <sz val="9"/>
        <color theme="1" tint="0.34999001026153564"/>
        <rFont val="Arial"/>
        <family val="2"/>
      </rPr>
      <t>deaf and hearing impaired</t>
    </r>
  </si>
  <si>
    <t xml:space="preserve">Uczelnie publiczne </t>
  </si>
  <si>
    <r>
      <t xml:space="preserve">                          WYSZCZEGÓLNIENIE
                         </t>
    </r>
    <r>
      <rPr>
        <sz val="9"/>
        <color theme="1" tint="0.34999001026153564"/>
        <rFont val="Arial"/>
        <family val="2"/>
      </rPr>
      <t xml:space="preserve">     SPECIFICATION</t>
    </r>
    <r>
      <rPr>
        <sz val="9"/>
        <rFont val="Arial"/>
        <family val="2"/>
      </rPr>
      <t xml:space="preserve">
o – ogółem        
   </t>
    </r>
    <r>
      <rPr>
        <sz val="9"/>
        <color theme="1" tint="0.34999001026153564"/>
        <rFont val="Arial"/>
        <family val="2"/>
      </rPr>
      <t xml:space="preserve">   total</t>
    </r>
    <r>
      <rPr>
        <sz val="9"/>
        <rFont val="Arial"/>
        <family val="2"/>
      </rPr>
      <t xml:space="preserve">
s – studia stacjonarne 
   </t>
    </r>
    <r>
      <rPr>
        <sz val="9"/>
        <color theme="1" tint="0.34999001026153564"/>
        <rFont val="Arial"/>
        <family val="2"/>
      </rPr>
      <t xml:space="preserve">   full–time programmes </t>
    </r>
    <r>
      <rPr>
        <sz val="9"/>
        <rFont val="Arial"/>
        <family val="2"/>
      </rPr>
      <t xml:space="preserve">
n – studia niestacjonarne
</t>
    </r>
    <r>
      <rPr>
        <sz val="9"/>
        <color theme="1" tint="0.34999001026153564"/>
        <rFont val="Arial"/>
        <family val="2"/>
      </rPr>
      <t xml:space="preserve">      part–time programmes </t>
    </r>
  </si>
  <si>
    <r>
      <rPr>
        <sz val="9"/>
        <rFont val="Arial"/>
        <family val="2"/>
      </rPr>
      <t>Ogółem</t>
    </r>
    <r>
      <rPr>
        <sz val="9"/>
        <color rgb="FF00B050"/>
        <rFont val="Arial"/>
        <family val="2"/>
      </rPr>
      <t xml:space="preserve">
</t>
    </r>
    <r>
      <rPr>
        <sz val="9"/>
        <color theme="1" tint="0.34999001026153564"/>
        <rFont val="Arial"/>
        <family val="2"/>
      </rPr>
      <t xml:space="preserve">Total </t>
    </r>
  </si>
  <si>
    <t xml:space="preserve">Akademia Wychowania Fizycznego im. Eugeniusza Piaseckiego w Poznaniu </t>
  </si>
  <si>
    <t>narrow field – Veterinary</t>
  </si>
  <si>
    <r>
      <t xml:space="preserve">Studia      </t>
    </r>
    <r>
      <rPr>
        <sz val="9"/>
        <color theme="1" tint="0.34999001026153564"/>
        <rFont val="Arial"/>
        <family val="2"/>
      </rPr>
      <t>Studies</t>
    </r>
  </si>
  <si>
    <t xml:space="preserve">dolnośląskie </t>
  </si>
  <si>
    <t xml:space="preserve">uczelnie publiczne </t>
  </si>
  <si>
    <t xml:space="preserve">uczelnie niepubliczne </t>
  </si>
  <si>
    <t xml:space="preserve">kujawsko-pomorskie </t>
  </si>
  <si>
    <t xml:space="preserve">lubelskie </t>
  </si>
  <si>
    <t xml:space="preserve">lubuskie </t>
  </si>
  <si>
    <t>public higher education institutions</t>
  </si>
  <si>
    <t>non-public higher education institutions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</si>
  <si>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</si>
  <si>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</si>
  <si>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</si>
  <si>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</si>
  <si>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</si>
  <si>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</si>
  <si>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</si>
  <si>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</si>
  <si>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świętokrzyskie </t>
  </si>
  <si>
    <t xml:space="preserve">warmińsko-mazurskie </t>
  </si>
  <si>
    <t xml:space="preserve">wielkopolskie </t>
  </si>
  <si>
    <t xml:space="preserve">zachodniopomorskie </t>
  </si>
  <si>
    <t>of which higher schools of the Ministry of National Defence and the Ministry of Interior and Administration</t>
  </si>
  <si>
    <t xml:space="preserve">w tym uczelnie resortu obrony narodowej oraz resortu spraw wewnętrznych i administracji </t>
  </si>
  <si>
    <t>NON-DEGREE POSTGRADUATE PROGRAMMES</t>
  </si>
  <si>
    <r>
      <t xml:space="preserve">                             WYSZCZEGÓLNIENIE
                          </t>
    </r>
    <r>
      <rPr>
        <sz val="9"/>
        <color theme="1" tint="0.34999001026153564"/>
        <rFont val="Arial"/>
        <family val="2"/>
      </rPr>
      <t xml:space="preserve">        SPECIFICATION</t>
    </r>
    <r>
      <rPr>
        <sz val="9"/>
        <rFont val="Arial"/>
        <family val="2"/>
      </rPr>
      <t xml:space="preserve">
 o – ogółem
     </t>
    </r>
    <r>
      <rPr>
        <sz val="9"/>
        <color theme="1" tint="0.34999001026153564"/>
        <rFont val="Arial"/>
        <family val="2"/>
      </rPr>
      <t xml:space="preserve">  total</t>
    </r>
    <r>
      <rPr>
        <sz val="9"/>
        <rFont val="Arial"/>
        <family val="2"/>
      </rPr>
      <t xml:space="preserve">
 p – publiczne
    </t>
    </r>
    <r>
      <rPr>
        <sz val="9"/>
        <color theme="1" tint="0.34999001026153564"/>
        <rFont val="Arial"/>
        <family val="2"/>
      </rPr>
      <t xml:space="preserve">   public</t>
    </r>
    <r>
      <rPr>
        <sz val="9"/>
        <rFont val="Arial"/>
        <family val="2"/>
      </rPr>
      <t xml:space="preserve">
 n – niepubliczne
      </t>
    </r>
    <r>
      <rPr>
        <sz val="9"/>
        <color theme="1" tint="0.34999001026153564"/>
        <rFont val="Arial"/>
        <family val="2"/>
      </rPr>
      <t xml:space="preserve"> non-public</t>
    </r>
  </si>
  <si>
    <r>
      <t xml:space="preserve">Słuchacze
</t>
    </r>
    <r>
      <rPr>
        <sz val="9"/>
        <color theme="1" tint="0.34999001026153564"/>
        <rFont val="Arial"/>
        <family val="2"/>
      </rPr>
      <t>Postgraduate students</t>
    </r>
  </si>
  <si>
    <r>
      <t xml:space="preserve">Wydane świadectwa (w poprzednim roku akademickim)
</t>
    </r>
    <r>
      <rPr>
        <sz val="9"/>
        <color theme="1" tint="0.34999001026153564"/>
        <rFont val="Arial"/>
        <family val="2"/>
      </rPr>
      <t>Issued certificates (in the previous academic year)</t>
    </r>
  </si>
  <si>
    <r>
      <t xml:space="preserve">ogółem
</t>
    </r>
    <r>
      <rPr>
        <sz val="9"/>
        <color theme="1" tint="0.34999001026153564"/>
        <rFont val="Arial"/>
        <family val="2"/>
      </rPr>
      <t>total</t>
    </r>
  </si>
  <si>
    <t>Uczelnie</t>
  </si>
  <si>
    <t>DOCTORAL PROGRAMMES</t>
  </si>
  <si>
    <r>
      <t xml:space="preserve">                             WYSZCZEGÓLNIENIE
                                 </t>
    </r>
    <r>
      <rPr>
        <sz val="9"/>
        <color theme="1" tint="0.34999001026153564"/>
        <rFont val="Arial"/>
        <family val="2"/>
      </rPr>
      <t xml:space="preserve"> SPECIFICATION</t>
    </r>
    <r>
      <rPr>
        <sz val="9"/>
        <rFont val="Arial"/>
        <family val="2"/>
      </rPr>
      <t xml:space="preserve">
 o – ogółem
      </t>
    </r>
    <r>
      <rPr>
        <sz val="9"/>
        <color theme="1" tint="0.34999001026153564"/>
        <rFont val="Arial"/>
        <family val="2"/>
      </rPr>
      <t xml:space="preserve"> total</t>
    </r>
    <r>
      <rPr>
        <sz val="9"/>
        <rFont val="Arial"/>
        <family val="2"/>
      </rPr>
      <t xml:space="preserve">
 p – publiczne
    </t>
    </r>
    <r>
      <rPr>
        <sz val="9"/>
        <color theme="1" tint="0.34999001026153564"/>
        <rFont val="Arial"/>
        <family val="2"/>
      </rPr>
      <t xml:space="preserve">   public</t>
    </r>
    <r>
      <rPr>
        <sz val="9"/>
        <rFont val="Arial"/>
        <family val="2"/>
      </rPr>
      <t xml:space="preserve">
 n – niepubliczne
       </t>
    </r>
    <r>
      <rPr>
        <sz val="9"/>
        <color theme="1" tint="0.34999001026153564"/>
        <rFont val="Arial"/>
        <family val="2"/>
      </rPr>
      <t>non-public</t>
    </r>
  </si>
  <si>
    <r>
      <t xml:space="preserve">Uczestnicy studiów doktoranckich
</t>
    </r>
    <r>
      <rPr>
        <sz val="9"/>
        <color theme="1" tint="0.34999001026153564"/>
        <rFont val="Arial"/>
        <family val="2"/>
      </rPr>
      <t>Doctoral students</t>
    </r>
  </si>
  <si>
    <r>
      <t xml:space="preserve">niestacjonarnych
</t>
    </r>
    <r>
      <rPr>
        <sz val="9"/>
        <color theme="1" tint="0.34999001026153564"/>
        <rFont val="Arial"/>
        <family val="2"/>
      </rPr>
      <t>in part-time programmes</t>
    </r>
  </si>
  <si>
    <r>
      <t xml:space="preserve">Wszczęte przewody doktorskie (w danym roku kalendarzowym)
</t>
    </r>
    <r>
      <rPr>
        <sz val="9"/>
        <color theme="1" tint="0.34999001026153564"/>
        <rFont val="Arial"/>
        <family val="2"/>
      </rPr>
      <t>Launched Ph.D. degree conferment procedures (in a given calendar year)</t>
    </r>
  </si>
  <si>
    <r>
      <t xml:space="preserve">ogółem
</t>
    </r>
    <r>
      <rPr>
        <sz val="9"/>
        <color theme="1" tint="0.34999001026153564"/>
        <rFont val="Arial"/>
        <family val="2"/>
      </rPr>
      <t xml:space="preserve"> total</t>
    </r>
  </si>
  <si>
    <t>doktoranckie
doctoral</t>
  </si>
  <si>
    <r>
      <t xml:space="preserve">                                      WYSZCZEGÓLNIENIE
                                </t>
    </r>
    <r>
      <rPr>
        <sz val="9"/>
        <color theme="1" tint="0.34999001026153564"/>
        <rFont val="Arial"/>
        <family val="2"/>
      </rPr>
      <t xml:space="preserve">          SPECIFICATION</t>
    </r>
    <r>
      <rPr>
        <sz val="9"/>
        <rFont val="Arial"/>
        <family val="2"/>
      </rPr>
      <t xml:space="preserve">
 o – ogółem
  </t>
    </r>
    <r>
      <rPr>
        <sz val="9"/>
        <color theme="1" tint="0.34999001026153564"/>
        <rFont val="Arial"/>
        <family val="2"/>
      </rPr>
      <t xml:space="preserve">     total</t>
    </r>
    <r>
      <rPr>
        <sz val="9"/>
        <rFont val="Arial"/>
        <family val="2"/>
      </rPr>
      <t xml:space="preserve">
 p – publiczne
     </t>
    </r>
    <r>
      <rPr>
        <sz val="9"/>
        <color theme="1" tint="0.34999001026153564"/>
        <rFont val="Arial"/>
        <family val="2"/>
      </rPr>
      <t xml:space="preserve">  public</t>
    </r>
    <r>
      <rPr>
        <sz val="9"/>
        <rFont val="Arial"/>
        <family val="2"/>
      </rPr>
      <t xml:space="preserve">
 n – niepubliczne
      </t>
    </r>
    <r>
      <rPr>
        <sz val="9"/>
        <color theme="1" tint="0.34999001026153564"/>
        <rFont val="Arial"/>
        <family val="2"/>
      </rPr>
      <t xml:space="preserve"> non-public</t>
    </r>
  </si>
  <si>
    <r>
      <t xml:space="preserve">Stypendia
</t>
    </r>
    <r>
      <rPr>
        <sz val="9"/>
        <color theme="1" tint="0.34999001026153564"/>
        <rFont val="Arial"/>
        <family val="2"/>
      </rPr>
      <t>Scholarships</t>
    </r>
  </si>
  <si>
    <r>
      <t xml:space="preserve">tylko doktoranckie
</t>
    </r>
    <r>
      <rPr>
        <sz val="9"/>
        <color theme="1" tint="0.34999001026153564"/>
        <rFont val="Arial"/>
        <family val="2"/>
      </rPr>
      <t>only doctoral</t>
    </r>
  </si>
  <si>
    <r>
      <t xml:space="preserve">jednocześnie doktoranckie i z dotacji projakościowej
</t>
    </r>
    <r>
      <rPr>
        <sz val="9"/>
        <color theme="1" tint="0.34999001026153564"/>
        <rFont val="Arial"/>
        <family val="2"/>
      </rPr>
      <t>simultaneously doctoral and from pro-quality grants</t>
    </r>
  </si>
  <si>
    <r>
      <t xml:space="preserve">tylko z dotacji projakościowej 
</t>
    </r>
    <r>
      <rPr>
        <sz val="9"/>
        <color theme="1" tint="0.34999001026153564"/>
        <rFont val="Arial"/>
        <family val="2"/>
      </rPr>
      <t>only from pro-quality grants</t>
    </r>
  </si>
  <si>
    <r>
      <t xml:space="preserve">doktorskie
</t>
    </r>
    <r>
      <rPr>
        <sz val="9"/>
        <color theme="1" tint="0.34999001026153564"/>
        <rFont val="Arial"/>
        <family val="2"/>
      </rPr>
      <t>doctoral dissertation research</t>
    </r>
  </si>
  <si>
    <t>WYSZCZEGÓLNIENIE
SPECIFICATION</t>
  </si>
  <si>
    <r>
      <t xml:space="preserve">WYSZCZEGÓLNIENIE
</t>
    </r>
    <r>
      <rPr>
        <sz val="9"/>
        <color theme="1" tint="0.34999001026153564"/>
        <rFont val="Arial"/>
        <family val="2"/>
      </rPr>
      <t>SPECIFICATION</t>
    </r>
  </si>
  <si>
    <r>
      <t xml:space="preserve">Stopnie doktora habilitowanego
</t>
    </r>
    <r>
      <rPr>
        <sz val="9"/>
        <color theme="1" tint="0.34999001026153564"/>
        <rFont val="Arial"/>
        <family val="2"/>
      </rPr>
      <t>Degree of habilitated doctor</t>
    </r>
  </si>
  <si>
    <r>
      <t xml:space="preserve">Stopnie doktora
</t>
    </r>
    <r>
      <rPr>
        <sz val="9"/>
        <color theme="1" tint="0.34999001026153564"/>
        <rFont val="Arial"/>
        <family val="2"/>
      </rPr>
      <t>Ph. D. degree</t>
    </r>
  </si>
  <si>
    <t>ACADEMIC TITLES OF PROFESSOR AWARDED BY ACADEMIC DISCIPLINES OF THE ART AND SCIENCES</t>
  </si>
  <si>
    <r>
      <t xml:space="preserve">Z liczby ogółem nadane pracownikom uczelni
</t>
    </r>
    <r>
      <rPr>
        <sz val="9"/>
        <color theme="1" tint="0.34999001026153564"/>
        <rFont val="Arial"/>
        <family val="2"/>
      </rPr>
      <t>Of grand total number awarded to employees of  higher education institutions</t>
    </r>
  </si>
  <si>
    <t>ACADEMIC DEGREES AWARDED BY TYPES OF HIGHER EDUCATION INSTITUTIONS AND VOIVODSHIPS</t>
  </si>
  <si>
    <r>
      <t>WEDŁUG TYPÓW UCZELNI</t>
    </r>
  </si>
  <si>
    <t>BY TYPE OF HIGHER EDUCATION INSTITUTIONS</t>
  </si>
  <si>
    <t xml:space="preserve">Uczelnie resortu spraw wewnętrznych </t>
  </si>
  <si>
    <t>ACADEMIC DEGREES AWARDED BY CONFERRING UNIT</t>
  </si>
  <si>
    <t xml:space="preserve">Uczelnie podległe Ministerstwu Nauki i Szkolnictwa Wyższego </t>
  </si>
  <si>
    <t xml:space="preserve">Uczelnie innych resortów </t>
  </si>
  <si>
    <r>
      <t xml:space="preserve">Ogółem
</t>
    </r>
    <r>
      <rPr>
        <sz val="9"/>
        <color theme="1" tint="0.34999001026153564"/>
        <rFont val="Arial"/>
        <family val="2"/>
      </rPr>
      <t>Total</t>
    </r>
  </si>
  <si>
    <r>
      <t xml:space="preserve">Do 2 lat
</t>
    </r>
    <r>
      <rPr>
        <sz val="9"/>
        <color theme="1" tint="0.34999001026153564"/>
        <rFont val="Arial"/>
        <family val="2"/>
      </rPr>
      <t>Up to 2 years</t>
    </r>
  </si>
  <si>
    <r>
      <t xml:space="preserve">11 lat i więcej
</t>
    </r>
    <r>
      <rPr>
        <sz val="9"/>
        <color theme="1" tint="0.34999001026153564"/>
        <rFont val="Arial"/>
        <family val="2"/>
      </rPr>
      <t>11 years and more</t>
    </r>
  </si>
  <si>
    <t>HABILITATED DOCTOR DEGREES AWARDED BY TIME ELAPSED FROM LAUNCHING CONFERMENT PROCEDURE IN PARTICULAR ACADEMIC DISCIPLINES OF ART AND SCIENCES</t>
  </si>
  <si>
    <r>
      <t xml:space="preserve">Czas od otwarcia przewodu do uzyskania stopnia doktora habilitowanego
</t>
    </r>
    <r>
      <rPr>
        <sz val="9"/>
        <color theme="1" tint="0.34999001026153564"/>
        <rFont val="Arial"/>
        <family val="2"/>
      </rPr>
      <t>Time elapsed from launching conferment procedure for habilitated doctor’s degree</t>
    </r>
  </si>
  <si>
    <r>
      <t xml:space="preserve">do 2 lat
</t>
    </r>
    <r>
      <rPr>
        <sz val="9"/>
        <color theme="1" tint="0.34999001026153564"/>
        <rFont val="Arial"/>
        <family val="2"/>
      </rPr>
      <t>up to 2 years</t>
    </r>
  </si>
  <si>
    <t xml:space="preserve">3-4
      </t>
  </si>
  <si>
    <t>Uniwersytet Medyczny im. Piastów Śląskich we Wrocławiu</t>
  </si>
  <si>
    <t>ACADEMIC TITLES AWARDED BY TYPE OF EMPLOYING UNIT AND LOCALITY</t>
  </si>
  <si>
    <t>WEDŁUG TYPÓW UCZELNI ORAZ JEDNOSTEK NAUKOWYCH I BADAWCZO-ROZWOJOWYCH</t>
  </si>
  <si>
    <t>BY TYPE OF HIGHER EDUCATION INSTITUTIONS AS WELL AS SCIENTIFIC AND RESEARCH AND DEVELOPMENT UNITS</t>
  </si>
  <si>
    <t xml:space="preserve">Instytuty badawcze i jednostki naukowe Polskiej Akademii Nauk </t>
  </si>
  <si>
    <t>Research institutes and scientific units of Polish Academy of Sciences</t>
  </si>
  <si>
    <r>
      <t xml:space="preserve">Tytuły profesora
</t>
    </r>
    <r>
      <rPr>
        <sz val="9"/>
        <color theme="1" tint="0.34999001026153564"/>
        <rFont val="Arial"/>
        <family val="2"/>
      </rPr>
      <t xml:space="preserve">Titles of professor </t>
    </r>
  </si>
  <si>
    <t>UCZELNIE</t>
  </si>
  <si>
    <t>FULL–TIME AND PART–TIME EMPLOYED ACADEMIC TEACHERS AND NON–TEACHING EMPLOYEES BY TYPES OF HIGHER EDUCATION INSTITUTIONS</t>
  </si>
  <si>
    <r>
      <t xml:space="preserve">Nauczyciele akademiccy
</t>
    </r>
    <r>
      <rPr>
        <sz val="9"/>
        <color theme="1" tint="0.34999001026153564"/>
        <rFont val="Arial"/>
        <family val="2"/>
      </rPr>
      <t>Academic teachers</t>
    </r>
  </si>
  <si>
    <r>
      <t xml:space="preserve">profesorowie razem
</t>
    </r>
    <r>
      <rPr>
        <sz val="9"/>
        <color theme="1" tint="0.34999001026153564"/>
        <rFont val="Arial"/>
        <family val="2"/>
      </rPr>
      <t>professors total</t>
    </r>
  </si>
  <si>
    <r>
      <t xml:space="preserve">profesorowie zwyczajni
</t>
    </r>
    <r>
      <rPr>
        <sz val="9"/>
        <color theme="1" tint="0.34999001026153564"/>
        <rFont val="Arial"/>
        <family val="2"/>
      </rPr>
      <t>full professors</t>
    </r>
  </si>
  <si>
    <r>
      <t xml:space="preserve">profesorowie nadzwyczajni
</t>
    </r>
    <r>
      <rPr>
        <sz val="9"/>
        <color theme="1" tint="0.34999001026153564"/>
        <rFont val="Arial"/>
        <family val="2"/>
      </rPr>
      <t>associate professors</t>
    </r>
  </si>
  <si>
    <r>
      <t xml:space="preserve">profesorowie wizytujący
</t>
    </r>
    <r>
      <rPr>
        <sz val="9"/>
        <color theme="1" tint="0.34999001026153564"/>
        <rFont val="Arial"/>
        <family val="2"/>
      </rPr>
      <t>visiting professors</t>
    </r>
  </si>
  <si>
    <r>
      <t xml:space="preserve">docenci
</t>
    </r>
    <r>
      <rPr>
        <sz val="9"/>
        <color theme="1" tint="0.34999001026153564"/>
        <rFont val="Arial"/>
        <family val="2"/>
      </rPr>
      <t>docents</t>
    </r>
  </si>
  <si>
    <r>
      <t xml:space="preserve">adiunkci
</t>
    </r>
    <r>
      <rPr>
        <sz val="9"/>
        <color theme="1" tint="0.34999001026153564"/>
        <rFont val="Arial"/>
        <family val="2"/>
      </rPr>
      <t>assistant professors</t>
    </r>
  </si>
  <si>
    <r>
      <t xml:space="preserve">asystenci
</t>
    </r>
    <r>
      <rPr>
        <sz val="9"/>
        <color theme="1" tint="0.34999001026153564"/>
        <rFont val="Arial"/>
        <family val="2"/>
      </rPr>
      <t>assistant lecturers</t>
    </r>
  </si>
  <si>
    <r>
      <t xml:space="preserve">starsi wykładowcy
</t>
    </r>
    <r>
      <rPr>
        <sz val="9"/>
        <color theme="1" tint="0.34999001026153564"/>
        <rFont val="Arial"/>
        <family val="2"/>
      </rPr>
      <t>senior lecturers</t>
    </r>
  </si>
  <si>
    <r>
      <t xml:space="preserve">wykładowcy
</t>
    </r>
    <r>
      <rPr>
        <sz val="9"/>
        <color theme="1" tint="0.34999001026153564"/>
        <rFont val="Arial"/>
        <family val="2"/>
      </rPr>
      <t>lecturers</t>
    </r>
  </si>
  <si>
    <r>
      <t xml:space="preserve">lektorzy
</t>
    </r>
    <r>
      <rPr>
        <sz val="9"/>
        <color theme="1" tint="0.34999001026153564"/>
        <rFont val="Arial"/>
        <family val="2"/>
      </rPr>
      <t>foreign language instructors</t>
    </r>
  </si>
  <si>
    <r>
      <t xml:space="preserve">instruktorzy
</t>
    </r>
    <r>
      <rPr>
        <sz val="9"/>
        <color theme="1" tint="0.34999001026153564"/>
        <rFont val="Arial"/>
        <family val="2"/>
      </rPr>
      <t>instructors</t>
    </r>
  </si>
  <si>
    <r>
      <t xml:space="preserve">dyplomowani bibliotekarze oraz dyplomowani pracownicy dokumentacji i informacji naukowej
</t>
    </r>
    <r>
      <rPr>
        <sz val="9"/>
        <color theme="1" tint="0.34999001026153564"/>
        <rFont val="Arial"/>
        <family val="2"/>
      </rPr>
      <t xml:space="preserve">certificated librarians and staff dealing with documentation and scientific information </t>
    </r>
  </si>
  <si>
    <r>
      <t xml:space="preserve">naukowo–techniczni
</t>
    </r>
    <r>
      <rPr>
        <sz val="9"/>
        <color theme="1" tint="0.34999001026153564"/>
        <rFont val="Arial"/>
        <family val="2"/>
      </rPr>
      <t>scientific and technical</t>
    </r>
  </si>
  <si>
    <r>
      <t xml:space="preserve">pracownicy biblioteczni oraz dokumentacji i informacji naukowej
</t>
    </r>
    <r>
      <rPr>
        <sz val="9"/>
        <color theme="1" tint="0.34999001026153564"/>
        <rFont val="Arial"/>
        <family val="2"/>
      </rPr>
      <t>library staff and staff dealing with documentation and scientific information</t>
    </r>
  </si>
  <si>
    <r>
      <t xml:space="preserve">Pracownicy niebędący nauczycielami akademickimi
</t>
    </r>
    <r>
      <rPr>
        <sz val="9"/>
        <color theme="1" tint="0.34999001026153564"/>
        <rFont val="Arial"/>
        <family val="2"/>
      </rPr>
      <t>Non-teaching employees</t>
    </r>
  </si>
  <si>
    <r>
      <t xml:space="preserve">pozostali
</t>
    </r>
    <r>
      <rPr>
        <sz val="9"/>
        <color theme="1" tint="0.34999001026153564"/>
        <rFont val="Arial"/>
        <family val="2"/>
      </rPr>
      <t>others</t>
    </r>
  </si>
  <si>
    <r>
      <t xml:space="preserve">inżynieryjno-techniczni
</t>
    </r>
    <r>
      <rPr>
        <sz val="9"/>
        <color theme="1" tint="0.34999001026153564"/>
        <rFont val="Arial"/>
        <family val="2"/>
      </rPr>
      <t>engineering and technical</t>
    </r>
  </si>
  <si>
    <r>
      <t xml:space="preserve">ekonomiczni, administracyjni oraz obsługi
</t>
    </r>
    <r>
      <rPr>
        <sz val="9"/>
        <color theme="1" tint="0.34999001026153564"/>
        <rFont val="Arial"/>
        <family val="2"/>
      </rPr>
      <t>economic, administrative and service</t>
    </r>
  </si>
  <si>
    <t>a W podziale na rodzaje stypendiów jedna osoba może być wykazana więcej niż jeden raz.   b W okresie od 1 grudnia 2017 r. do 31 grudnia 2018 r.</t>
  </si>
  <si>
    <t xml:space="preserve">STUDENTS RECEIVING SCHOLARSHIPS, GRANTS AND SUBSISTENCE ALLOWANCES BY TYPES OF HIGHER EDUCATION INSTITUTIONS AND VOIVODSHIPS      </t>
  </si>
  <si>
    <t xml:space="preserve">WEDŁUG TYPÓW UCZELNI (łącznie z cudzoziemcami) </t>
  </si>
  <si>
    <t>BY TYPE OF HIGHER EDUCATION INSTITUTIONS (including foreigners)</t>
  </si>
  <si>
    <r>
      <t xml:space="preserve">                WYSZCZEGÓLNIENIE
                 </t>
    </r>
    <r>
      <rPr>
        <sz val="9"/>
        <color theme="1" tint="0.34999001026153564"/>
        <rFont val="Arial"/>
        <family val="2"/>
      </rPr>
      <t xml:space="preserve">    SPECIFICATION</t>
    </r>
    <r>
      <rPr>
        <sz val="9"/>
        <rFont val="Arial"/>
        <family val="2"/>
      </rPr>
      <t xml:space="preserve">
 o – ogółem
       </t>
    </r>
    <r>
      <rPr>
        <sz val="9"/>
        <color theme="1" tint="0.34999001026153564"/>
        <rFont val="Arial"/>
        <family val="2"/>
      </rPr>
      <t xml:space="preserve"> total</t>
    </r>
    <r>
      <rPr>
        <sz val="9"/>
        <rFont val="Arial"/>
        <family val="2"/>
      </rPr>
      <t xml:space="preserve">
 p – publiczne
     </t>
    </r>
    <r>
      <rPr>
        <sz val="9"/>
        <color theme="1" tint="0.34999001026153564"/>
        <rFont val="Arial"/>
        <family val="2"/>
      </rPr>
      <t xml:space="preserve">  public</t>
    </r>
    <r>
      <rPr>
        <sz val="9"/>
        <rFont val="Arial"/>
        <family val="2"/>
      </rPr>
      <t xml:space="preserve">
 n – niepubliczne 
     </t>
    </r>
    <r>
      <rPr>
        <sz val="9"/>
        <color theme="1" tint="0.34999001026153564"/>
        <rFont val="Arial"/>
        <family val="2"/>
      </rPr>
      <t xml:space="preserve">  non–public</t>
    </r>
  </si>
  <si>
    <r>
      <t>Studenci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otrzymujący</t>
    </r>
    <r>
      <rPr>
        <vertAlign val="superscript"/>
        <sz val="9"/>
        <rFont val="Arial"/>
        <family val="2"/>
      </rPr>
      <t xml:space="preserve"> a
</t>
    </r>
    <r>
      <rPr>
        <sz val="9"/>
        <color theme="1" tint="0.34999001026153564"/>
        <rFont val="Arial"/>
        <family val="2"/>
      </rPr>
      <t>Students</t>
    </r>
    <r>
      <rPr>
        <vertAlign val="superscript"/>
        <sz val="9"/>
        <color theme="1" tint="0.34999001026153564"/>
        <rFont val="Arial"/>
        <family val="2"/>
      </rPr>
      <t xml:space="preserve"> </t>
    </r>
    <r>
      <rPr>
        <sz val="9"/>
        <color theme="1" tint="0.34999001026153564"/>
        <rFont val="Arial"/>
        <family val="2"/>
      </rPr>
      <t xml:space="preserve">receiving </t>
    </r>
    <r>
      <rPr>
        <vertAlign val="superscript"/>
        <sz val="9"/>
        <color theme="1" tint="0.34999001026153564"/>
        <rFont val="Arial"/>
        <family val="2"/>
      </rPr>
      <t>a</t>
    </r>
  </si>
  <si>
    <r>
      <t xml:space="preserve">stypendia socjalne
</t>
    </r>
    <r>
      <rPr>
        <sz val="9"/>
        <color theme="1" tint="0.34999001026153564"/>
        <rFont val="Arial"/>
        <family val="2"/>
      </rPr>
      <t>social grants</t>
    </r>
  </si>
  <si>
    <r>
      <t xml:space="preserve">stypendia rektora dla najlepszych studentów
</t>
    </r>
    <r>
      <rPr>
        <sz val="9"/>
        <color theme="1" tint="0.34999001026153564"/>
        <rFont val="Arial"/>
        <family val="2"/>
      </rPr>
      <t>scholarships awarded to outstanding students  by the rector</t>
    </r>
  </si>
  <si>
    <r>
      <t xml:space="preserve">stypendia specjalne dla osób niepełnosprawnych
</t>
    </r>
    <r>
      <rPr>
        <sz val="9"/>
        <color theme="1" tint="0.34999001026153564"/>
        <rFont val="Arial"/>
        <family val="2"/>
      </rPr>
      <t>special grants for disabled persons</t>
    </r>
  </si>
  <si>
    <r>
      <t xml:space="preserve">stypendia stypendystów strony polskiej
</t>
    </r>
    <r>
      <rPr>
        <sz val="9"/>
        <color theme="1" tint="0.34999001026153564"/>
        <rFont val="Arial"/>
        <family val="2"/>
      </rPr>
      <t>holders of Polish scholarship</t>
    </r>
  </si>
  <si>
    <r>
      <t xml:space="preserve">tylko stypendia fundowane
</t>
    </r>
    <r>
      <rPr>
        <sz val="9"/>
        <color theme="1" tint="0.34999001026153564"/>
        <rFont val="Arial"/>
        <family val="2"/>
      </rPr>
      <t>only funded scholarships</t>
    </r>
  </si>
  <si>
    <r>
      <t xml:space="preserve">jednocześnie stypendia fundowane i inne
</t>
    </r>
    <r>
      <rPr>
        <sz val="9"/>
        <color theme="1" tint="0.34999001026153564"/>
        <rFont val="Arial"/>
        <family val="2"/>
      </rPr>
      <t>simultaneously funded scholarships and others</t>
    </r>
  </si>
  <si>
    <r>
      <t xml:space="preserve">zapomogi </t>
    </r>
    <r>
      <rPr>
        <vertAlign val="superscript"/>
        <sz val="9"/>
        <rFont val="Arial"/>
        <family val="2"/>
      </rPr>
      <t>b</t>
    </r>
    <r>
      <rPr>
        <sz val="9"/>
        <rFont val="Arial"/>
        <family val="2"/>
      </rPr>
      <t xml:space="preserve">
</t>
    </r>
    <r>
      <rPr>
        <sz val="9"/>
        <color theme="1" tint="0.34999001026153564"/>
        <rFont val="Arial"/>
        <family val="2"/>
      </rPr>
      <t xml:space="preserve">subsistence allowances </t>
    </r>
    <r>
      <rPr>
        <vertAlign val="superscript"/>
        <sz val="9"/>
        <color theme="1" tint="0.34999001026153564"/>
        <rFont val="Arial"/>
        <family val="2"/>
      </rPr>
      <t>b</t>
    </r>
  </si>
  <si>
    <r>
      <t xml:space="preserve">                  WYSZCZEGÓLNIENIE
                        </t>
    </r>
    <r>
      <rPr>
        <sz val="9"/>
        <color theme="1" tint="0.34999001026153564"/>
        <rFont val="Arial"/>
        <family val="2"/>
      </rPr>
      <t>SPECIFICATION</t>
    </r>
    <r>
      <rPr>
        <sz val="9"/>
        <rFont val="Arial"/>
        <family val="2"/>
      </rPr>
      <t xml:space="preserve">
 o – ogółem
       </t>
    </r>
    <r>
      <rPr>
        <sz val="9"/>
        <color theme="1" tint="0.34999001026153564"/>
        <rFont val="Arial"/>
        <family val="2"/>
      </rPr>
      <t>total</t>
    </r>
    <r>
      <rPr>
        <sz val="9"/>
        <rFont val="Arial"/>
        <family val="2"/>
      </rPr>
      <t xml:space="preserve">
 p – publiczne
      </t>
    </r>
    <r>
      <rPr>
        <sz val="9"/>
        <color theme="1" tint="0.34999001026153564"/>
        <rFont val="Arial"/>
        <family val="2"/>
      </rPr>
      <t xml:space="preserve"> public</t>
    </r>
    <r>
      <rPr>
        <sz val="9"/>
        <rFont val="Arial"/>
        <family val="2"/>
      </rPr>
      <t xml:space="preserve">
 n – niepubliczne 
     </t>
    </r>
    <r>
      <rPr>
        <sz val="9"/>
        <color theme="1" tint="0.34999001026153564"/>
        <rFont val="Arial"/>
        <family val="2"/>
      </rPr>
      <t xml:space="preserve">  non–public</t>
    </r>
  </si>
  <si>
    <r>
      <t xml:space="preserve">tylko stypendium socjalne
</t>
    </r>
    <r>
      <rPr>
        <sz val="9"/>
        <color theme="1" tint="0.34999001026153564"/>
        <rFont val="Arial"/>
        <family val="2"/>
      </rPr>
      <t>only social grant</t>
    </r>
  </si>
  <si>
    <r>
      <t xml:space="preserve">Studenci otrzymujący
</t>
    </r>
    <r>
      <rPr>
        <sz val="9"/>
        <color theme="1" tint="0.34999001026153564"/>
        <rFont val="Arial"/>
        <family val="2"/>
      </rPr>
      <t>Students receiving</t>
    </r>
  </si>
  <si>
    <r>
      <t xml:space="preserve">tylko stypendium rektora dla najlepszych studentów
</t>
    </r>
    <r>
      <rPr>
        <sz val="9"/>
        <color theme="1" tint="0.34999001026153564"/>
        <rFont val="Arial"/>
        <family val="2"/>
      </rPr>
      <t>only scholarship awarded to outstanding students by the rector</t>
    </r>
  </si>
  <si>
    <r>
      <t xml:space="preserve">tylko stypendium specjalne dla osób niepełnosprawnych
</t>
    </r>
    <r>
      <rPr>
        <sz val="9"/>
        <color theme="1" tint="0.34999001026153564"/>
        <rFont val="Arial"/>
        <family val="2"/>
      </rPr>
      <t>only special grant for disabled persons</t>
    </r>
  </si>
  <si>
    <r>
      <t xml:space="preserve">jednocześnie stypendium socjalne i stypendium rektora dla najlepszych studentów
</t>
    </r>
    <r>
      <rPr>
        <sz val="9"/>
        <color theme="1" tint="0.34999001026153564"/>
        <rFont val="Arial"/>
        <family val="2"/>
      </rPr>
      <t>simultaneously social grant and scholarship awarded to outstanding students by the rector</t>
    </r>
  </si>
  <si>
    <t>BY TYPES OF HIGHER EDUCATION INSTITUTIONS (including foreigners)</t>
  </si>
  <si>
    <t xml:space="preserve">DOCTORAL STUDENTS RECEIVING SCHOLARSHIPS, GRANTS AND SUBSISTENCE ALLOWANCES BY TYPES OF HIGHER EDUCATION INSTITUTIONS AND VOIVODSHIPS  </t>
  </si>
  <si>
    <r>
      <t xml:space="preserve">Doktoranci </t>
    </r>
    <r>
      <rPr>
        <vertAlign val="superscript"/>
        <sz val="9"/>
        <rFont val="Arial"/>
        <family val="2"/>
      </rPr>
      <t xml:space="preserve">a  </t>
    </r>
    <r>
      <rPr>
        <sz val="9"/>
        <rFont val="Arial"/>
        <family val="2"/>
      </rPr>
      <t xml:space="preserve"> </t>
    </r>
    <r>
      <rPr>
        <sz val="9"/>
        <color theme="1" tint="0.34999001026153564"/>
        <rFont val="Arial"/>
        <family val="2"/>
      </rPr>
      <t xml:space="preserve"> Doctoral students </t>
    </r>
    <r>
      <rPr>
        <vertAlign val="superscript"/>
        <sz val="9"/>
        <color theme="1" tint="0.34999001026153564"/>
        <rFont val="Arial"/>
        <family val="2"/>
      </rPr>
      <t>a</t>
    </r>
  </si>
  <si>
    <r>
      <t xml:space="preserve">otrzymujący
</t>
    </r>
    <r>
      <rPr>
        <sz val="9"/>
        <color theme="1" tint="0.34999001026153564"/>
        <rFont val="Arial"/>
        <family val="2"/>
      </rPr>
      <t>receiving</t>
    </r>
  </si>
  <si>
    <r>
      <t xml:space="preserve">niepełnosprawni otrzymujący stypendia
</t>
    </r>
    <r>
      <rPr>
        <sz val="9"/>
        <color theme="1" tint="0.34999001026153564"/>
        <rFont val="Arial"/>
        <family val="2"/>
      </rPr>
      <t>disabled persons receiving scholarships</t>
    </r>
  </si>
  <si>
    <r>
      <t xml:space="preserve">otrzymujący stypendia fundowane
</t>
    </r>
    <r>
      <rPr>
        <sz val="9"/>
        <color theme="1" tint="0.34999001026153564"/>
        <rFont val="Arial"/>
        <family val="2"/>
      </rPr>
      <t>receiving funded scholarships</t>
    </r>
  </si>
  <si>
    <r>
      <t xml:space="preserve">stypendia dla najlepszych doktorantów
</t>
    </r>
    <r>
      <rPr>
        <sz val="9"/>
        <color theme="1" tint="0.34999001026153564"/>
        <rFont val="Arial"/>
        <family val="2"/>
      </rPr>
      <t>scholarships for outstanding doctoral students</t>
    </r>
  </si>
  <si>
    <r>
      <t xml:space="preserve">tylko stypendia specjalne dla osób niepełnosprawnych
</t>
    </r>
    <r>
      <rPr>
        <sz val="9"/>
        <color theme="1" tint="0.34999001026153564"/>
        <rFont val="Arial"/>
        <family val="2"/>
      </rPr>
      <t>only special grants for disabled persons</t>
    </r>
  </si>
  <si>
    <r>
      <t xml:space="preserve">jednocześnie stypendia specjalne dla osób niepełnosprawnych i inne stypendia 
</t>
    </r>
    <r>
      <rPr>
        <sz val="9"/>
        <color theme="1" tint="0.34999001026153564"/>
        <rFont val="Arial"/>
        <family val="2"/>
      </rPr>
      <t>simultaneously special grants for disabled persons and other scholarships</t>
    </r>
  </si>
  <si>
    <r>
      <t xml:space="preserve">jednocześnie stypendia fundowane i inne stypendia
</t>
    </r>
    <r>
      <rPr>
        <sz val="9"/>
        <color theme="1" tint="0.34999001026153564"/>
        <rFont val="Arial"/>
        <family val="2"/>
      </rPr>
      <t>simultaneously funded</t>
    </r>
    <r>
      <rPr>
        <sz val="9"/>
        <rFont val="Arial"/>
        <family val="2"/>
      </rPr>
      <t xml:space="preserve"> </t>
    </r>
    <r>
      <rPr>
        <sz val="9"/>
        <color theme="1" tint="0.34999001026153564"/>
        <rFont val="Arial"/>
        <family val="2"/>
      </rPr>
      <t>and other scholarships</t>
    </r>
  </si>
  <si>
    <r>
      <t xml:space="preserve">otrzymujący zapomogi </t>
    </r>
    <r>
      <rPr>
        <vertAlign val="superscript"/>
        <sz val="9"/>
        <rFont val="Arial"/>
        <family val="2"/>
      </rPr>
      <t>b</t>
    </r>
    <r>
      <rPr>
        <sz val="9"/>
        <rFont val="Arial"/>
        <family val="2"/>
      </rPr>
      <t xml:space="preserve">
</t>
    </r>
    <r>
      <rPr>
        <sz val="9"/>
        <color theme="1" tint="0.34999001026153564"/>
        <rFont val="Arial"/>
        <family val="2"/>
      </rPr>
      <t xml:space="preserve">receiving subsistence allowances </t>
    </r>
    <r>
      <rPr>
        <vertAlign val="superscript"/>
        <sz val="9"/>
        <color theme="1" tint="0.34999001026153564"/>
        <rFont val="Arial"/>
        <family val="2"/>
      </rPr>
      <t>b</t>
    </r>
  </si>
  <si>
    <t>WEDŁUG TYPÓW UCZELNI</t>
  </si>
  <si>
    <t>STUDENT DORMITORIES AND CANTEENS BY TYPES OF HIGHER EDUCATION INSTITUTIONS AND VOIVODSHIPS</t>
  </si>
  <si>
    <r>
      <t xml:space="preserve">Domy studenckie
</t>
    </r>
    <r>
      <rPr>
        <sz val="9"/>
        <color theme="1" tint="0.34999001026153564"/>
        <rFont val="Arial"/>
        <family val="2"/>
      </rPr>
      <t>Student dormitories</t>
    </r>
  </si>
  <si>
    <r>
      <t xml:space="preserve">Stołówki studenckie
</t>
    </r>
    <r>
      <rPr>
        <sz val="9"/>
        <color theme="1" tint="0.34999001026153564"/>
        <rFont val="Arial"/>
        <family val="2"/>
      </rPr>
      <t>Student canteens</t>
    </r>
  </si>
  <si>
    <r>
      <t xml:space="preserve">domy
</t>
    </r>
    <r>
      <rPr>
        <sz val="9"/>
        <color theme="1" tint="0.34999001026153564"/>
        <rFont val="Arial"/>
        <family val="2"/>
      </rPr>
      <t>dormitories</t>
    </r>
  </si>
  <si>
    <r>
      <t xml:space="preserve">miejsca
</t>
    </r>
    <r>
      <rPr>
        <sz val="9"/>
        <color theme="1" tint="0.34999001026153564"/>
        <rFont val="Arial"/>
        <family val="2"/>
      </rPr>
      <t>beds</t>
    </r>
  </si>
  <si>
    <r>
      <t xml:space="preserve">stołówki
</t>
    </r>
    <r>
      <rPr>
        <sz val="9"/>
        <color theme="1" tint="0.34999001026153564"/>
        <rFont val="Arial"/>
        <family val="2"/>
      </rPr>
      <t>canteens</t>
    </r>
  </si>
  <si>
    <r>
      <t xml:space="preserve">miejsca
</t>
    </r>
    <r>
      <rPr>
        <sz val="9"/>
        <color theme="1" tint="0.34999001026153564"/>
        <rFont val="Arial"/>
        <family val="2"/>
      </rPr>
      <t>places</t>
    </r>
  </si>
  <si>
    <t>BY TYPES OF HIGHER EDUCATION INSTITUTIONS</t>
  </si>
  <si>
    <r>
      <t xml:space="preserve">uczelni macierzystych
</t>
    </r>
    <r>
      <rPr>
        <sz val="9"/>
        <color theme="1" tint="0.34999001026153564"/>
        <rFont val="Arial"/>
        <family val="2"/>
      </rPr>
      <t>parent schools</t>
    </r>
  </si>
  <si>
    <r>
      <t xml:space="preserve">innych uczelni
</t>
    </r>
    <r>
      <rPr>
        <sz val="9"/>
        <color theme="1" tint="0.34999001026153564"/>
        <rFont val="Arial"/>
        <family val="2"/>
      </rPr>
      <t>other higher education institutions</t>
    </r>
  </si>
  <si>
    <r>
      <t xml:space="preserve">Doktoranci zakwaterowani w domach studenckich
</t>
    </r>
    <r>
      <rPr>
        <sz val="9"/>
        <color theme="1" tint="0.34999001026153564"/>
        <rFont val="Arial"/>
        <family val="2"/>
      </rPr>
      <t>Doctoral students accommodated in student dormitories</t>
    </r>
  </si>
  <si>
    <r>
      <t xml:space="preserve">Źródła pochodzenia funduszy
</t>
    </r>
    <r>
      <rPr>
        <sz val="9"/>
        <color theme="1" tint="0.34999001026153564"/>
        <rFont val="Arial"/>
        <family val="2"/>
      </rPr>
      <t xml:space="preserve">Sources of funds </t>
    </r>
  </si>
  <si>
    <r>
      <t xml:space="preserve">wydatki prywatne
</t>
    </r>
    <r>
      <rPr>
        <sz val="9"/>
        <color theme="1" tint="0.34999001026153564"/>
        <rFont val="Arial"/>
        <family val="2"/>
      </rPr>
      <t>private expenditure</t>
    </r>
  </si>
  <si>
    <r>
      <t xml:space="preserve">ogółem wydatki ze źródeł publicznych i prywatnych
</t>
    </r>
    <r>
      <rPr>
        <sz val="9"/>
        <color theme="1" tint="0.34999001026153564"/>
        <rFont val="Arial"/>
        <family val="2"/>
      </rPr>
      <t>total expenditure from public and private sources</t>
    </r>
  </si>
  <si>
    <r>
      <t xml:space="preserve">LATA
</t>
    </r>
    <r>
      <rPr>
        <sz val="9"/>
        <color theme="1" tint="0.34999001026153564"/>
        <rFont val="Arial"/>
        <family val="2"/>
      </rPr>
      <t>YEARS</t>
    </r>
  </si>
  <si>
    <r>
      <t xml:space="preserve">Wydatki
</t>
    </r>
    <r>
      <rPr>
        <sz val="9"/>
        <color theme="1" tint="0.34999001026153564"/>
        <rFont val="Arial"/>
        <family val="2"/>
      </rPr>
      <t>Expenditure</t>
    </r>
  </si>
  <si>
    <r>
      <t>Udział wydatków publicznych w PKB</t>
    </r>
    <r>
      <rPr>
        <vertAlign val="superscript"/>
        <sz val="9"/>
        <rFont val="Arial"/>
        <family val="2"/>
      </rPr>
      <t xml:space="preserve"> a</t>
    </r>
    <r>
      <rPr>
        <sz val="9"/>
        <rFont val="Arial"/>
        <family val="2"/>
      </rPr>
      <t xml:space="preserve">
</t>
    </r>
    <r>
      <rPr>
        <sz val="9"/>
        <color theme="1" tint="0.34999001026153564"/>
        <rFont val="Arial"/>
        <family val="2"/>
      </rPr>
      <t xml:space="preserve">Share of public expenditure in GDP </t>
    </r>
    <r>
      <rPr>
        <vertAlign val="superscript"/>
        <sz val="9"/>
        <color theme="1" tint="0.34999001026153564"/>
        <rFont val="Arial"/>
        <family val="2"/>
      </rPr>
      <t xml:space="preserve">a </t>
    </r>
  </si>
  <si>
    <r>
      <t xml:space="preserve">budżetu państwa
</t>
    </r>
    <r>
      <rPr>
        <sz val="9"/>
        <color theme="1" tint="0.34999001026153564"/>
        <rFont val="Arial"/>
        <family val="2"/>
      </rPr>
      <t>of the state budget</t>
    </r>
  </si>
  <si>
    <r>
      <t xml:space="preserve">budżetów jednostek samorządu terytorialnego 
</t>
    </r>
    <r>
      <rPr>
        <sz val="9"/>
        <color theme="1" tint="0.34999001026153564"/>
        <rFont val="Arial"/>
        <family val="2"/>
      </rPr>
      <t>of the budget of local government units</t>
    </r>
  </si>
  <si>
    <r>
      <t xml:space="preserve">w mln zł       </t>
    </r>
    <r>
      <rPr>
        <sz val="9"/>
        <color theme="1" tint="0.34999001026153564"/>
        <rFont val="Arial"/>
        <family val="2"/>
      </rPr>
      <t xml:space="preserve"> in PLN millions</t>
    </r>
  </si>
  <si>
    <r>
      <t xml:space="preserve">w %    </t>
    </r>
    <r>
      <rPr>
        <sz val="9"/>
        <color theme="1" tint="0.34999001026153564"/>
        <rFont val="Arial"/>
        <family val="2"/>
      </rPr>
      <t xml:space="preserve"> in %</t>
    </r>
  </si>
  <si>
    <t>CAPITAL EXPENDITURE IN HIGHER EDUCATION INSTITUTIONS</t>
  </si>
  <si>
    <r>
      <t>BASIC FINANCIAL CATEGORIES IN HIGHER EDUCATION INSTITUTIONS</t>
    </r>
    <r>
      <rPr>
        <strike/>
        <sz val="10"/>
        <color theme="1" tint="0.34999001026153564"/>
        <rFont val="Arial"/>
        <family val="2"/>
      </rPr>
      <t xml:space="preserve"> </t>
    </r>
  </si>
  <si>
    <r>
      <t xml:space="preserve">Koszty ogółem
</t>
    </r>
    <r>
      <rPr>
        <sz val="9"/>
        <color theme="1" tint="0.34999001026153564"/>
        <rFont val="Arial"/>
        <family val="2"/>
      </rPr>
      <t>Total costs</t>
    </r>
  </si>
  <si>
    <r>
      <t xml:space="preserve">Wynik finansowy brutto
</t>
    </r>
    <r>
      <rPr>
        <sz val="9"/>
        <color theme="1" tint="0.34999001026153564"/>
        <rFont val="Arial"/>
        <family val="2"/>
      </rPr>
      <t>Gross financial result</t>
    </r>
  </si>
  <si>
    <r>
      <t xml:space="preserve">Obciążenia wyniku finansowego
</t>
    </r>
    <r>
      <rPr>
        <sz val="9"/>
        <color theme="1" tint="0.34999001026153564"/>
        <rFont val="Arial"/>
        <family val="2"/>
      </rPr>
      <t>Encumbrances on gross financial result</t>
    </r>
  </si>
  <si>
    <r>
      <t xml:space="preserve">Wynik finansowy netto
</t>
    </r>
    <r>
      <rPr>
        <sz val="9"/>
        <color theme="1" tint="0.34999001026153564"/>
        <rFont val="Arial"/>
        <family val="2"/>
      </rPr>
      <t>Net financial result</t>
    </r>
  </si>
  <si>
    <r>
      <t xml:space="preserve">w tys. zł     </t>
    </r>
    <r>
      <rPr>
        <sz val="9"/>
        <color theme="1" tint="0.34999001026153564"/>
        <rFont val="Arial"/>
        <family val="2"/>
      </rPr>
      <t xml:space="preserve"> in PLN thousands</t>
    </r>
  </si>
  <si>
    <r>
      <t xml:space="preserve">Other 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</t>
    </r>
  </si>
  <si>
    <r>
      <t xml:space="preserve">W  tym     </t>
    </r>
    <r>
      <rPr>
        <sz val="9"/>
        <color theme="1" tint="0.34999001026153564"/>
        <rFont val="Arial"/>
        <family val="2"/>
      </rPr>
      <t>Of which</t>
    </r>
  </si>
  <si>
    <r>
      <t>W % OGÓŁU PRZYCHODÓW Z DZIAŁALNOSCI OPERACYJNEJ UCZELNI DANEGO TYPU</t>
    </r>
  </si>
  <si>
    <r>
      <t>W % OGÓŁU PRZYCHODÓW Z DZIAŁALNOSCI OPERACYJNEJ UCZELNI PUBLICZNYCH</t>
    </r>
  </si>
  <si>
    <r>
      <t>W % OGÓŁU PRZYCHODÓW Z DZIAŁALNOSCI OPERACYJNEJ UCZELNI NIEPUBLICZNYCH</t>
    </r>
  </si>
  <si>
    <r>
      <t xml:space="preserve">WYSZCZEGÓLNIENIE 
</t>
    </r>
    <r>
      <rPr>
        <sz val="9"/>
        <color theme="1" tint="0.34999001026153564"/>
        <rFont val="Arial"/>
        <family val="2"/>
      </rPr>
      <t xml:space="preserve">SPECIFICATION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</si>
  <si>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Ogółem 
</t>
    </r>
    <r>
      <rPr>
        <sz val="9"/>
        <color theme="1" tint="0.34999001026153564"/>
        <rFont val="Arial"/>
        <family val="2"/>
      </rPr>
      <t>Total</t>
    </r>
  </si>
  <si>
    <r>
      <t xml:space="preserve">Dotacje z budżetu państwa
</t>
    </r>
    <r>
      <rPr>
        <sz val="9"/>
        <color theme="1" tint="0.34999001026153564"/>
        <rFont val="Arial"/>
        <family val="2"/>
      </rPr>
      <t>Grants from the state budget</t>
    </r>
  </si>
  <si>
    <r>
      <t xml:space="preserve">Opłaty za zajęcia dydaktyczne 
</t>
    </r>
    <r>
      <rPr>
        <sz val="9"/>
        <color theme="1" tint="0.34999001026153564"/>
        <rFont val="Arial"/>
        <family val="2"/>
      </rPr>
      <t>Fees for teaching services</t>
    </r>
  </si>
  <si>
    <r>
      <t xml:space="preserve">Pozostałe 
</t>
    </r>
    <r>
      <rPr>
        <sz val="9"/>
        <color theme="1" tint="0.34999001026153564"/>
        <rFont val="Arial"/>
        <family val="2"/>
      </rPr>
      <t>Others</t>
    </r>
  </si>
  <si>
    <t>W % OGÓŁU PRZYCHODÓW Z DZIAŁALNOSCI DYDAKTYCZNEJ UCZELNI DANEGO TYPU</t>
  </si>
  <si>
    <t>W % OGÓŁU PRZYCHODÓW Z DZIAŁALNOSCI DYDAKTYCZNEJ UCZELNI PUBLICZNYCH</t>
  </si>
  <si>
    <t>W % OGÓŁU PRZYCHODÓW Z DZIAŁALNOSCI DYDAKTYCZNEJ UCZELNI NIEPUBLICZNYCH</t>
  </si>
  <si>
    <r>
      <t xml:space="preserve">W tym 
</t>
    </r>
    <r>
      <rPr>
        <sz val="9"/>
        <color theme="1" tint="0.34999001026153564"/>
        <rFont val="Arial"/>
        <family val="2"/>
      </rPr>
      <t>Of which</t>
    </r>
  </si>
  <si>
    <r>
      <t xml:space="preserve">dotacje z budżetu państwa na finansowanie działalności statutowej
</t>
    </r>
    <r>
      <rPr>
        <sz val="9"/>
        <color theme="1" tint="0.34999001026153564"/>
        <rFont val="Arial"/>
        <family val="2"/>
      </rPr>
      <t>grants from the state budget financing  statutory activity</t>
    </r>
  </si>
  <si>
    <r>
      <t xml:space="preserve">środki na realizację projektów finansowanych przez Narodowe Centrum Badań i Rozwoju
</t>
    </r>
    <r>
      <rPr>
        <sz val="9"/>
        <color theme="1" tint="0.34999001026153564"/>
        <rFont val="Arial"/>
        <family val="2"/>
      </rPr>
      <t xml:space="preserve">funds for projects financed by The National Centre for Research and Development </t>
    </r>
  </si>
  <si>
    <r>
      <t xml:space="preserve">środki na realizację projektów finansowanych przez Narodowe Centrum  Nauki
</t>
    </r>
    <r>
      <rPr>
        <sz val="9"/>
        <color theme="1" tint="0.34999001026153564"/>
        <rFont val="Arial"/>
        <family val="2"/>
      </rPr>
      <t xml:space="preserve">funds for projects financed by National Science Centre </t>
    </r>
  </si>
  <si>
    <r>
      <t xml:space="preserve">środki na finansowanie współpracy naukowej  z zagranicą
</t>
    </r>
    <r>
      <rPr>
        <sz val="9"/>
        <color theme="1" tint="0.34999001026153564"/>
        <rFont val="Arial"/>
        <family val="2"/>
      </rPr>
      <t>funds for international science cooperation</t>
    </r>
  </si>
  <si>
    <r>
      <t xml:space="preserve">sprzedaż pozostałych prac i usług badawczych i rozwojowych
</t>
    </r>
    <r>
      <rPr>
        <sz val="9"/>
        <color theme="1" tint="0.34999001026153564"/>
        <rFont val="Arial"/>
        <family val="2"/>
      </rPr>
      <t>sale of other experimental research and development services</t>
    </r>
  </si>
  <si>
    <r>
      <t xml:space="preserve">środki na realizację programów lub przedsięwzięć określanych przez ministra
</t>
    </r>
    <r>
      <rPr>
        <sz val="9"/>
        <color theme="1" tint="0.34999001026153564"/>
        <rFont val="Arial"/>
        <family val="2"/>
      </rPr>
      <t>funds for projects and programmes defined by the Minister</t>
    </r>
  </si>
  <si>
    <r>
      <t xml:space="preserve">dotacje na utrzymanie potencjału badawczego
</t>
    </r>
    <r>
      <rPr>
        <sz val="9"/>
        <color theme="1" tint="0.34999001026153564"/>
        <rFont val="Arial"/>
        <family val="2"/>
      </rPr>
      <t xml:space="preserve">subsidies for maintenance of research potential
</t>
    </r>
  </si>
  <si>
    <r>
      <t xml:space="preserve">w tym z Funduszy Strukturalnych
</t>
    </r>
    <r>
      <rPr>
        <sz val="9"/>
        <color theme="1" tint="0.34999001026153564"/>
        <rFont val="Arial"/>
        <family val="2"/>
      </rPr>
      <t>of which from Structural Funds</t>
    </r>
  </si>
  <si>
    <t>W % OGÓŁU PRZYCHODÓW Z DZIAŁALNOŚCI BADAWCZEJ UCZELNI DANEGO TYPU</t>
  </si>
  <si>
    <t xml:space="preserve">W % OGÓŁU PRZYCHODÓW Z DZIAŁALNOŚCI BADAWCZEJ W UCZELNIACH PUBLICZNYCH          </t>
  </si>
  <si>
    <t>W % OGÓŁU PRZYCHODÓW Z DZIAŁALNOŚCI BADAWCZEJ W UCZELNIACH NIEPUBLICZNYCH</t>
  </si>
  <si>
    <t>REVENUES AND COSTS OF HIGHER EDUCATION INSTITUTIONS</t>
  </si>
  <si>
    <r>
      <t xml:space="preserve">Przychody
</t>
    </r>
    <r>
      <rPr>
        <sz val="9"/>
        <color theme="1" tint="0.34999001026153564"/>
        <rFont val="Arial"/>
        <family val="2"/>
      </rPr>
      <t>Revenues</t>
    </r>
  </si>
  <si>
    <r>
      <t xml:space="preserve">Koszty własne
</t>
    </r>
    <r>
      <rPr>
        <sz val="9"/>
        <color theme="1" tint="0.34999001026153564"/>
        <rFont val="Arial"/>
        <family val="2"/>
      </rPr>
      <t>Own costs</t>
    </r>
  </si>
  <si>
    <r>
      <t xml:space="preserve">z działalności dydaktycznej
</t>
    </r>
    <r>
      <rPr>
        <sz val="9"/>
        <color theme="1" tint="0.34999001026153564"/>
        <rFont val="Arial"/>
        <family val="2"/>
      </rPr>
      <t>from teaching activity</t>
    </r>
  </si>
  <si>
    <r>
      <t xml:space="preserve">z działalności badawczej
</t>
    </r>
    <r>
      <rPr>
        <sz val="9"/>
        <color theme="1" tint="0.34999001026153564"/>
        <rFont val="Arial"/>
        <family val="2"/>
      </rPr>
      <t>from research activity</t>
    </r>
  </si>
  <si>
    <r>
      <t xml:space="preserve">z wydzielonej działalności gospodarczej
</t>
    </r>
    <r>
      <rPr>
        <sz val="9"/>
        <color theme="1" tint="0.34999001026153564"/>
        <rFont val="Arial"/>
        <family val="2"/>
      </rPr>
      <t>from separate economic activity</t>
    </r>
  </si>
  <si>
    <r>
      <t xml:space="preserve">działalności dydaktycznej
</t>
    </r>
    <r>
      <rPr>
        <sz val="9"/>
        <color theme="1" tint="0.34999001026153564"/>
        <rFont val="Arial"/>
        <family val="2"/>
      </rPr>
      <t>of teaching activity</t>
    </r>
  </si>
  <si>
    <r>
      <t xml:space="preserve">działalności badawczej
</t>
    </r>
    <r>
      <rPr>
        <sz val="9"/>
        <color theme="1" tint="0.34999001026153564"/>
        <rFont val="Arial"/>
        <family val="2"/>
      </rPr>
      <t>of research activity</t>
    </r>
  </si>
  <si>
    <r>
      <t xml:space="preserve">wydzielonej działalności gospodarczej
</t>
    </r>
    <r>
      <rPr>
        <sz val="9"/>
        <color theme="1" tint="0.34999001026153564"/>
        <rFont val="Arial"/>
        <family val="2"/>
      </rPr>
      <t>of separated economic activity</t>
    </r>
  </si>
  <si>
    <r>
      <t xml:space="preserve">W %      </t>
    </r>
    <r>
      <rPr>
        <sz val="11"/>
        <color theme="1" tint="0.34999001026153564"/>
        <rFont val="Calibri"/>
        <family val="2"/>
        <scheme val="minor"/>
      </rPr>
      <t>IN%</t>
    </r>
  </si>
  <si>
    <t>COSTS IN HIGHER EDUCATION INSTITUTIONS BY TYPE</t>
  </si>
  <si>
    <r>
      <t xml:space="preserve">Amortyzacja
</t>
    </r>
    <r>
      <rPr>
        <sz val="9"/>
        <color theme="1" tint="0.34999001026153564"/>
        <rFont val="Arial"/>
        <family val="2"/>
      </rPr>
      <t>Depreciation</t>
    </r>
  </si>
  <si>
    <r>
      <t xml:space="preserve">Usługi obce
</t>
    </r>
    <r>
      <rPr>
        <sz val="9"/>
        <color theme="1" tint="0.34999001026153564"/>
        <rFont val="Arial"/>
        <family val="2"/>
      </rPr>
      <t>External services</t>
    </r>
  </si>
  <si>
    <r>
      <t xml:space="preserve">Podatki i opłaty
</t>
    </r>
    <r>
      <rPr>
        <sz val="9"/>
        <color theme="1" tint="0.34999001026153564"/>
        <rFont val="Arial"/>
        <family val="2"/>
      </rPr>
      <t>Taxes and fees</t>
    </r>
  </si>
  <si>
    <r>
      <t xml:space="preserve">Wynagrodzenia
</t>
    </r>
    <r>
      <rPr>
        <sz val="9"/>
        <color theme="1" tint="0.34999001026153564"/>
        <rFont val="Arial"/>
        <family val="2"/>
      </rPr>
      <t>Wages and salaries</t>
    </r>
  </si>
  <si>
    <r>
      <t xml:space="preserve">Ubezpieczenia społeczne i inne świadczenia na rzecz pracowników
</t>
    </r>
    <r>
      <rPr>
        <sz val="9"/>
        <color theme="1" tint="0.34999001026153564"/>
        <rFont val="Arial"/>
        <family val="2"/>
      </rPr>
      <t>Social security and other benefits for employees</t>
    </r>
  </si>
  <si>
    <r>
      <t xml:space="preserve">Pozostałe
</t>
    </r>
    <r>
      <rPr>
        <sz val="9"/>
        <color theme="1" tint="0.34999001026153564"/>
        <rFont val="Arial"/>
        <family val="2"/>
      </rPr>
      <t>Others</t>
    </r>
  </si>
  <si>
    <r>
      <t xml:space="preserve">w tym zużycie energii
</t>
    </r>
    <r>
      <rPr>
        <sz val="9"/>
        <color theme="1" tint="0.34999001026153564"/>
        <rFont val="Arial"/>
        <family val="2"/>
      </rPr>
      <t>of which consumption of energy</t>
    </r>
  </si>
  <si>
    <r>
      <t xml:space="preserve">w tym osobowe
</t>
    </r>
    <r>
      <rPr>
        <sz val="9"/>
        <color theme="1" tint="0.34999001026153564"/>
        <rFont val="Arial"/>
        <family val="2"/>
      </rPr>
      <t>of which personal</t>
    </r>
  </si>
  <si>
    <r>
      <t xml:space="preserve">w tym składki z tytułu ubezpieczeń społecznych 
</t>
    </r>
    <r>
      <rPr>
        <sz val="9"/>
        <color theme="1" tint="0.34999001026153564"/>
        <rFont val="Arial"/>
        <family val="2"/>
      </rPr>
      <t>of which social security contributions</t>
    </r>
  </si>
  <si>
    <r>
      <t xml:space="preserve">aparatura naukowo-badawcza
</t>
    </r>
    <r>
      <rPr>
        <sz val="9"/>
        <color theme="1" tint="0.34999001026153564"/>
        <rFont val="Arial"/>
        <family val="2"/>
      </rPr>
      <t>research apparatus</t>
    </r>
  </si>
  <si>
    <r>
      <t xml:space="preserve">podróże służbowe
</t>
    </r>
    <r>
      <rPr>
        <sz val="9"/>
        <color theme="1" tint="0.34999001026153564"/>
        <rFont val="Arial"/>
        <family val="2"/>
      </rPr>
      <t>business trips</t>
    </r>
  </si>
  <si>
    <r>
      <t xml:space="preserve">W %       </t>
    </r>
    <r>
      <rPr>
        <sz val="9"/>
        <color theme="1" tint="0.34999001026153564"/>
        <rFont val="Arial"/>
        <family val="2"/>
      </rPr>
      <t xml:space="preserve">  IN %</t>
    </r>
  </si>
  <si>
    <t>INVESTMENTS AND COSTS OF REPAIRS IN HIGHER EDUCATION INSTITUTIONS</t>
  </si>
  <si>
    <r>
      <t xml:space="preserve">Nakłady inwestycyjne      
</t>
    </r>
    <r>
      <rPr>
        <sz val="9"/>
        <color theme="1" tint="0.34999001026153564"/>
        <rFont val="Arial"/>
        <family val="2"/>
      </rPr>
      <t>Capital expenditure</t>
    </r>
  </si>
  <si>
    <r>
      <t xml:space="preserve">Koszty remontu budynków i budowli
</t>
    </r>
    <r>
      <rPr>
        <sz val="9"/>
        <color theme="1" tint="0.34999001026153564"/>
        <rFont val="Arial"/>
        <family val="2"/>
      </rPr>
      <t xml:space="preserve">Costs of repairs of  buildings and structures </t>
    </r>
  </si>
  <si>
    <r>
      <t xml:space="preserve">w tym  zakupy inwestycyjne
</t>
    </r>
    <r>
      <rPr>
        <sz val="9"/>
        <color theme="1" tint="0.34999001026153564"/>
        <rFont val="Arial"/>
        <family val="2"/>
      </rPr>
      <t>of which investment purchases</t>
    </r>
  </si>
  <si>
    <r>
      <t xml:space="preserve">W %         </t>
    </r>
    <r>
      <rPr>
        <sz val="9"/>
        <color theme="1" tint="0.34999001026153564"/>
        <rFont val="Arial"/>
        <family val="2"/>
      </rPr>
      <t>IN %</t>
    </r>
  </si>
  <si>
    <r>
      <t xml:space="preserve">FUNDS OF HIGHER EDUCATION INSTITUTIONS </t>
    </r>
    <r>
      <rPr>
        <strike/>
        <sz val="10"/>
        <color theme="1" tint="0.34999001026153564"/>
        <rFont val="Arial"/>
        <family val="2"/>
      </rPr>
      <t xml:space="preserve"> </t>
    </r>
  </si>
  <si>
    <r>
      <t xml:space="preserve">Stan funduszu na początku roku
</t>
    </r>
    <r>
      <rPr>
        <sz val="9"/>
        <color theme="1" tint="0.34999001026153564"/>
        <rFont val="Arial"/>
        <family val="2"/>
      </rPr>
      <t>Fund as of the beginning of the year</t>
    </r>
  </si>
  <si>
    <r>
      <t xml:space="preserve">Zwiększenia ogółem
</t>
    </r>
    <r>
      <rPr>
        <sz val="9"/>
        <color theme="1" tint="0.34999001026153564"/>
        <rFont val="Arial"/>
        <family val="2"/>
      </rPr>
      <t>Total increase</t>
    </r>
  </si>
  <si>
    <r>
      <t xml:space="preserve">Zmniejszenia ogółem
</t>
    </r>
    <r>
      <rPr>
        <sz val="9"/>
        <color theme="1" tint="0.34999001026153564"/>
        <rFont val="Arial"/>
        <family val="2"/>
      </rPr>
      <t>Total reduction</t>
    </r>
  </si>
  <si>
    <r>
      <t xml:space="preserve">Stan funduszu na koniec roku
</t>
    </r>
    <r>
      <rPr>
        <sz val="9"/>
        <color theme="1" tint="0.34999001026153564"/>
        <rFont val="Arial"/>
        <family val="2"/>
      </rPr>
      <t>Fund as of the end of the year</t>
    </r>
  </si>
  <si>
    <t xml:space="preserve">FINANCIAL SUPPORT FUND FOR DEGREE STUDENTS </t>
  </si>
  <si>
    <r>
      <t xml:space="preserve">Stan funduszu na początek roku
</t>
    </r>
    <r>
      <rPr>
        <sz val="9"/>
        <color theme="1" tint="0.34999001026153564"/>
        <rFont val="Arial"/>
        <family val="2"/>
      </rPr>
      <t>Fund as of beginning of the year</t>
    </r>
  </si>
  <si>
    <r>
      <t xml:space="preserve">Zwiększenia
</t>
    </r>
    <r>
      <rPr>
        <sz val="9"/>
        <color theme="1" tint="0.34999001026153564"/>
        <rFont val="Arial"/>
        <family val="2"/>
      </rPr>
      <t>Increase</t>
    </r>
  </si>
  <si>
    <r>
      <t xml:space="preserve">Zmniejszenia
</t>
    </r>
    <r>
      <rPr>
        <sz val="9"/>
        <color theme="1" tint="0.34999001026153564"/>
        <rFont val="Arial"/>
        <family val="2"/>
      </rPr>
      <t>Decrease</t>
    </r>
  </si>
  <si>
    <r>
      <t xml:space="preserve">Stan funduszu na koniec roku
</t>
    </r>
    <r>
      <rPr>
        <sz val="9"/>
        <color theme="1" tint="0.34999001026153564"/>
        <rFont val="Arial"/>
        <family val="2"/>
      </rPr>
      <t>Fund as of end of the year</t>
    </r>
  </si>
  <si>
    <r>
      <t xml:space="preserve">dotacje z budżetu państwa
</t>
    </r>
    <r>
      <rPr>
        <sz val="9"/>
        <color theme="1" tint="0.34999001026153564"/>
        <rFont val="Arial"/>
        <family val="2"/>
      </rPr>
      <t>grants from the state budget</t>
    </r>
  </si>
  <si>
    <r>
      <t xml:space="preserve">opłaty za korzystanie z domów i stołówek studenckich
</t>
    </r>
    <r>
      <rPr>
        <sz val="9"/>
        <color theme="1" tint="0.34999001026153564"/>
        <rFont val="Arial"/>
        <family val="2"/>
      </rPr>
      <t xml:space="preserve">fees for student dormitories and canteens </t>
    </r>
  </si>
  <si>
    <r>
      <t xml:space="preserve"> stypendia o charakterze socjalnym
</t>
    </r>
    <r>
      <rPr>
        <sz val="9"/>
        <color theme="1" tint="0.34999001026153564"/>
        <rFont val="Arial"/>
        <family val="2"/>
      </rPr>
      <t>social grants</t>
    </r>
  </si>
  <si>
    <r>
      <t xml:space="preserve">stypendia rektora dla najlepszych studentów i doktorantów
</t>
    </r>
    <r>
      <rPr>
        <sz val="9"/>
        <color theme="1" tint="0.34999001026153564"/>
        <rFont val="Arial"/>
        <family val="2"/>
      </rPr>
      <t>scholarships for outstanding students and doctoral students awarded by the rector</t>
    </r>
  </si>
  <si>
    <r>
      <t xml:space="preserve">zapomogi
</t>
    </r>
    <r>
      <rPr>
        <sz val="9"/>
        <color theme="1" tint="0.34999001026153564"/>
        <rFont val="Arial"/>
        <family val="2"/>
      </rPr>
      <t>subsistence allowances</t>
    </r>
  </si>
  <si>
    <r>
      <t xml:space="preserve">w tys. zł       </t>
    </r>
    <r>
      <rPr>
        <sz val="9"/>
        <color theme="1" tint="0.34999001026153564"/>
        <rFont val="Arial"/>
        <family val="2"/>
      </rPr>
      <t xml:space="preserve"> in PLN thousands</t>
    </r>
  </si>
  <si>
    <t xml:space="preserve">UTILISATION OF FINANCIAL SUPPORT FUND FOR STUDENTS </t>
  </si>
  <si>
    <r>
      <t xml:space="preserve">Stypendium o charakterze socjalnym
</t>
    </r>
    <r>
      <rPr>
        <sz val="9"/>
        <color theme="1" tint="0.34999001026153564"/>
        <rFont val="Arial"/>
        <family val="2"/>
      </rPr>
      <t>Social grant</t>
    </r>
  </si>
  <si>
    <r>
      <t xml:space="preserve">Stypendium rektora dla najlepszych studentów
</t>
    </r>
    <r>
      <rPr>
        <sz val="9"/>
        <color theme="1" tint="0.34999001026153564"/>
        <rFont val="Arial"/>
        <family val="2"/>
      </rPr>
      <t>Scholarship for outstanding students awarded by the rector</t>
    </r>
  </si>
  <si>
    <r>
      <t xml:space="preserve">Stypendium specjalne dla osób niepełnosprawnych
</t>
    </r>
    <r>
      <rPr>
        <sz val="9"/>
        <color theme="1" tint="0.34999001026153564"/>
        <rFont val="Arial"/>
        <family val="2"/>
      </rPr>
      <t>Special grant for disabled persons</t>
    </r>
  </si>
  <si>
    <r>
      <t xml:space="preserve">Zapomoga
</t>
    </r>
    <r>
      <rPr>
        <sz val="9"/>
        <color theme="1" tint="0.34999001026153564"/>
        <rFont val="Arial"/>
        <family val="2"/>
      </rPr>
      <t>Subsistence allowance</t>
    </r>
  </si>
  <si>
    <r>
      <t xml:space="preserve">Udział w kosztach według
</t>
    </r>
    <r>
      <rPr>
        <sz val="9"/>
        <color theme="1" tint="0.34999001026153564"/>
        <rFont val="Arial"/>
        <family val="2"/>
      </rPr>
      <t>Share in costs by</t>
    </r>
  </si>
  <si>
    <r>
      <t xml:space="preserve">wariantu I 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
</t>
    </r>
    <r>
      <rPr>
        <sz val="9"/>
        <color theme="1" tint="0.34999001026153564"/>
        <rFont val="Arial"/>
        <family val="2"/>
      </rPr>
      <t xml:space="preserve">variant I </t>
    </r>
    <r>
      <rPr>
        <vertAlign val="superscript"/>
        <sz val="9"/>
        <color theme="1" tint="0.34999001026153564"/>
        <rFont val="Arial"/>
        <family val="2"/>
      </rPr>
      <t>a</t>
    </r>
  </si>
  <si>
    <r>
      <t xml:space="preserve">wariantu II </t>
    </r>
    <r>
      <rPr>
        <vertAlign val="superscript"/>
        <sz val="9"/>
        <rFont val="Arial"/>
        <family val="2"/>
      </rPr>
      <t xml:space="preserve">b
</t>
    </r>
    <r>
      <rPr>
        <sz val="9"/>
        <color theme="1" tint="0.34999001026153564"/>
        <rFont val="Arial"/>
        <family val="2"/>
      </rPr>
      <t>variant II</t>
    </r>
    <r>
      <rPr>
        <vertAlign val="superscript"/>
        <sz val="9"/>
        <color theme="1" tint="0.34999001026153564"/>
        <rFont val="Arial"/>
        <family val="2"/>
      </rPr>
      <t xml:space="preserve"> b</t>
    </r>
  </si>
  <si>
    <r>
      <t xml:space="preserve">w %     </t>
    </r>
    <r>
      <rPr>
        <sz val="9"/>
        <color theme="1" tint="0.34999001026153564"/>
        <rFont val="Arial"/>
        <family val="2"/>
      </rPr>
      <t>in %</t>
    </r>
  </si>
  <si>
    <r>
      <t xml:space="preserve">Liczba studentów przeliczeniowych
</t>
    </r>
    <r>
      <rPr>
        <sz val="9"/>
        <color theme="1" tint="0.34999001026153564"/>
        <rFont val="Arial"/>
        <family val="2"/>
      </rPr>
      <t>Comparative number 
of full-time equivalent students</t>
    </r>
  </si>
  <si>
    <t>NUMBER OF FULL-TIME EQUIVALENT STUDENTS IN HIGHER EDUCATION INSTITUTIONS</t>
  </si>
  <si>
    <r>
      <t xml:space="preserve">Na studiach
</t>
    </r>
    <r>
      <rPr>
        <sz val="9"/>
        <color theme="1" tint="0.34999001026153564"/>
        <rFont val="Arial"/>
        <family val="2"/>
      </rPr>
      <t>In</t>
    </r>
  </si>
  <si>
    <r>
      <t xml:space="preserve">podyplomowych
</t>
    </r>
    <r>
      <rPr>
        <sz val="9"/>
        <color theme="1" tint="0.34999001026153564"/>
        <rFont val="Arial"/>
        <family val="2"/>
      </rPr>
      <t>non-degree postgraduate programmes</t>
    </r>
  </si>
  <si>
    <r>
      <t xml:space="preserve">doktoranckich
</t>
    </r>
    <r>
      <rPr>
        <sz val="9"/>
        <color theme="1" tint="0.34999001026153564"/>
        <rFont val="Arial"/>
        <family val="2"/>
      </rPr>
      <t>doctoral programmes</t>
    </r>
  </si>
  <si>
    <t>Studenci według typów uczelni (łącznie z cudziemcami)</t>
  </si>
  <si>
    <t>Students by types of higher education institutions (including foreigners)</t>
  </si>
  <si>
    <t>Studenci na pierwszym roku studiów według typów uczelni (łącznie z cudzoziemcami)</t>
  </si>
  <si>
    <t>First year students by types of higher education institutions (including foreigners)</t>
  </si>
  <si>
    <t>Nowoprzyjęci studenci pierwszego roku studiów według typów uczelni (łącznie z cudziemcami)</t>
  </si>
  <si>
    <t>Newly-admitted students on the first year of studies by types of higher education institutions (including foreigners)</t>
  </si>
  <si>
    <t>Studenci według grup i podgrup kierunków kształcenia oraz rodzaju i roku studiów (łącznie z cudziemcami)</t>
  </si>
  <si>
    <t>Students by broad and narrow fields of education, form and year of studies (including foreigners)</t>
  </si>
  <si>
    <r>
      <t xml:space="preserve">STUDENTS BY VOIVODSHIPS 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AND HIGHER EDUCATION INSTITUTIONS (including foreigners)</t>
    </r>
  </si>
  <si>
    <r>
      <t xml:space="preserve">w tys. zł.   </t>
    </r>
    <r>
      <rPr>
        <sz val="9"/>
        <color theme="1" tint="0.34999001026153564"/>
        <rFont val="Arial"/>
        <family val="2"/>
      </rPr>
      <t xml:space="preserve"> in  PLN thousands</t>
    </r>
  </si>
  <si>
    <r>
      <t xml:space="preserve">Inne </t>
    </r>
    <r>
      <rPr>
        <vertAlign val="superscript"/>
        <sz val="9"/>
        <rFont val="Arial"/>
        <family val="2"/>
      </rPr>
      <t>b</t>
    </r>
    <r>
      <rPr>
        <sz val="9"/>
        <rFont val="Arial"/>
        <family val="2"/>
      </rPr>
      <t xml:space="preserve"> </t>
    </r>
  </si>
  <si>
    <t>Studenci według województw i uczelni (łacznie z cudzoziemcami)</t>
  </si>
  <si>
    <t>Students by voivodships and higher education institutions (including foreigners)</t>
  </si>
  <si>
    <t>Studenci według wieku i typów uczelni (łącznie z cudzoziemcami)</t>
  </si>
  <si>
    <t>Students by age and types of higher education institutions (including foreigners)</t>
  </si>
  <si>
    <t>Absolwenci według typów uczelni (łącznie z cudzoziemcami)</t>
  </si>
  <si>
    <t>Graduates by types of higher education institutions (including foreigners)</t>
  </si>
  <si>
    <t>Absolwenci studiów magisterskich i pierwszego stopnia według typów uczelni i form studiów (łącznie z cudzoziemcami)</t>
  </si>
  <si>
    <t>Graduates by broad and narrow fields of education and type of studies (including foreigners)</t>
  </si>
  <si>
    <t>Absolwenci według województw i uczelni (łącznie z cudzoziemcami)</t>
  </si>
  <si>
    <t>Graduates by voivodships and higher education institutions (including foreigners)</t>
  </si>
  <si>
    <t>Absolwenci szkól wyższych według wieku i typów uczelni (łącznie z cudzoziemcami)</t>
  </si>
  <si>
    <t>Graduates by age and types of higher education institutions (including foreigners)</t>
  </si>
  <si>
    <t>Absolwenci według typów uczelni, grup i podgrup kierunków kształcenia i rodzaju studiów (łącznie z cudzoziemcami)</t>
  </si>
  <si>
    <t>Graduates by type of higher education institutions and studies, broad and narrow fields of education and type of studies (including foreigners)</t>
  </si>
  <si>
    <t>Foreigners − graduates by types of higher education institutions, broad fields of education and types of studies</t>
  </si>
  <si>
    <t>Studenci niepełnosprawni według typów uczelni i grup kierunków kształcenia (łącznie z cudzoziemcami)</t>
  </si>
  <si>
    <t>Absolwenci niepełnosprawni według typów uczelni i grup kierunków kształcenia (łącznie z cudzoziemcami)</t>
  </si>
  <si>
    <t>Disabled graduates by types of higher education institutions and broad fields of education (including foreigners)</t>
  </si>
  <si>
    <t>Studenci niepełnosprawni według województw (łącznie z cudzoziemcami)</t>
  </si>
  <si>
    <t>Absolwenci niepełnosprawni według województw (łącznie z cudzoziemcami)</t>
  </si>
  <si>
    <t>Stopnie naukowe nadane według typów uczelni i województw</t>
  </si>
  <si>
    <t>Academic degrees awarded by types of higher education institutions and voivodships</t>
  </si>
  <si>
    <t>Capital expenditure in higher education institutions</t>
  </si>
  <si>
    <r>
      <rPr>
        <sz val="9"/>
        <rFont val="Arial"/>
        <family val="2"/>
      </rPr>
      <t>stacjonarnych</t>
    </r>
    <r>
      <rPr>
        <sz val="9"/>
        <color theme="1" tint="0.34999001026153564"/>
        <rFont val="Arial"/>
        <family val="2"/>
      </rPr>
      <t xml:space="preserve">
full-time programmes</t>
    </r>
  </si>
  <si>
    <t>DOCTORATES AWARDED BY TIME ELAPSED FROM LAUNCHING CONFERMENT PROCEDURE FOR PH.D. IN PARTICULAR ACADEMIC DISCIPLINES OF THE ART AND SCIENCES</t>
  </si>
  <si>
    <r>
      <t xml:space="preserve">                   WYSZCZEGÓLNIENIE
                     </t>
    </r>
    <r>
      <rPr>
        <sz val="9"/>
        <color theme="1" tint="0.34999001026153564"/>
        <rFont val="Arial"/>
        <family val="2"/>
      </rPr>
      <t xml:space="preserve">   SPECIFICATION</t>
    </r>
    <r>
      <rPr>
        <sz val="9"/>
        <rFont val="Arial"/>
        <family val="2"/>
      </rPr>
      <t xml:space="preserve">
 o – ogółem
       </t>
    </r>
    <r>
      <rPr>
        <sz val="9"/>
        <color theme="1" tint="0.34999001026153564"/>
        <rFont val="Arial"/>
        <family val="2"/>
      </rPr>
      <t>total</t>
    </r>
    <r>
      <rPr>
        <sz val="9"/>
        <rFont val="Arial"/>
        <family val="2"/>
      </rPr>
      <t xml:space="preserve">
 p – publiczne        
       </t>
    </r>
    <r>
      <rPr>
        <sz val="9"/>
        <color theme="1" tint="0.34999001026153564"/>
        <rFont val="Arial"/>
        <family val="2"/>
      </rPr>
      <t>public</t>
    </r>
    <r>
      <rPr>
        <sz val="9"/>
        <rFont val="Arial"/>
        <family val="2"/>
      </rPr>
      <t xml:space="preserve">
 n – niepubliczne 
    </t>
    </r>
    <r>
      <rPr>
        <sz val="9"/>
        <color theme="1" tint="0.34999001026153564"/>
        <rFont val="Arial"/>
        <family val="2"/>
      </rPr>
      <t xml:space="preserve">   non–public</t>
    </r>
  </si>
  <si>
    <r>
      <t xml:space="preserve">                WYSZCZEGÓLNIENIE
                     </t>
    </r>
    <r>
      <rPr>
        <sz val="9"/>
        <color theme="1" tint="0.34999001026153564"/>
        <rFont val="Arial"/>
        <family val="2"/>
      </rPr>
      <t xml:space="preserve"> SPECIFICATION</t>
    </r>
    <r>
      <rPr>
        <sz val="9"/>
        <rFont val="Arial"/>
        <family val="2"/>
      </rPr>
      <t xml:space="preserve">
 o – ogółem
        </t>
    </r>
    <r>
      <rPr>
        <sz val="9"/>
        <color theme="1" tint="0.34999001026153564"/>
        <rFont val="Arial"/>
        <family val="2"/>
      </rPr>
      <t>total</t>
    </r>
    <r>
      <rPr>
        <sz val="9"/>
        <rFont val="Arial"/>
        <family val="2"/>
      </rPr>
      <t xml:space="preserve">
 p – publiczne
    </t>
    </r>
    <r>
      <rPr>
        <sz val="9"/>
        <color theme="1" tint="0.34999001026153564"/>
        <rFont val="Arial"/>
        <family val="2"/>
      </rPr>
      <t xml:space="preserve">   public</t>
    </r>
    <r>
      <rPr>
        <sz val="9"/>
        <rFont val="Arial"/>
        <family val="2"/>
      </rPr>
      <t xml:space="preserve">
 n – niepubliczne 
      </t>
    </r>
    <r>
      <rPr>
        <sz val="9"/>
        <color theme="1" tint="0.34999001026153564"/>
        <rFont val="Arial"/>
        <family val="2"/>
      </rPr>
      <t xml:space="preserve"> non–public</t>
    </r>
  </si>
  <si>
    <t>Podgrupa programów i kwalifikacji obejmujących prowadzenie działalności gospodarczej, administrację i prawo gdzie indziej niesklasyfikowane</t>
  </si>
  <si>
    <t>Narrow field – Business, administration and law not elsewhere classified</t>
  </si>
  <si>
    <t>Podgrupa rolnictwo, leśnictwo, rybołówstwo i weterynaria nieokreślone dalej</t>
  </si>
  <si>
    <t>Narrow field – Agriculture, forestry, fisheries and veterinary not further defined</t>
  </si>
  <si>
    <t>Podgrupa rolnictwa, leśnictwa, rybactwa i weterynaria gdzie indziej niesklasyfikowanych</t>
  </si>
  <si>
    <t>Narrow field – Agriculture, forestry, fisheries and veterinary not elsewhere classified</t>
  </si>
  <si>
    <t>Podgrupa  programów i kwalifikacji obejmujących prowadzenie działalności gospodarczej, administrację i prawo gdzie indziej niesklasyfikowane</t>
  </si>
  <si>
    <t>x</t>
  </si>
  <si>
    <t>Narrow field – Science, mathematics and statistics not further defined</t>
  </si>
  <si>
    <t>Politechnika Wrocławska – Wydział Techniczno-Informatyczny w Jeleniej Górze</t>
  </si>
  <si>
    <t>Politechnika Wrocławska – Wydział Techniczno-Inżynieryjny w Wałbrzychu</t>
  </si>
  <si>
    <t>Politechnika Wrocławska – Wydział Techniczno-Przyrodniczy w Legnicy</t>
  </si>
  <si>
    <t>Wroclaw University of Science and Technology – Faculty of Technology and Natural Sciences in Legnica</t>
  </si>
  <si>
    <t>Wroclaw University of Science and Technology – Faculty of Technology and Computer Science in Jelenia Góra</t>
  </si>
  <si>
    <t>Wroclaw University of Science and Technology – Faculty of Technology and Engineering in Wałbrzych</t>
  </si>
  <si>
    <t>Wyższa Szkoła Humanistyczna TWP w Szczecinie – Wydział Zamiejscowy w Zgorzelcu</t>
  </si>
  <si>
    <t>Kolegium Jagiellońskie – Toruńska Szkoła Wyższa – Wydział w Uherske Hradiste</t>
  </si>
  <si>
    <t>Kujawska Szkoła Wyższa we Włocławku – Wydział Mechaniczny w Grudziądzu</t>
  </si>
  <si>
    <t>.</t>
  </si>
  <si>
    <t>The Jagiellonian College Toruń Higher School – Faculty in Uherske Hradiste</t>
  </si>
  <si>
    <t>Cuiavian University in Włocławek – Faculty of Mechanic in Grudziądz</t>
  </si>
  <si>
    <t>Wyższa Szkoła Planowania Strategicznego w Dąbrowie Górniczej – Wydział Zamiejscowy w Piotrkowie Trybunalskim</t>
  </si>
  <si>
    <t>Higher School of Strategic Planning in Dąbrowa Górnicza – Branch faculty in Piotrków Trybunalski</t>
  </si>
  <si>
    <t>Kujawska Szkoła Wyższa we Włocławku – Wydział Mechaniczny w Nowym Targu</t>
  </si>
  <si>
    <t>Szkoła Wyższa im. B Jańskiego w Warszawie – Wydział Zamiejscowy w Krakowie</t>
  </si>
  <si>
    <t>Cuiavian University in Włocławek – Branch faculty of Mechanic in Nowy Targ</t>
  </si>
  <si>
    <t>Staropolska Szkoła Wyższa w Kielcach – Filia w Bochni</t>
  </si>
  <si>
    <t>Staropolska Szkoła Wyższa w Kielcach – Wydział Zamiejscowy w Myślenicach</t>
  </si>
  <si>
    <t>Old Polish University in Kielce – Branch campus in Bochnia</t>
  </si>
  <si>
    <t>Old Polish University in Kielce – Branch faculty in Myślenice</t>
  </si>
  <si>
    <t>B. Jański Higher School in Warszawa – Branch faculty in Kraków</t>
  </si>
  <si>
    <t>Wyższa Szkoła Turystyki i Ekologii w Suchej Beskidzkiej – Wydział Turystyki w Krakowie</t>
  </si>
  <si>
    <t>The University College of Tourism and Ecology in Sucha Beskidzka – Faculty of Tourism in Kraków</t>
  </si>
  <si>
    <t>Staropolska Szkoła Wyższa w Kielcach – Zamiejscowy Wydział Ekonomiczny w Dublinie</t>
  </si>
  <si>
    <t>Old Polish University in Kielce – Branch faculty of Economics in Dublin</t>
  </si>
  <si>
    <t>Janusz Korczak Pedagogical University in Warsaw – Branch faculty in Olsztyn</t>
  </si>
  <si>
    <t>Makau</t>
  </si>
  <si>
    <t>Malediwy</t>
  </si>
  <si>
    <t>Antigua i Barbuda</t>
  </si>
  <si>
    <t>Bahamy</t>
  </si>
  <si>
    <t>Montserrat</t>
  </si>
  <si>
    <t>Saint Barthélemy</t>
  </si>
  <si>
    <t>Paragwaj</t>
  </si>
  <si>
    <t>Benin</t>
  </si>
  <si>
    <t>Mauretania</t>
  </si>
  <si>
    <t>Sudan Południowy</t>
  </si>
  <si>
    <t>Maldives</t>
  </si>
  <si>
    <t>Antigua and Barbuda</t>
  </si>
  <si>
    <t>Bahamas</t>
  </si>
  <si>
    <t>Paraguay</t>
  </si>
  <si>
    <t>Mauritania</t>
  </si>
  <si>
    <t>South Sudan</t>
  </si>
  <si>
    <t>28 lat</t>
  </si>
  <si>
    <t>podgrupa nauk przyrodniczych, matematyki i statystyki nieokreślonych dalej</t>
  </si>
  <si>
    <t>narrow field – Science, mathematics and statistics not further defined</t>
  </si>
  <si>
    <t>narrow field – Agriculture, forestry, fisheries and veterinary not elsewhere classified</t>
  </si>
  <si>
    <t xml:space="preserve">podgrupa interdyscyplinarnych programów i kwalifikacji związanych ze sztuką i przedmiotami humanistycznymi </t>
  </si>
  <si>
    <t xml:space="preserve">podgrupa interdyscyplinarnych programów i kwalifikacji związanych z naukami społecznymi, dziennikarstwem i informacją </t>
  </si>
  <si>
    <t>Podgrupa interdyscyplinarnych programów i kwalifikacji obejmujących usługi</t>
  </si>
  <si>
    <t>Wyższa Szkoła Bezpieczeństwa w Poznaniu –  Wydział Nauk Społecznych w Jastrzębiu Zdroju</t>
  </si>
  <si>
    <t>University of Security in Poznań – Branch faculty of Social Studies in Jastrzębie Zdrój</t>
  </si>
  <si>
    <t xml:space="preserve">Gdańska Szkoła Wyższa – Wydział Zamiejscowy w Olsztynie </t>
  </si>
  <si>
    <t>University of Economy in Bydgoszcz – Branch faculty of Applied Sciences in Browary</t>
  </si>
  <si>
    <t>Wyższa Szkoła Gospodarki w Bydgoszczy – Wydział Gospodarki Turystycznej w Ełku</t>
  </si>
  <si>
    <t>University of Economy in Bydgoszcz – Branch faculty in Ełk</t>
  </si>
  <si>
    <t>Albania</t>
  </si>
  <si>
    <t>Chorwacja</t>
  </si>
  <si>
    <t xml:space="preserve">Azerbejdżan </t>
  </si>
  <si>
    <t>Bangladesz</t>
  </si>
  <si>
    <t>Indie</t>
  </si>
  <si>
    <t>Jemen</t>
  </si>
  <si>
    <t>Mołdawia</t>
  </si>
  <si>
    <t>Armenia</t>
  </si>
  <si>
    <t>Indonezja</t>
  </si>
  <si>
    <t>Izrael</t>
  </si>
  <si>
    <t>Kirgistan</t>
  </si>
  <si>
    <t>Korea Południowa</t>
  </si>
  <si>
    <t>Kuwejt</t>
  </si>
  <si>
    <t>Liban</t>
  </si>
  <si>
    <t>Malezja</t>
  </si>
  <si>
    <t>Mongolia</t>
  </si>
  <si>
    <t>Pakistan</t>
  </si>
  <si>
    <t>Tadżykistan</t>
  </si>
  <si>
    <t>Egipt</t>
  </si>
  <si>
    <t>Etiopia</t>
  </si>
  <si>
    <t>Maroko</t>
  </si>
  <si>
    <t>Rwanda</t>
  </si>
  <si>
    <t>Zimbabwe</t>
  </si>
  <si>
    <t>Francja</t>
  </si>
  <si>
    <t>Irlandia</t>
  </si>
  <si>
    <t>Wielka Brytania</t>
  </si>
  <si>
    <t>Włochy</t>
  </si>
  <si>
    <t>Azerbejdżan</t>
  </si>
  <si>
    <t>Gruzja</t>
  </si>
  <si>
    <t>Irak</t>
  </si>
  <si>
    <t>Nepal</t>
  </si>
  <si>
    <t>Tajlandia</t>
  </si>
  <si>
    <t>Uzbekistan</t>
  </si>
  <si>
    <t>Wietnam</t>
  </si>
  <si>
    <t>Kamerun</t>
  </si>
  <si>
    <t>Macau</t>
  </si>
  <si>
    <t xml:space="preserve">Akademia Pedagogiki Specjalnej im. M. Grzegorzewskiej w Warszawie </t>
  </si>
  <si>
    <t>Higher School of Humanities TWP in Szczecin – Branch faculty in Zgorzelec</t>
  </si>
  <si>
    <t>Wyższa Szkoła Gospodarki w Bydgoszczy – Wydział Nauk Stosowanych – Instytut Europejski w Browary</t>
  </si>
  <si>
    <t>Uniwersytet Zielonogórski – Wydział Zamiejscowy w Sulechowie</t>
  </si>
  <si>
    <t>University of Zielona Góra – Branch faculty in Sulechów</t>
  </si>
  <si>
    <t>Wyższa Szkoła Menadżerska w Warszawie – Wydział Zamiejscowy w Bełchatowie</t>
  </si>
  <si>
    <t>Warsaw Management University – Branch faculty in Bełchatów</t>
  </si>
  <si>
    <t>Uniwersytet Jagielloński – Collegium Medicum w Krakowie</t>
  </si>
  <si>
    <t xml:space="preserve">Higher School of Business – National Louis University in Nowy Sącz – Branch faculty in Tarnów </t>
  </si>
  <si>
    <t>Wyższa Szkoła Biznesu i Przedsiębiorczości w Ostrowcu Świętokrzyskim – Wydział w Limanowej</t>
  </si>
  <si>
    <t>The College of Business and Entrepreneurship in Ostrowiec Świętokrzyski – Branch faculty in Limanowa</t>
  </si>
  <si>
    <t>Europejska Uczelnia Społeczno–Techniczna w Radomiu – Wydział Zamiejscowy w Warszawie</t>
  </si>
  <si>
    <t>European University in Radom – Branch faculty in Warszawa</t>
  </si>
  <si>
    <t>Państwowa Wyższa Szkoła Zawodowa w Ciechanowie – Wydział Zamiejscowy w Mławie</t>
  </si>
  <si>
    <t>Uczelnia Lingwistyczno–Techniczna w Świeciu – Wydział Zamiejscowy w Przasnyrzu</t>
  </si>
  <si>
    <t>Linguistics–Technical University in Świecie – Branch faculty in Przasnyrz</t>
  </si>
  <si>
    <t>Wyższa Szkoła Pedagogiki i Administracji im. Mieszka I w Poznaniu – Wydział Zamiejscowy w Warszawie</t>
  </si>
  <si>
    <t>Mieszko I School of Pedagogy and Administration in Poznan – Branch faculty in Warszawa</t>
  </si>
  <si>
    <t>Politechnika Rzeszowska – Wydział w Stalowej Woli</t>
  </si>
  <si>
    <t>Rzeszów University of Technology – Branch faculty in Stalowa Wola</t>
  </si>
  <si>
    <t>University of Humanities and Economics in Lodz – Branch faculty in Jasło</t>
  </si>
  <si>
    <t>Wyższa Szkoła Administracji i Biznesu w Gdyni – Wydział Zamiejscowy w Lęborku</t>
  </si>
  <si>
    <t>Wyższa Szkoła Biznesu i Nauk o Zdrowiu w Łodzi – Filia w Rybniku</t>
  </si>
  <si>
    <t>Academy of Business and Health Sciences in Łódź – Branch campus in Rybnik</t>
  </si>
  <si>
    <t>Wyższa Szkoła Przedsiębiorczości i Administracji w Lublinie – Wydział Zamiejscowy w Wodzisławiu Śląskim</t>
  </si>
  <si>
    <t>University College of Enterprise and Administration in Lublin – Branch faculty in Wodzisław Śląski</t>
  </si>
  <si>
    <t>Uniwersytet Jana Kochanowskiego w Kielcach – Wydział Zamiejscowy w Sandomierzu</t>
  </si>
  <si>
    <t>The Jan Kochanowski Univrsity – Branch faculty in Sandomierz</t>
  </si>
  <si>
    <t>Powszechna Wyższa Szkoła Humanistyczna "Pomerania" w Chojnicach – Wydział Zamiejscowych w Starachowicach</t>
  </si>
  <si>
    <t>Uniwersytet Warmińsko–Mazurski w Olsztynie – Wydział Zamiejscowy w Ełku</t>
  </si>
  <si>
    <t>University of Warmia and Mazury in Olsztyn – Branch faculty in Ełk</t>
  </si>
  <si>
    <t>Wyższa Szkoła Informatyki i Ekonomii Towarzystwa Wiedzy Powszechnej w Olsztynie – Wydział Zamiejscowy w Kętrzynie</t>
  </si>
  <si>
    <t>Higher School of Economics and Computer Science in Olsztyn – Branch faculty in Kętrzyn</t>
  </si>
  <si>
    <t>Wyższa Szkoła Pedagogiczna im. J. Korczaka w Warszawie – Wydział w Olsztynie</t>
  </si>
  <si>
    <t>Uniwersytet im. A. Mickiewicza w Poznaniu – Nadnotecki Instytut UAM w Pile</t>
  </si>
  <si>
    <t>Wielkopolska Wyższa Szkoła Społeczno–Ekonomiczna w Środzie Wielkopolskiej – Wydział w Kaliszu</t>
  </si>
  <si>
    <t>Wyższa Szkoła Humanistyczna TWP w Szczecinie – Wydział Zamiejscowy w Koninie</t>
  </si>
  <si>
    <t>Higher School of Humanities TWP in Szczecin – Branch faculty in Konin</t>
  </si>
  <si>
    <t>Grupa – Technika, przemysł i budownictwo</t>
  </si>
  <si>
    <t xml:space="preserve">Chiny – Specjalny Region Administracyjny Hongkong     </t>
  </si>
  <si>
    <t>China – Hong Kong Special Administrative Region</t>
  </si>
  <si>
    <t>KUJAWSKO-POMORSKIE</t>
  </si>
  <si>
    <t>WARMIŃSKO-MAZURSKIE</t>
  </si>
  <si>
    <t>-</t>
  </si>
  <si>
    <t>Wydatki na szkolnictwo wyższe w wybranych krajach europejskich jako procent PKB według źródła funduszy (2016 r.)</t>
  </si>
  <si>
    <t>Expenditure on higher education in selected European countries as a percent of GDP by source of funds (2016)</t>
  </si>
  <si>
    <r>
      <t>9888,7</t>
    </r>
    <r>
      <rPr>
        <vertAlign val="superscript"/>
        <sz val="9"/>
        <rFont val="Arial"/>
        <family val="2"/>
      </rPr>
      <t>b</t>
    </r>
  </si>
  <si>
    <r>
      <t>122,0</t>
    </r>
    <r>
      <rPr>
        <vertAlign val="superscript"/>
        <sz val="9"/>
        <rFont val="Arial"/>
        <family val="2"/>
      </rPr>
      <t>b</t>
    </r>
  </si>
  <si>
    <t>O G Ó Ł E M</t>
  </si>
  <si>
    <t>T O T A L</t>
  </si>
  <si>
    <t>G R A N D  T O T A L</t>
  </si>
  <si>
    <r>
      <t xml:space="preserve">w mln zł
</t>
    </r>
    <r>
      <rPr>
        <sz val="9"/>
        <color theme="1" tint="0.24998000264167786"/>
        <rFont val="Arial"/>
        <family val="2"/>
      </rPr>
      <t>in PLN millions</t>
    </r>
  </si>
  <si>
    <t>1 (22).</t>
  </si>
  <si>
    <t>2 (23).</t>
  </si>
  <si>
    <t>3 (24).</t>
  </si>
  <si>
    <t>4 (25).</t>
  </si>
  <si>
    <t>5 (26).</t>
  </si>
  <si>
    <t>6 (27).</t>
  </si>
  <si>
    <t>7 (28).</t>
  </si>
  <si>
    <t>8 (29).</t>
  </si>
  <si>
    <t>9 (30).</t>
  </si>
  <si>
    <t>10 (31).</t>
  </si>
  <si>
    <t>11 (32).</t>
  </si>
  <si>
    <t>12 (33).</t>
  </si>
  <si>
    <t>13 (34).</t>
  </si>
  <si>
    <t>14 (35).</t>
  </si>
  <si>
    <t>15 (36).</t>
  </si>
  <si>
    <t>1 (37).</t>
  </si>
  <si>
    <t>2 (38).</t>
  </si>
  <si>
    <t>3 (39).</t>
  </si>
  <si>
    <t>4 (40).</t>
  </si>
  <si>
    <t>5 (41).</t>
  </si>
  <si>
    <t>6 (42).</t>
  </si>
  <si>
    <t>7 (43).</t>
  </si>
  <si>
    <t>8 (44).</t>
  </si>
  <si>
    <t>1 (45).</t>
  </si>
  <si>
    <t xml:space="preserve">2 (46). </t>
  </si>
  <si>
    <t>3 (47).</t>
  </si>
  <si>
    <t xml:space="preserve">4 (48). </t>
  </si>
  <si>
    <t>1 (49).</t>
  </si>
  <si>
    <t xml:space="preserve">2 (50). </t>
  </si>
  <si>
    <t>3 (51).</t>
  </si>
  <si>
    <t>1 (52).</t>
  </si>
  <si>
    <t>2 (53).</t>
  </si>
  <si>
    <t>3 (54).</t>
  </si>
  <si>
    <t>4 (55).</t>
  </si>
  <si>
    <t>5 (56).</t>
  </si>
  <si>
    <t>6 (57).</t>
  </si>
  <si>
    <t>7 (58).</t>
  </si>
  <si>
    <t>1 (59).</t>
  </si>
  <si>
    <t>1 (60).</t>
  </si>
  <si>
    <t>2 (61).</t>
  </si>
  <si>
    <t>3 (62).</t>
  </si>
  <si>
    <t>4 (63).</t>
  </si>
  <si>
    <t>1 (64).</t>
  </si>
  <si>
    <t>2 (65).</t>
  </si>
  <si>
    <t>3 (66).</t>
  </si>
  <si>
    <t>4 (67).</t>
  </si>
  <si>
    <t>5 (68).</t>
  </si>
  <si>
    <t>6 (69).</t>
  </si>
  <si>
    <t>7 (70).</t>
  </si>
  <si>
    <t>8 (71).</t>
  </si>
  <si>
    <t>9 (72).</t>
  </si>
  <si>
    <t>10 (73).</t>
  </si>
  <si>
    <t>11 (74).</t>
  </si>
  <si>
    <t>12 (75).</t>
  </si>
  <si>
    <t>13 (76).</t>
  </si>
  <si>
    <t>14 (77).</t>
  </si>
  <si>
    <t>15 (78).</t>
  </si>
  <si>
    <t>16 (79).</t>
  </si>
  <si>
    <t>Stan w dniu 31 grudnia 2018 r.</t>
  </si>
  <si>
    <t>As of 31st December 2018</t>
  </si>
  <si>
    <r>
      <t xml:space="preserve">TABL. 1 (22). </t>
    </r>
    <r>
      <rPr>
        <b/>
        <sz val="10"/>
        <rFont val="Arial"/>
        <family val="2"/>
      </rPr>
      <t>STUDENCI WEDŁUG TYPÓW UCZELNI (łącznie z cudzoziemcami)</t>
    </r>
  </si>
  <si>
    <r>
      <t xml:space="preserve">TABL. 2 (23). </t>
    </r>
    <r>
      <rPr>
        <b/>
        <sz val="10"/>
        <rFont val="Arial"/>
        <family val="2"/>
      </rPr>
      <t xml:space="preserve">STUDENCI NA PIERWSZYM ROKU STUDIÓW WEDŁUG TYPÓW UCZELNI (łącznie z cudzoziemcami) </t>
    </r>
  </si>
  <si>
    <r>
      <t xml:space="preserve">TABL. 3 (24). </t>
    </r>
    <r>
      <rPr>
        <b/>
        <sz val="10"/>
        <rFont val="Arial"/>
        <family val="2"/>
      </rPr>
      <t>NOWOPRZYJĘCI STUDENCI PIERWSZEGO ROKU STUDIÓW WEDŁUG TYPÓW UCZELNI (łącznie z cudzoziemcami)</t>
    </r>
  </si>
  <si>
    <r>
      <t xml:space="preserve">TABL. 5 (26). </t>
    </r>
    <r>
      <rPr>
        <b/>
        <sz val="10"/>
        <color theme="1"/>
        <rFont val="Arial"/>
        <family val="2"/>
      </rPr>
      <t xml:space="preserve">STUDENCI WEDŁUG GRUP I PODGRUP KIERUNKÓW KSZTAŁCENIA </t>
    </r>
    <r>
      <rPr>
        <b/>
        <vertAlign val="super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 xml:space="preserve"> ORAZ RODZAJU I ROKU STUDIÓW (łącznie z cudzoziemcami)</t>
    </r>
  </si>
  <si>
    <r>
      <t xml:space="preserve">TABL. 6 (27). </t>
    </r>
    <r>
      <rPr>
        <b/>
        <sz val="10"/>
        <rFont val="Arial"/>
        <family val="2"/>
      </rPr>
      <t xml:space="preserve">STUDENCI WEDŁUG WOJEWÓDZTW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I UCZELNI (łącznie z cudzoziemcami) </t>
    </r>
  </si>
  <si>
    <r>
      <t xml:space="preserve">TABL.7 (28). </t>
    </r>
    <r>
      <rPr>
        <b/>
        <sz val="10"/>
        <rFont val="Arial"/>
        <family val="2"/>
      </rPr>
      <t xml:space="preserve">STUDENCI WEDŁUG WIEKU I TYPÓW UCZELNI (łącznie z cudzoziemcami) </t>
    </r>
  </si>
  <si>
    <r>
      <t>TABL. 8 (29).</t>
    </r>
    <r>
      <rPr>
        <b/>
        <sz val="10"/>
        <rFont val="Arial"/>
        <family val="2"/>
      </rPr>
      <t xml:space="preserve"> ABSOLWENCI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WEDŁUG TYPÓW UCZELNI (łącznie z cudzoziemcami) </t>
    </r>
  </si>
  <si>
    <t>a Data regarding graduates concern persons who obtained higher education diplomas between 1st December 2017 and 31st December 2018.</t>
  </si>
  <si>
    <t>a Absolwenci, którzy uzyskali dyplomy ukończenia studiów wyższych w okresie od 1 grudnia 2017 r. do 31 grudnia 2018 r.</t>
  </si>
  <si>
    <t xml:space="preserve">a Stan w dniu 31 grudnia 2018 r.   b Absolwenci, którzy uzyskali dyplomy ukończenia studiów wyższych w okresie od 1 grudnia 2017 r. do 31 grudnia 2018 r.  </t>
  </si>
  <si>
    <t xml:space="preserve">a Stan w dniu 31 grudnia 2018 r.   b Absolwenci, którzy uzyskali dyplomy ukończenia studiów wyższych w okresie od 1 grudnia 2017 r. do 31 grudnia 2018 r.   </t>
  </si>
  <si>
    <r>
      <t>TABL. 12 (33).</t>
    </r>
    <r>
      <rPr>
        <b/>
        <sz val="10"/>
        <rFont val="Czcionka tekstu podstawowego"/>
        <family val="2"/>
      </rPr>
      <t xml:space="preserve"> ABSOLWENCI </t>
    </r>
    <r>
      <rPr>
        <b/>
        <vertAlign val="superscript"/>
        <sz val="10"/>
        <rFont val="Czcionka tekstu podstawowego"/>
        <family val="2"/>
      </rPr>
      <t>a</t>
    </r>
    <r>
      <rPr>
        <b/>
        <sz val="10"/>
        <rFont val="Czcionka tekstu podstawowego"/>
        <family val="2"/>
      </rPr>
      <t xml:space="preserve"> WEDŁUG WIEKU I TYPÓW UCZELNI (łącznie z cudzoziemcami) </t>
    </r>
  </si>
  <si>
    <t>`</t>
  </si>
  <si>
    <r>
      <t xml:space="preserve">TABL.13 (34). </t>
    </r>
    <r>
      <rPr>
        <b/>
        <sz val="10"/>
        <rFont val="Czcionka tekstu podstawowego"/>
        <family val="2"/>
      </rPr>
      <t xml:space="preserve">STUDENCI WEDŁUG WOJEWÓDZTW </t>
    </r>
    <r>
      <rPr>
        <b/>
        <vertAlign val="superscript"/>
        <sz val="10"/>
        <rFont val="Czcionka tekstu podstawowego"/>
        <family val="2"/>
      </rPr>
      <t>a</t>
    </r>
    <r>
      <rPr>
        <b/>
        <sz val="10"/>
        <rFont val="Czcionka tekstu podstawowego"/>
        <family val="2"/>
      </rPr>
      <t>, UCZELNI, RODZAJU I ROKU STUDIÓW</t>
    </r>
  </si>
  <si>
    <r>
      <t>TABL. 14 (35). </t>
    </r>
    <r>
      <rPr>
        <b/>
        <sz val="10"/>
        <rFont val="Czcionka tekstu podstawowego"/>
        <family val="2"/>
      </rPr>
      <t xml:space="preserve">ABSOLWENCI </t>
    </r>
    <r>
      <rPr>
        <b/>
        <vertAlign val="superscript"/>
        <sz val="10"/>
        <rFont val="Czcionka tekstu podstawowego"/>
        <family val="2"/>
      </rPr>
      <t>a</t>
    </r>
    <r>
      <rPr>
        <b/>
        <sz val="10"/>
        <rFont val="Czcionka tekstu podstawowego"/>
        <family val="2"/>
      </rPr>
      <t xml:space="preserve"> WEDŁUG TYPÓW UCZELNI, GRUP I PODGRUP KIERUNKÓW KSZTAŁCENIA </t>
    </r>
    <r>
      <rPr>
        <b/>
        <vertAlign val="superscript"/>
        <sz val="10"/>
        <rFont val="Czcionka tekstu podstawowego"/>
        <family val="2"/>
      </rPr>
      <t>b</t>
    </r>
    <r>
      <rPr>
        <b/>
        <sz val="10"/>
        <rFont val="Czcionka tekstu podstawowego"/>
        <family val="2"/>
      </rPr>
      <t xml:space="preserve"> I RODZAJU STUDIÓW (łącznie z cudzoziemcami)</t>
    </r>
  </si>
  <si>
    <r>
      <t xml:space="preserve">TABL. 15 (36). </t>
    </r>
    <r>
      <rPr>
        <b/>
        <sz val="10"/>
        <rFont val="Czcionka tekstu podstawowego"/>
        <family val="2"/>
      </rPr>
      <t xml:space="preserve">STUDENCI </t>
    </r>
    <r>
      <rPr>
        <b/>
        <vertAlign val="superscript"/>
        <sz val="10"/>
        <rFont val="Czcionka tekstu podstawowego"/>
        <family val="2"/>
      </rPr>
      <t>a</t>
    </r>
    <r>
      <rPr>
        <b/>
        <sz val="10"/>
        <rFont val="Czcionka tekstu podstawowego"/>
        <family val="2"/>
      </rPr>
      <t xml:space="preserve"> I ABSOLWENCI </t>
    </r>
    <r>
      <rPr>
        <b/>
        <vertAlign val="superscript"/>
        <sz val="10"/>
        <rFont val="Czcionka tekstu podstawowego"/>
        <family val="2"/>
      </rPr>
      <t>b</t>
    </r>
    <r>
      <rPr>
        <b/>
        <sz val="10"/>
        <rFont val="Czcionka tekstu podstawowego"/>
        <family val="2"/>
      </rPr>
      <t xml:space="preserve"> W FILIACH, ZAMIEJSCOWYCH PODSTAWOWYCH JEDNOSTKACH ORGANIZACYJNYCH (łącznie z cudzoziemcami)</t>
    </r>
  </si>
  <si>
    <r>
      <t xml:space="preserve">Filie i wydziały zamiejscowe
</t>
    </r>
    <r>
      <rPr>
        <sz val="9"/>
        <color theme="1" tint="0.34999001026153564"/>
        <rFont val="Arial"/>
        <family val="2"/>
      </rPr>
      <t>Branch campuses and basic organisational units</t>
    </r>
  </si>
  <si>
    <r>
      <t>TABL. 1 (37).</t>
    </r>
    <r>
      <rPr>
        <b/>
        <sz val="10"/>
        <rFont val="Czcionka tekstu podstawowego"/>
        <family val="2"/>
      </rPr>
      <t xml:space="preserve"> CUDZOZIEMCY – STUDENCI </t>
    </r>
    <r>
      <rPr>
        <b/>
        <vertAlign val="superscript"/>
        <sz val="10"/>
        <rFont val="Czcionka tekstu podstawowego"/>
        <family val="2"/>
      </rPr>
      <t>a</t>
    </r>
    <r>
      <rPr>
        <b/>
        <sz val="10"/>
        <rFont val="Czcionka tekstu podstawowego"/>
        <family val="2"/>
      </rPr>
      <t xml:space="preserve"> I ABSOLWENCI </t>
    </r>
    <r>
      <rPr>
        <b/>
        <vertAlign val="superscript"/>
        <sz val="10"/>
        <rFont val="Czcionka tekstu podstawowego"/>
        <family val="2"/>
      </rPr>
      <t xml:space="preserve">b </t>
    </r>
    <r>
      <rPr>
        <b/>
        <sz val="10"/>
        <rFont val="Czcionka tekstu podstawowego"/>
        <family val="2"/>
      </rPr>
      <t>WEDŁUG TYPÓW UCZELNI</t>
    </r>
  </si>
  <si>
    <t xml:space="preserve">a As of 31st December 2018.   b Data regarding graduates concern persons who obtained higher education diplomas between 1st December 2017 and 31st December 2018.   </t>
  </si>
  <si>
    <r>
      <t xml:space="preserve">Tabl. 2 (38). </t>
    </r>
    <r>
      <rPr>
        <b/>
        <sz val="10"/>
        <rFont val="Czcionka tekstu podstawowego"/>
        <family val="2"/>
      </rPr>
      <t xml:space="preserve">CUDZOZIEMCY – ABSOLWENCI </t>
    </r>
    <r>
      <rPr>
        <b/>
        <vertAlign val="superscript"/>
        <sz val="10"/>
        <rFont val="Czcionka tekstu podstawowego"/>
        <family val="2"/>
      </rPr>
      <t>a</t>
    </r>
    <r>
      <rPr>
        <b/>
        <sz val="10"/>
        <rFont val="Czcionka tekstu podstawowego"/>
        <family val="2"/>
      </rPr>
      <t xml:space="preserve"> WEDŁUG GRUP I PODGRUP KIERUNKÓW KSZTAŁCENIA </t>
    </r>
    <r>
      <rPr>
        <b/>
        <vertAlign val="superscript"/>
        <sz val="10"/>
        <rFont val="Czcionka tekstu podstawowego"/>
        <family val="2"/>
      </rPr>
      <t>b</t>
    </r>
    <r>
      <rPr>
        <b/>
        <sz val="10"/>
        <rFont val="Czcionka tekstu podstawowego"/>
        <family val="2"/>
      </rPr>
      <t xml:space="preserve">  </t>
    </r>
  </si>
  <si>
    <r>
      <t>TABL. 3 (39).</t>
    </r>
    <r>
      <rPr>
        <b/>
        <sz val="10"/>
        <rFont val="Czcionka tekstu podstawowego"/>
        <family val="2"/>
      </rPr>
      <t xml:space="preserve"> CUDZOZIEMCY – STUDENCI </t>
    </r>
    <r>
      <rPr>
        <b/>
        <vertAlign val="superscript"/>
        <sz val="10"/>
        <rFont val="Czcionka tekstu podstawowego"/>
        <family val="2"/>
      </rPr>
      <t>a</t>
    </r>
    <r>
      <rPr>
        <b/>
        <sz val="10"/>
        <rFont val="Czcionka tekstu podstawowego"/>
        <family val="2"/>
      </rPr>
      <t xml:space="preserve"> I ABSOLWENCI </t>
    </r>
    <r>
      <rPr>
        <b/>
        <vertAlign val="superscript"/>
        <sz val="10"/>
        <rFont val="Czcionka tekstu podstawowego"/>
        <family val="2"/>
      </rPr>
      <t>b</t>
    </r>
    <r>
      <rPr>
        <b/>
        <sz val="10"/>
        <rFont val="Czcionka tekstu podstawowego"/>
        <family val="2"/>
      </rPr>
      <t xml:space="preserve"> WEDŁUG TYPÓW UCZELNI I UCZELNI</t>
    </r>
  </si>
  <si>
    <r>
      <rPr>
        <sz val="10"/>
        <color theme="1"/>
        <rFont val="Czcionka tekstu podstawowego"/>
        <family val="2"/>
      </rPr>
      <t xml:space="preserve">TABL. 4 (40). </t>
    </r>
    <r>
      <rPr>
        <b/>
        <sz val="10"/>
        <color theme="1"/>
        <rFont val="Czcionka tekstu podstawowego"/>
        <family val="2"/>
      </rPr>
      <t xml:space="preserve">CUDZOZIEMCY – STUDENCI WEDŁUG GRUP I PODGRUP KIERUNKÓW KSZTAŁCENIA </t>
    </r>
    <r>
      <rPr>
        <b/>
        <vertAlign val="superscript"/>
        <sz val="10"/>
        <color theme="1"/>
        <rFont val="Czcionka tekstu podstawowego"/>
        <family val="2"/>
      </rPr>
      <t>a</t>
    </r>
    <r>
      <rPr>
        <b/>
        <sz val="10"/>
        <color theme="1"/>
        <rFont val="Czcionka tekstu podstawowego"/>
        <family val="2"/>
      </rPr>
      <t xml:space="preserve">  </t>
    </r>
  </si>
  <si>
    <r>
      <t xml:space="preserve">Tabl. 5 (41). </t>
    </r>
    <r>
      <rPr>
        <b/>
        <sz val="10"/>
        <rFont val="Czcionka tekstu podstawowego"/>
        <family val="2"/>
      </rPr>
      <t>CUDZOZIEMCY – STUDENCI WEDŁUG WIEKU I TYPÓW UCZELNI</t>
    </r>
  </si>
  <si>
    <r>
      <t>Tabl. 6 (42).</t>
    </r>
    <r>
      <rPr>
        <b/>
        <sz val="10"/>
        <rFont val="Czcionka tekstu podstawowego"/>
        <family val="2"/>
      </rPr>
      <t xml:space="preserve"> CUDZOZIEMCY – STUDENCI </t>
    </r>
    <r>
      <rPr>
        <b/>
        <vertAlign val="superscript"/>
        <sz val="10"/>
        <rFont val="Czcionka tekstu podstawowego"/>
        <family val="2"/>
      </rPr>
      <t>a</t>
    </r>
    <r>
      <rPr>
        <b/>
        <sz val="10"/>
        <rFont val="Czcionka tekstu podstawowego"/>
        <family val="2"/>
      </rPr>
      <t xml:space="preserve"> I ABSOLWENCI </t>
    </r>
    <r>
      <rPr>
        <b/>
        <vertAlign val="superscript"/>
        <sz val="10"/>
        <rFont val="Czcionka tekstu podstawowego"/>
        <family val="2"/>
      </rPr>
      <t>b</t>
    </r>
    <r>
      <rPr>
        <b/>
        <sz val="10"/>
        <rFont val="Czcionka tekstu podstawowego"/>
        <family val="2"/>
      </rPr>
      <t xml:space="preserve"> WEDŁUG KONTYNENTÓW I KRAJÓW (obywatelstwa)</t>
    </r>
  </si>
  <si>
    <r>
      <t xml:space="preserve">Tabl. 7 (43). </t>
    </r>
    <r>
      <rPr>
        <b/>
        <sz val="10"/>
        <rFont val="Czcionka tekstu podstawowego"/>
        <family val="2"/>
      </rPr>
      <t xml:space="preserve">CUDZOZIEMCY – ABSOLWENCI </t>
    </r>
    <r>
      <rPr>
        <b/>
        <vertAlign val="superscript"/>
        <sz val="10"/>
        <rFont val="Czcionka tekstu podstawowego"/>
        <family val="2"/>
      </rPr>
      <t>a</t>
    </r>
    <r>
      <rPr>
        <b/>
        <sz val="10"/>
        <rFont val="Czcionka tekstu podstawowego"/>
        <family val="2"/>
      </rPr>
      <t xml:space="preserve"> WEDŁUG TYPÓW UCZELNI, GRUP KIERUNKÓW KSZTAŁCENIA</t>
    </r>
    <r>
      <rPr>
        <b/>
        <vertAlign val="superscript"/>
        <sz val="10"/>
        <rFont val="Czcionka tekstu podstawowego"/>
        <family val="2"/>
      </rPr>
      <t xml:space="preserve"> b</t>
    </r>
    <r>
      <rPr>
        <b/>
        <sz val="10"/>
        <rFont val="Czcionka tekstu podstawowego"/>
        <family val="2"/>
      </rPr>
      <t xml:space="preserve"> I RODZAJU STUDIÓW </t>
    </r>
  </si>
  <si>
    <r>
      <t>TABL. 8 (44).</t>
    </r>
    <r>
      <rPr>
        <b/>
        <sz val="10"/>
        <rFont val="Czcionka tekstu podstawowego"/>
        <family val="2"/>
      </rPr>
      <t xml:space="preserve"> CUDZOZIEMCY – ABSOLWENCI </t>
    </r>
    <r>
      <rPr>
        <b/>
        <vertAlign val="superscript"/>
        <sz val="10"/>
        <rFont val="Czcionka tekstu podstawowego"/>
        <family val="2"/>
      </rPr>
      <t>a</t>
    </r>
    <r>
      <rPr>
        <b/>
        <sz val="10"/>
        <rFont val="Czcionka tekstu podstawowego"/>
        <family val="2"/>
      </rPr>
      <t xml:space="preserve"> WEDŁUG WIEKU I TYPÓW UCZELNI</t>
    </r>
  </si>
  <si>
    <t>W tym cywilni:</t>
  </si>
  <si>
    <r>
      <t xml:space="preserve">Tabl. 1 (45). </t>
    </r>
    <r>
      <rPr>
        <b/>
        <sz val="10"/>
        <rFont val="Czcionka tekstu podstawowego"/>
        <family val="2"/>
      </rPr>
      <t xml:space="preserve">STUDENCI NIEPEŁNOSPRAWNI WEDŁUG TYPÓW UCZELNI I GRUP KIERUNKÓW KSZTAŁCENIA </t>
    </r>
    <r>
      <rPr>
        <b/>
        <vertAlign val="superscript"/>
        <sz val="10"/>
        <rFont val="Czcionka tekstu podstawowego"/>
        <family val="2"/>
      </rPr>
      <t>a</t>
    </r>
    <r>
      <rPr>
        <b/>
        <sz val="10"/>
        <rFont val="Czcionka tekstu podstawowego"/>
        <family val="2"/>
      </rPr>
      <t xml:space="preserve"> (łącznie z cudzoziemcami)</t>
    </r>
  </si>
  <si>
    <r>
      <t xml:space="preserve">Tabl. 2 (46). </t>
    </r>
    <r>
      <rPr>
        <b/>
        <sz val="10"/>
        <rFont val="Czcionka tekstu podstawowego"/>
        <family val="2"/>
      </rPr>
      <t xml:space="preserve">ABSOLWENCI </t>
    </r>
    <r>
      <rPr>
        <b/>
        <vertAlign val="superscript"/>
        <sz val="10"/>
        <rFont val="Czcionka tekstu podstawowego"/>
        <family val="2"/>
      </rPr>
      <t>a</t>
    </r>
    <r>
      <rPr>
        <b/>
        <sz val="10"/>
        <rFont val="Czcionka tekstu podstawowego"/>
        <family val="2"/>
      </rPr>
      <t xml:space="preserve"> NIEPEŁNOSPRAWNI WEDŁUG TYPÓW UCZELNI I GRUP KIERUNKÓW KSZTAŁCENIA </t>
    </r>
    <r>
      <rPr>
        <b/>
        <vertAlign val="superscript"/>
        <sz val="10"/>
        <rFont val="Czcionka tekstu podstawowego"/>
        <family val="2"/>
      </rPr>
      <t>b</t>
    </r>
    <r>
      <rPr>
        <b/>
        <sz val="10"/>
        <rFont val="Czcionka tekstu podstawowego"/>
        <family val="2"/>
      </rPr>
      <t xml:space="preserve"> (łącznie z cudzoziemcami)</t>
    </r>
  </si>
  <si>
    <r>
      <t xml:space="preserve">Tabl. 3 (47). </t>
    </r>
    <r>
      <rPr>
        <b/>
        <sz val="10"/>
        <color theme="1"/>
        <rFont val="Czcionka tekstu podstawowego"/>
        <family val="2"/>
      </rPr>
      <t>STUDENCI NIEPEŁNOSPRAWNI WEDŁUG WOJEWÓDZTW (łącznie z cudzoziemcami)</t>
    </r>
  </si>
  <si>
    <r>
      <t xml:space="preserve">Tabl. 4 (48). </t>
    </r>
    <r>
      <rPr>
        <b/>
        <sz val="10"/>
        <rFont val="Czcionka tekstu podstawowego"/>
        <family val="2"/>
      </rPr>
      <t xml:space="preserve">ABSOLWENCI NIEPEŁNOSPRAWNI </t>
    </r>
    <r>
      <rPr>
        <b/>
        <vertAlign val="superscript"/>
        <sz val="10"/>
        <rFont val="Czcionka tekstu podstawowego"/>
        <family val="2"/>
      </rPr>
      <t>a</t>
    </r>
    <r>
      <rPr>
        <b/>
        <sz val="10"/>
        <rFont val="Czcionka tekstu podstawowego"/>
        <family val="2"/>
      </rPr>
      <t xml:space="preserve"> WEDŁUG WOJEWÓDZTW (łącznie z cudzoziemcami)</t>
    </r>
  </si>
  <si>
    <r>
      <t>TABL. 1 (49). </t>
    </r>
    <r>
      <rPr>
        <b/>
        <sz val="10"/>
        <color theme="1"/>
        <rFont val="Czcionka tekstu podstawowego"/>
        <family val="2"/>
      </rPr>
      <t>STUDIA PODYPLOMOWE</t>
    </r>
  </si>
  <si>
    <r>
      <t>TABL. 2 (50). </t>
    </r>
    <r>
      <rPr>
        <b/>
        <sz val="10"/>
        <color theme="1"/>
        <rFont val="Czcionka tekstu podstawowego"/>
        <family val="2"/>
      </rPr>
      <t>STUDIA DOKTORANCKIE</t>
    </r>
    <r>
      <rPr>
        <b/>
        <strike/>
        <sz val="10"/>
        <color rgb="FFFF0000"/>
        <rFont val="Czcionka tekstu podstawowego"/>
        <family val="2"/>
      </rPr>
      <t xml:space="preserve"> </t>
    </r>
  </si>
  <si>
    <r>
      <t>TABL. 3 (51). </t>
    </r>
    <r>
      <rPr>
        <b/>
        <sz val="10"/>
        <color theme="1"/>
        <rFont val="Czcionka tekstu podstawowego"/>
        <family val="2"/>
      </rPr>
      <t xml:space="preserve">STYPENDIA DOKTORSKIE I DOKTORANCKIE </t>
    </r>
  </si>
  <si>
    <t>ACADEMIC DEGREES AWARDED BY ACADEMIC DISCIPLINES OF THE ART AND SCIENCES</t>
  </si>
  <si>
    <r>
      <t>TABL. 2 (53). </t>
    </r>
    <r>
      <rPr>
        <b/>
        <sz val="10"/>
        <rFont val="Czcionka tekstu podstawowego"/>
        <family val="2"/>
      </rPr>
      <t>TYTUŁY NAUKOWE PROFESORA NADANE WEDŁUG DZIEDZIN NAUKI I SZTUKI</t>
    </r>
  </si>
  <si>
    <r>
      <t xml:space="preserve">TABL. 3 (54). </t>
    </r>
    <r>
      <rPr>
        <b/>
        <sz val="10"/>
        <rFont val="Czcionka tekstu podstawowego"/>
        <family val="2"/>
      </rPr>
      <t>STOPNIE NAUKOWE NADANE WEDŁUG TYPÓW UCZELNI I WOJEWÓDZTW</t>
    </r>
  </si>
  <si>
    <r>
      <t xml:space="preserve">Tabl. 4 (55). </t>
    </r>
    <r>
      <rPr>
        <b/>
        <sz val="10"/>
        <color theme="1"/>
        <rFont val="Czcionka tekstu podstawowego"/>
        <family val="2"/>
      </rPr>
      <t>STOPNIE NAUKOWE NADANE WEDŁUG JEDNOSTEK NADAJĄCYCH STOPIEŃ</t>
    </r>
  </si>
  <si>
    <r>
      <t xml:space="preserve">Tabl. 5 (56). </t>
    </r>
    <r>
      <rPr>
        <b/>
        <sz val="10"/>
        <color theme="1"/>
        <rFont val="Czcionka tekstu podstawowego"/>
        <family val="2"/>
      </rPr>
      <t>DOKTORATY NADANE WEDŁUG UPŁYWU CZASU OD OTWARCIA PRZEWODU W POSZCZEGÓLNYCH DZIEDZINACH NAUKI I SZTUKI</t>
    </r>
  </si>
  <si>
    <r>
      <t xml:space="preserve">Tabl. 6 (57). </t>
    </r>
    <r>
      <rPr>
        <b/>
        <sz val="10"/>
        <color theme="1"/>
        <rFont val="Czcionka tekstu podstawowego"/>
        <family val="2"/>
      </rPr>
      <t>HABILITACJE NADANE WEDŁUG UPŁYWU CZASU OD OTWARCIA PRZEWODU W POSZCZEGÓLNYCH DZIEDZINACH NAUKI I SZTUKI</t>
    </r>
  </si>
  <si>
    <r>
      <t>TABL. 7 (58). </t>
    </r>
    <r>
      <rPr>
        <b/>
        <sz val="10"/>
        <rFont val="Czcionka tekstu podstawowego"/>
        <family val="2"/>
      </rPr>
      <t>TYTUŁY NAUKOWE NADANE WEDŁUG TYPÓW PODMIOTÓW ZATRUDNIAJĄCYCH I MIEJSCOWOŚCI</t>
    </r>
  </si>
  <si>
    <r>
      <t>TABL. 1 (59). </t>
    </r>
    <r>
      <rPr>
        <b/>
        <sz val="10"/>
        <rFont val="Czcionka tekstu podstawowego"/>
        <family val="2"/>
      </rPr>
      <t>PEŁNOZATRUDNIENI I NIEPEŁNOZATRUDNIENI NAUCZYCIELE AKADEMICCY ORAZ PRACOWNICY NIEBĘDĄCY NAUCZYCIELAMI WEDŁUG TYPÓW UCZELNI</t>
    </r>
  </si>
  <si>
    <r>
      <t xml:space="preserve">TABL. 1 (60). </t>
    </r>
    <r>
      <rPr>
        <b/>
        <sz val="10"/>
        <rFont val="Czcionka tekstu podstawowego"/>
        <family val="2"/>
      </rPr>
      <t>STUDENCI OTRZYMUJĄCY STYPENDIA I ZAPOMOGI WEDŁUG TYPÓW UCZELNI I WOJEWÓDZTW</t>
    </r>
  </si>
  <si>
    <r>
      <t xml:space="preserve">TABL. 2 (61). </t>
    </r>
    <r>
      <rPr>
        <b/>
        <sz val="10"/>
        <color theme="1"/>
        <rFont val="Czcionka tekstu podstawowego"/>
        <family val="2"/>
      </rPr>
      <t>STUDENCI OTRZYMUJĄCY STYPENDIA O CHARAKTERZE SOCJALNYM, REKTORA DLA NAJLEPSZYCH STUDENTÓW ORAZ STYPENDIA SPECJALNE DLA OSÓB NIEPEŁNOSPRAWNYCH</t>
    </r>
  </si>
  <si>
    <r>
      <t xml:space="preserve">TABL. 3 (62). </t>
    </r>
    <r>
      <rPr>
        <b/>
        <sz val="10"/>
        <rFont val="Czcionka tekstu podstawowego"/>
        <family val="2"/>
      </rPr>
      <t>DOKTORANCI OTRZYMUJĄCY STYPENDIA I ZAPOMOGI WEDŁUG TYPÓW UCZELNI I WOJEWÓDZTW</t>
    </r>
  </si>
  <si>
    <r>
      <t xml:space="preserve">TABL. 4 (63). </t>
    </r>
    <r>
      <rPr>
        <b/>
        <sz val="10"/>
        <rFont val="Czcionka tekstu podstawowego"/>
        <family val="2"/>
      </rPr>
      <t>DOMY I STOŁÓWKI STUDENCKIE WEDŁUG TYPÓW UCZELNI I WOJEWÓDZTW</t>
    </r>
  </si>
  <si>
    <r>
      <t xml:space="preserve">TABL. 2 (65). </t>
    </r>
    <r>
      <rPr>
        <b/>
        <sz val="10"/>
        <color theme="1"/>
        <rFont val="Czcionka tekstu podstawowego"/>
        <family val="2"/>
      </rPr>
      <t>WYDATKI PUBLICZNE NA SZKOLNICTWO WYŻSZE</t>
    </r>
  </si>
  <si>
    <r>
      <t>TABL. 3 (66). </t>
    </r>
    <r>
      <rPr>
        <b/>
        <sz val="10"/>
        <rFont val="Czcionka tekstu podstawowego"/>
        <family val="2"/>
      </rPr>
      <t>NAKŁADY INWESTYCYJNE UCZELNI</t>
    </r>
  </si>
  <si>
    <r>
      <t xml:space="preserve">TABL. 4 (67). </t>
    </r>
    <r>
      <rPr>
        <b/>
        <sz val="10"/>
        <rFont val="Czcionka tekstu podstawowego"/>
        <family val="2"/>
      </rPr>
      <t>PODSTAWOWE KATEGORIE FINANSOWE UCZELNI</t>
    </r>
  </si>
  <si>
    <r>
      <t xml:space="preserve">TABL. 5 (68). </t>
    </r>
    <r>
      <rPr>
        <b/>
        <sz val="10"/>
        <rFont val="Czcionka tekstu podstawowego"/>
        <family val="2"/>
      </rPr>
      <t>PRZYCHODY Z DZIAŁALNOŚCI OPERACYJNEJ UCZELNI</t>
    </r>
  </si>
  <si>
    <r>
      <t>TABL. 6 (69). </t>
    </r>
    <r>
      <rPr>
        <b/>
        <sz val="10"/>
        <rFont val="Czcionka tekstu podstawowego"/>
        <family val="2"/>
      </rPr>
      <t>PRZYCHODY Z DZIAŁALNOŚCI DYDAKTYCZNEJ UCZELNI</t>
    </r>
  </si>
  <si>
    <r>
      <t xml:space="preserve">TABL. 7 (70). </t>
    </r>
    <r>
      <rPr>
        <b/>
        <sz val="10"/>
        <rFont val="Czcionka tekstu podstawowego"/>
        <family val="2"/>
      </rPr>
      <t>PRZYCHODY Z DZIAŁALNOŚCI BADAWCZEJ UCZELNI WEDŁUG ŹRÓDEŁ FINANSOWANIA</t>
    </r>
  </si>
  <si>
    <r>
      <t xml:space="preserve">TABL. 8 (71). </t>
    </r>
    <r>
      <rPr>
        <b/>
        <sz val="10"/>
        <rFont val="Czcionka tekstu podstawowego"/>
        <family val="2"/>
      </rPr>
      <t>PRZYCHODY I KOSZTY UCZELNI</t>
    </r>
  </si>
  <si>
    <r>
      <t xml:space="preserve">TABL. 9 (72). </t>
    </r>
    <r>
      <rPr>
        <b/>
        <sz val="10"/>
        <rFont val="Czcionka tekstu podstawowego"/>
        <family val="2"/>
      </rPr>
      <t>KOSZTY UCZELNI W UKŁADZIE RODZAJOWYM</t>
    </r>
  </si>
  <si>
    <r>
      <t>TABL. 10 (73). </t>
    </r>
    <r>
      <rPr>
        <b/>
        <sz val="10"/>
        <rFont val="Czcionka tekstu podstawowego"/>
        <family val="2"/>
      </rPr>
      <t>INWESTYCJE I KOSZTY REMONTÓW UCZELNI</t>
    </r>
  </si>
  <si>
    <r>
      <t>TABL. 11 (74). </t>
    </r>
    <r>
      <rPr>
        <b/>
        <sz val="10"/>
        <rFont val="Czcionka tekstu podstawowego"/>
        <family val="2"/>
      </rPr>
      <t>FUNDUSZE UCZELNI</t>
    </r>
  </si>
  <si>
    <r>
      <t>TABL. 12 (75). </t>
    </r>
    <r>
      <rPr>
        <b/>
        <sz val="10"/>
        <color theme="1"/>
        <rFont val="Czcionka tekstu podstawowego"/>
        <family val="2"/>
      </rPr>
      <t xml:space="preserve">FUNDUSZ POMOCY MATERIALNEJ DLA STUDENTÓW I DOKTORANTÓW </t>
    </r>
  </si>
  <si>
    <r>
      <t>TABL. 13 (76). </t>
    </r>
    <r>
      <rPr>
        <b/>
        <sz val="10"/>
        <color theme="1"/>
        <rFont val="Czcionka tekstu podstawowego"/>
        <family val="2"/>
      </rPr>
      <t>WYKORZYSTANIE FUNDUSZU POMOCY MATERIALNEJ DLA STUDENTÓW</t>
    </r>
  </si>
  <si>
    <r>
      <t>TABL. 15 (78). </t>
    </r>
    <r>
      <rPr>
        <b/>
        <sz val="10"/>
        <color theme="1"/>
        <rFont val="Czcionka tekstu podstawowego"/>
        <family val="2"/>
      </rPr>
      <t xml:space="preserve">KOSZTY JEDNOSTKOWE KSZTAŁCENIA </t>
    </r>
  </si>
  <si>
    <r>
      <t xml:space="preserve">TABL. 16 (79). </t>
    </r>
    <r>
      <rPr>
        <b/>
        <sz val="10"/>
        <rFont val="Czcionka tekstu podstawowego"/>
        <family val="2"/>
      </rPr>
      <t>LICZBA STUDENTÓW PRZELICZENIOWYCH UCZELNI</t>
    </r>
  </si>
  <si>
    <r>
      <t>TABL. 1 (52). </t>
    </r>
    <r>
      <rPr>
        <b/>
        <sz val="10"/>
        <color theme="1"/>
        <rFont val="Czcionka tekstu podstawowego"/>
        <family val="2"/>
      </rPr>
      <t xml:space="preserve">STOPNIE NAUKOWE NADANE WEDŁUG DZIEDZIN NAUKI I SZTUKI </t>
    </r>
  </si>
  <si>
    <t>Wroclaw University of Science and Technology</t>
  </si>
  <si>
    <t xml:space="preserve">Uniwersytet Morski w Gdyni </t>
  </si>
  <si>
    <t xml:space="preserve">Uniwersytet Humanistyczno-Przyrodniczy im. Jana Długosza w Częstochowie </t>
  </si>
  <si>
    <t xml:space="preserve">Akademia Wychowania Fizycznego im. E. Piaseckiego w Poznaniu –  Zamiejscowy Wydział Kultury Fizycznej w Gorzowie Wielkopolskim </t>
  </si>
  <si>
    <t>Poznań University of Physical Education – Branch faculty of Physical Education in Gorzów Wielkopolski</t>
  </si>
  <si>
    <r>
      <t>Łódzkie</t>
    </r>
    <r>
      <rPr>
        <vertAlign val="superscript"/>
        <sz val="9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>d</t>
    </r>
    <r>
      <rPr>
        <vertAlign val="superscript"/>
        <sz val="9"/>
        <rFont val="Arial"/>
        <family val="2"/>
      </rPr>
      <t xml:space="preserve"> </t>
    </r>
  </si>
  <si>
    <t>Akademia WSB w Dąbrowie Górniczej – Wydział Zamiejscowy w Krakowie</t>
  </si>
  <si>
    <t>WSB University of Dąbrowa Górnicza – Branch faculty in Cracow</t>
  </si>
  <si>
    <t>Akademia WSB w Dąbrowie Górniczej – Wydział Zamiejscowy w Olkuszu</t>
  </si>
  <si>
    <t>WSB University of Dąbrowa Górnicza – Branch faculty in Olkusz</t>
  </si>
  <si>
    <r>
      <t>Mazowieckie</t>
    </r>
    <r>
      <rPr>
        <b/>
        <vertAlign val="superscript"/>
        <sz val="9"/>
        <rFont val="Arial"/>
        <family val="2"/>
      </rPr>
      <t xml:space="preserve"> e</t>
    </r>
  </si>
  <si>
    <r>
      <t xml:space="preserve">Podlaskie </t>
    </r>
    <r>
      <rPr>
        <b/>
        <vertAlign val="superscript"/>
        <sz val="9"/>
        <rFont val="Arial"/>
        <family val="2"/>
      </rPr>
      <t>f</t>
    </r>
  </si>
  <si>
    <t xml:space="preserve">Akademia WSB w Dąbrowie Górniczej  – Wydział Zamiejscowy w Cieszynie </t>
  </si>
  <si>
    <t>Akademia WSB w Dąbrowie Górniczej  – Wydział Zamiejscowy w Żywcu</t>
  </si>
  <si>
    <t>WSB University of Dąbrowa Górnicza – Branch faculty in Cieszyn</t>
  </si>
  <si>
    <t>WSB University of Dąbrowa Górnicza – Branch faculty in Żywiec</t>
  </si>
  <si>
    <r>
      <t xml:space="preserve">Śląskie </t>
    </r>
    <r>
      <rPr>
        <b/>
        <vertAlign val="superscript"/>
        <sz val="9"/>
        <rFont val="Arial"/>
        <family val="2"/>
      </rPr>
      <t>g</t>
    </r>
  </si>
  <si>
    <r>
      <t xml:space="preserve">Świętokrzyskie </t>
    </r>
    <r>
      <rPr>
        <b/>
        <vertAlign val="superscript"/>
        <sz val="9"/>
        <rFont val="Arial"/>
        <family val="2"/>
      </rPr>
      <t>h</t>
    </r>
  </si>
  <si>
    <r>
      <t xml:space="preserve">Państwowa Wyższa Szkoła Zawodowa w Kaliszu – Wydział </t>
    </r>
    <r>
      <rPr>
        <sz val="9"/>
        <rFont val="Arial"/>
        <family val="2"/>
      </rPr>
      <t>we Wrześni</t>
    </r>
  </si>
  <si>
    <t>a Stan w dniu 31 grudnia 2018 r.   b Absolwenci, którzy uzyskali dyplomy ukończenia studiów wyższych w okresie od 1 grudnia 2017 r. do 31 grudnia 2018 r.  c Do województwa kujawsko-pomorskiego zostali doliczeni studenci wydziału zamiejscowego w Uherske Hradiste Kollegium Jagiellońskiego - Toruńskiej Szkoły Wyższej oraz wydziału zamiejscowego w Browary Wyższej Szkoły Gospodarki w Bydgoszczy.  d Do województwa łódzkiego zostali doliczeni studenci wydziału zamiejscowego w Londynie Społecznej Akademii Nauk w Łodzi.   e Do województwa mazowieckiego zostali doliczeni studenci wydziału zamiejscowego w Londynie i Brukseli Europejskiej Wyższej Szkoły Prawa i Administracji w Warszawie oraz wydziału zamiejscowego w Karvinie Wyższej Szkoły Menedżerskiej w Warszawie.   f Do województwa podlaskiego zostali doliczeni studenci filii w Wilnie Uniwersytetu w Białymstoku.   g Do województwa śląskiego zostali doliczeni studenci wydziałów zamiejscowych w Ostrawie i Wiedniu Górnośląskiej Wyższej Szkoły Handlowej w Katowicach oraz wydziału zamiejscowego w Vsetinie i Pradze Wyższej Szkoły Humanitas w Sosnowcu.   h Do województwa świętokrzyskiego zostali doliczeni studenci wydziału zamiejscowego w Łucku Staropolskiej Szkoły Wyższej w Kielcach.</t>
  </si>
  <si>
    <t xml:space="preserve">Lotnicza Akademia Wojskowa w Dęblinie </t>
  </si>
  <si>
    <t>22 lata</t>
  </si>
  <si>
    <t>Eswatini</t>
  </si>
  <si>
    <r>
      <t>z liczby ogółem nadane w uczelniach i instytutach Ministerstwa Nauki i Szkolnictwa Wyższego</t>
    </r>
    <r>
      <rPr>
        <vertAlign val="superscript"/>
        <sz val="9"/>
        <rFont val="Arial"/>
        <family val="2"/>
      </rPr>
      <t xml:space="preserve">
</t>
    </r>
    <r>
      <rPr>
        <sz val="9"/>
        <color theme="1" tint="0.34999001026153564"/>
        <rFont val="Arial"/>
        <family val="2"/>
      </rPr>
      <t>of grand total number</t>
    </r>
    <r>
      <rPr>
        <vertAlign val="superscript"/>
        <sz val="9"/>
        <color theme="1" tint="0.34999001026153564"/>
        <rFont val="Arial"/>
        <family val="2"/>
      </rPr>
      <t xml:space="preserve"> </t>
    </r>
    <r>
      <rPr>
        <sz val="9"/>
        <color theme="1" tint="0.34999001026153564"/>
        <rFont val="Arial"/>
        <family val="2"/>
      </rPr>
      <t>awarded in higher education institutions reporting to the Ministry of Science and Higher Education</t>
    </r>
  </si>
  <si>
    <t xml:space="preserve">uczelnie resortu obrony narodowej oraz resortu spraw wewnętrznych i administracji </t>
  </si>
  <si>
    <t>higher schools of the Ministry of National Defence and the Ministry of Interior and Administration</t>
  </si>
  <si>
    <t>STUDENTS AND GRADUATES</t>
  </si>
  <si>
    <t>STUDENTS OF NON-DEGREE POSTGRADUATE PROGRAMMES AND DOCTORAL PROGRAMMES</t>
  </si>
  <si>
    <t>ACADEMIC DEGREES AND TITLES</t>
  </si>
  <si>
    <t>EMPLOYEES OF HIGHER EDUCATION INSTITUTIONS</t>
  </si>
  <si>
    <t>FINANCIAL ASSISTANCE FOR STUDENTS AND DOCTORAL STUDENTS</t>
  </si>
  <si>
    <r>
      <t xml:space="preserve">Kujawsko-pomorskie </t>
    </r>
    <r>
      <rPr>
        <b/>
        <vertAlign val="superscript"/>
        <sz val="9"/>
        <rFont val="Arial"/>
        <family val="2"/>
      </rPr>
      <t>c</t>
    </r>
  </si>
  <si>
    <t>O G Ó Ł E M w tys. zł</t>
  </si>
  <si>
    <t>T O T A L in PLN thousands</t>
  </si>
  <si>
    <r>
      <t xml:space="preserve">  w tym                       
</t>
    </r>
    <r>
      <rPr>
        <sz val="9"/>
        <color theme="1" tint="0.34999001026153564"/>
        <rFont val="Arial"/>
        <family val="2"/>
      </rPr>
      <t>of which</t>
    </r>
  </si>
  <si>
    <r>
      <rPr>
        <sz val="9"/>
        <rFont val="Arial"/>
        <family val="2"/>
      </rPr>
      <t xml:space="preserve">O G Ó Ł E M w tys. zł </t>
    </r>
    <r>
      <rPr>
        <sz val="9"/>
        <color rgb="FFFF0000"/>
        <rFont val="Arial"/>
        <family val="2"/>
      </rPr>
      <t xml:space="preserve">         </t>
    </r>
    <r>
      <rPr>
        <sz val="9"/>
        <color theme="1" tint="0.34999001026153564"/>
        <rFont val="Arial"/>
        <family val="2"/>
      </rPr>
      <t xml:space="preserve"> T O T A L in PLN thousands</t>
    </r>
  </si>
  <si>
    <r>
      <rPr>
        <sz val="9"/>
        <rFont val="Arial"/>
        <family val="2"/>
      </rPr>
      <t xml:space="preserve">O G Ó Ł E M w tys. zł   </t>
    </r>
    <r>
      <rPr>
        <sz val="9"/>
        <color rgb="FFFF0000"/>
        <rFont val="Arial"/>
        <family val="2"/>
      </rPr>
      <t xml:space="preserve">       </t>
    </r>
    <r>
      <rPr>
        <sz val="9"/>
        <color theme="1" tint="0.34999001026153564"/>
        <rFont val="Arial"/>
        <family val="2"/>
      </rPr>
      <t xml:space="preserve"> T O T A L in PLN thousands</t>
    </r>
  </si>
  <si>
    <r>
      <rPr>
        <sz val="9"/>
        <rFont val="Arial"/>
        <family val="2"/>
      </rPr>
      <t>O G Ó Ł E M w tys. zł</t>
    </r>
    <r>
      <rPr>
        <sz val="9"/>
        <color rgb="FFFF0000"/>
        <rFont val="Arial"/>
        <family val="2"/>
      </rPr>
      <t xml:space="preserve">           </t>
    </r>
    <r>
      <rPr>
        <sz val="9"/>
        <color theme="1" tint="0.34999001026153564"/>
        <rFont val="Arial"/>
        <family val="2"/>
      </rPr>
      <t>T O T A L in PLN thousands</t>
    </r>
  </si>
  <si>
    <r>
      <rPr>
        <sz val="9"/>
        <rFont val="Arial"/>
        <family val="2"/>
      </rPr>
      <t xml:space="preserve">O G Ó Ł E M w tys. zł   </t>
    </r>
    <r>
      <rPr>
        <sz val="9"/>
        <color rgb="FFFF0000"/>
        <rFont val="Arial"/>
        <family val="2"/>
      </rPr>
      <t xml:space="preserve">      </t>
    </r>
    <r>
      <rPr>
        <sz val="9"/>
        <color theme="1" tint="0.34999001026153564"/>
        <rFont val="Arial"/>
        <family val="2"/>
      </rPr>
      <t xml:space="preserve">  T O T A L in PLN thousands</t>
    </r>
  </si>
  <si>
    <r>
      <t xml:space="preserve">O G Ó Ł E M   </t>
    </r>
    <r>
      <rPr>
        <sz val="9"/>
        <color theme="1" tint="0.34999001026153564"/>
        <rFont val="Arial"/>
        <family val="2"/>
      </rPr>
      <t>T O T A L</t>
    </r>
  </si>
  <si>
    <r>
      <t xml:space="preserve">O G Ó Ł E M      </t>
    </r>
    <r>
      <rPr>
        <sz val="9"/>
        <color theme="1" tint="0.34999001026153564"/>
        <rFont val="Arial"/>
        <family val="2"/>
      </rPr>
      <t>T O T A L</t>
    </r>
  </si>
  <si>
    <t>Ź r ó d ł o: Education at a Glance 2019 OECD Indicators, Tablica C2.2</t>
  </si>
  <si>
    <t>S o u r c e: Education at a Glance 2019 OECD Indicators, Table C2.2</t>
  </si>
  <si>
    <t>Adam Mickiewicz University in Poznań – Nadnotecki Campus in Piła</t>
  </si>
  <si>
    <t>a Zgodnie z Międzynarodową Klasyfikacją Kierunków Kształcenia (ISCED-F 2013).</t>
  </si>
  <si>
    <t>a According to the International Classification of Fields of Education and Training (ISCED-F 2013).</t>
  </si>
  <si>
    <r>
      <t xml:space="preserve">stacjonarnych
</t>
    </r>
    <r>
      <rPr>
        <sz val="9"/>
        <color theme="1" tint="0.34999001026153564"/>
        <rFont val="Arial"/>
        <family val="2"/>
      </rPr>
      <t>in full time programmes</t>
    </r>
  </si>
  <si>
    <t>a Absolwenci, którzy uzyskali dyplomy ukończenia studiów wyższych w okresie od 1 grudnia 2017 r. do 31 grudnia 2018 r.   b Zgodnie z Międzynarodową Klasyfikacją Kierunków Kształcenia (ISCED-F 2013).</t>
  </si>
  <si>
    <t>a Data regarding graduates concern persons who obtained higher education diplomas between 1st December 2017 and 31st December 2018.   b According to the International Classification of Fields of Education and Training (ISCED-F 2013).</t>
  </si>
  <si>
    <r>
      <t xml:space="preserve">TABL. 10 (31). </t>
    </r>
    <r>
      <rPr>
        <b/>
        <sz val="10"/>
        <rFont val="Czcionka tekstu podstawowego"/>
        <family val="2"/>
      </rPr>
      <t xml:space="preserve">ABSOLWENCI </t>
    </r>
    <r>
      <rPr>
        <b/>
        <vertAlign val="superscript"/>
        <sz val="10"/>
        <rFont val="Czcionka tekstu podstawowego"/>
        <family val="2"/>
      </rPr>
      <t>a</t>
    </r>
    <r>
      <rPr>
        <b/>
        <sz val="10"/>
        <rFont val="Czcionka tekstu podstawowego"/>
        <family val="2"/>
      </rPr>
      <t xml:space="preserve"> WEDŁUG GRUP I PODGRUP KIERUNKÓW KSZTAŁCENIA </t>
    </r>
    <r>
      <rPr>
        <b/>
        <vertAlign val="superscript"/>
        <sz val="10"/>
        <rFont val="Czcionka tekstu podstawowego"/>
        <family val="2"/>
      </rPr>
      <t>b</t>
    </r>
    <r>
      <rPr>
        <b/>
        <sz val="10"/>
        <rFont val="Czcionka tekstu podstawowego"/>
        <family val="2"/>
      </rPr>
      <t xml:space="preserve"> ORAZ RODZAJU STUDIÓW (łącznie z cudzoziemcami)</t>
    </r>
  </si>
  <si>
    <t>Absolwenci według grup i podgrup kierunków kształcenia oraz rodzaju studiów (łącznie z cudzoziemcami)</t>
  </si>
  <si>
    <t>The Józef Piłsudski University of Physical Education in Warsaw</t>
  </si>
  <si>
    <t>a  Zgodnie z Międzynarodową Klasyfikacją Kierunków Kształcenia (ISCED-F 2013).</t>
  </si>
  <si>
    <t>a According to the International Classification of Fields of Education and Training (ISCED-F 2013).</t>
  </si>
  <si>
    <t xml:space="preserve">Individual interfield studies  </t>
  </si>
  <si>
    <t>Research institutes (other than PAS)</t>
  </si>
  <si>
    <r>
      <t xml:space="preserve">na jednego studenta 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w zł 
</t>
    </r>
    <r>
      <rPr>
        <sz val="9"/>
        <color theme="1" tint="0.34999001026153564"/>
        <rFont val="Arial"/>
        <family val="2"/>
      </rPr>
      <t xml:space="preserve">per one student </t>
    </r>
    <r>
      <rPr>
        <vertAlign val="superscript"/>
        <sz val="9"/>
        <color theme="1" tint="0.34999001026153564"/>
        <rFont val="Arial"/>
        <family val="2"/>
      </rPr>
      <t>a</t>
    </r>
    <r>
      <rPr>
        <sz val="9"/>
        <color theme="1" tint="0.34999001026153564"/>
        <rFont val="Arial"/>
        <family val="2"/>
      </rPr>
      <t xml:space="preserve"> in PLN </t>
    </r>
  </si>
  <si>
    <t>a=d</t>
  </si>
  <si>
    <r>
      <t xml:space="preserve">TABL. 11 (32). </t>
    </r>
    <r>
      <rPr>
        <b/>
        <sz val="10"/>
        <rFont val="Czcionka tekstu podstawowego"/>
        <family val="2"/>
      </rPr>
      <t xml:space="preserve">ABSOLWENCI </t>
    </r>
    <r>
      <rPr>
        <b/>
        <vertAlign val="superscript"/>
        <sz val="10"/>
        <rFont val="Czcionka tekstu podstawowego"/>
        <family val="2"/>
      </rPr>
      <t>1</t>
    </r>
    <r>
      <rPr>
        <b/>
        <sz val="10"/>
        <rFont val="Czcionka tekstu podstawowego"/>
        <family val="2"/>
      </rPr>
      <t xml:space="preserve"> WEDŁUG WOJEWÓDZTW </t>
    </r>
    <r>
      <rPr>
        <b/>
        <vertAlign val="superscript"/>
        <sz val="10"/>
        <rFont val="Czcionka tekstu podstawowego"/>
        <family val="2"/>
      </rPr>
      <t>2</t>
    </r>
    <r>
      <rPr>
        <b/>
        <sz val="10"/>
        <rFont val="Czcionka tekstu podstawowego"/>
        <family val="2"/>
      </rPr>
      <t xml:space="preserve"> I UCZELNI (łącznie z cudzoziemcami) </t>
    </r>
  </si>
  <si>
    <r>
      <t xml:space="preserve">GRADUATES </t>
    </r>
    <r>
      <rPr>
        <vertAlign val="superscript"/>
        <sz val="10"/>
        <color theme="1" tint="0.34999001026153564"/>
        <rFont val="Arial"/>
        <family val="2"/>
      </rPr>
      <t>1</t>
    </r>
    <r>
      <rPr>
        <sz val="10"/>
        <color theme="1" tint="0.34999001026153564"/>
        <rFont val="Arial"/>
        <family val="2"/>
      </rPr>
      <t xml:space="preserve"> BY VOIVODSHIPS </t>
    </r>
    <r>
      <rPr>
        <vertAlign val="superscript"/>
        <sz val="10"/>
        <color theme="1" tint="0.34999001026153564"/>
        <rFont val="Arial"/>
        <family val="2"/>
      </rPr>
      <t>2</t>
    </r>
    <r>
      <rPr>
        <sz val="10"/>
        <color theme="1" tint="0.34999001026153564"/>
        <rFont val="Arial"/>
        <family val="2"/>
      </rPr>
      <t xml:space="preserve"> AND HIGHER EDUCATION INSTITUTIONS (including foreigners)</t>
    </r>
  </si>
  <si>
    <r>
      <t>TABL. 9(30). </t>
    </r>
    <r>
      <rPr>
        <b/>
        <sz val="10"/>
        <rFont val="Czcionka tekstu podstawowego"/>
        <family val="2"/>
      </rPr>
      <t xml:space="preserve">ABSOLWENCI </t>
    </r>
    <r>
      <rPr>
        <b/>
        <vertAlign val="superscript"/>
        <sz val="10"/>
        <rFont val="Czcionka tekstu podstawowego"/>
        <family val="2"/>
      </rPr>
      <t>1</t>
    </r>
    <r>
      <rPr>
        <b/>
        <sz val="10"/>
        <rFont val="Czcionka tekstu podstawowego"/>
        <family val="2"/>
      </rPr>
      <t xml:space="preserve"> STUDIÓW MAGISTERSKICH I PIERWSZEGO STOPNIA WEDŁUG TYPÓW UCZELNI I FORM STUDIÓW (łącznie z cudzoziemcami)</t>
    </r>
  </si>
  <si>
    <t>1 Absolwenci, którzy uzyskali dyplomy ukończenia studiów wyższych w okresie od 1 grudnia 2017 r. do 31 grudnia 2018 r.</t>
  </si>
  <si>
    <t>1 Data regarding graduates concern persons who obtained higher education diplomas between 1st December 2017 and 31st December 2018.</t>
  </si>
  <si>
    <r>
      <t xml:space="preserve">stacjonarnych
</t>
    </r>
    <r>
      <rPr>
        <sz val="9"/>
        <color theme="1" tint="0.34999001026153564"/>
        <rFont val="Arial"/>
        <family val="2"/>
      </rPr>
      <t>in</t>
    </r>
    <r>
      <rPr>
        <sz val="9"/>
        <rFont val="Arial"/>
        <family val="2"/>
      </rPr>
      <t xml:space="preserve"> </t>
    </r>
    <r>
      <rPr>
        <sz val="9"/>
        <color theme="1" tint="0.34999001026153564"/>
        <rFont val="Arial"/>
        <family val="2"/>
      </rPr>
      <t>full-time programmes</t>
    </r>
  </si>
  <si>
    <t>a Absolwenci, którzy uzyskali dyplomy ukończenia studiów wyższych w okresie od 1 grudnia 2017 r. do 31 grudnia 2018 r.   b Podział na kierunki kształcenia według Międzynarodowej Klasyfikacji Kierunków Kształcenia ISCED-F 2013.</t>
  </si>
  <si>
    <t>a Data regarding graduates concern persons who obtained higher education diplomas between 1st December 2017 and 31st December 2018.   b The division into fields of education according to the International Classification of Fields of Education and Training ISCED-F 2013.</t>
  </si>
  <si>
    <r>
      <t xml:space="preserve">TABL. 1 (64). </t>
    </r>
    <r>
      <rPr>
        <b/>
        <sz val="10"/>
        <rFont val="Czcionka tekstu podstawowego"/>
        <family val="2"/>
      </rPr>
      <t>WYDATKI NA SZKOLNICTWO WYŻSZE W WYBRANYCH KRAJACH EUROPEJSKICH JAKO PROCENT PKB WEDŁUG 
                     ŹRÓDŁA FUNDUSZY W 2016 R.</t>
    </r>
  </si>
  <si>
    <t>EXPENDITURE ON HIGHER EDUCATION IN SELECTED EUROPEAN COUNTRIES AS A PERCENT OF GDP BY SOURCE OF FUNDS IN 2016</t>
  </si>
  <si>
    <r>
      <t xml:space="preserve">TABL. 4 (25). </t>
    </r>
    <r>
      <rPr>
        <b/>
        <sz val="10"/>
        <rFont val="Arial"/>
        <family val="2"/>
      </rPr>
      <t xml:space="preserve">STUDENCI WEDŁUG GRUP I PODGRUP KIERUNKÓW KSZTAŁCENIA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ORAZ FORM STUDIÓW (łącznie z cudzoziemcami)</t>
    </r>
  </si>
  <si>
    <t>Studenci według grup i podgrup kierunków kształcenia oraz form studiów (łącznie z cudzoziemcami)</t>
  </si>
  <si>
    <t>Studenci według województw, uczelni, rodzaju i roku studiów</t>
  </si>
  <si>
    <t>Students by voivodships, higher education institutions, type and year of studies</t>
  </si>
  <si>
    <r>
      <t xml:space="preserve">wydatki publiczne (łącznie z dotacjami dla uczelni prywatnych)
</t>
    </r>
    <r>
      <rPr>
        <sz val="9"/>
        <color theme="1" tint="0.34999001026153564"/>
        <rFont val="Arial"/>
        <family val="2"/>
      </rPr>
      <t>public expenditure (including grants for private schools)</t>
    </r>
  </si>
  <si>
    <r>
      <t xml:space="preserve">W tym kobiety
</t>
    </r>
    <r>
      <rPr>
        <sz val="9"/>
        <color theme="1" tint="0.34999001026153564"/>
        <rFont val="Arial"/>
        <family val="2"/>
      </rPr>
      <t>Of whom females</t>
    </r>
  </si>
  <si>
    <r>
      <t xml:space="preserve">w tym kobiety
</t>
    </r>
    <r>
      <rPr>
        <sz val="9"/>
        <color theme="1" tint="0.34999001026153564"/>
        <rFont val="Arial"/>
        <family val="2"/>
      </rPr>
      <t>of whom females</t>
    </r>
  </si>
  <si>
    <r>
      <t xml:space="preserve">w tym kobiety 
</t>
    </r>
    <r>
      <rPr>
        <sz val="9"/>
        <color theme="1" tint="0.34999001026153564"/>
        <rFont val="Arial"/>
        <family val="2"/>
      </rPr>
      <t xml:space="preserve">of whom females </t>
    </r>
  </si>
  <si>
    <r>
      <t xml:space="preserve">w tym kobiety
</t>
    </r>
    <r>
      <rPr>
        <sz val="9"/>
        <color theme="1" tint="0.34999001026153564"/>
        <rFont val="Arial"/>
        <family val="2"/>
      </rPr>
      <t xml:space="preserve">of whom females </t>
    </r>
  </si>
  <si>
    <r>
      <t xml:space="preserve">W tym kobiety 
</t>
    </r>
    <r>
      <rPr>
        <sz val="9"/>
        <color theme="1" tint="0.34999001026153564"/>
        <rFont val="Arial"/>
        <family val="2"/>
      </rPr>
      <t>Of whom females</t>
    </r>
  </si>
  <si>
    <r>
      <t xml:space="preserve">w tym kobiety 
</t>
    </r>
    <r>
      <rPr>
        <sz val="9"/>
        <color theme="1" tint="0.34999001026153564"/>
        <rFont val="Arial"/>
        <family val="2"/>
      </rPr>
      <t>of whom females</t>
    </r>
  </si>
  <si>
    <r>
      <t xml:space="preserve">w tym kobiety  
</t>
    </r>
    <r>
      <rPr>
        <sz val="9"/>
        <color theme="1" tint="0.34999001026153564"/>
        <rFont val="Arial"/>
        <family val="2"/>
      </rPr>
      <t>of whom females</t>
    </r>
  </si>
  <si>
    <r>
      <t xml:space="preserve">w tym kobiety
</t>
    </r>
    <r>
      <rPr>
        <sz val="9"/>
        <color theme="1" tint="0.34999001026153564"/>
        <rFont val="Arial"/>
        <family val="2"/>
      </rPr>
      <t xml:space="preserve"> of whom females</t>
    </r>
  </si>
  <si>
    <r>
      <t xml:space="preserve">niesłyszący i słabosłyszący 
</t>
    </r>
    <r>
      <rPr>
        <sz val="9"/>
        <color theme="1" tint="0.34999001026153564"/>
        <rFont val="Arial"/>
        <family val="2"/>
      </rPr>
      <t xml:space="preserve">deaf and hearing impaired </t>
    </r>
  </si>
  <si>
    <r>
      <rPr>
        <sz val="9"/>
        <rFont val="Arial"/>
        <family val="2"/>
      </rPr>
      <t xml:space="preserve">W tym kobiety </t>
    </r>
    <r>
      <rPr>
        <sz val="9"/>
        <color rgb="FF00B050"/>
        <rFont val="Arial"/>
        <family val="2"/>
      </rPr>
      <t xml:space="preserve">
</t>
    </r>
    <r>
      <rPr>
        <sz val="9"/>
        <color theme="1" tint="0.34999001026153564"/>
        <rFont val="Arial"/>
        <family val="2"/>
      </rPr>
      <t>Of whom females</t>
    </r>
  </si>
  <si>
    <r>
      <t xml:space="preserve">Niewidomi i słabowidzący
</t>
    </r>
    <r>
      <rPr>
        <sz val="9"/>
        <color theme="1" tint="0.34999001026153564"/>
        <rFont val="Arial"/>
        <family val="2"/>
      </rPr>
      <t xml:space="preserve"> Blind and vision impaired</t>
    </r>
  </si>
  <si>
    <r>
      <t xml:space="preserve">                                               WYSZCZEGÓLNIENIE
                                    </t>
    </r>
    <r>
      <rPr>
        <sz val="9"/>
        <color theme="1" tint="0.34999001026153564"/>
        <rFont val="Arial"/>
        <family val="2"/>
      </rPr>
      <t xml:space="preserve">                SPECIFICATION</t>
    </r>
    <r>
      <rPr>
        <sz val="9"/>
        <rFont val="Arial"/>
        <family val="2"/>
      </rPr>
      <t xml:space="preserve">
 a – pełnozatrudnieni
</t>
    </r>
    <r>
      <rPr>
        <sz val="9"/>
        <color theme="1" tint="0.34999001026153564"/>
        <rFont val="Arial"/>
        <family val="2"/>
      </rPr>
      <t xml:space="preserve">       full–time employed</t>
    </r>
    <r>
      <rPr>
        <sz val="9"/>
        <rFont val="Arial"/>
        <family val="2"/>
      </rPr>
      <t xml:space="preserve">
 b – w tym kobiety
  </t>
    </r>
    <r>
      <rPr>
        <sz val="9"/>
        <color theme="1" tint="0.34999001026153564"/>
        <rFont val="Arial"/>
        <family val="2"/>
      </rPr>
      <t xml:space="preserve">     of whom females</t>
    </r>
    <r>
      <rPr>
        <sz val="9"/>
        <rFont val="Arial"/>
        <family val="2"/>
      </rPr>
      <t xml:space="preserve">
 c – z liczby pełnozatrudnionych zatrudnieni w podstawowym miejscu pracy 
       </t>
    </r>
    <r>
      <rPr>
        <sz val="9"/>
        <color theme="1" tint="0.34999001026153564"/>
        <rFont val="Arial"/>
        <family val="2"/>
      </rPr>
      <t>of full–time employed – employed in the main workplace</t>
    </r>
    <r>
      <rPr>
        <sz val="9"/>
        <rFont val="Arial"/>
        <family val="2"/>
      </rPr>
      <t xml:space="preserve">
 d – niepełnozatrudnieni
     </t>
    </r>
    <r>
      <rPr>
        <sz val="9"/>
        <color theme="1" tint="0.34999001026153564"/>
        <rFont val="Arial"/>
        <family val="2"/>
      </rPr>
      <t xml:space="preserve">  part–time employed</t>
    </r>
    <r>
      <rPr>
        <sz val="9"/>
        <rFont val="Arial"/>
        <family val="2"/>
      </rPr>
      <t xml:space="preserve">
 e – w tym kobiety
      </t>
    </r>
    <r>
      <rPr>
        <sz val="9"/>
        <color theme="1" tint="0.34999001026153564"/>
        <rFont val="Arial"/>
        <family val="2"/>
      </rPr>
      <t xml:space="preserve"> of whom females</t>
    </r>
  </si>
  <si>
    <r>
      <t xml:space="preserve">w tym
</t>
    </r>
    <r>
      <rPr>
        <sz val="9"/>
        <color theme="1" tint="0.34999001026153564"/>
        <rFont val="Arial"/>
        <family val="2"/>
      </rPr>
      <t>of whom</t>
    </r>
  </si>
  <si>
    <t>Of whom full–time programme students (excluding foreigners)</t>
  </si>
  <si>
    <r>
      <t xml:space="preserve">W tym na pierwszym roku studiów
</t>
    </r>
    <r>
      <rPr>
        <sz val="9"/>
        <color theme="1" tint="0.34999001026153564"/>
        <rFont val="Arial"/>
        <family val="2"/>
      </rPr>
      <t>Of whom in the first year of studies</t>
    </r>
  </si>
  <si>
    <r>
      <t xml:space="preserve">W tym absolwenci polskiego pochodzenia
</t>
    </r>
    <r>
      <rPr>
        <sz val="9"/>
        <color theme="1" tint="0.34999001026153564"/>
        <rFont val="Arial"/>
        <family val="2"/>
      </rPr>
      <t>Of whom graduates of Polish origin</t>
    </r>
  </si>
  <si>
    <r>
      <t xml:space="preserve">W tym na pierwszym roku studiów 
</t>
    </r>
    <r>
      <rPr>
        <sz val="9"/>
        <color theme="1" tint="0.34999001026153564"/>
        <rFont val="Arial"/>
        <family val="2"/>
      </rPr>
      <t>Of whom in the first year of studies</t>
    </r>
  </si>
  <si>
    <t>Of whom civilian graduates:</t>
  </si>
  <si>
    <r>
      <t xml:space="preserve">w tym profesorowie nadzwyczajni z tytułem naukowym
</t>
    </r>
    <r>
      <rPr>
        <sz val="9"/>
        <color theme="1" tint="0.34999001026153564"/>
        <rFont val="Arial"/>
        <family val="2"/>
      </rPr>
      <t>of whom professors holding the position of associate professors</t>
    </r>
  </si>
  <si>
    <r>
      <t xml:space="preserve">w tym ze stopniem naukowym doktora habilitowanego
</t>
    </r>
    <r>
      <rPr>
        <sz val="9"/>
        <color theme="1" tint="0.34999001026153564"/>
        <rFont val="Arial"/>
        <family val="2"/>
      </rPr>
      <t>of whom with the academic degree of habilitated doctor</t>
    </r>
  </si>
  <si>
    <r>
      <t xml:space="preserve">w tym ze stopniem naukowym doktora 
</t>
    </r>
    <r>
      <rPr>
        <sz val="9"/>
        <color theme="1" tint="0.34999001026153564"/>
        <rFont val="Arial"/>
        <family val="2"/>
      </rPr>
      <t>of whom with a Ph. D. degree</t>
    </r>
  </si>
  <si>
    <r>
      <t xml:space="preserve">w tym studiów stacjonarnych
</t>
    </r>
    <r>
      <rPr>
        <sz val="9"/>
        <color theme="1" tint="0.34999001026153564"/>
        <rFont val="Arial"/>
        <family val="2"/>
      </rPr>
      <t xml:space="preserve">of whom in full–time programmes </t>
    </r>
  </si>
  <si>
    <r>
      <t xml:space="preserve"> z liczby ogółem w domach studenckich
</t>
    </r>
    <r>
      <rPr>
        <sz val="9"/>
        <color theme="1" tint="0.34999001026153564"/>
        <rFont val="Arial"/>
        <family val="2"/>
      </rPr>
      <t xml:space="preserve"> of grand total in student dormitories</t>
    </r>
  </si>
  <si>
    <r>
      <t xml:space="preserve">w tym studiów stacjonarnych
</t>
    </r>
    <r>
      <rPr>
        <sz val="9"/>
        <color theme="1" tint="0.34999001026153564"/>
        <rFont val="Arial"/>
        <family val="2"/>
      </rPr>
      <t>of whom in full–time programmes</t>
    </r>
  </si>
  <si>
    <t>1 Absolwenci, którzy uzyskali dyplomy ukończenia studiów wyższych w okresie od 1 grudnia 2017 r. do 31 grudnia 2018 r.   2 Patrz uwagi metodyczne, ust. 3 na str. 280.</t>
  </si>
  <si>
    <t>1 Data regarding graduates concern persons who obtained higher education diplomas between 1st December 2017 and 31st December 2018.   2 See methodological notes, section 3 on page 280.</t>
  </si>
  <si>
    <t>a Patrz uwagi metodyczne, ust. 3 na str. 280.</t>
  </si>
  <si>
    <t>a See methodological notes, section 3 on page 280.</t>
  </si>
  <si>
    <t>a Patrz uwagi metodyczne, ust. 4 na str. 272.</t>
  </si>
  <si>
    <t>a See methodological notes, section 4 on page 272.</t>
  </si>
  <si>
    <t>a  Na jednego studenta otrzymującego stypendium.   b Patrz uwagi metodyczne, ust. 4 na str. 272.</t>
  </si>
  <si>
    <t>a  Per student receiving scholarship.   b See methodological notes, section 4 on page 272.</t>
  </si>
  <si>
    <t>a Obejmują koszty własne działalności eksploatacyjnej, pomoc materialną dla studentów wraz z własnym funduszem stypendialnym.   b Obejmują koszty własne działalności dydaktycznej, pomoc materialną dla studentów wraz z własnym funduszem stypendialnym.   c Patrz uwagi metodyczne, ust. 4 na str. 272.</t>
  </si>
  <si>
    <t>a Include own costs of operational activity, material assistance fund for students together with own scholarship fund.    b Include own costs of teaching activity, material assistance fund for students together with own scholarship fund.    c See methodological notes, section 4 on page 272.</t>
  </si>
  <si>
    <t>a See methodological notes, section 2 on page 280.</t>
  </si>
  <si>
    <t>a Koszty kształcenia w wariancie I będące podstawą do obliczeń znajdują się w tablicy 15 (78), kolumna 1.   b Koszty kształcenia w wariancie II będące podstawą do obliczeń znajdują się w tablicy 15 (78), kolumna 3.   c Patrz uwagi metodyczne, ust. 4 na str. 272.</t>
  </si>
  <si>
    <t>Politechnika Białostocka</t>
  </si>
  <si>
    <t>Uniwerytet Kazimierza Wielkiego w Bydgoszczy</t>
  </si>
  <si>
    <t>Research institutes and Scientific units of the Polish Academy of Sciences</t>
  </si>
  <si>
    <t>Uniwerystet Ekonomiczny w Katowicach</t>
  </si>
  <si>
    <t>Akademia Górniczo-Hutnicza im. Stanisława Staszica w Krakowie</t>
  </si>
  <si>
    <t>Polkowice</t>
  </si>
  <si>
    <t>Powsin</t>
  </si>
  <si>
    <t>Puławy</t>
  </si>
  <si>
    <t>Radzików</t>
  </si>
  <si>
    <t>Wyższa Szkoła Informatyki i Zarządzania w Rzeszowie</t>
  </si>
  <si>
    <t>University of Information Technology and Management in Rzeszów</t>
  </si>
  <si>
    <t>Sękocin Stary</t>
  </si>
  <si>
    <t>Siedlce</t>
  </si>
  <si>
    <t>Sopot</t>
  </si>
  <si>
    <t>Sosnowiec</t>
  </si>
  <si>
    <r>
      <t xml:space="preserve">TABL. 14 (77). </t>
    </r>
    <r>
      <rPr>
        <b/>
        <sz val="10"/>
        <color theme="1"/>
        <rFont val="Czcionka tekstu podstawowego"/>
        <family val="2"/>
      </rPr>
      <t>UDZIAŁ WYKORZYSTANEGO FUNDUSZU POMOCY MATERIALNEJ DLA STUDENTÓW 
I DOKTORANTÓW ORAZ WŁASNEGO FUNDUSZU STYPENDIALNEGO W KOSZCIE KSZTAŁCENIA</t>
    </r>
  </si>
  <si>
    <t>Students by broad and narrow fields of education and by modes of studies (including foreigners)</t>
  </si>
  <si>
    <r>
      <t xml:space="preserve">GRADUATES </t>
    </r>
    <r>
      <rPr>
        <vertAlign val="superscript"/>
        <sz val="10"/>
        <color theme="1" tint="0.34999001026153564"/>
        <rFont val="Arial"/>
        <family val="2"/>
      </rPr>
      <t>1</t>
    </r>
    <r>
      <rPr>
        <sz val="10"/>
        <color theme="1" tint="0.34999001026153564"/>
        <rFont val="Arial"/>
        <family val="2"/>
      </rPr>
      <t xml:space="preserve"> OF LONG-CYCLE AND FIRST-CYCLE PROGRAMMES BY TYPES OF HIGHER EDUCATION INSTITUTIONS AND MODES OF STUDIES (including foreigners)   </t>
    </r>
  </si>
  <si>
    <t>Graduates of long-cycle and first-cycle programmes by types of higher education institutions and modes of studies (includign foreigners)</t>
  </si>
  <si>
    <r>
      <t xml:space="preserve">na studiach drugiego stopnia
</t>
    </r>
    <r>
      <rPr>
        <sz val="9"/>
        <color theme="1" tint="0.34999001026153564"/>
        <rFont val="Arial"/>
        <family val="2"/>
      </rPr>
      <t>in</t>
    </r>
    <r>
      <rPr>
        <sz val="9"/>
        <color rgb="FFFF0000"/>
        <rFont val="Arial"/>
        <family val="2"/>
      </rPr>
      <t xml:space="preserve"> s</t>
    </r>
    <r>
      <rPr>
        <sz val="9"/>
        <color theme="1" tint="0.34999001026153564"/>
        <rFont val="Arial"/>
        <family val="2"/>
      </rPr>
      <t>econd-cycle programmes</t>
    </r>
  </si>
  <si>
    <t>a As of 31st December 2018.   b Data regarding graduates concern persons who obtained higher education diplomas between 1st December 2017 and 31st December 2018.   c Kujawsko-pomorskie Voivodship including students of Branch faculty of Jagiellonian College Toruń Higher School in Uherske Hradiste and of Branch faculty of University of Economy in Browary   d Łódzkie Voivodship including students of Branch faculty of University of Social Sciences in London.   e Mazowieckie Voivodship including students of Branch faculty of European School of Law and Administration in London and Brussels and of Branch faculty of Warsaw Management University in Karvina.   f Podlaskie Voivodship including students of Branch campus section of the University of Białystok in Vilnius.   g Śląskie Voivodship including students of faculties of Katowice School of Economics in Ostrava and Vienna and Branch faculty of Humanitas University in Vsetin and Prague.   h Świętokrzyskie Voivodship including students of faculties of Old Polish University in Łuck.</t>
  </si>
  <si>
    <t>State Higher Vocational School in Ciechanów - Branch faculty in Mława</t>
  </si>
  <si>
    <t>Wielkopolska Higher School of Social Sciences and Economics in Środa Wielkopolska – Branch faculty in Kalisz</t>
  </si>
  <si>
    <r>
      <t xml:space="preserve">niewidomi i słabowidzący
</t>
    </r>
    <r>
      <rPr>
        <sz val="9"/>
        <color theme="1" tint="0.34999001026153564"/>
        <rFont val="Arial"/>
        <family val="2"/>
      </rPr>
      <t>blind and sight impaired</t>
    </r>
  </si>
  <si>
    <t>Students with disabilities by types of higher education institutions and broad fields of education (including foreigners)</t>
  </si>
  <si>
    <t>Graduates with disabilities by voivodships (including foreigners)</t>
  </si>
  <si>
    <r>
      <t xml:space="preserve">niewidomi i słabowidzący
</t>
    </r>
    <r>
      <rPr>
        <sz val="9"/>
        <color theme="1" tint="0.34999001026153564"/>
        <rFont val="Arial"/>
        <family val="2"/>
      </rPr>
      <t xml:space="preserve"> blind and sight impaired</t>
    </r>
  </si>
  <si>
    <t>Students with disabilities by voivodships (including foreigners)</t>
  </si>
  <si>
    <r>
      <t xml:space="preserve">w tym kobiety
</t>
    </r>
    <r>
      <rPr>
        <sz val="9"/>
        <color theme="1" tint="0.34999001026153564"/>
        <rFont val="Arial"/>
        <family val="2"/>
      </rPr>
      <t>of which females</t>
    </r>
  </si>
  <si>
    <t>Church higher education institutions</t>
  </si>
  <si>
    <t>a One person may be listed more than once under the item scholarships.   b In the period from 1st December 2017 to 31 st December 2018.</t>
  </si>
  <si>
    <r>
      <t xml:space="preserve">stypendia specjalne dla osób niepełnosprawnych
</t>
    </r>
    <r>
      <rPr>
        <sz val="9"/>
        <color theme="1" tint="0.34999001026153564"/>
        <rFont val="Arial"/>
        <family val="2"/>
      </rPr>
      <t>special grants for persons with disabilities</t>
    </r>
  </si>
  <si>
    <r>
      <t xml:space="preserve">stypendia fundowane
</t>
    </r>
    <r>
      <rPr>
        <sz val="9"/>
        <color theme="1" tint="0.34999001026153564"/>
        <rFont val="Arial"/>
        <family val="2"/>
      </rPr>
      <t>funded scholarships</t>
    </r>
  </si>
  <si>
    <r>
      <t xml:space="preserve">jednocześnie stypendium socjalne i stypendium specjalne dla osób niepełnosprawnych
</t>
    </r>
    <r>
      <rPr>
        <sz val="9"/>
        <color theme="1" tint="0.34999001026153564"/>
        <rFont val="Arial"/>
        <family val="2"/>
      </rPr>
      <t>simultaneously social grant and special grant for persons with disabilities</t>
    </r>
  </si>
  <si>
    <r>
      <t xml:space="preserve">jednocześnie stypendium rektora dla najlepszych studentów i stypendium specjalne dla osób niepełnosprawnych
</t>
    </r>
    <r>
      <rPr>
        <sz val="9"/>
        <color theme="1" tint="0.34999001026153564"/>
        <rFont val="Arial"/>
        <family val="2"/>
      </rPr>
      <t>simultaneously scholarship awarded to outstanding students by the rector and special grant for persons with disabilities</t>
    </r>
  </si>
  <si>
    <r>
      <t xml:space="preserve">jednocześnie stypendium socjalne, stypendium rektora dla najlepszych studentów i stypendium specjalne dla osób niepełnosprawnych
</t>
    </r>
    <r>
      <rPr>
        <sz val="9"/>
        <color theme="1" tint="0.34999001026153564"/>
        <rFont val="Arial"/>
        <family val="2"/>
      </rPr>
      <t>simultaneously social grant, scholarship awarded to outstanding students by the rector and special grant for persons with disabilities</t>
    </r>
  </si>
  <si>
    <t>STUDENTS RECEIVING SOCIAL GRANTS, SCHOLARSHIPS AWARDED TO OUTSTANDING STUDENTS BY THE RECTOR AND SPECIAL GRANTS FOR PERSONS WITH DISABILITIES</t>
  </si>
  <si>
    <t>Students receiving social grants, scholarships awarded to outstanding students by the rector and special grants for persons with disabilities</t>
  </si>
  <si>
    <t>a One person may be listed more than once under the item scholarships.   b In the period from 1st December 2017 to 31st December 2018.</t>
  </si>
  <si>
    <r>
      <t xml:space="preserve">Studenci zakwaterowani w domach studenckich uczelni macierzystych i innych uczelni
</t>
    </r>
    <r>
      <rPr>
        <sz val="9"/>
        <color theme="1" tint="0.34999001026153564"/>
        <rFont val="Arial"/>
        <family val="2"/>
      </rPr>
      <t>Students accommodated in student dormitories of parent schools and other higher education institutions</t>
    </r>
  </si>
  <si>
    <t xml:space="preserve">a Data have been changed in relation to data published in the previous edition due to methodological changes in estimation of GDP.   b Since 2006, data decreased by expenditure carried forward and subsidies for local government units. </t>
  </si>
  <si>
    <r>
      <t xml:space="preserve">Others 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</t>
    </r>
  </si>
  <si>
    <r>
      <t xml:space="preserve">Others </t>
    </r>
    <r>
      <rPr>
        <vertAlign val="superscript"/>
        <sz val="9"/>
        <rFont val="Arial"/>
        <family val="2"/>
      </rPr>
      <t>b</t>
    </r>
    <r>
      <rPr>
        <sz val="9"/>
        <rFont val="Arial"/>
        <family val="2"/>
      </rPr>
      <t xml:space="preserve"> </t>
    </r>
  </si>
  <si>
    <r>
      <t xml:space="preserve">Others </t>
    </r>
    <r>
      <rPr>
        <vertAlign val="superscript"/>
        <sz val="9"/>
        <rFont val="Arial"/>
        <family val="2"/>
      </rPr>
      <t>c</t>
    </r>
  </si>
  <si>
    <r>
      <t xml:space="preserve">Others </t>
    </r>
    <r>
      <rPr>
        <vertAlign val="superscript"/>
        <sz val="9"/>
        <rFont val="Arial"/>
        <family val="2"/>
      </rPr>
      <t>a</t>
    </r>
  </si>
  <si>
    <r>
      <t xml:space="preserve">przychody z działalności dydaktycznej
</t>
    </r>
    <r>
      <rPr>
        <sz val="9"/>
        <color theme="1" tint="0.34999001026153564"/>
        <rFont val="Arial"/>
        <family val="2"/>
      </rPr>
      <t>revenues from teaching activity</t>
    </r>
  </si>
  <si>
    <r>
      <t xml:space="preserve">przychody z działalności badawczej
</t>
    </r>
    <r>
      <rPr>
        <sz val="9"/>
        <color theme="1" tint="0.34999001026153564"/>
        <rFont val="Arial"/>
        <family val="2"/>
      </rPr>
      <t xml:space="preserve"> revenues from research activity</t>
    </r>
  </si>
  <si>
    <r>
      <t xml:space="preserve">przychody ogółem z wydzielonej działalności gospodarczej 
</t>
    </r>
    <r>
      <rPr>
        <sz val="9"/>
        <color theme="1" tint="0.34999001026153564"/>
        <rFont val="Arial"/>
        <family val="2"/>
      </rPr>
      <t>revenues from separated economic activity</t>
    </r>
  </si>
  <si>
    <r>
      <t xml:space="preserve">przychody ze sprzedaży towarów i materiałów
</t>
    </r>
    <r>
      <rPr>
        <sz val="9"/>
        <color theme="1" tint="0.34999001026153564"/>
        <rFont val="Arial"/>
        <family val="2"/>
      </rPr>
      <t xml:space="preserve"> revenues from sale of goods and materials</t>
    </r>
  </si>
  <si>
    <r>
      <rPr>
        <sz val="9"/>
        <rFont val="Arial"/>
        <family val="2"/>
      </rPr>
      <t xml:space="preserve">pozostałe przychody operacyjne  </t>
    </r>
    <r>
      <rPr>
        <sz val="9"/>
        <color theme="1" tint="0.34999001026153564"/>
        <rFont val="Arial"/>
        <family val="2"/>
      </rPr>
      <t xml:space="preserve">
other operating revenues</t>
    </r>
  </si>
  <si>
    <t xml:space="preserve">REVENUES FROM OPERATING ACTIVITY OF HIGHER EDUCATION INSTITUTIONS </t>
  </si>
  <si>
    <t xml:space="preserve">Revenues from operating activity of higher education institutions </t>
  </si>
  <si>
    <t>IN % OF TOTAL REVENUES FROM OPERATING ACTIVITY</t>
  </si>
  <si>
    <t>IN % OF TOTAL REVENUES FROM OPERATING ACTIVITY IN A GIVEN TYPE OF HIGHER EDUCATION INSTITUTIONS</t>
  </si>
  <si>
    <t>IN % OF TOTAL REVENUES FROM OPERATING ACTIVITY IN PUBLIC  HIGHER EDUCATION INSTITUTIONS</t>
  </si>
  <si>
    <t>IN % OF TOTAL REVENUES FROM OPERATING ACTIVITY IN NON-PUBLIC HIGHER EDUCATION INSTITUTIONS</t>
  </si>
  <si>
    <t>REVENUES FROM TEACHING ACTIVITY OF HIGHER EDUCATION INSTITUTIONS</t>
  </si>
  <si>
    <r>
      <t xml:space="preserve">Środki z budżetów gmin i inne fundusze publiczne
</t>
    </r>
    <r>
      <rPr>
        <sz val="9"/>
        <color theme="1" tint="0.34999001026153564"/>
        <rFont val="Arial"/>
        <family val="2"/>
      </rPr>
      <t>Funds from gmina's budgets and other public funds</t>
    </r>
  </si>
  <si>
    <t>IN % OF TOTAL REVENUES FROM TEACHING ACTIVITY</t>
  </si>
  <si>
    <t>IN % OF TOTAL REVENUES FROM TEACHING ACTIVITY IN A GIVEN TYPE OF HIGHER EDUCATION INSTITUTIONS</t>
  </si>
  <si>
    <t>IN % OF TOTAL REVENUES FROM TEACHING ACTIVITY IN PUBLIC HIGHER EDUCATION INSTITUTIONS</t>
  </si>
  <si>
    <t>IN % OF TOTAL REVENUES FROM TEACHING ACTIVITY IN NON-PUBLIC HIGHER EDUCATION INSTITUTIONS</t>
  </si>
  <si>
    <t>REVENUES FROM RESEARCH ACTIVITY OF HIGHER EDUCATION INSTITUTIONS BY SOURCE OF FINANCING</t>
  </si>
  <si>
    <r>
      <t xml:space="preserve">dotacje na prowadzenie badań naukowych lub prac rozwojowych służących rozwojowi młodych naukowców
</t>
    </r>
    <r>
      <rPr>
        <sz val="9"/>
        <color theme="1" tint="0.34999001026153564"/>
        <rFont val="Arial"/>
        <family val="2"/>
      </rPr>
      <t xml:space="preserve">subsidies for research or development work aimed at career development of young scientists </t>
    </r>
  </si>
  <si>
    <t>IN % OF TOTAL REVENUES FROM RESEARCH ACTIVITY</t>
  </si>
  <si>
    <t>IN %  OF TOTAL  REVENUES FROM RESEARCH ACTIVITY IN A GIVEN TYPE OF HIGHER EDUCATION INSTITUTIONS</t>
  </si>
  <si>
    <t>IN %  OF TOTAL  REVENUES FROM RESEARCH ACTIVITY IN PUBLIC HIGHER EDUCATION INSTITUTIONS</t>
  </si>
  <si>
    <t>IN %  OF TOTAL  REVENUES FROM RESEARCH ACTIVITY IN NON-PUBLIC HIGHER EDUCATION INSTITUTIONS</t>
  </si>
  <si>
    <r>
      <t xml:space="preserve">w tym zagraniczne środki finansowe niepodlegające zwrotowi
</t>
    </r>
    <r>
      <rPr>
        <sz val="9"/>
        <color theme="1" tint="0.34999001026153564"/>
        <rFont val="Arial"/>
        <family val="2"/>
      </rPr>
      <t xml:space="preserve"> non-refundable international financial resources</t>
    </r>
  </si>
  <si>
    <r>
      <t xml:space="preserve">Zużycie materiałów i energii
</t>
    </r>
    <r>
      <rPr>
        <sz val="9"/>
        <color theme="1" tint="0.34999001026153564"/>
        <rFont val="Arial"/>
        <family val="2"/>
      </rPr>
      <t>Consumption of materials and energy</t>
    </r>
  </si>
  <si>
    <r>
      <t xml:space="preserve">w tym remonty domówi stołówek studenckich
</t>
    </r>
    <r>
      <rPr>
        <sz val="9"/>
        <color theme="1" tint="0.34999001026153564"/>
        <rFont val="Arial"/>
        <family val="2"/>
      </rPr>
      <t>of which renovation of students dormitories and canteens</t>
    </r>
  </si>
  <si>
    <t>SHARE OF UTILISED FINANCIAL SUPPORT FUND FOR DEGREE STUDENTS AND OWN SCHOLARSHIP FUND IN EDUCATIONAL COST</t>
  </si>
  <si>
    <t>Share of utilised financial support fund for degree students and own scholarship fund in educational cost</t>
  </si>
  <si>
    <t xml:space="preserve"> EDUCATIONAL COSTS PER STUDENT</t>
  </si>
  <si>
    <t>Educational costs per student</t>
  </si>
  <si>
    <r>
      <t xml:space="preserve">Koszty kształcenia 
w tys. zł - wariant I 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
</t>
    </r>
    <r>
      <rPr>
        <sz val="9"/>
        <color theme="1" tint="0.34999001026153564"/>
        <rFont val="Arial"/>
        <family val="2"/>
      </rPr>
      <t xml:space="preserve">Educational costs
 in PLN thousands - variant I </t>
    </r>
    <r>
      <rPr>
        <vertAlign val="superscript"/>
        <sz val="9"/>
        <color theme="1" tint="0.34999001026153564"/>
        <rFont val="Arial"/>
        <family val="2"/>
      </rPr>
      <t>a</t>
    </r>
  </si>
  <si>
    <r>
      <t xml:space="preserve">Koszt jednostkowy w zł
</t>
    </r>
    <r>
      <rPr>
        <sz val="9"/>
        <color theme="1" tint="0.34999001026153564"/>
        <rFont val="Arial"/>
        <family val="2"/>
      </rPr>
      <t>Cost per student in PLN</t>
    </r>
  </si>
  <si>
    <r>
      <t xml:space="preserve">Koszty kształcenia 
w tys. zł - wariant II </t>
    </r>
    <r>
      <rPr>
        <vertAlign val="superscript"/>
        <sz val="9"/>
        <rFont val="Arial"/>
        <family val="2"/>
      </rPr>
      <t>b</t>
    </r>
    <r>
      <rPr>
        <sz val="9"/>
        <rFont val="Arial"/>
        <family val="2"/>
      </rPr>
      <t xml:space="preserve">
</t>
    </r>
    <r>
      <rPr>
        <sz val="9"/>
        <color theme="1" tint="0.34999001026153564"/>
        <rFont val="Arial"/>
        <family val="2"/>
      </rPr>
      <t xml:space="preserve">Educational costs 
in PLN thousands - variant II </t>
    </r>
    <r>
      <rPr>
        <vertAlign val="superscript"/>
        <sz val="9"/>
        <color theme="1" tint="0.34999001026153564"/>
        <rFont val="Arial"/>
        <family val="2"/>
      </rPr>
      <t>b</t>
    </r>
  </si>
  <si>
    <r>
      <t xml:space="preserve">w % wszystkich nowoprzyjetych
</t>
    </r>
    <r>
      <rPr>
        <sz val="9"/>
        <color theme="1" tint="0.34999001026153564"/>
        <rFont val="Arial"/>
        <family val="2"/>
      </rPr>
      <t>in % of all newly admitted students</t>
    </r>
  </si>
  <si>
    <r>
      <t xml:space="preserve">STUDENTS BY BROAD AND NARROW FIELDS OF EDUCATION 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AND BY MODES OF STUDIES (including foreigners)</t>
    </r>
  </si>
  <si>
    <r>
      <t xml:space="preserve">                                        WYSZCZEGÓLNIENIE
                                           </t>
    </r>
    <r>
      <rPr>
        <sz val="9"/>
        <color theme="1" tint="0.34999001026153564"/>
        <rFont val="Arial"/>
        <family val="2"/>
      </rPr>
      <t xml:space="preserve"> SPECIFICATION </t>
    </r>
    <r>
      <rPr>
        <sz val="9"/>
        <rFont val="Arial"/>
        <family val="2"/>
      </rPr>
      <t xml:space="preserve">
o – ogólem
     </t>
    </r>
    <r>
      <rPr>
        <sz val="9"/>
        <color theme="1" tint="0.34999001026153564"/>
        <rFont val="Arial"/>
        <family val="2"/>
      </rPr>
      <t xml:space="preserve"> total</t>
    </r>
    <r>
      <rPr>
        <sz val="9"/>
        <rFont val="Arial"/>
        <family val="2"/>
      </rPr>
      <t xml:space="preserve">
m – studia magisterskie jednolite
       </t>
    </r>
    <r>
      <rPr>
        <sz val="9"/>
        <color theme="1" tint="0.34999001026153564"/>
        <rFont val="Arial"/>
        <family val="2"/>
      </rPr>
      <t xml:space="preserve">long-cycle programmes </t>
    </r>
    <r>
      <rPr>
        <sz val="9"/>
        <rFont val="Arial"/>
        <family val="2"/>
      </rPr>
      <t xml:space="preserve">
z – studia pierwszego stopnia z tytułem inżyniera
    </t>
    </r>
    <r>
      <rPr>
        <sz val="9"/>
        <color theme="1" tint="0.34999001026153564"/>
        <rFont val="Arial"/>
        <family val="2"/>
      </rPr>
      <t xml:space="preserve">  first-cycle programmes with the Engineer's degree</t>
    </r>
    <r>
      <rPr>
        <sz val="9"/>
        <rFont val="Arial"/>
        <family val="2"/>
      </rPr>
      <t xml:space="preserve">
l – studia pierwszego stopnia z tytułem licencjata
  </t>
    </r>
    <r>
      <rPr>
        <sz val="9"/>
        <color theme="1" tint="0.34999001026153564"/>
        <rFont val="Arial"/>
        <family val="2"/>
      </rPr>
      <t xml:space="preserve">   first-cycle programmes with the Bachelor's degree</t>
    </r>
  </si>
  <si>
    <r>
      <t xml:space="preserve">na ostatnim roku studiów pierwszego stopnia i magisterskich jednolitych
</t>
    </r>
    <r>
      <rPr>
        <sz val="9"/>
        <color theme="1" tint="0.34999001026153564"/>
        <rFont val="Arial"/>
        <family val="2"/>
      </rPr>
      <t xml:space="preserve">in the last year of  first-cycle and long-cycle programmes                   </t>
    </r>
  </si>
  <si>
    <t>STUDENTS AND GRADUATES WITH DISABILITIES</t>
  </si>
  <si>
    <r>
      <t xml:space="preserve">                           WYSZCZEGÓLNIENIE
                               </t>
    </r>
    <r>
      <rPr>
        <sz val="9"/>
        <color theme="1" tint="0.34999001026153564"/>
        <rFont val="Arial"/>
        <family val="2"/>
      </rPr>
      <t>SPECIFICATION</t>
    </r>
    <r>
      <rPr>
        <sz val="9"/>
        <rFont val="Arial"/>
        <family val="2"/>
      </rPr>
      <t xml:space="preserve">
a – ogółem
    </t>
    </r>
    <r>
      <rPr>
        <sz val="9"/>
        <color theme="1" tint="0.34999001026153564"/>
        <rFont val="Arial"/>
        <family val="2"/>
      </rPr>
      <t xml:space="preserve">  grand total</t>
    </r>
    <r>
      <rPr>
        <sz val="9"/>
        <rFont val="Arial"/>
        <family val="2"/>
      </rPr>
      <t xml:space="preserve">
b – studia pierwszego stopnia z tytułem inżyniera
      </t>
    </r>
    <r>
      <rPr>
        <sz val="9"/>
        <color theme="1" tint="0.34999001026153564"/>
        <rFont val="Arial"/>
        <family val="2"/>
      </rPr>
      <t xml:space="preserve"> first–cycle programmes with the Engineer's degree</t>
    </r>
    <r>
      <rPr>
        <sz val="9"/>
        <rFont val="Arial"/>
        <family val="2"/>
      </rPr>
      <t xml:space="preserve">
c – studia pierwszego stopnia z tytułem licencjata
      </t>
    </r>
    <r>
      <rPr>
        <sz val="9"/>
        <color theme="1" tint="0.34999001026153564"/>
        <rFont val="Arial"/>
        <family val="2"/>
      </rPr>
      <t xml:space="preserve"> first–cycle programmes with the Bachelor's degree</t>
    </r>
    <r>
      <rPr>
        <sz val="9"/>
        <rFont val="Arial"/>
        <family val="2"/>
      </rPr>
      <t xml:space="preserve">
d – studia magisterskie jednolite
      </t>
    </r>
    <r>
      <rPr>
        <sz val="9"/>
        <color theme="1" tint="0.34999001026153564"/>
        <rFont val="Arial"/>
        <family val="2"/>
      </rPr>
      <t xml:space="preserve"> long-cycle programmes</t>
    </r>
    <r>
      <rPr>
        <sz val="9"/>
        <rFont val="Arial"/>
        <family val="2"/>
      </rPr>
      <t xml:space="preserve">
e – studia drugiego stopnia
      </t>
    </r>
    <r>
      <rPr>
        <sz val="9"/>
        <color theme="1" tint="0.34999001026153564"/>
        <rFont val="Arial"/>
        <family val="2"/>
      </rPr>
      <t xml:space="preserve">second–cycle programmes </t>
    </r>
    <r>
      <rPr>
        <sz val="9"/>
        <rFont val="Arial"/>
        <family val="2"/>
      </rPr>
      <t xml:space="preserve">
</t>
    </r>
  </si>
  <si>
    <r>
      <t xml:space="preserve">w tym z tytułem licencjata
</t>
    </r>
    <r>
      <rPr>
        <sz val="9"/>
        <color theme="1" tint="0.34999001026153564"/>
        <rFont val="Arial"/>
        <family val="2"/>
      </rPr>
      <t>of whom with the Bachelor's degree</t>
    </r>
  </si>
  <si>
    <r>
      <t xml:space="preserve">                                                      WYSZCZEGÓLNIENIE 
                                                         </t>
    </r>
    <r>
      <rPr>
        <sz val="9"/>
        <color theme="1" tint="0.34999001026153564"/>
        <rFont val="Arial"/>
        <family val="2"/>
      </rPr>
      <t>SPECIFICATION</t>
    </r>
    <r>
      <rPr>
        <sz val="9"/>
        <rFont val="Arial"/>
        <family val="2"/>
      </rPr>
      <t xml:space="preserve">
a  – ogółem
        </t>
    </r>
    <r>
      <rPr>
        <sz val="9"/>
        <color theme="1" tint="0.34999001026153564"/>
        <rFont val="Arial"/>
        <family val="2"/>
      </rPr>
      <t>grand total</t>
    </r>
    <r>
      <rPr>
        <sz val="9"/>
        <rFont val="Arial"/>
        <family val="2"/>
      </rPr>
      <t xml:space="preserve">
b  – studia pierwszego stopnia z tytułem inżyniera
     </t>
    </r>
    <r>
      <rPr>
        <sz val="9"/>
        <color theme="1" tint="0.34999001026153564"/>
        <rFont val="Arial"/>
        <family val="2"/>
      </rPr>
      <t xml:space="preserve">   first-cycle programmes with the Engineer's degree</t>
    </r>
    <r>
      <rPr>
        <sz val="9"/>
        <rFont val="Arial"/>
        <family val="2"/>
      </rPr>
      <t xml:space="preserve">
c  – studia pierwszego stopnia z tytułem licencjata
  </t>
    </r>
    <r>
      <rPr>
        <sz val="9"/>
        <color theme="1" tint="0.34999001026153564"/>
        <rFont val="Arial"/>
        <family val="2"/>
      </rPr>
      <t xml:space="preserve">      first-cycle programmes with the Bachelor's degree</t>
    </r>
    <r>
      <rPr>
        <sz val="9"/>
        <rFont val="Arial"/>
        <family val="2"/>
      </rPr>
      <t xml:space="preserve">
d  – studia magisterskie jednolite
        </t>
    </r>
    <r>
      <rPr>
        <sz val="9"/>
        <color theme="1" tint="0.34999001026153564"/>
        <rFont val="Arial"/>
        <family val="2"/>
      </rPr>
      <t>long-cycle programmmes</t>
    </r>
    <r>
      <rPr>
        <sz val="9"/>
        <rFont val="Arial"/>
        <family val="2"/>
      </rPr>
      <t xml:space="preserve">
e  – studia drugiego stopnia
       </t>
    </r>
    <r>
      <rPr>
        <sz val="9"/>
        <color theme="1" tint="0.34999001026153564"/>
        <rFont val="Arial"/>
        <family val="2"/>
      </rPr>
      <t xml:space="preserve">second-cycle programmes </t>
    </r>
  </si>
  <si>
    <r>
      <t xml:space="preserve">w tym kobiety
</t>
    </r>
    <r>
      <rPr>
        <sz val="9"/>
        <color theme="1" tint="0.34999001026153564"/>
        <rFont val="Arial"/>
        <family val="2"/>
      </rPr>
      <t>of whom  females</t>
    </r>
  </si>
  <si>
    <r>
      <t xml:space="preserve">w tym na roku studiów
</t>
    </r>
    <r>
      <rPr>
        <sz val="9"/>
        <color theme="1" tint="0.34999001026153564"/>
        <rFont val="Arial"/>
        <family val="2"/>
      </rPr>
      <t>of whom in the year of studies:</t>
    </r>
  </si>
  <si>
    <r>
      <t xml:space="preserve">na ostatnim roku studiów pierwszego stopnia i magisterskich jednolitych 
</t>
    </r>
    <r>
      <rPr>
        <sz val="9"/>
        <color theme="1" tint="0.34999001026153564"/>
        <rFont val="Arial"/>
        <family val="2"/>
      </rPr>
      <t>in the last year of first-cycle and long-cycle programmes</t>
    </r>
  </si>
  <si>
    <r>
      <t xml:space="preserve">na ostatnim roku studiów drugiego stopnia
</t>
    </r>
    <r>
      <rPr>
        <sz val="9"/>
        <color theme="1" tint="0.34999001026153564"/>
        <rFont val="Arial"/>
        <family val="2"/>
      </rPr>
      <t>in the last year of second-cycle programmes</t>
    </r>
  </si>
  <si>
    <r>
      <t xml:space="preserve">                                                      WYSZCZEGÓLNIENIE
                                                    </t>
    </r>
    <r>
      <rPr>
        <sz val="9"/>
        <color theme="1" tint="0.34999001026153564"/>
        <rFont val="Arial"/>
        <family val="2"/>
      </rPr>
      <t xml:space="preserve">     SPECIFICATION </t>
    </r>
    <r>
      <rPr>
        <sz val="9"/>
        <rFont val="Arial"/>
        <family val="2"/>
      </rPr>
      <t xml:space="preserve">
o – ogólem
 </t>
    </r>
    <r>
      <rPr>
        <sz val="9"/>
        <color theme="1" tint="0.34999001026153564"/>
        <rFont val="Arial"/>
        <family val="2"/>
      </rPr>
      <t xml:space="preserve">     total</t>
    </r>
    <r>
      <rPr>
        <sz val="9"/>
        <rFont val="Arial"/>
        <family val="2"/>
      </rPr>
      <t xml:space="preserve">
m – studia magisterskie 
       </t>
    </r>
    <r>
      <rPr>
        <sz val="9"/>
        <color theme="1" tint="0.34999001026153564"/>
        <rFont val="Arial"/>
        <family val="2"/>
      </rPr>
      <t xml:space="preserve"> long-cycle programmes</t>
    </r>
    <r>
      <rPr>
        <sz val="9"/>
        <rFont val="Arial"/>
        <family val="2"/>
      </rPr>
      <t xml:space="preserve">
z – studia pierwszego stopnia z tytułem inżyniera
    </t>
    </r>
    <r>
      <rPr>
        <sz val="9"/>
        <color theme="1" tint="0.34999001026153564"/>
        <rFont val="Arial"/>
        <family val="2"/>
      </rPr>
      <t xml:space="preserve">  first-cycle programmes with the Engineer's degree </t>
    </r>
    <r>
      <rPr>
        <sz val="9"/>
        <rFont val="Arial"/>
        <family val="2"/>
      </rPr>
      <t xml:space="preserve">
l – studia pierwszego stopnia z tytułem licencjata
    </t>
    </r>
    <r>
      <rPr>
        <sz val="9"/>
        <color theme="1" tint="0.34999001026153564"/>
        <rFont val="Arial"/>
        <family val="2"/>
      </rPr>
      <t xml:space="preserve">  first-cycle programmes with the  Bachelor's degree</t>
    </r>
  </si>
  <si>
    <r>
      <t xml:space="preserve">na studiach pierwszego stopnia i magisterskich jednolitych 
</t>
    </r>
    <r>
      <rPr>
        <sz val="9"/>
        <color theme="1" tint="0.34999001026153564"/>
        <rFont val="Arial"/>
        <family val="2"/>
      </rPr>
      <t>in first-cycle and long-cycle programmes</t>
    </r>
  </si>
  <si>
    <r>
      <t xml:space="preserve">na studiach drugiego stopnia 
</t>
    </r>
    <r>
      <rPr>
        <sz val="9"/>
        <color theme="1" tint="0.34999001026153564"/>
        <rFont val="Arial"/>
        <family val="2"/>
      </rPr>
      <t>in second-cycle programmes</t>
    </r>
  </si>
  <si>
    <r>
      <t xml:space="preserve">STUDENTS WITH DISABILITIES BY TYPES OF HIGHER EDUCATION INSTITUTIONS AND BROAD FIELDS OF EDUCATION </t>
    </r>
    <r>
      <rPr>
        <vertAlign val="superscript"/>
        <sz val="10"/>
        <color theme="1" tint="0.34999001026153564"/>
        <rFont val="Arial"/>
        <family val="2"/>
      </rPr>
      <t xml:space="preserve">a </t>
    </r>
    <r>
      <rPr>
        <sz val="10"/>
        <color theme="1" tint="0.34999001026153564"/>
        <rFont val="Arial"/>
        <family val="2"/>
      </rPr>
      <t>(including foreigners)</t>
    </r>
  </si>
  <si>
    <r>
      <t xml:space="preserve">wykazywani tylko jeden raz 
</t>
    </r>
    <r>
      <rPr>
        <sz val="9"/>
        <color theme="1" tint="0.34999001026153564"/>
        <rFont val="Arial"/>
        <family val="2"/>
      </rPr>
      <t>listed only once</t>
    </r>
  </si>
  <si>
    <r>
      <t xml:space="preserve">GRADUATES 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WITH DISABILITIES BY TYPES OF HIGHER EDUCATION INSTITUTIONS AND BROAD FIELDS OF EDUCATION </t>
    </r>
    <r>
      <rPr>
        <vertAlign val="superscript"/>
        <sz val="10"/>
        <color theme="1" tint="0.34999001026153564"/>
        <rFont val="Arial"/>
        <family val="2"/>
      </rPr>
      <t xml:space="preserve">b </t>
    </r>
    <r>
      <rPr>
        <sz val="10"/>
        <color theme="1" tint="0.34999001026153564"/>
        <rFont val="Arial"/>
        <family val="2"/>
      </rPr>
      <t xml:space="preserve">(including foreigners) </t>
    </r>
  </si>
  <si>
    <t>w tym kobiety 
of whom females</t>
  </si>
  <si>
    <t>STUDENTS WITH DISABILITIES BY VOIVODSHIPS (including foreigners)</t>
  </si>
  <si>
    <r>
      <t xml:space="preserve">GRADUATES 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WITH DISABILITIES BY VOIVODSHIPS (including foreigners)</t>
    </r>
  </si>
  <si>
    <t xml:space="preserve">Revenues from teaching activity of higher education institutions </t>
  </si>
  <si>
    <t>Revenues from research activity of higher education institutions by source of financing</t>
  </si>
  <si>
    <r>
      <t xml:space="preserve">Przychody ogółem
</t>
    </r>
    <r>
      <rPr>
        <sz val="9"/>
        <color theme="1" tint="0.34999001026153564"/>
        <rFont val="Arial"/>
        <family val="2"/>
      </rPr>
      <t>Total revenues</t>
    </r>
  </si>
  <si>
    <r>
      <t xml:space="preserve">W tym kobiety
</t>
    </r>
    <r>
      <rPr>
        <sz val="9"/>
        <color theme="1" tint="0.34999001026153564"/>
        <rFont val="Arial"/>
        <family val="2"/>
      </rPr>
      <t>Of which females</t>
    </r>
  </si>
  <si>
    <t>a Educational costs in variant I which are the basIS for calculation are in table 15 (76), column 1.   b  Educational costs in variant II which are the basis for calculation are in table 15 (76), column 3.   c See methodological notes, section 4 on page 272.</t>
  </si>
  <si>
    <t>University of Łodz</t>
  </si>
  <si>
    <t>Medical University of Lodz</t>
  </si>
  <si>
    <r>
      <t xml:space="preserve">z liczby razem na roku studiów 
</t>
    </r>
    <r>
      <rPr>
        <sz val="9"/>
        <color theme="1" tint="0.34999001026153564"/>
        <rFont val="Arial"/>
        <family val="2"/>
      </rPr>
      <t xml:space="preserve">of total in the year of studies: </t>
    </r>
  </si>
  <si>
    <r>
      <t xml:space="preserve">z liczby razem na roku studiów 
</t>
    </r>
    <r>
      <rPr>
        <sz val="9"/>
        <color theme="1" tint="0.34999001026153564"/>
        <rFont val="Arial"/>
        <family val="2"/>
      </rPr>
      <t xml:space="preserve">of total number in the year of studies: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</si>
</sst>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@*."/>
    <numFmt numFmtId="165" formatCode="_-* #,##0\ _z_ł_-;\-* #,##0\ _z_ł_-;_-* &quot;-&quot;??\ _z_ł_-;_-@_-"/>
    <numFmt numFmtId="166" formatCode="#,##0.0"/>
    <numFmt numFmtId="167" formatCode="0.0"/>
  </numFmts>
  <fonts count="95">
    <font>
      <sz val="11"/>
      <color theme="1"/>
      <name val="Czcionka tekstu podstawowego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zcionka tekstu podstawowego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vertAlign val="superscript"/>
      <sz val="10"/>
      <color theme="1"/>
      <name val="Arial Narrow"/>
      <family val="2"/>
    </font>
    <font>
      <sz val="11"/>
      <name val="Calibri"/>
      <family val="2"/>
      <scheme val="minor"/>
    </font>
    <font>
      <u val="single"/>
      <sz val="11"/>
      <color theme="10"/>
      <name val="Czcionka tekstu podstawowego"/>
      <family val="2"/>
    </font>
    <font>
      <sz val="10"/>
      <color theme="0" tint="-0.4999699890613556"/>
      <name val="Czcionka tekstu podstawowego"/>
      <family val="2"/>
    </font>
    <font>
      <sz val="10"/>
      <color theme="1" tint="0.24998000264167786"/>
      <name val="Czcionka tekstu podstawowego"/>
      <family val="2"/>
    </font>
    <font>
      <sz val="10"/>
      <color theme="1" tint="0.24998000264167786"/>
      <name val="Arial Narrow"/>
      <family val="2"/>
    </font>
    <font>
      <sz val="10"/>
      <color theme="1" tint="0.2499800026416778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9"/>
      <color theme="0" tint="-0.4999699890613556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 tint="-0.4999699890613556"/>
      <name val="Calibri"/>
      <family val="2"/>
      <scheme val="minor"/>
    </font>
    <font>
      <sz val="11"/>
      <color theme="1" tint="0.24998000264167786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 tint="0.24998000264167786"/>
      <name val="Calibri"/>
      <family val="2"/>
      <scheme val="minor"/>
    </font>
    <font>
      <sz val="10"/>
      <color theme="1" tint="0.34999001026153564"/>
      <name val="Calibri"/>
      <family val="2"/>
      <scheme val="minor"/>
    </font>
    <font>
      <b/>
      <sz val="8"/>
      <color indexed="8"/>
      <name val="MS Sans Serif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color indexed="8"/>
      <name val="Arial CE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theme="1" tint="0.24998000264167786"/>
      <name val="Arial"/>
      <family val="2"/>
    </font>
    <font>
      <sz val="9"/>
      <color theme="1"/>
      <name val="Arial"/>
      <family val="2"/>
    </font>
    <font>
      <sz val="9"/>
      <color theme="1" tint="0.24998000264167786"/>
      <name val="Arial"/>
      <family val="2"/>
    </font>
    <font>
      <b/>
      <vertAlign val="superscript"/>
      <sz val="9"/>
      <name val="Arial"/>
      <family val="2"/>
    </font>
    <font>
      <strike/>
      <sz val="9"/>
      <name val="Arial"/>
      <family val="2"/>
    </font>
    <font>
      <b/>
      <strike/>
      <sz val="9"/>
      <name val="Arial"/>
      <family val="2"/>
    </font>
    <font>
      <vertAlign val="superscript"/>
      <sz val="9"/>
      <name val="Arial"/>
      <family val="2"/>
    </font>
    <font>
      <b/>
      <sz val="9"/>
      <name val="Calibri"/>
      <family val="2"/>
      <scheme val="minor"/>
    </font>
    <font>
      <sz val="11"/>
      <name val="Arial Narrow"/>
      <family val="2"/>
    </font>
    <font>
      <sz val="10"/>
      <name val="Arial Narrow"/>
      <family val="2"/>
    </font>
    <font>
      <sz val="10"/>
      <name val="Czcionka tekstu podstawowego"/>
      <family val="2"/>
    </font>
    <font>
      <strike/>
      <sz val="9"/>
      <color rgb="FFFF0000"/>
      <name val="Arial"/>
      <family val="2"/>
    </font>
    <font>
      <sz val="9"/>
      <color rgb="FF00B050"/>
      <name val="Arial"/>
      <family val="2"/>
    </font>
    <font>
      <i/>
      <sz val="9"/>
      <color rgb="FFFF0000"/>
      <name val="Arial"/>
      <family val="2"/>
    </font>
    <font>
      <sz val="10"/>
      <color theme="1"/>
      <name val="Arial Unicode MS"/>
      <family val="2"/>
    </font>
    <font>
      <sz val="10"/>
      <color rgb="FF3333FF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color theme="1"/>
      <name val="Czcionka tekstu podstawowego"/>
      <family val="2"/>
    </font>
    <font>
      <b/>
      <strike/>
      <sz val="10"/>
      <color rgb="FFFF0000"/>
      <name val="Czcionka tekstu podstawowego"/>
      <family val="2"/>
    </font>
    <font>
      <b/>
      <vertAlign val="superscript"/>
      <sz val="10"/>
      <color theme="1"/>
      <name val="Czcionka tekstu podstawowego"/>
      <family val="2"/>
    </font>
    <font>
      <b/>
      <sz val="11"/>
      <name val="Arial"/>
      <family val="2"/>
    </font>
    <font>
      <b/>
      <sz val="11"/>
      <color theme="1" tint="0.34999001026153564"/>
      <name val="Arial"/>
      <family val="2"/>
    </font>
    <font>
      <b/>
      <sz val="10"/>
      <color theme="1" tint="0.34999001026153564"/>
      <name val="Arial"/>
      <family val="2"/>
    </font>
    <font>
      <u val="single"/>
      <sz val="11"/>
      <name val="Arial"/>
      <family val="2"/>
    </font>
    <font>
      <sz val="10"/>
      <color theme="1" tint="0.34999001026153564"/>
      <name val="Arial"/>
      <family val="2"/>
    </font>
    <font>
      <sz val="11"/>
      <color theme="1" tint="0.34999001026153564"/>
      <name val="Arial"/>
      <family val="2"/>
    </font>
    <font>
      <strike/>
      <sz val="10"/>
      <color theme="1" tint="0.34999001026153564"/>
      <name val="Arial"/>
      <family val="2"/>
    </font>
    <font>
      <sz val="9"/>
      <color theme="1" tint="0.34999001026153564"/>
      <name val="Arial"/>
      <family val="2"/>
    </font>
    <font>
      <b/>
      <sz val="9"/>
      <color theme="1" tint="0.34999001026153564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 tint="0.34999001026153564"/>
      <name val="Arial"/>
      <family val="2"/>
    </font>
    <font>
      <sz val="11"/>
      <name val="Czcionka tekstu podstawowego"/>
      <family val="2"/>
    </font>
    <font>
      <b/>
      <sz val="10"/>
      <name val="Czcionka tekstu podstawowego"/>
      <family val="2"/>
    </font>
    <font>
      <b/>
      <vertAlign val="superscript"/>
      <sz val="10"/>
      <name val="Czcionka tekstu podstawowego"/>
      <family val="2"/>
    </font>
    <font>
      <sz val="9"/>
      <name val="Calibri"/>
      <family val="2"/>
    </font>
    <font>
      <b/>
      <vertAlign val="superscript"/>
      <sz val="10"/>
      <color theme="1" tint="0.34999001026153564"/>
      <name val="Arial"/>
      <family val="2"/>
    </font>
    <font>
      <b/>
      <vertAlign val="superscript"/>
      <sz val="9"/>
      <color theme="1" tint="0.34999001026153564"/>
      <name val="Arial"/>
      <family val="2"/>
    </font>
    <font>
      <vertAlign val="superscript"/>
      <sz val="9"/>
      <color theme="1" tint="0.34999001026153564"/>
      <name val="Arial"/>
      <family val="2"/>
    </font>
    <font>
      <sz val="11"/>
      <color theme="1" tint="0.34999001026153564"/>
      <name val="Calibri"/>
      <family val="2"/>
      <scheme val="minor"/>
    </font>
    <font>
      <sz val="9"/>
      <color rgb="FFFF0000"/>
      <name val="Arial"/>
      <family val="2"/>
    </font>
    <font>
      <sz val="9"/>
      <color rgb="FF595959"/>
      <name val="Arial"/>
      <family val="2"/>
    </font>
    <font>
      <sz val="9"/>
      <color theme="1" tint="0.49998000264167786"/>
      <name val="Arial"/>
      <family val="2"/>
    </font>
    <font>
      <sz val="9"/>
      <color theme="1"/>
      <name val="Arial Unicode MS"/>
      <family val="2"/>
    </font>
    <font>
      <b/>
      <sz val="10"/>
      <color rgb="FFFF0000"/>
      <name val="Arial Narrow"/>
      <family val="2"/>
    </font>
    <font>
      <b/>
      <sz val="9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>
        <color theme="0"/>
      </bottom>
    </border>
    <border>
      <left style="thin"/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theme="1"/>
      </left>
      <right style="thin">
        <color theme="1"/>
      </right>
      <top style="thin"/>
      <bottom/>
    </border>
    <border>
      <left style="thin">
        <color theme="1"/>
      </left>
      <right/>
      <top style="thin"/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/>
      <top/>
      <bottom/>
    </border>
    <border>
      <left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6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6" fillId="0" borderId="0">
      <alignment/>
      <protection/>
    </xf>
    <xf numFmtId="0" fontId="41" fillId="2" borderId="0">
      <alignment horizontal="center"/>
      <protection/>
    </xf>
    <xf numFmtId="0" fontId="39" fillId="2" borderId="0">
      <alignment horizontal="left"/>
      <protection/>
    </xf>
    <xf numFmtId="0" fontId="37" fillId="3" borderId="0">
      <alignment horizontal="right" vertical="top" textRotation="90" wrapText="1"/>
      <protection/>
    </xf>
    <xf numFmtId="0" fontId="38" fillId="0" borderId="0">
      <alignment/>
      <protection/>
    </xf>
    <xf numFmtId="0" fontId="2" fillId="0" borderId="0">
      <alignment/>
      <protection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8" fillId="2" borderId="1">
      <alignment/>
      <protection/>
    </xf>
    <xf numFmtId="0" fontId="40" fillId="2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</cellStyleXfs>
  <cellXfs count="1525">
    <xf numFmtId="0" fontId="0" fillId="0" borderId="0" xfId="0"/>
    <xf numFmtId="0" fontId="4" fillId="0" borderId="0" xfId="0" applyFont="1"/>
    <xf numFmtId="0" fontId="5" fillId="0" borderId="0" xfId="0" applyFont="1" applyBorder="1"/>
    <xf numFmtId="166" fontId="5" fillId="0" borderId="0" xfId="0" applyNumberFormat="1" applyFont="1" applyBorder="1"/>
    <xf numFmtId="0" fontId="22" fillId="0" borderId="0" xfId="22" applyFont="1">
      <alignment/>
      <protection/>
    </xf>
    <xf numFmtId="0" fontId="23" fillId="0" borderId="0" xfId="22" applyFont="1">
      <alignment/>
      <protection/>
    </xf>
    <xf numFmtId="0" fontId="23" fillId="0" borderId="0" xfId="22" applyFont="1" applyAlignment="1">
      <alignment vertical="center"/>
      <protection/>
    </xf>
    <xf numFmtId="0" fontId="23" fillId="0" borderId="0" xfId="22" applyFont="1" applyFill="1">
      <alignment/>
      <protection/>
    </xf>
    <xf numFmtId="0" fontId="23" fillId="0" borderId="0" xfId="22" applyFont="1" applyBorder="1">
      <alignment/>
      <protection/>
    </xf>
    <xf numFmtId="0" fontId="23" fillId="0" borderId="0" xfId="22" applyFont="1" applyFill="1" applyBorder="1">
      <alignment/>
      <protection/>
    </xf>
    <xf numFmtId="0" fontId="31" fillId="0" borderId="0" xfId="0" applyFont="1" applyAlignment="1">
      <alignment horizontal="center"/>
    </xf>
    <xf numFmtId="3" fontId="11" fillId="0" borderId="0" xfId="0" applyNumberFormat="1" applyFont="1"/>
    <xf numFmtId="165" fontId="11" fillId="0" borderId="0" xfId="0" applyNumberFormat="1" applyFont="1"/>
    <xf numFmtId="0" fontId="23" fillId="0" borderId="0" xfId="22" applyFont="1" applyBorder="1" applyAlignment="1">
      <alignment vertical="center"/>
      <protection/>
    </xf>
    <xf numFmtId="3" fontId="23" fillId="0" borderId="0" xfId="22" applyNumberFormat="1" applyFont="1" applyBorder="1" applyAlignment="1">
      <alignment horizontal="right" vertical="center"/>
      <protection/>
    </xf>
    <xf numFmtId="0" fontId="27" fillId="0" borderId="0" xfId="22" applyFont="1" applyAlignment="1">
      <alignment vertical="center"/>
      <protection/>
    </xf>
    <xf numFmtId="0" fontId="11" fillId="0" borderId="0" xfId="0" applyFont="1"/>
    <xf numFmtId="0" fontId="15" fillId="0" borderId="0" xfId="0" applyFont="1"/>
    <xf numFmtId="166" fontId="15" fillId="0" borderId="0" xfId="0" applyNumberFormat="1" applyFont="1"/>
    <xf numFmtId="0" fontId="11" fillId="0" borderId="0" xfId="0" applyFont="1" applyBorder="1"/>
    <xf numFmtId="0" fontId="20" fillId="0" borderId="0" xfId="0" applyFont="1"/>
    <xf numFmtId="0" fontId="20" fillId="0" borderId="0" xfId="29" applyFont="1">
      <alignment/>
      <protection/>
    </xf>
    <xf numFmtId="0" fontId="11" fillId="0" borderId="0" xfId="29" applyFont="1">
      <alignment/>
      <protection/>
    </xf>
    <xf numFmtId="0" fontId="11" fillId="0" borderId="0" xfId="29" applyFont="1" applyBorder="1">
      <alignment/>
      <protection/>
    </xf>
    <xf numFmtId="3" fontId="11" fillId="0" borderId="0" xfId="29" applyNumberFormat="1" applyFont="1" applyBorder="1">
      <alignment/>
      <protection/>
    </xf>
    <xf numFmtId="3" fontId="26" fillId="0" borderId="0" xfId="29" applyNumberFormat="1" applyFont="1" applyBorder="1" applyAlignment="1">
      <alignment horizontal="right" vertical="center" wrapText="1"/>
      <protection/>
    </xf>
    <xf numFmtId="3" fontId="25" fillId="0" borderId="0" xfId="29" applyNumberFormat="1" applyFont="1" applyBorder="1" applyAlignment="1">
      <alignment horizontal="right" vertical="center" wrapText="1"/>
      <protection/>
    </xf>
    <xf numFmtId="3" fontId="11" fillId="0" borderId="0" xfId="29" applyNumberFormat="1" applyFont="1" applyBorder="1" applyAlignment="1">
      <alignment horizontal="right" vertical="center" wrapText="1"/>
      <protection/>
    </xf>
    <xf numFmtId="3" fontId="25" fillId="0" borderId="0" xfId="29" applyNumberFormat="1" applyFont="1" applyFill="1" applyBorder="1" applyAlignment="1">
      <alignment horizontal="right" vertical="center" wrapText="1"/>
      <protection/>
    </xf>
    <xf numFmtId="0" fontId="11" fillId="0" borderId="0" xfId="29" applyFont="1" applyAlignment="1">
      <alignment/>
      <protection/>
    </xf>
    <xf numFmtId="0" fontId="10" fillId="0" borderId="0" xfId="0" applyFont="1" applyFill="1"/>
    <xf numFmtId="0" fontId="11" fillId="0" borderId="0" xfId="0" applyFont="1" applyFill="1" applyBorder="1"/>
    <xf numFmtId="0" fontId="11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3" fontId="11" fillId="0" borderId="0" xfId="0" applyNumberFormat="1" applyFont="1" applyFill="1" applyBorder="1"/>
    <xf numFmtId="0" fontId="20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27" fillId="0" borderId="0" xfId="22" applyFont="1" applyBorder="1">
      <alignment/>
      <protection/>
    </xf>
    <xf numFmtId="0" fontId="27" fillId="0" borderId="0" xfId="22" applyFont="1">
      <alignment/>
      <protection/>
    </xf>
    <xf numFmtId="0" fontId="27" fillId="0" borderId="0" xfId="22" applyFont="1" applyFill="1">
      <alignment/>
      <protection/>
    </xf>
    <xf numFmtId="0" fontId="23" fillId="0" borderId="0" xfId="22" applyFont="1" applyFill="1" applyAlignment="1">
      <alignment horizontal="left"/>
      <protection/>
    </xf>
    <xf numFmtId="0" fontId="11" fillId="0" borderId="0" xfId="0" applyFont="1" applyFill="1" applyAlignment="1">
      <alignment horizontal="left"/>
    </xf>
    <xf numFmtId="0" fontId="20" fillId="0" borderId="0" xfId="22" applyFont="1" applyFill="1" applyAlignment="1">
      <alignment horizontal="center" vertical="center"/>
      <protection/>
    </xf>
    <xf numFmtId="0" fontId="11" fillId="0" borderId="0" xfId="0" applyFont="1" applyFill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/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/>
    <xf numFmtId="3" fontId="10" fillId="0" borderId="0" xfId="0" applyNumberFormat="1" applyFont="1" applyBorder="1"/>
    <xf numFmtId="0" fontId="28" fillId="0" borderId="0" xfId="0" applyFont="1"/>
    <xf numFmtId="166" fontId="11" fillId="0" borderId="0" xfId="0" applyNumberFormat="1" applyFont="1"/>
    <xf numFmtId="0" fontId="31" fillId="0" borderId="0" xfId="0" applyFont="1" applyFill="1"/>
    <xf numFmtId="167" fontId="11" fillId="0" borderId="0" xfId="0" applyNumberFormat="1" applyFont="1"/>
    <xf numFmtId="0" fontId="11" fillId="0" borderId="0" xfId="0" applyNumberFormat="1" applyFont="1"/>
    <xf numFmtId="166" fontId="11" fillId="0" borderId="0" xfId="0" applyNumberFormat="1" applyFont="1" applyBorder="1"/>
    <xf numFmtId="0" fontId="11" fillId="0" borderId="0" xfId="0" applyFont="1" applyAlignment="1">
      <alignment horizontal="center" vertical="center"/>
    </xf>
    <xf numFmtId="0" fontId="30" fillId="0" borderId="0" xfId="0" applyFont="1" applyBorder="1"/>
    <xf numFmtId="166" fontId="25" fillId="0" borderId="0" xfId="0" applyNumberFormat="1" applyFont="1" applyFill="1" applyBorder="1" applyAlignment="1">
      <alignment horizontal="right" vertical="center" wrapText="1"/>
    </xf>
    <xf numFmtId="0" fontId="21" fillId="0" borderId="0" xfId="0" applyFont="1"/>
    <xf numFmtId="1" fontId="11" fillId="0" borderId="0" xfId="0" applyNumberFormat="1" applyFont="1"/>
    <xf numFmtId="0" fontId="20" fillId="0" borderId="0" xfId="29" applyFont="1" applyAlignment="1">
      <alignment horizontal="center"/>
      <protection/>
    </xf>
    <xf numFmtId="0" fontId="5" fillId="0" borderId="0" xfId="29" applyFont="1">
      <alignment/>
      <protection/>
    </xf>
    <xf numFmtId="0" fontId="11" fillId="0" borderId="0" xfId="29" applyFont="1" applyBorder="1" applyAlignment="1">
      <alignment horizontal="right"/>
      <protection/>
    </xf>
    <xf numFmtId="0" fontId="11" fillId="0" borderId="0" xfId="29" applyFont="1" applyFill="1">
      <alignment/>
      <protection/>
    </xf>
    <xf numFmtId="3" fontId="11" fillId="0" borderId="0" xfId="29" applyNumberFormat="1" applyFont="1">
      <alignment/>
      <protection/>
    </xf>
    <xf numFmtId="3" fontId="10" fillId="0" borderId="0" xfId="29" applyNumberFormat="1" applyFont="1">
      <alignment/>
      <protection/>
    </xf>
    <xf numFmtId="0" fontId="10" fillId="0" borderId="0" xfId="29" applyFont="1">
      <alignment/>
      <protection/>
    </xf>
    <xf numFmtId="166" fontId="10" fillId="0" borderId="0" xfId="29" applyNumberFormat="1" applyFont="1">
      <alignment/>
      <protection/>
    </xf>
    <xf numFmtId="166" fontId="11" fillId="0" borderId="0" xfId="29" applyNumberFormat="1" applyFont="1">
      <alignment/>
      <protection/>
    </xf>
    <xf numFmtId="0" fontId="10" fillId="0" borderId="0" xfId="29" applyFont="1" applyFill="1">
      <alignment/>
      <protection/>
    </xf>
    <xf numFmtId="166" fontId="10" fillId="0" borderId="0" xfId="29" applyNumberFormat="1" applyFont="1" applyFill="1">
      <alignment/>
      <protection/>
    </xf>
    <xf numFmtId="166" fontId="11" fillId="0" borderId="0" xfId="29" applyNumberFormat="1" applyFont="1" applyFill="1">
      <alignment/>
      <protection/>
    </xf>
    <xf numFmtId="0" fontId="10" fillId="0" borderId="0" xfId="29" applyFont="1" applyBorder="1">
      <alignment/>
      <protection/>
    </xf>
    <xf numFmtId="0" fontId="36" fillId="0" borderId="0" xfId="29" applyFont="1" applyFill="1" applyAlignment="1">
      <alignment horizontal="center"/>
      <protection/>
    </xf>
    <xf numFmtId="0" fontId="42" fillId="0" borderId="0" xfId="22" applyFont="1" applyBorder="1">
      <alignment/>
      <protection/>
    </xf>
    <xf numFmtId="3" fontId="27" fillId="0" borderId="0" xfId="22" applyNumberFormat="1" applyFont="1" applyBorder="1" applyAlignment="1">
      <alignment horizontal="right" vertical="center"/>
      <protection/>
    </xf>
    <xf numFmtId="0" fontId="42" fillId="0" borderId="0" xfId="22" applyFont="1" applyBorder="1" applyAlignment="1">
      <alignment/>
      <protection/>
    </xf>
    <xf numFmtId="3" fontId="10" fillId="0" borderId="0" xfId="29" applyNumberFormat="1" applyFont="1" applyBorder="1" applyAlignment="1">
      <alignment horizontal="right" vertical="center" wrapText="1"/>
      <protection/>
    </xf>
    <xf numFmtId="3" fontId="11" fillId="0" borderId="0" xfId="29" applyNumberFormat="1" applyFont="1" applyFill="1" applyBorder="1" applyAlignment="1">
      <alignment horizontal="right" vertical="center" wrapText="1"/>
      <protection/>
    </xf>
    <xf numFmtId="0" fontId="11" fillId="0" borderId="0" xfId="29" applyFont="1" applyFill="1" applyBorder="1" applyAlignment="1">
      <alignment horizontal="right"/>
      <protection/>
    </xf>
    <xf numFmtId="3" fontId="10" fillId="0" borderId="0" xfId="29" applyNumberFormat="1" applyFont="1" applyFill="1" applyBorder="1" applyAlignment="1">
      <alignment horizontal="right" vertical="center" wrapText="1"/>
      <protection/>
    </xf>
    <xf numFmtId="0" fontId="11" fillId="0" borderId="0" xfId="29" applyFont="1" applyBorder="1" applyAlignment="1">
      <alignment/>
      <protection/>
    </xf>
    <xf numFmtId="3" fontId="11" fillId="0" borderId="0" xfId="29" applyNumberFormat="1" applyFont="1" applyFill="1" applyBorder="1" applyAlignment="1">
      <alignment horizontal="right"/>
      <protection/>
    </xf>
    <xf numFmtId="0" fontId="11" fillId="0" borderId="0" xfId="29" applyFont="1" applyFill="1" applyBorder="1">
      <alignment/>
      <protection/>
    </xf>
    <xf numFmtId="0" fontId="20" fillId="0" borderId="0" xfId="29" applyFont="1" applyBorder="1">
      <alignment/>
      <protection/>
    </xf>
    <xf numFmtId="0" fontId="12" fillId="0" borderId="0" xfId="29" applyFont="1" applyBorder="1">
      <alignment/>
      <protection/>
    </xf>
    <xf numFmtId="0" fontId="12" fillId="0" borderId="0" xfId="29" applyFont="1">
      <alignment/>
      <protection/>
    </xf>
    <xf numFmtId="0" fontId="13" fillId="0" borderId="0" xfId="29" applyFont="1" applyBorder="1">
      <alignment/>
      <protection/>
    </xf>
    <xf numFmtId="0" fontId="13" fillId="0" borderId="0" xfId="29" applyFont="1">
      <alignment/>
      <protection/>
    </xf>
    <xf numFmtId="3" fontId="13" fillId="0" borderId="0" xfId="29" applyNumberFormat="1" applyFont="1" applyBorder="1">
      <alignment/>
      <protection/>
    </xf>
    <xf numFmtId="3" fontId="13" fillId="0" borderId="0" xfId="29" applyNumberFormat="1" applyFont="1">
      <alignment/>
      <protection/>
    </xf>
    <xf numFmtId="0" fontId="13" fillId="0" borderId="0" xfId="29" applyFont="1" applyBorder="1" applyAlignment="1">
      <alignment/>
      <protection/>
    </xf>
    <xf numFmtId="0" fontId="13" fillId="0" borderId="0" xfId="29" applyFont="1" applyBorder="1" applyAlignment="1">
      <alignment vertical="center"/>
      <protection/>
    </xf>
    <xf numFmtId="0" fontId="19" fillId="0" borderId="0" xfId="29" applyFont="1" applyBorder="1" applyAlignment="1">
      <alignment horizontal="center" vertical="center"/>
      <protection/>
    </xf>
    <xf numFmtId="0" fontId="13" fillId="0" borderId="0" xfId="29" applyFont="1" applyAlignment="1">
      <alignment vertical="center"/>
      <protection/>
    </xf>
    <xf numFmtId="0" fontId="19" fillId="0" borderId="0" xfId="29" applyFont="1" applyAlignment="1">
      <alignment horizontal="center" vertical="center"/>
      <protection/>
    </xf>
    <xf numFmtId="0" fontId="0" fillId="0" borderId="0" xfId="29" applyFont="1" applyBorder="1">
      <alignment/>
      <protection/>
    </xf>
    <xf numFmtId="0" fontId="0" fillId="0" borderId="0" xfId="29" applyFont="1">
      <alignment/>
      <protection/>
    </xf>
    <xf numFmtId="3" fontId="10" fillId="0" borderId="0" xfId="29" applyNumberFormat="1" applyFont="1" applyBorder="1">
      <alignment/>
      <protection/>
    </xf>
    <xf numFmtId="3" fontId="9" fillId="0" borderId="0" xfId="29" applyNumberFormat="1" applyFont="1" applyBorder="1">
      <alignment/>
      <protection/>
    </xf>
    <xf numFmtId="0" fontId="9" fillId="0" borderId="0" xfId="29" applyFont="1">
      <alignment/>
      <protection/>
    </xf>
    <xf numFmtId="0" fontId="9" fillId="0" borderId="0" xfId="29" applyFont="1" applyBorder="1">
      <alignment/>
      <protection/>
    </xf>
    <xf numFmtId="0" fontId="18" fillId="0" borderId="0" xfId="29" applyFont="1">
      <alignment/>
      <protection/>
    </xf>
    <xf numFmtId="0" fontId="0" fillId="0" borderId="0" xfId="29" applyFont="1" applyBorder="1" applyAlignment="1">
      <alignment horizontal="left" indent="6"/>
      <protection/>
    </xf>
    <xf numFmtId="0" fontId="0" fillId="0" borderId="0" xfId="29" applyFont="1" applyAlignment="1">
      <alignment horizontal="left" indent="6"/>
      <protection/>
    </xf>
    <xf numFmtId="0" fontId="17" fillId="0" borderId="0" xfId="29" applyFont="1" applyBorder="1" applyAlignment="1">
      <alignment horizontal="left" indent="6"/>
      <protection/>
    </xf>
    <xf numFmtId="0" fontId="17" fillId="0" borderId="0" xfId="29" applyFont="1" applyAlignment="1">
      <alignment horizontal="left" indent="6"/>
      <protection/>
    </xf>
    <xf numFmtId="3" fontId="9" fillId="0" borderId="0" xfId="29" applyNumberFormat="1" applyFont="1">
      <alignment/>
      <protection/>
    </xf>
    <xf numFmtId="0" fontId="38" fillId="0" borderId="0" xfId="41" applyFont="1" applyBorder="1">
      <alignment/>
      <protection/>
    </xf>
    <xf numFmtId="0" fontId="20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2" fillId="0" borderId="0" xfId="22" applyFont="1" applyBorder="1">
      <alignment/>
      <protection/>
    </xf>
    <xf numFmtId="0" fontId="27" fillId="0" borderId="0" xfId="22" applyFont="1" applyFill="1" applyBorder="1">
      <alignment/>
      <protection/>
    </xf>
    <xf numFmtId="0" fontId="23" fillId="0" borderId="0" xfId="22" applyFont="1" applyAlignment="1">
      <alignment horizontal="center"/>
      <protection/>
    </xf>
    <xf numFmtId="0" fontId="23" fillId="0" borderId="0" xfId="22" applyFont="1" applyBorder="1" applyAlignment="1">
      <alignment horizontal="center"/>
      <protection/>
    </xf>
    <xf numFmtId="3" fontId="11" fillId="0" borderId="0" xfId="0" applyNumberFormat="1" applyFont="1" applyBorder="1" applyAlignment="1">
      <alignment/>
    </xf>
    <xf numFmtId="0" fontId="30" fillId="0" borderId="0" xfId="0" applyFont="1" applyFill="1" applyBorder="1"/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64" fontId="11" fillId="0" borderId="0" xfId="0" applyNumberFormat="1" applyFont="1" applyFill="1" applyBorder="1"/>
    <xf numFmtId="0" fontId="11" fillId="0" borderId="0" xfId="0" applyFont="1" applyFill="1" applyAlignment="1">
      <alignment horizontal="center" vertical="center"/>
    </xf>
    <xf numFmtId="0" fontId="21" fillId="0" borderId="0" xfId="0" applyFont="1" applyBorder="1"/>
    <xf numFmtId="0" fontId="10" fillId="0" borderId="0" xfId="0" applyFont="1"/>
    <xf numFmtId="0" fontId="27" fillId="0" borderId="0" xfId="22" applyFont="1" applyBorder="1" applyAlignment="1">
      <alignment vertical="center"/>
      <protection/>
    </xf>
    <xf numFmtId="3" fontId="5" fillId="0" borderId="0" xfId="29" applyNumberFormat="1" applyFont="1">
      <alignment/>
      <protection/>
    </xf>
    <xf numFmtId="0" fontId="17" fillId="0" borderId="0" xfId="29" applyFont="1" applyFill="1">
      <alignment/>
      <protection/>
    </xf>
    <xf numFmtId="0" fontId="0" fillId="0" borderId="0" xfId="29" applyFont="1" applyFill="1">
      <alignment/>
      <protection/>
    </xf>
    <xf numFmtId="0" fontId="5" fillId="0" borderId="0" xfId="29" applyFont="1" applyAlignment="1">
      <alignment vertical="center"/>
      <protection/>
    </xf>
    <xf numFmtId="3" fontId="5" fillId="0" borderId="0" xfId="29" applyNumberFormat="1" applyFont="1" applyAlignment="1">
      <alignment vertical="center"/>
      <protection/>
    </xf>
    <xf numFmtId="0" fontId="9" fillId="0" borderId="0" xfId="29" applyFont="1" applyAlignment="1">
      <alignment vertical="center"/>
      <protection/>
    </xf>
    <xf numFmtId="0" fontId="42" fillId="0" borderId="0" xfId="22" applyFont="1">
      <alignment/>
      <protection/>
    </xf>
    <xf numFmtId="0" fontId="42" fillId="0" borderId="0" xfId="22" applyFont="1" applyFill="1">
      <alignment/>
      <protection/>
    </xf>
    <xf numFmtId="0" fontId="11" fillId="0" borderId="0" xfId="0" applyNumberFormat="1" applyFont="1" applyFill="1"/>
    <xf numFmtId="0" fontId="8" fillId="0" borderId="0" xfId="0" applyFont="1" applyFill="1"/>
    <xf numFmtId="0" fontId="23" fillId="0" borderId="0" xfId="22" applyNumberFormat="1" applyFont="1">
      <alignment/>
      <protection/>
    </xf>
    <xf numFmtId="0" fontId="23" fillId="0" borderId="0" xfId="22" applyNumberFormat="1" applyFont="1" applyAlignment="1">
      <alignment vertical="center"/>
      <protection/>
    </xf>
    <xf numFmtId="0" fontId="22" fillId="0" borderId="0" xfId="22" applyNumberFormat="1" applyFont="1">
      <alignment/>
      <protection/>
    </xf>
    <xf numFmtId="0" fontId="23" fillId="0" borderId="0" xfId="22" applyNumberFormat="1" applyFont="1" applyAlignment="1">
      <alignment wrapText="1"/>
      <protection/>
    </xf>
    <xf numFmtId="0" fontId="23" fillId="0" borderId="0" xfId="22" applyNumberFormat="1" applyFont="1" applyAlignment="1">
      <alignment horizontal="left" wrapText="1"/>
      <protection/>
    </xf>
    <xf numFmtId="0" fontId="30" fillId="0" borderId="0" xfId="29" applyNumberFormat="1" applyFont="1">
      <alignment/>
      <protection/>
    </xf>
    <xf numFmtId="0" fontId="32" fillId="0" borderId="0" xfId="29" applyNumberFormat="1" applyFont="1">
      <alignment/>
      <protection/>
    </xf>
    <xf numFmtId="0" fontId="10" fillId="0" borderId="0" xfId="29" applyNumberFormat="1" applyFont="1" applyBorder="1">
      <alignment/>
      <protection/>
    </xf>
    <xf numFmtId="0" fontId="10" fillId="0" borderId="0" xfId="29" applyNumberFormat="1" applyFont="1">
      <alignment/>
      <protection/>
    </xf>
    <xf numFmtId="0" fontId="0" fillId="0" borderId="0" xfId="29" applyNumberFormat="1" applyFont="1" applyBorder="1" applyAlignment="1">
      <alignment horizontal="left" vertical="top" indent="6"/>
      <protection/>
    </xf>
    <xf numFmtId="0" fontId="0" fillId="0" borderId="0" xfId="29" applyNumberFormat="1" applyFont="1" applyAlignment="1">
      <alignment horizontal="left" vertical="top" indent="6"/>
      <protection/>
    </xf>
    <xf numFmtId="0" fontId="13" fillId="0" borderId="0" xfId="29" applyNumberFormat="1" applyFont="1" applyBorder="1">
      <alignment/>
      <protection/>
    </xf>
    <xf numFmtId="0" fontId="13" fillId="0" borderId="0" xfId="29" applyNumberFormat="1" applyFont="1">
      <alignment/>
      <protection/>
    </xf>
    <xf numFmtId="0" fontId="9" fillId="0" borderId="0" xfId="29" applyNumberFormat="1" applyFont="1" applyBorder="1">
      <alignment/>
      <protection/>
    </xf>
    <xf numFmtId="0" fontId="9" fillId="0" borderId="0" xfId="29" applyNumberFormat="1" applyFont="1">
      <alignment/>
      <protection/>
    </xf>
    <xf numFmtId="0" fontId="18" fillId="0" borderId="0" xfId="29" applyNumberFormat="1" applyFont="1" applyBorder="1">
      <alignment/>
      <protection/>
    </xf>
    <xf numFmtId="0" fontId="18" fillId="0" borderId="0" xfId="29" applyNumberFormat="1" applyFont="1">
      <alignment/>
      <protection/>
    </xf>
    <xf numFmtId="0" fontId="15" fillId="0" borderId="0" xfId="29" applyNumberFormat="1" applyFont="1">
      <alignment/>
      <protection/>
    </xf>
    <xf numFmtId="0" fontId="15" fillId="0" borderId="0" xfId="29" applyNumberFormat="1" applyFont="1" applyFill="1" applyAlignment="1">
      <alignment horizontal="right" vertical="center"/>
      <protection/>
    </xf>
    <xf numFmtId="0" fontId="28" fillId="0" borderId="0" xfId="29" applyNumberFormat="1" applyFont="1">
      <alignment/>
      <protection/>
    </xf>
    <xf numFmtId="0" fontId="28" fillId="0" borderId="0" xfId="29" applyNumberFormat="1" applyFont="1" applyBorder="1" applyAlignment="1">
      <alignment horizontal="left" vertical="center" wrapText="1" indent="1"/>
      <protection/>
    </xf>
    <xf numFmtId="0" fontId="3" fillId="0" borderId="0" xfId="29" applyNumberFormat="1" applyFont="1">
      <alignment/>
      <protection/>
    </xf>
    <xf numFmtId="0" fontId="28" fillId="0" borderId="0" xfId="29" applyNumberFormat="1" applyFont="1" applyFill="1">
      <alignment/>
      <protection/>
    </xf>
    <xf numFmtId="0" fontId="25" fillId="0" borderId="0" xfId="24" applyNumberFormat="1" applyFont="1" applyAlignment="1">
      <alignment horizontal="left" indent="1"/>
      <protection/>
    </xf>
    <xf numFmtId="0" fontId="25" fillId="0" borderId="0" xfId="24" applyNumberFormat="1" applyFont="1" applyBorder="1" applyAlignment="1">
      <alignment horizontal="left" indent="1"/>
      <protection/>
    </xf>
    <xf numFmtId="0" fontId="15" fillId="0" borderId="0" xfId="29" applyNumberFormat="1" applyFont="1" applyAlignment="1">
      <alignment vertical="center"/>
      <protection/>
    </xf>
    <xf numFmtId="0" fontId="10" fillId="0" borderId="0" xfId="0" applyNumberFormat="1" applyFont="1" applyBorder="1" applyAlignment="1">
      <alignment horizontal="right" wrapText="1"/>
    </xf>
    <xf numFmtId="0" fontId="11" fillId="0" borderId="0" xfId="0" applyNumberFormat="1" applyFont="1" applyBorder="1"/>
    <xf numFmtId="0" fontId="32" fillId="0" borderId="0" xfId="0" applyNumberFormat="1" applyFont="1" applyFill="1"/>
    <xf numFmtId="0" fontId="32" fillId="0" borderId="0" xfId="0" applyNumberFormat="1" applyFont="1"/>
    <xf numFmtId="0" fontId="5" fillId="0" borderId="0" xfId="0" applyNumberFormat="1" applyFont="1" applyBorder="1"/>
    <xf numFmtId="0" fontId="5" fillId="0" borderId="0" xfId="0" applyNumberFormat="1" applyFont="1"/>
    <xf numFmtId="0" fontId="7" fillId="0" borderId="0" xfId="22" applyNumberFormat="1" applyFont="1" applyBorder="1" applyAlignment="1">
      <alignment horizontal="right"/>
      <protection/>
    </xf>
    <xf numFmtId="0" fontId="15" fillId="0" borderId="0" xfId="0" applyNumberFormat="1" applyFont="1"/>
    <xf numFmtId="0" fontId="15" fillId="0" borderId="0" xfId="0" applyNumberFormat="1" applyFont="1" applyFill="1"/>
    <xf numFmtId="0" fontId="11" fillId="0" borderId="0" xfId="0" applyFont="1" applyFill="1"/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45" fillId="0" borderId="0" xfId="0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 horizontal="center"/>
    </xf>
    <xf numFmtId="3" fontId="5" fillId="0" borderId="0" xfId="0" applyNumberFormat="1" applyFont="1"/>
    <xf numFmtId="0" fontId="4" fillId="0" borderId="0" xfId="0" applyFont="1" applyAlignment="1">
      <alignment horizontal="left" indent="1"/>
    </xf>
    <xf numFmtId="0" fontId="43" fillId="0" borderId="0" xfId="0" applyNumberFormat="1" applyFont="1" applyFill="1"/>
    <xf numFmtId="0" fontId="1" fillId="0" borderId="0" xfId="0" applyNumberFormat="1" applyFont="1" applyFill="1"/>
    <xf numFmtId="166" fontId="1" fillId="0" borderId="0" xfId="0" applyNumberFormat="1" applyFont="1" applyFill="1"/>
    <xf numFmtId="0" fontId="45" fillId="0" borderId="0" xfId="0" applyNumberFormat="1" applyFont="1" applyFill="1" applyBorder="1" applyAlignment="1">
      <alignment horizontal="left"/>
    </xf>
    <xf numFmtId="0" fontId="45" fillId="0" borderId="0" xfId="0" applyNumberFormat="1" applyFont="1" applyFill="1" applyBorder="1" applyAlignment="1">
      <alignment vertical="center" wrapText="1"/>
    </xf>
    <xf numFmtId="0" fontId="45" fillId="0" borderId="0" xfId="0" applyFont="1" applyFill="1"/>
    <xf numFmtId="0" fontId="1" fillId="0" borderId="0" xfId="22" applyFont="1" applyFill="1">
      <alignment/>
      <protection/>
    </xf>
    <xf numFmtId="3" fontId="1" fillId="0" borderId="0" xfId="22" applyNumberFormat="1" applyFont="1" applyFill="1">
      <alignment/>
      <protection/>
    </xf>
    <xf numFmtId="0" fontId="43" fillId="0" borderId="0" xfId="22" applyNumberFormat="1" applyFont="1" applyFill="1" applyBorder="1">
      <alignment/>
      <protection/>
    </xf>
    <xf numFmtId="0" fontId="1" fillId="0" borderId="0" xfId="22" applyNumberFormat="1" applyFont="1" applyFill="1" applyBorder="1">
      <alignment/>
      <protection/>
    </xf>
    <xf numFmtId="0" fontId="1" fillId="0" borderId="0" xfId="22" applyNumberFormat="1" applyFont="1" applyFill="1">
      <alignment/>
      <protection/>
    </xf>
    <xf numFmtId="0" fontId="1" fillId="0" borderId="0" xfId="22" applyNumberFormat="1" applyFont="1" applyFill="1" applyAlignment="1">
      <alignment vertical="center"/>
      <protection/>
    </xf>
    <xf numFmtId="0" fontId="1" fillId="0" borderId="0" xfId="22" applyFont="1" applyFill="1" applyAlignment="1">
      <alignment vertical="center"/>
      <protection/>
    </xf>
    <xf numFmtId="0" fontId="43" fillId="0" borderId="0" xfId="22" applyNumberFormat="1" applyFont="1" applyFill="1" applyBorder="1" applyAlignment="1">
      <alignment vertical="center"/>
      <protection/>
    </xf>
    <xf numFmtId="0" fontId="45" fillId="0" borderId="0" xfId="22" applyNumberFormat="1" applyFont="1" applyFill="1" applyBorder="1">
      <alignment/>
      <protection/>
    </xf>
    <xf numFmtId="0" fontId="45" fillId="0" borderId="0" xfId="22" applyNumberFormat="1" applyFont="1" applyFill="1" applyAlignment="1">
      <alignment wrapText="1"/>
      <protection/>
    </xf>
    <xf numFmtId="0" fontId="43" fillId="0" borderId="0" xfId="22" applyFont="1" applyAlignment="1">
      <alignment vertical="center"/>
      <protection/>
    </xf>
    <xf numFmtId="0" fontId="43" fillId="0" borderId="0" xfId="22" applyFont="1">
      <alignment/>
      <protection/>
    </xf>
    <xf numFmtId="0" fontId="1" fillId="0" borderId="0" xfId="22" applyFont="1" applyAlignment="1">
      <alignment vertical="center"/>
      <protection/>
    </xf>
    <xf numFmtId="0" fontId="1" fillId="0" borderId="0" xfId="22" applyFont="1">
      <alignment/>
      <protection/>
    </xf>
    <xf numFmtId="0" fontId="1" fillId="0" borderId="2" xfId="22" applyFont="1" applyBorder="1" applyAlignment="1">
      <alignment vertical="center"/>
      <protection/>
    </xf>
    <xf numFmtId="0" fontId="1" fillId="0" borderId="2" xfId="22" applyFont="1" applyBorder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 applyAlignment="1">
      <alignment vertical="center" wrapText="1"/>
      <protection/>
    </xf>
    <xf numFmtId="0" fontId="1" fillId="0" borderId="0" xfId="22" applyFont="1" applyBorder="1" applyAlignment="1">
      <alignment vertical="center"/>
      <protection/>
    </xf>
    <xf numFmtId="0" fontId="45" fillId="0" borderId="0" xfId="22" applyFont="1" applyAlignment="1">
      <alignment vertical="center"/>
      <protection/>
    </xf>
    <xf numFmtId="0" fontId="45" fillId="0" borderId="0" xfId="0" applyFont="1" applyFill="1" applyAlignment="1">
      <alignment vertical="center"/>
    </xf>
    <xf numFmtId="0" fontId="1" fillId="0" borderId="0" xfId="29" applyNumberFormat="1" applyFont="1">
      <alignment/>
      <protection/>
    </xf>
    <xf numFmtId="0" fontId="1" fillId="0" borderId="0" xfId="29" applyNumberFormat="1" applyFont="1" applyAlignment="1">
      <alignment/>
      <protection/>
    </xf>
    <xf numFmtId="0" fontId="45" fillId="0" borderId="0" xfId="29" applyNumberFormat="1" applyFont="1">
      <alignment/>
      <protection/>
    </xf>
    <xf numFmtId="0" fontId="47" fillId="0" borderId="0" xfId="29" applyNumberFormat="1" applyFont="1" applyBorder="1" applyAlignment="1">
      <alignment horizontal="left" wrapText="1"/>
      <protection/>
    </xf>
    <xf numFmtId="0" fontId="1" fillId="0" borderId="0" xfId="29" applyNumberFormat="1" applyFont="1" applyBorder="1" applyAlignment="1">
      <alignment vertical="center"/>
      <protection/>
    </xf>
    <xf numFmtId="0" fontId="1" fillId="0" borderId="0" xfId="29" applyNumberFormat="1" applyFont="1" applyFill="1" applyBorder="1" applyAlignment="1">
      <alignment horizontal="right" vertical="center" wrapText="1"/>
      <protection/>
    </xf>
    <xf numFmtId="0" fontId="1" fillId="0" borderId="0" xfId="29" applyNumberFormat="1" applyFont="1" applyFill="1" applyBorder="1" applyAlignment="1">
      <alignment vertical="center"/>
      <protection/>
    </xf>
    <xf numFmtId="0" fontId="1" fillId="0" borderId="0" xfId="29" applyFont="1" applyFill="1" applyBorder="1" applyAlignment="1">
      <alignment vertical="center"/>
      <protection/>
    </xf>
    <xf numFmtId="0" fontId="1" fillId="0" borderId="0" xfId="29" applyFont="1" applyFill="1">
      <alignment/>
      <protection/>
    </xf>
    <xf numFmtId="0" fontId="45" fillId="0" borderId="0" xfId="29" applyFont="1" applyFill="1" applyAlignment="1">
      <alignment vertical="center"/>
      <protection/>
    </xf>
    <xf numFmtId="0" fontId="47" fillId="0" borderId="0" xfId="29" applyNumberFormat="1" applyFont="1" applyBorder="1" applyAlignment="1">
      <alignment vertical="center" wrapText="1"/>
      <protection/>
    </xf>
    <xf numFmtId="0" fontId="45" fillId="0" borderId="0" xfId="29" applyNumberFormat="1" applyFont="1" applyBorder="1" applyAlignment="1">
      <alignment horizontal="justify" vertical="center" wrapText="1"/>
      <protection/>
    </xf>
    <xf numFmtId="0" fontId="45" fillId="0" borderId="0" xfId="29" applyNumberFormat="1" applyFont="1" applyBorder="1" applyAlignment="1">
      <alignment horizontal="left" vertical="center" wrapText="1"/>
      <protection/>
    </xf>
    <xf numFmtId="0" fontId="45" fillId="0" borderId="0" xfId="29" applyNumberFormat="1" applyFont="1" applyFill="1" applyBorder="1" applyAlignment="1">
      <alignment vertical="center"/>
      <protection/>
    </xf>
    <xf numFmtId="0" fontId="45" fillId="0" borderId="0" xfId="29" applyNumberFormat="1" applyFont="1" applyFill="1" applyBorder="1" applyAlignment="1">
      <alignment horizontal="left" vertical="center" wrapText="1"/>
      <protection/>
    </xf>
    <xf numFmtId="0" fontId="47" fillId="0" borderId="0" xfId="29" applyNumberFormat="1" applyFont="1" applyFill="1" applyBorder="1" applyAlignment="1">
      <alignment horizontal="left" vertical="center" wrapText="1"/>
      <protection/>
    </xf>
    <xf numFmtId="3" fontId="47" fillId="0" borderId="0" xfId="29" applyNumberFormat="1" applyFont="1" applyFill="1" applyBorder="1" applyAlignment="1">
      <alignment horizontal="right" vertical="center" wrapText="1"/>
      <protection/>
    </xf>
    <xf numFmtId="0" fontId="45" fillId="0" borderId="0" xfId="29" applyNumberFormat="1" applyFont="1" applyFill="1" applyBorder="1" applyAlignment="1">
      <alignment vertical="center" wrapText="1"/>
      <protection/>
    </xf>
    <xf numFmtId="0" fontId="45" fillId="0" borderId="0" xfId="29" applyNumberFormat="1" applyFont="1" applyFill="1" applyBorder="1" applyAlignment="1">
      <alignment horizontal="right" vertical="center" wrapText="1"/>
      <protection/>
    </xf>
    <xf numFmtId="0" fontId="45" fillId="0" borderId="0" xfId="0" applyNumberFormat="1" applyFont="1" applyFill="1"/>
    <xf numFmtId="0" fontId="47" fillId="0" borderId="0" xfId="29" applyNumberFormat="1" applyFont="1" applyFill="1" applyBorder="1" applyAlignment="1">
      <alignment vertical="center" wrapText="1"/>
      <protection/>
    </xf>
    <xf numFmtId="0" fontId="47" fillId="0" borderId="0" xfId="29" applyNumberFormat="1" applyFont="1" applyFill="1" applyBorder="1" applyAlignment="1">
      <alignment horizontal="right" vertical="center" wrapText="1"/>
      <protection/>
    </xf>
    <xf numFmtId="0" fontId="45" fillId="0" borderId="0" xfId="29" applyNumberFormat="1" applyFont="1" applyBorder="1" applyAlignment="1">
      <alignment vertical="center" wrapText="1"/>
      <protection/>
    </xf>
    <xf numFmtId="0" fontId="45" fillId="0" borderId="0" xfId="29" applyNumberFormat="1" applyFont="1" applyFill="1" applyBorder="1" applyAlignment="1">
      <alignment/>
      <protection/>
    </xf>
    <xf numFmtId="0" fontId="34" fillId="0" borderId="0" xfId="29" applyFont="1" applyFill="1" applyAlignment="1">
      <alignment vertical="center" wrapText="1"/>
      <protection/>
    </xf>
    <xf numFmtId="0" fontId="34" fillId="0" borderId="0" xfId="29" applyFont="1" applyFill="1">
      <alignment/>
      <protection/>
    </xf>
    <xf numFmtId="0" fontId="1" fillId="0" borderId="0" xfId="29" applyNumberFormat="1" applyFont="1" applyAlignment="1">
      <alignment horizontal="left" indent="7"/>
      <protection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47" fillId="0" borderId="0" xfId="0" applyNumberFormat="1" applyFont="1" applyFill="1" applyBorder="1" applyAlignment="1">
      <alignment vertical="center" wrapText="1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3" fontId="10" fillId="0" borderId="0" xfId="0" applyNumberFormat="1" applyFont="1" applyFill="1"/>
    <xf numFmtId="0" fontId="28" fillId="0" borderId="0" xfId="0" applyFont="1" applyFill="1"/>
    <xf numFmtId="3" fontId="29" fillId="0" borderId="0" xfId="0" applyNumberFormat="1" applyFont="1" applyFill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left" vertical="center" wrapText="1" indent="1"/>
    </xf>
    <xf numFmtId="0" fontId="47" fillId="0" borderId="0" xfId="0" applyNumberFormat="1" applyFont="1" applyFill="1" applyBorder="1" applyAlignment="1">
      <alignment horizontal="left" vertical="center" wrapText="1" indent="1"/>
    </xf>
    <xf numFmtId="0" fontId="43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44" fillId="0" borderId="0" xfId="0" applyNumberFormat="1" applyFont="1" applyFill="1"/>
    <xf numFmtId="0" fontId="45" fillId="0" borderId="0" xfId="0" applyFont="1" applyFill="1" applyBorder="1" applyAlignment="1">
      <alignment vertical="center" wrapText="1"/>
    </xf>
    <xf numFmtId="0" fontId="1" fillId="0" borderId="0" xfId="0" applyFont="1" applyFill="1"/>
    <xf numFmtId="3" fontId="44" fillId="0" borderId="0" xfId="0" applyNumberFormat="1" applyFont="1" applyFill="1"/>
    <xf numFmtId="49" fontId="45" fillId="0" borderId="0" xfId="0" applyNumberFormat="1" applyFont="1" applyFill="1" applyBorder="1" applyAlignment="1">
      <alignment vertical="center" wrapText="1"/>
    </xf>
    <xf numFmtId="0" fontId="1" fillId="0" borderId="0" xfId="22" applyNumberFormat="1" applyFont="1" applyAlignment="1">
      <alignment wrapText="1"/>
      <protection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 indent="1"/>
    </xf>
    <xf numFmtId="0" fontId="47" fillId="0" borderId="0" xfId="0" applyNumberFormat="1" applyFont="1" applyFill="1" applyBorder="1" applyAlignment="1">
      <alignment horizontal="left" wrapText="1"/>
    </xf>
    <xf numFmtId="0" fontId="45" fillId="0" borderId="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 horizontal="right" vertical="center" wrapText="1" indent="1"/>
    </xf>
    <xf numFmtId="0" fontId="45" fillId="0" borderId="0" xfId="0" applyNumberFormat="1" applyFont="1" applyFill="1" applyBorder="1"/>
    <xf numFmtId="0" fontId="45" fillId="0" borderId="0" xfId="0" applyNumberFormat="1" applyFont="1" applyFill="1" applyBorder="1" applyAlignment="1">
      <alignment wrapText="1"/>
    </xf>
    <xf numFmtId="0" fontId="45" fillId="0" borderId="3" xfId="29" applyNumberFormat="1" applyFont="1" applyBorder="1" applyAlignment="1">
      <alignment vertical="center" wrapText="1"/>
      <protection/>
    </xf>
    <xf numFmtId="0" fontId="45" fillId="0" borderId="3" xfId="29" applyNumberFormat="1" applyFont="1" applyFill="1" applyBorder="1" applyAlignment="1">
      <alignment vertical="center" wrapText="1"/>
      <protection/>
    </xf>
    <xf numFmtId="0" fontId="42" fillId="0" borderId="0" xfId="22" applyFont="1" applyFill="1" applyBorder="1">
      <alignment/>
      <protection/>
    </xf>
    <xf numFmtId="0" fontId="45" fillId="0" borderId="3" xfId="29" applyNumberFormat="1" applyFont="1" applyFill="1" applyBorder="1" applyAlignment="1">
      <alignment vertical="top" wrapText="1"/>
      <protection/>
    </xf>
    <xf numFmtId="0" fontId="47" fillId="0" borderId="3" xfId="29" applyNumberFormat="1" applyFont="1" applyFill="1" applyBorder="1" applyAlignment="1">
      <alignment vertical="center" wrapText="1"/>
      <protection/>
    </xf>
    <xf numFmtId="0" fontId="43" fillId="0" borderId="0" xfId="29" applyNumberFormat="1" applyFont="1">
      <alignment/>
      <protection/>
    </xf>
    <xf numFmtId="0" fontId="43" fillId="0" borderId="0" xfId="29" applyNumberFormat="1" applyFont="1" applyBorder="1">
      <alignment/>
      <protection/>
    </xf>
    <xf numFmtId="0" fontId="45" fillId="0" borderId="0" xfId="29" applyNumberFormat="1" applyFont="1" applyBorder="1">
      <alignment/>
      <protection/>
    </xf>
    <xf numFmtId="0" fontId="47" fillId="0" borderId="3" xfId="29" applyNumberFormat="1" applyFont="1" applyBorder="1" applyAlignment="1">
      <alignment vertical="center" wrapText="1"/>
      <protection/>
    </xf>
    <xf numFmtId="0" fontId="45" fillId="0" borderId="0" xfId="22" applyNumberFormat="1" applyFont="1" applyBorder="1">
      <alignment/>
      <protection/>
    </xf>
    <xf numFmtId="0" fontId="47" fillId="0" borderId="0" xfId="29" applyNumberFormat="1" applyFont="1" applyBorder="1">
      <alignment/>
      <protection/>
    </xf>
    <xf numFmtId="0" fontId="47" fillId="0" borderId="0" xfId="29" applyNumberFormat="1" applyFont="1">
      <alignment/>
      <protection/>
    </xf>
    <xf numFmtId="0" fontId="45" fillId="0" borderId="0" xfId="29" applyNumberFormat="1" applyFont="1" applyBorder="1" applyAlignment="1">
      <alignment horizontal="left" indent="4"/>
      <protection/>
    </xf>
    <xf numFmtId="0" fontId="45" fillId="0" borderId="0" xfId="29" applyNumberFormat="1" applyFont="1" applyBorder="1" applyAlignment="1">
      <alignment horizontal="left" wrapText="1" indent="4"/>
      <protection/>
    </xf>
    <xf numFmtId="0" fontId="47" fillId="0" borderId="0" xfId="29" applyNumberFormat="1" applyFont="1" applyBorder="1" applyAlignment="1">
      <alignment horizontal="left" wrapText="1" indent="4"/>
      <protection/>
    </xf>
    <xf numFmtId="0" fontId="45" fillId="0" borderId="0" xfId="29" applyNumberFormat="1" applyFont="1" applyFill="1" applyBorder="1">
      <alignment/>
      <protection/>
    </xf>
    <xf numFmtId="0" fontId="45" fillId="0" borderId="0" xfId="29" applyNumberFormat="1" applyFont="1" applyFill="1">
      <alignment/>
      <protection/>
    </xf>
    <xf numFmtId="0" fontId="47" fillId="0" borderId="3" xfId="29" applyNumberFormat="1" applyFont="1" applyBorder="1" applyAlignment="1">
      <alignment vertical="top" wrapText="1"/>
      <protection/>
    </xf>
    <xf numFmtId="0" fontId="45" fillId="0" borderId="0" xfId="29" applyNumberFormat="1" applyFont="1" applyBorder="1" applyAlignment="1">
      <alignment horizontal="left" wrapText="1"/>
      <protection/>
    </xf>
    <xf numFmtId="0" fontId="45" fillId="0" borderId="0" xfId="29" applyNumberFormat="1" applyFont="1" applyFill="1" applyBorder="1" applyAlignment="1">
      <alignment horizontal="left" wrapText="1"/>
      <protection/>
    </xf>
    <xf numFmtId="0" fontId="45" fillId="0" borderId="0" xfId="29" applyNumberFormat="1" applyFont="1" applyFill="1" applyBorder="1" applyAlignment="1">
      <alignment horizontal="left" wrapText="1" indent="4"/>
      <protection/>
    </xf>
    <xf numFmtId="0" fontId="45" fillId="0" borderId="0" xfId="29" applyNumberFormat="1" applyFont="1" applyFill="1" applyBorder="1" applyAlignment="1">
      <alignment horizontal="left" indent="4"/>
      <protection/>
    </xf>
    <xf numFmtId="0" fontId="47" fillId="0" borderId="0" xfId="29" applyNumberFormat="1" applyFont="1" applyFill="1" applyBorder="1" applyAlignment="1">
      <alignment horizontal="left" wrapText="1"/>
      <protection/>
    </xf>
    <xf numFmtId="0" fontId="45" fillId="0" borderId="0" xfId="29" applyNumberFormat="1" applyFont="1" applyBorder="1" applyAlignment="1">
      <alignment/>
      <protection/>
    </xf>
    <xf numFmtId="0" fontId="45" fillId="0" borderId="0" xfId="29" applyNumberFormat="1" applyFont="1" applyAlignment="1">
      <alignment/>
      <protection/>
    </xf>
    <xf numFmtId="0" fontId="45" fillId="0" borderId="0" xfId="29" applyNumberFormat="1" applyFont="1" applyFill="1" applyBorder="1" applyAlignment="1">
      <alignment horizontal="left"/>
      <protection/>
    </xf>
    <xf numFmtId="0" fontId="47" fillId="0" borderId="3" xfId="29" applyNumberFormat="1" applyFont="1" applyFill="1" applyBorder="1" applyAlignment="1">
      <alignment/>
      <protection/>
    </xf>
    <xf numFmtId="0" fontId="45" fillId="0" borderId="0" xfId="22" applyNumberFormat="1" applyFont="1" applyBorder="1" applyAlignment="1">
      <alignment horizontal="right" vertical="center"/>
      <protection/>
    </xf>
    <xf numFmtId="0" fontId="45" fillId="0" borderId="0" xfId="29" applyNumberFormat="1" applyFont="1" applyBorder="1" applyAlignment="1">
      <alignment vertical="center"/>
      <protection/>
    </xf>
    <xf numFmtId="0" fontId="45" fillId="0" borderId="0" xfId="29" applyNumberFormat="1" applyFont="1" applyBorder="1" applyAlignment="1">
      <alignment horizontal="center" vertical="center"/>
      <protection/>
    </xf>
    <xf numFmtId="0" fontId="45" fillId="0" borderId="0" xfId="29" applyNumberFormat="1" applyFont="1" applyBorder="1" applyAlignment="1">
      <alignment horizontal="left" vertical="top" indent="6"/>
      <protection/>
    </xf>
    <xf numFmtId="0" fontId="9" fillId="0" borderId="0" xfId="29" applyFont="1" applyFill="1" applyBorder="1">
      <alignment/>
      <protection/>
    </xf>
    <xf numFmtId="0" fontId="9" fillId="0" borderId="0" xfId="29" applyFont="1" applyFill="1">
      <alignment/>
      <protection/>
    </xf>
    <xf numFmtId="0" fontId="45" fillId="0" borderId="0" xfId="29" applyNumberFormat="1" applyFont="1" applyBorder="1" applyAlignment="1">
      <alignment horizontal="left" indent="6"/>
      <protection/>
    </xf>
    <xf numFmtId="0" fontId="45" fillId="0" borderId="0" xfId="29" applyNumberFormat="1" applyFont="1" applyFill="1" applyBorder="1" applyAlignment="1">
      <alignment horizontal="left" indent="6"/>
      <protection/>
    </xf>
    <xf numFmtId="0" fontId="45" fillId="0" borderId="0" xfId="29" applyFont="1">
      <alignment/>
      <protection/>
    </xf>
    <xf numFmtId="0" fontId="45" fillId="0" borderId="0" xfId="29" applyFont="1" applyBorder="1">
      <alignment/>
      <protection/>
    </xf>
    <xf numFmtId="3" fontId="45" fillId="0" borderId="0" xfId="29" applyNumberFormat="1" applyFont="1">
      <alignment/>
      <protection/>
    </xf>
    <xf numFmtId="0" fontId="45" fillId="0" borderId="0" xfId="29" applyFont="1" applyFill="1">
      <alignment/>
      <protection/>
    </xf>
    <xf numFmtId="3" fontId="45" fillId="0" borderId="0" xfId="29" applyNumberFormat="1" applyFont="1" applyFill="1">
      <alignment/>
      <protection/>
    </xf>
    <xf numFmtId="0" fontId="45" fillId="0" borderId="0" xfId="29" applyNumberFormat="1" applyFont="1" applyAlignment="1">
      <alignment vertical="center"/>
      <protection/>
    </xf>
    <xf numFmtId="3" fontId="11" fillId="0" borderId="0" xfId="29" applyNumberFormat="1" applyFont="1" applyFill="1">
      <alignment/>
      <protection/>
    </xf>
    <xf numFmtId="0" fontId="47" fillId="0" borderId="0" xfId="29" applyNumberFormat="1" applyFont="1" applyBorder="1" applyAlignment="1">
      <alignment/>
      <protection/>
    </xf>
    <xf numFmtId="0" fontId="45" fillId="0" borderId="0" xfId="29" applyNumberFormat="1" applyFont="1" applyFill="1" applyAlignment="1">
      <alignment horizontal="center"/>
      <protection/>
    </xf>
    <xf numFmtId="0" fontId="45" fillId="0" borderId="0" xfId="29" applyFont="1" applyFill="1" applyAlignment="1">
      <alignment/>
      <protection/>
    </xf>
    <xf numFmtId="0" fontId="45" fillId="0" borderId="0" xfId="29" applyFont="1" applyFill="1" applyBorder="1" applyAlignment="1">
      <alignment vertical="center" wrapText="1"/>
      <protection/>
    </xf>
    <xf numFmtId="0" fontId="45" fillId="0" borderId="0" xfId="29" applyFont="1" applyFill="1" applyAlignment="1">
      <alignment vertical="center" wrapText="1"/>
      <protection/>
    </xf>
    <xf numFmtId="0" fontId="47" fillId="0" borderId="0" xfId="29" applyNumberFormat="1" applyFont="1" applyFill="1" applyAlignment="1">
      <alignment vertical="center" wrapText="1"/>
      <protection/>
    </xf>
    <xf numFmtId="0" fontId="47" fillId="0" borderId="0" xfId="29" applyNumberFormat="1" applyFont="1" applyFill="1" applyBorder="1" applyAlignment="1">
      <alignment horizontal="center" wrapText="1"/>
      <protection/>
    </xf>
    <xf numFmtId="0" fontId="45" fillId="0" borderId="0" xfId="29" applyNumberFormat="1" applyFont="1" applyFill="1" applyAlignment="1">
      <alignment vertical="center" wrapText="1"/>
      <protection/>
    </xf>
    <xf numFmtId="0" fontId="45" fillId="0" borderId="0" xfId="29" applyNumberFormat="1" applyFont="1" applyFill="1" applyAlignment="1">
      <alignment horizontal="left" wrapText="1"/>
      <protection/>
    </xf>
    <xf numFmtId="0" fontId="47" fillId="0" borderId="0" xfId="29" applyNumberFormat="1" applyFont="1" applyFill="1" applyAlignment="1">
      <alignment horizontal="left" wrapText="1"/>
      <protection/>
    </xf>
    <xf numFmtId="0" fontId="45" fillId="0" borderId="0" xfId="29" applyNumberFormat="1" applyFont="1" applyFill="1" applyAlignment="1">
      <alignment/>
      <protection/>
    </xf>
    <xf numFmtId="0" fontId="45" fillId="0" borderId="0" xfId="21" applyNumberFormat="1" applyFont="1" applyFill="1" applyBorder="1"/>
    <xf numFmtId="0" fontId="45" fillId="0" borderId="0" xfId="0" applyNumberFormat="1" applyFont="1"/>
    <xf numFmtId="0" fontId="45" fillId="0" borderId="0" xfId="0" applyFont="1"/>
    <xf numFmtId="0" fontId="1" fillId="0" borderId="0" xfId="0" applyFont="1"/>
    <xf numFmtId="0" fontId="47" fillId="0" borderId="0" xfId="0" applyFont="1" applyBorder="1" applyAlignment="1">
      <alignment horizontal="left" vertical="center" wrapText="1" indent="1"/>
    </xf>
    <xf numFmtId="0" fontId="47" fillId="0" borderId="0" xfId="0" applyFont="1" applyFill="1" applyBorder="1" applyAlignment="1">
      <alignment horizontal="right" vertical="center" wrapText="1"/>
    </xf>
    <xf numFmtId="0" fontId="47" fillId="0" borderId="0" xfId="0" applyFont="1" applyBorder="1" applyAlignment="1">
      <alignment horizontal="right" vertical="center" wrapText="1"/>
    </xf>
    <xf numFmtId="0" fontId="45" fillId="0" borderId="0" xfId="0" applyFont="1" applyAlignment="1">
      <alignment vertical="center"/>
    </xf>
    <xf numFmtId="0" fontId="45" fillId="0" borderId="0" xfId="0" applyNumberFormat="1" applyFont="1" applyAlignment="1">
      <alignment vertical="top"/>
    </xf>
    <xf numFmtId="167" fontId="45" fillId="0" borderId="0" xfId="0" applyNumberFormat="1" applyFont="1"/>
    <xf numFmtId="0" fontId="15" fillId="0" borderId="0" xfId="0" applyFont="1" applyFill="1"/>
    <xf numFmtId="0" fontId="45" fillId="0" borderId="0" xfId="29" applyNumberFormat="1" applyFont="1" applyFill="1" applyBorder="1" applyAlignment="1">
      <alignment horizontal="left" vertical="center" wrapText="1" indent="1"/>
      <protection/>
    </xf>
    <xf numFmtId="0" fontId="44" fillId="0" borderId="0" xfId="22" applyFont="1">
      <alignment/>
      <protection/>
    </xf>
    <xf numFmtId="0" fontId="43" fillId="0" borderId="0" xfId="0" applyFont="1" applyAlignment="1">
      <alignment horizontal="center"/>
    </xf>
    <xf numFmtId="0" fontId="43" fillId="0" borderId="0" xfId="0" applyFont="1"/>
    <xf numFmtId="0" fontId="43" fillId="0" borderId="0" xfId="0" applyFont="1" applyBorder="1"/>
    <xf numFmtId="0" fontId="45" fillId="0" borderId="0" xfId="0" applyFont="1" applyBorder="1"/>
    <xf numFmtId="3" fontId="45" fillId="0" borderId="0" xfId="0" applyNumberFormat="1" applyFont="1" applyBorder="1"/>
    <xf numFmtId="0" fontId="47" fillId="0" borderId="0" xfId="22" applyNumberFormat="1" applyFont="1" applyFill="1" applyBorder="1" applyAlignment="1">
      <alignment horizontal="left" wrapText="1"/>
      <protection/>
    </xf>
    <xf numFmtId="0" fontId="45" fillId="0" borderId="0" xfId="22" applyNumberFormat="1" applyFont="1" applyFill="1" applyBorder="1" applyAlignment="1">
      <alignment horizontal="left" wrapText="1"/>
      <protection/>
    </xf>
    <xf numFmtId="0" fontId="45" fillId="0" borderId="0" xfId="22" applyNumberFormat="1" applyFont="1" applyFill="1" applyBorder="1" applyAlignment="1">
      <alignment horizontal="left"/>
      <protection/>
    </xf>
    <xf numFmtId="0" fontId="47" fillId="0" borderId="0" xfId="22" applyNumberFormat="1" applyFont="1" applyFill="1" applyBorder="1" applyAlignment="1">
      <alignment horizontal="left"/>
      <protection/>
    </xf>
    <xf numFmtId="0" fontId="47" fillId="0" borderId="0" xfId="22" applyNumberFormat="1" applyFont="1" applyFill="1" applyBorder="1" applyAlignment="1">
      <alignment horizontal="left" wrapText="1" indent="1"/>
      <protection/>
    </xf>
    <xf numFmtId="0" fontId="47" fillId="0" borderId="0" xfId="0" applyNumberFormat="1" applyFont="1" applyFill="1" applyBorder="1" applyAlignment="1">
      <alignment horizontal="left"/>
    </xf>
    <xf numFmtId="0" fontId="34" fillId="0" borderId="0" xfId="22" applyFont="1" applyFill="1" applyBorder="1" applyAlignment="1">
      <alignment horizontal="center" vertical="center"/>
      <protection/>
    </xf>
    <xf numFmtId="3" fontId="34" fillId="0" borderId="0" xfId="22" applyNumberFormat="1" applyFont="1" applyBorder="1" applyAlignment="1">
      <alignment horizontal="center"/>
      <protection/>
    </xf>
    <xf numFmtId="3" fontId="55" fillId="0" borderId="0" xfId="22" applyNumberFormat="1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47" fillId="0" borderId="0" xfId="0" applyNumberFormat="1" applyFont="1" applyAlignment="1">
      <alignment vertical="center" wrapText="1"/>
    </xf>
    <xf numFmtId="0" fontId="47" fillId="0" borderId="0" xfId="0" applyNumberFormat="1" applyFont="1" applyAlignment="1">
      <alignment wrapText="1"/>
    </xf>
    <xf numFmtId="0" fontId="45" fillId="0" borderId="0" xfId="0" applyNumberFormat="1" applyFont="1" applyAlignment="1">
      <alignment vertical="center" wrapText="1"/>
    </xf>
    <xf numFmtId="0" fontId="45" fillId="0" borderId="3" xfId="23" applyNumberFormat="1" applyFont="1" applyBorder="1" applyAlignment="1">
      <alignment vertical="center" wrapText="1"/>
      <protection/>
    </xf>
    <xf numFmtId="0" fontId="11" fillId="0" borderId="0" xfId="0" applyNumberFormat="1" applyFont="1" applyAlignment="1">
      <alignment horizontal="center"/>
    </xf>
    <xf numFmtId="0" fontId="34" fillId="0" borderId="0" xfId="0" applyFont="1" applyBorder="1"/>
    <xf numFmtId="0" fontId="34" fillId="0" borderId="0" xfId="0" applyFont="1"/>
    <xf numFmtId="0" fontId="34" fillId="0" borderId="0" xfId="0" applyFont="1" applyBorder="1" applyAlignment="1">
      <alignment horizontal="center" vertical="center" wrapText="1"/>
    </xf>
    <xf numFmtId="3" fontId="34" fillId="0" borderId="0" xfId="0" applyNumberFormat="1" applyFont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7" fillId="0" borderId="0" xfId="29" applyNumberFormat="1" applyFont="1" applyFill="1" applyBorder="1" applyAlignment="1">
      <alignment horizontal="center" vertical="center" wrapText="1"/>
      <protection/>
    </xf>
    <xf numFmtId="0" fontId="1" fillId="0" borderId="0" xfId="29" applyNumberFormat="1" applyFont="1" applyFill="1" applyAlignment="1">
      <alignment horizontal="right" vertical="center"/>
      <protection/>
    </xf>
    <xf numFmtId="3" fontId="27" fillId="0" borderId="0" xfId="22" applyNumberFormat="1" applyFont="1" applyBorder="1" applyAlignment="1">
      <alignment horizontal="right"/>
      <protection/>
    </xf>
    <xf numFmtId="0" fontId="45" fillId="0" borderId="0" xfId="0" applyFont="1" applyFill="1" applyAlignment="1">
      <alignment wrapText="1"/>
    </xf>
    <xf numFmtId="0" fontId="45" fillId="0" borderId="0" xfId="0" applyNumberFormat="1" applyFont="1" applyFill="1" applyAlignment="1">
      <alignment wrapText="1"/>
    </xf>
    <xf numFmtId="0" fontId="28" fillId="0" borderId="0" xfId="29" applyFont="1" applyFill="1" applyBorder="1">
      <alignment/>
      <protection/>
    </xf>
    <xf numFmtId="0" fontId="28" fillId="0" borderId="0" xfId="29" applyFont="1" applyFill="1">
      <alignment/>
      <protection/>
    </xf>
    <xf numFmtId="166" fontId="7" fillId="0" borderId="0" xfId="22" applyNumberFormat="1" applyFont="1" applyBorder="1" applyAlignment="1">
      <alignment horizontal="right"/>
      <protection/>
    </xf>
    <xf numFmtId="0" fontId="18" fillId="0" borderId="0" xfId="29" applyFont="1" applyBorder="1" applyAlignment="1">
      <alignment horizontal="center"/>
      <protection/>
    </xf>
    <xf numFmtId="0" fontId="5" fillId="0" borderId="0" xfId="0" applyFont="1" applyFill="1"/>
    <xf numFmtId="0" fontId="28" fillId="0" borderId="0" xfId="29" applyFont="1">
      <alignment/>
      <protection/>
    </xf>
    <xf numFmtId="0" fontId="28" fillId="0" borderId="0" xfId="29" applyFont="1" applyAlignment="1">
      <alignment horizontal="left" indent="7"/>
      <protection/>
    </xf>
    <xf numFmtId="0" fontId="28" fillId="0" borderId="0" xfId="29" applyFont="1" applyAlignment="1">
      <alignment horizontal="right"/>
      <protection/>
    </xf>
    <xf numFmtId="3" fontId="28" fillId="0" borderId="0" xfId="29" applyNumberFormat="1" applyFont="1" applyAlignment="1">
      <alignment horizontal="right"/>
      <protection/>
    </xf>
    <xf numFmtId="0" fontId="28" fillId="0" borderId="0" xfId="29" applyFont="1" applyBorder="1" applyAlignment="1">
      <alignment horizontal="right" vertical="center" wrapText="1"/>
      <protection/>
    </xf>
    <xf numFmtId="0" fontId="28" fillId="0" borderId="0" xfId="29" applyFont="1" applyFill="1" applyAlignment="1">
      <alignment horizontal="right"/>
      <protection/>
    </xf>
    <xf numFmtId="3" fontId="28" fillId="0" borderId="0" xfId="29" applyNumberFormat="1" applyFont="1" applyFill="1" applyAlignment="1">
      <alignment horizontal="right"/>
      <protection/>
    </xf>
    <xf numFmtId="0" fontId="28" fillId="0" borderId="0" xfId="29" applyFont="1" applyFill="1" applyAlignment="1">
      <alignment/>
      <protection/>
    </xf>
    <xf numFmtId="3" fontId="28" fillId="0" borderId="0" xfId="29" applyNumberFormat="1" applyFont="1" applyFill="1" applyBorder="1">
      <alignment/>
      <protection/>
    </xf>
    <xf numFmtId="3" fontId="28" fillId="0" borderId="0" xfId="29" applyNumberFormat="1" applyFont="1" applyFill="1" applyBorder="1" applyAlignment="1">
      <alignment/>
      <protection/>
    </xf>
    <xf numFmtId="0" fontId="28" fillId="0" borderId="0" xfId="29" applyFont="1" applyFill="1" applyBorder="1" applyAlignment="1">
      <alignment/>
      <protection/>
    </xf>
    <xf numFmtId="0" fontId="56" fillId="0" borderId="0" xfId="29" applyFont="1">
      <alignment/>
      <protection/>
    </xf>
    <xf numFmtId="0" fontId="57" fillId="0" borderId="0" xfId="29" applyFont="1">
      <alignment/>
      <protection/>
    </xf>
    <xf numFmtId="3" fontId="58" fillId="0" borderId="0" xfId="29" applyNumberFormat="1" applyFont="1">
      <alignment/>
      <protection/>
    </xf>
    <xf numFmtId="0" fontId="58" fillId="0" borderId="0" xfId="29" applyFont="1">
      <alignment/>
      <protection/>
    </xf>
    <xf numFmtId="0" fontId="58" fillId="0" borderId="0" xfId="29" applyNumberFormat="1" applyFont="1" applyAlignment="1">
      <alignment/>
      <protection/>
    </xf>
    <xf numFmtId="0" fontId="58" fillId="0" borderId="0" xfId="29" applyNumberFormat="1" applyFont="1">
      <alignment/>
      <protection/>
    </xf>
    <xf numFmtId="0" fontId="58" fillId="0" borderId="0" xfId="29" applyFont="1" applyAlignment="1">
      <alignment/>
      <protection/>
    </xf>
    <xf numFmtId="0" fontId="15" fillId="0" borderId="0" xfId="29" applyFont="1">
      <alignment/>
      <protection/>
    </xf>
    <xf numFmtId="0" fontId="34" fillId="0" borderId="0" xfId="29" applyFont="1">
      <alignment/>
      <protection/>
    </xf>
    <xf numFmtId="0" fontId="28" fillId="0" borderId="0" xfId="29" applyFont="1" applyBorder="1">
      <alignment/>
      <protection/>
    </xf>
    <xf numFmtId="3" fontId="28" fillId="0" borderId="0" xfId="29" applyNumberFormat="1" applyFont="1">
      <alignment/>
      <protection/>
    </xf>
    <xf numFmtId="0" fontId="45" fillId="0" borderId="0" xfId="29" applyFont="1" applyAlignment="1">
      <alignment vertical="center"/>
      <protection/>
    </xf>
    <xf numFmtId="0" fontId="28" fillId="0" borderId="0" xfId="29" applyFont="1" applyAlignment="1">
      <alignment/>
      <protection/>
    </xf>
    <xf numFmtId="0" fontId="34" fillId="0" borderId="0" xfId="29" applyFont="1" applyAlignment="1">
      <alignment/>
      <protection/>
    </xf>
    <xf numFmtId="0" fontId="43" fillId="0" borderId="0" xfId="29" applyFont="1" applyFill="1">
      <alignment/>
      <protection/>
    </xf>
    <xf numFmtId="0" fontId="43" fillId="0" borderId="0" xfId="29" applyFont="1">
      <alignment/>
      <protection/>
    </xf>
    <xf numFmtId="0" fontId="1" fillId="0" borderId="0" xfId="29" applyFont="1">
      <alignment/>
      <protection/>
    </xf>
    <xf numFmtId="0" fontId="1" fillId="0" borderId="0" xfId="29" applyFont="1" applyAlignment="1">
      <alignment horizontal="center" vertical="center"/>
      <protection/>
    </xf>
    <xf numFmtId="0" fontId="28" fillId="0" borderId="0" xfId="29" applyFont="1" applyAlignment="1">
      <alignment horizontal="center"/>
      <protection/>
    </xf>
    <xf numFmtId="0" fontId="34" fillId="0" borderId="0" xfId="29" applyFont="1" applyAlignment="1">
      <alignment horizontal="center"/>
      <protection/>
    </xf>
    <xf numFmtId="0" fontId="44" fillId="4" borderId="0" xfId="0" applyFont="1" applyFill="1"/>
    <xf numFmtId="0" fontId="44" fillId="0" borderId="0" xfId="0" applyFont="1" applyFill="1"/>
    <xf numFmtId="0" fontId="1" fillId="0" borderId="0" xfId="0" applyFont="1" applyAlignment="1">
      <alignment/>
    </xf>
    <xf numFmtId="0" fontId="45" fillId="0" borderId="0" xfId="0" applyNumberFormat="1" applyFont="1" applyFill="1" applyBorder="1" applyAlignment="1">
      <alignment horizontal="left" vertical="center" wrapText="1"/>
    </xf>
    <xf numFmtId="0" fontId="47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indent="7"/>
    </xf>
    <xf numFmtId="0" fontId="1" fillId="0" borderId="0" xfId="0" applyNumberFormat="1" applyFont="1" applyFill="1" applyAlignment="1">
      <alignment horizontal="left" vertical="center" indent="7"/>
    </xf>
    <xf numFmtId="0" fontId="1" fillId="0" borderId="0" xfId="22" applyFont="1" applyAlignment="1">
      <alignment horizontal="left" vertical="center" indent="1"/>
      <protection/>
    </xf>
    <xf numFmtId="0" fontId="1" fillId="0" borderId="0" xfId="22" applyFont="1" applyFill="1" applyAlignment="1">
      <alignment horizontal="left" vertical="center" indent="1"/>
      <protection/>
    </xf>
    <xf numFmtId="1" fontId="47" fillId="0" borderId="0" xfId="22" applyNumberFormat="1" applyFont="1" applyFill="1" applyBorder="1" applyAlignment="1">
      <alignment horizontal="right"/>
      <protection/>
    </xf>
    <xf numFmtId="1" fontId="45" fillId="0" borderId="0" xfId="22" applyNumberFormat="1" applyFont="1" applyFill="1" applyBorder="1" applyAlignment="1">
      <alignment horizontal="right"/>
      <protection/>
    </xf>
    <xf numFmtId="1" fontId="45" fillId="0" borderId="0" xfId="22" applyNumberFormat="1" applyFont="1" applyFill="1" applyBorder="1">
      <alignment/>
      <protection/>
    </xf>
    <xf numFmtId="1" fontId="47" fillId="0" borderId="4" xfId="22" applyNumberFormat="1" applyFont="1" applyFill="1" applyBorder="1" applyAlignment="1">
      <alignment horizontal="center"/>
      <protection/>
    </xf>
    <xf numFmtId="1" fontId="47" fillId="0" borderId="5" xfId="22" applyNumberFormat="1" applyFont="1" applyFill="1" applyBorder="1" applyAlignment="1">
      <alignment wrapText="1"/>
      <protection/>
    </xf>
    <xf numFmtId="1" fontId="45" fillId="0" borderId="5" xfId="22" applyNumberFormat="1" applyFont="1" applyFill="1" applyBorder="1" applyAlignment="1">
      <alignment wrapText="1"/>
      <protection/>
    </xf>
    <xf numFmtId="1" fontId="45" fillId="0" borderId="4" xfId="22" applyNumberFormat="1" applyFont="1" applyFill="1" applyBorder="1" applyAlignment="1">
      <alignment horizontal="center"/>
      <protection/>
    </xf>
    <xf numFmtId="1" fontId="45" fillId="0" borderId="0" xfId="22" applyNumberFormat="1" applyFont="1" applyFill="1" applyBorder="1" applyAlignment="1">
      <alignment wrapText="1"/>
      <protection/>
    </xf>
    <xf numFmtId="1" fontId="45" fillId="0" borderId="0" xfId="22" applyNumberFormat="1" applyFont="1" applyFill="1">
      <alignment/>
      <protection/>
    </xf>
    <xf numFmtId="1" fontId="45" fillId="0" borderId="5" xfId="22" applyNumberFormat="1" applyFont="1" applyFill="1" applyBorder="1" applyAlignment="1">
      <alignment/>
      <protection/>
    </xf>
    <xf numFmtId="1" fontId="45" fillId="0" borderId="0" xfId="22" applyNumberFormat="1" applyFont="1" applyFill="1" applyBorder="1" applyAlignment="1">
      <alignment vertical="center"/>
      <protection/>
    </xf>
    <xf numFmtId="1" fontId="52" fillId="0" borderId="4" xfId="22" applyNumberFormat="1" applyFont="1" applyFill="1" applyBorder="1" applyAlignment="1">
      <alignment horizontal="center"/>
      <protection/>
    </xf>
    <xf numFmtId="1" fontId="45" fillId="0" borderId="0" xfId="22" applyNumberFormat="1" applyFont="1" applyFill="1" applyAlignment="1">
      <alignment vertical="center"/>
      <protection/>
    </xf>
    <xf numFmtId="1" fontId="45" fillId="0" borderId="0" xfId="22" applyNumberFormat="1" applyFont="1" applyFill="1" applyAlignment="1">
      <alignment wrapText="1"/>
      <protection/>
    </xf>
    <xf numFmtId="1" fontId="45" fillId="0" borderId="0" xfId="22" applyNumberFormat="1" applyFont="1" applyFill="1" applyAlignment="1">
      <alignment/>
      <protection/>
    </xf>
    <xf numFmtId="1" fontId="47" fillId="0" borderId="0" xfId="22" applyNumberFormat="1" applyFont="1" applyFill="1" applyAlignment="1">
      <alignment wrapText="1"/>
      <protection/>
    </xf>
    <xf numFmtId="1" fontId="45" fillId="0" borderId="0" xfId="22" applyNumberFormat="1" applyFont="1" applyFill="1" applyBorder="1" applyAlignment="1">
      <alignment horizontal="left" wrapText="1" indent="1"/>
      <protection/>
    </xf>
    <xf numFmtId="1" fontId="45" fillId="0" borderId="0" xfId="22" applyNumberFormat="1" applyFont="1" applyFill="1" applyBorder="1" applyAlignment="1">
      <alignment horizontal="center"/>
      <protection/>
    </xf>
    <xf numFmtId="1" fontId="45" fillId="0" borderId="0" xfId="22" applyNumberFormat="1" applyFont="1" applyFill="1" applyAlignment="1">
      <alignment horizontal="right"/>
      <protection/>
    </xf>
    <xf numFmtId="1" fontId="45" fillId="0" borderId="0" xfId="0" applyNumberFormat="1" applyFont="1" applyFill="1" applyBorder="1" applyAlignment="1">
      <alignment horizontal="left"/>
    </xf>
    <xf numFmtId="1" fontId="1" fillId="0" borderId="0" xfId="22" applyNumberFormat="1" applyFont="1" applyFill="1" applyBorder="1" applyAlignment="1">
      <alignment horizontal="left"/>
      <protection/>
    </xf>
    <xf numFmtId="1" fontId="1" fillId="0" borderId="0" xfId="22" applyNumberFormat="1" applyFont="1" applyFill="1" applyBorder="1" applyAlignment="1">
      <alignment horizontal="center"/>
      <protection/>
    </xf>
    <xf numFmtId="1" fontId="1" fillId="0" borderId="0" xfId="22" applyNumberFormat="1" applyFont="1" applyFill="1" applyBorder="1">
      <alignment/>
      <protection/>
    </xf>
    <xf numFmtId="1" fontId="44" fillId="0" borderId="0" xfId="22" applyNumberFormat="1" applyFont="1" applyFill="1" applyBorder="1" applyAlignment="1">
      <alignment horizontal="right"/>
      <protection/>
    </xf>
    <xf numFmtId="1" fontId="1" fillId="0" borderId="0" xfId="22" applyNumberFormat="1" applyFont="1" applyFill="1" applyBorder="1" applyAlignment="1">
      <alignment horizontal="right"/>
      <protection/>
    </xf>
    <xf numFmtId="1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 indent="8"/>
    </xf>
    <xf numFmtId="0" fontId="47" fillId="0" borderId="0" xfId="0" applyNumberFormat="1" applyFont="1" applyAlignment="1">
      <alignment horizontal="justify" vertical="center" wrapText="1"/>
    </xf>
    <xf numFmtId="0" fontId="45" fillId="0" borderId="0" xfId="29" applyNumberFormat="1" applyFont="1" applyBorder="1" applyAlignment="1">
      <alignment horizontal="center" vertical="center" wrapText="1"/>
      <protection/>
    </xf>
    <xf numFmtId="0" fontId="45" fillId="0" borderId="0" xfId="29" applyNumberFormat="1" applyFont="1" applyFill="1" applyBorder="1" applyAlignment="1">
      <alignment horizontal="right" wrapText="1"/>
      <protection/>
    </xf>
    <xf numFmtId="0" fontId="45" fillId="0" borderId="0" xfId="0" applyNumberFormat="1" applyFont="1" applyBorder="1" applyAlignment="1">
      <alignment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45" fillId="0" borderId="0" xfId="22" applyNumberFormat="1" applyFont="1" applyBorder="1" applyAlignment="1">
      <alignment horizontal="left" wrapText="1" indent="1"/>
      <protection/>
    </xf>
    <xf numFmtId="0" fontId="45" fillId="0" borderId="0" xfId="22" applyNumberFormat="1" applyFont="1" applyFill="1" applyBorder="1" applyAlignment="1">
      <alignment horizontal="left" wrapText="1" indent="1"/>
      <protection/>
    </xf>
    <xf numFmtId="0" fontId="1" fillId="0" borderId="0" xfId="22" applyNumberFormat="1" applyFont="1" applyFill="1" applyBorder="1" applyAlignment="1">
      <alignment/>
      <protection/>
    </xf>
    <xf numFmtId="0" fontId="47" fillId="0" borderId="0" xfId="0" applyNumberFormat="1" applyFont="1" applyBorder="1" applyAlignment="1">
      <alignment horizontal="left" vertical="center" wrapText="1"/>
    </xf>
    <xf numFmtId="0" fontId="45" fillId="0" borderId="0" xfId="41" applyNumberFormat="1" applyFont="1" applyFill="1" applyBorder="1" applyAlignment="1">
      <alignment horizontal="left" vertical="center" wrapText="1"/>
      <protection/>
    </xf>
    <xf numFmtId="0" fontId="45" fillId="0" borderId="0" xfId="41" applyNumberFormat="1" applyFont="1" applyFill="1" applyBorder="1" applyAlignment="1">
      <alignment vertical="center" wrapText="1"/>
      <protection/>
    </xf>
    <xf numFmtId="0" fontId="47" fillId="0" borderId="0" xfId="29" applyFont="1" applyFill="1" applyBorder="1" applyAlignment="1">
      <alignment vertical="center" wrapText="1"/>
      <protection/>
    </xf>
    <xf numFmtId="0" fontId="45" fillId="0" borderId="0" xfId="0" applyFont="1" applyFill="1" applyBorder="1" applyAlignment="1">
      <alignment/>
    </xf>
    <xf numFmtId="0" fontId="48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45" fillId="0" borderId="0" xfId="24" applyNumberFormat="1" applyFont="1" applyBorder="1" applyAlignment="1">
      <alignment vertical="center" wrapText="1"/>
      <protection/>
    </xf>
    <xf numFmtId="0" fontId="45" fillId="0" borderId="0" xfId="24" applyNumberFormat="1" applyFont="1" applyFill="1" applyBorder="1" applyAlignment="1">
      <alignment vertical="center"/>
      <protection/>
    </xf>
    <xf numFmtId="0" fontId="47" fillId="0" borderId="0" xfId="0" applyNumberFormat="1" applyFont="1" applyBorder="1" applyAlignment="1">
      <alignment horizontal="left" vertical="center" wrapText="1" indent="1"/>
    </xf>
    <xf numFmtId="0" fontId="45" fillId="0" borderId="0" xfId="0" applyNumberFormat="1" applyFont="1" applyBorder="1" applyAlignment="1">
      <alignment horizontal="left" vertical="center" wrapText="1" indent="1"/>
    </xf>
    <xf numFmtId="0" fontId="45" fillId="0" borderId="0" xfId="0" applyNumberFormat="1" applyFont="1" applyBorder="1" applyAlignment="1">
      <alignment horizontal="left" vertical="center"/>
    </xf>
    <xf numFmtId="0" fontId="45" fillId="0" borderId="0" xfId="0" applyNumberFormat="1" applyFont="1" applyBorder="1" applyAlignment="1">
      <alignment horizontal="left" vertical="center" wrapText="1"/>
    </xf>
    <xf numFmtId="0" fontId="45" fillId="0" borderId="0" xfId="0" applyNumberFormat="1" applyFont="1" applyBorder="1" applyAlignment="1">
      <alignment horizontal="right" vertical="center"/>
    </xf>
    <xf numFmtId="0" fontId="45" fillId="0" borderId="0" xfId="0" applyNumberFormat="1" applyFont="1" applyBorder="1" applyAlignment="1">
      <alignment horizontal="right" vertical="center" wrapText="1" indent="1"/>
    </xf>
    <xf numFmtId="0" fontId="45" fillId="0" borderId="0" xfId="0" applyNumberFormat="1" applyFont="1" applyBorder="1" applyAlignment="1">
      <alignment horizontal="left" vertical="top" wrapText="1"/>
    </xf>
    <xf numFmtId="0" fontId="47" fillId="0" borderId="0" xfId="0" applyNumberFormat="1" applyFont="1" applyBorder="1" applyAlignment="1">
      <alignment vertical="center" wrapText="1"/>
    </xf>
    <xf numFmtId="0" fontId="47" fillId="0" borderId="0" xfId="0" applyNumberFormat="1" applyFont="1" applyBorder="1" applyAlignment="1">
      <alignment horizontal="center" vertical="center" wrapText="1"/>
    </xf>
    <xf numFmtId="0" fontId="47" fillId="0" borderId="0" xfId="0" applyNumberFormat="1" applyFont="1" applyBorder="1" applyAlignment="1">
      <alignment horizontal="left" wrapText="1"/>
    </xf>
    <xf numFmtId="0" fontId="47" fillId="0" borderId="0" xfId="0" applyNumberFormat="1" applyFont="1" applyBorder="1" applyAlignment="1">
      <alignment wrapText="1"/>
    </xf>
    <xf numFmtId="0" fontId="45" fillId="0" borderId="0" xfId="0" applyNumberFormat="1" applyFont="1" applyBorder="1" applyAlignment="1">
      <alignment horizontal="left" wrapText="1"/>
    </xf>
    <xf numFmtId="0" fontId="45" fillId="0" borderId="0" xfId="29" applyNumberFormat="1" applyFont="1" applyBorder="1" applyAlignment="1">
      <alignment wrapText="1"/>
      <protection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45" fillId="0" borderId="0" xfId="0" applyNumberFormat="1" applyFont="1" applyFill="1" applyBorder="1" applyAlignment="1">
      <alignment horizontal="left" wrapText="1"/>
    </xf>
    <xf numFmtId="0" fontId="47" fillId="0" borderId="0" xfId="0" applyNumberFormat="1" applyFont="1" applyFill="1" applyBorder="1" applyAlignment="1">
      <alignment wrapText="1"/>
    </xf>
    <xf numFmtId="0" fontId="45" fillId="0" borderId="0" xfId="0" applyFont="1" applyFill="1" applyBorder="1" applyAlignment="1">
      <alignment wrapText="1"/>
    </xf>
    <xf numFmtId="0" fontId="1" fillId="0" borderId="0" xfId="22" applyNumberFormat="1" applyFont="1" applyAlignment="1">
      <alignment horizontal="left" indent="7"/>
      <protection/>
    </xf>
    <xf numFmtId="0" fontId="47" fillId="0" borderId="0" xfId="29" applyNumberFormat="1" applyFont="1" applyFill="1" applyBorder="1" applyAlignment="1">
      <alignment wrapText="1"/>
      <protection/>
    </xf>
    <xf numFmtId="0" fontId="45" fillId="0" borderId="0" xfId="29" applyNumberFormat="1" applyFont="1" applyFill="1" applyBorder="1" applyAlignment="1">
      <alignment wrapText="1"/>
      <protection/>
    </xf>
    <xf numFmtId="0" fontId="45" fillId="0" borderId="0" xfId="24" applyNumberFormat="1" applyFont="1" applyBorder="1" applyAlignment="1">
      <alignment wrapText="1"/>
      <protection/>
    </xf>
    <xf numFmtId="166" fontId="11" fillId="0" borderId="0" xfId="0" applyNumberFormat="1" applyFont="1" applyFill="1"/>
    <xf numFmtId="0" fontId="45" fillId="0" borderId="0" xfId="0" applyNumberFormat="1" applyFont="1" applyBorder="1"/>
    <xf numFmtId="0" fontId="45" fillId="0" borderId="0" xfId="0" applyNumberFormat="1" applyFont="1" applyBorder="1" applyAlignment="1">
      <alignment vertical="center" wrapText="1"/>
    </xf>
    <xf numFmtId="0" fontId="62" fillId="0" borderId="0" xfId="0" applyFont="1"/>
    <xf numFmtId="0" fontId="45" fillId="0" borderId="0" xfId="29" applyNumberFormat="1" applyFont="1" applyBorder="1" applyAlignment="1" quotePrefix="1">
      <alignment horizontal="left" wrapText="1"/>
      <protection/>
    </xf>
    <xf numFmtId="0" fontId="47" fillId="0" borderId="0" xfId="29" applyNumberFormat="1" applyFont="1" applyBorder="1" applyAlignment="1">
      <alignment horizontal="left"/>
      <protection/>
    </xf>
    <xf numFmtId="0" fontId="45" fillId="0" borderId="0" xfId="0" applyNumberFormat="1" applyFont="1" applyFill="1" applyBorder="1" applyAlignment="1" quotePrefix="1">
      <alignment horizontal="left" vertical="center" wrapText="1"/>
    </xf>
    <xf numFmtId="0" fontId="47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 indent="7"/>
    </xf>
    <xf numFmtId="1" fontId="47" fillId="0" borderId="0" xfId="22" applyNumberFormat="1" applyFont="1" applyFill="1" applyBorder="1" applyAlignment="1">
      <alignment wrapText="1"/>
      <protection/>
    </xf>
    <xf numFmtId="1" fontId="45" fillId="0" borderId="0" xfId="22" applyNumberFormat="1" applyFont="1" applyFill="1" applyBorder="1" applyAlignment="1">
      <alignment/>
      <protection/>
    </xf>
    <xf numFmtId="0" fontId="1" fillId="0" borderId="0" xfId="29" applyNumberFormat="1" applyFont="1" applyBorder="1">
      <alignment/>
      <protection/>
    </xf>
    <xf numFmtId="0" fontId="1" fillId="0" borderId="0" xfId="29" applyNumberFormat="1" applyFont="1" applyBorder="1" applyAlignment="1">
      <alignment horizontal="left" indent="7"/>
      <protection/>
    </xf>
    <xf numFmtId="0" fontId="1" fillId="0" borderId="0" xfId="29" applyNumberFormat="1" applyFont="1" applyBorder="1" applyAlignment="1">
      <alignment/>
      <protection/>
    </xf>
    <xf numFmtId="0" fontId="1" fillId="0" borderId="0" xfId="29" applyNumberFormat="1" applyFont="1" applyFill="1" applyBorder="1">
      <alignment/>
      <protection/>
    </xf>
    <xf numFmtId="0" fontId="1" fillId="0" borderId="0" xfId="29" applyNumberFormat="1" applyFont="1" applyBorder="1" applyAlignment="1">
      <alignment horizontal="center" vertical="center"/>
      <protection/>
    </xf>
    <xf numFmtId="0" fontId="1" fillId="0" borderId="0" xfId="29" applyFont="1" applyFill="1" applyBorder="1">
      <alignment/>
      <protection/>
    </xf>
    <xf numFmtId="0" fontId="1" fillId="0" borderId="0" xfId="29" applyNumberFormat="1" applyFont="1" applyFill="1" applyBorder="1" applyAlignment="1">
      <alignment vertical="center" wrapText="1"/>
      <protection/>
    </xf>
    <xf numFmtId="0" fontId="1" fillId="0" borderId="0" xfId="29" applyNumberFormat="1" applyFont="1" applyFill="1" applyBorder="1" applyAlignment="1">
      <alignment/>
      <protection/>
    </xf>
    <xf numFmtId="0" fontId="1" fillId="0" borderId="0" xfId="29" applyFont="1" applyBorder="1" applyAlignment="1">
      <alignment horizontal="left" indent="7"/>
      <protection/>
    </xf>
    <xf numFmtId="0" fontId="11" fillId="0" borderId="0" xfId="29" applyFont="1" applyBorder="1" applyAlignment="1">
      <alignment horizontal="left" indent="7"/>
      <protection/>
    </xf>
    <xf numFmtId="0" fontId="45" fillId="0" borderId="0" xfId="22" applyNumberFormat="1" applyFont="1" applyFill="1" applyBorder="1" applyAlignment="1">
      <alignment wrapText="1"/>
      <protection/>
    </xf>
    <xf numFmtId="0" fontId="1" fillId="0" borderId="0" xfId="0" applyFont="1" applyFill="1" applyBorder="1" applyAlignment="1">
      <alignment horizontal="center" vertical="center"/>
    </xf>
    <xf numFmtId="0" fontId="28" fillId="0" borderId="0" xfId="29" applyNumberFormat="1" applyFont="1" applyFill="1" applyBorder="1">
      <alignment/>
      <protection/>
    </xf>
    <xf numFmtId="0" fontId="45" fillId="0" borderId="0" xfId="29" applyNumberFormat="1" applyFont="1" applyBorder="1" applyAlignment="1">
      <alignment horizontal="left" vertical="center" wrapText="1" indent="2"/>
      <protection/>
    </xf>
    <xf numFmtId="0" fontId="47" fillId="0" borderId="0" xfId="29" applyNumberFormat="1" applyFont="1" applyBorder="1" applyAlignment="1">
      <alignment horizontal="left" vertical="center" wrapText="1" indent="2"/>
      <protection/>
    </xf>
    <xf numFmtId="0" fontId="47" fillId="0" borderId="0" xfId="29" applyNumberFormat="1" applyFont="1" applyBorder="1" applyAlignment="1">
      <alignment wrapText="1"/>
      <protection/>
    </xf>
    <xf numFmtId="0" fontId="1" fillId="0" borderId="0" xfId="0" applyFont="1" applyBorder="1"/>
    <xf numFmtId="0" fontId="60" fillId="0" borderId="0" xfId="29" applyFont="1" applyFill="1" applyBorder="1" applyAlignment="1">
      <alignment horizontal="left" vertical="center"/>
      <protection/>
    </xf>
    <xf numFmtId="0" fontId="60" fillId="0" borderId="0" xfId="0" applyFont="1" applyFill="1" applyAlignment="1">
      <alignment wrapText="1"/>
    </xf>
    <xf numFmtId="0" fontId="60" fillId="0" borderId="0" xfId="0" applyFont="1" applyFill="1" applyAlignment="1">
      <alignment/>
    </xf>
    <xf numFmtId="0" fontId="1" fillId="0" borderId="0" xfId="0" applyNumberFormat="1" applyFont="1" applyAlignment="1">
      <alignment horizontal="left" vertical="center" indent="6"/>
    </xf>
    <xf numFmtId="0" fontId="63" fillId="0" borderId="0" xfId="27" applyFont="1" applyAlignment="1" applyProtection="1">
      <alignment vertical="center" wrapText="1"/>
      <protection/>
    </xf>
    <xf numFmtId="0" fontId="65" fillId="0" borderId="0" xfId="27" applyFont="1" applyAlignment="1" applyProtection="1">
      <alignment vertical="center" wrapText="1"/>
      <protection/>
    </xf>
    <xf numFmtId="0" fontId="45" fillId="0" borderId="0" xfId="29" applyNumberFormat="1" applyFont="1" applyBorder="1" applyAlignment="1">
      <alignment horizontal="left" vertical="center"/>
      <protection/>
    </xf>
    <xf numFmtId="0" fontId="18" fillId="0" borderId="0" xfId="29" applyFont="1" applyBorder="1">
      <alignment/>
      <protection/>
    </xf>
    <xf numFmtId="0" fontId="5" fillId="0" borderId="0" xfId="0" applyFont="1"/>
    <xf numFmtId="0" fontId="45" fillId="0" borderId="0" xfId="0" applyNumberFormat="1" applyFont="1" applyFill="1" applyBorder="1" applyAlignment="1">
      <alignment horizontal="center" vertical="center" wrapText="1"/>
    </xf>
    <xf numFmtId="0" fontId="45" fillId="0" borderId="0" xfId="29" applyNumberFormat="1" applyFont="1" applyBorder="1" applyAlignment="1">
      <alignment horizontal="left"/>
      <protection/>
    </xf>
    <xf numFmtId="0" fontId="7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71" fillId="0" borderId="0" xfId="0" applyFont="1" applyAlignment="1">
      <alignment vertical="center"/>
    </xf>
    <xf numFmtId="0" fontId="4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73" fillId="0" borderId="0" xfId="27" applyFont="1" applyAlignment="1">
      <alignment horizontal="justify" vertical="center" wrapText="1"/>
    </xf>
    <xf numFmtId="0" fontId="74" fillId="0" borderId="0" xfId="0" applyFont="1" applyFill="1" applyAlignment="1">
      <alignment horizontal="justify" vertical="center" wrapText="1"/>
    </xf>
    <xf numFmtId="0" fontId="43" fillId="4" borderId="0" xfId="0" applyFont="1" applyFill="1"/>
    <xf numFmtId="0" fontId="43" fillId="0" borderId="0" xfId="0" applyFont="1" applyFill="1"/>
    <xf numFmtId="49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/>
    <xf numFmtId="0" fontId="74" fillId="0" borderId="0" xfId="0" applyNumberFormat="1" applyFont="1" applyAlignment="1">
      <alignment horizontal="left" vertical="center" indent="7"/>
    </xf>
    <xf numFmtId="0" fontId="78" fillId="0" borderId="0" xfId="0" applyNumberFormat="1" applyFont="1" applyBorder="1" applyAlignment="1">
      <alignment horizontal="left" wrapText="1"/>
    </xf>
    <xf numFmtId="0" fontId="77" fillId="0" borderId="0" xfId="0" applyNumberFormat="1" applyFont="1" applyBorder="1" applyAlignment="1">
      <alignment horizontal="left" wrapText="1"/>
    </xf>
    <xf numFmtId="0" fontId="74" fillId="0" borderId="0" xfId="0" applyNumberFormat="1" applyFont="1" applyFill="1" applyAlignment="1">
      <alignment horizontal="left" vertical="center" indent="7"/>
    </xf>
    <xf numFmtId="0" fontId="78" fillId="0" borderId="0" xfId="0" applyNumberFormat="1" applyFont="1" applyFill="1" applyBorder="1" applyAlignment="1">
      <alignment horizontal="left" wrapText="1"/>
    </xf>
    <xf numFmtId="0" fontId="77" fillId="0" borderId="0" xfId="0" applyNumberFormat="1" applyFont="1" applyFill="1" applyBorder="1" applyAlignment="1">
      <alignment horizontal="left" wrapText="1"/>
    </xf>
    <xf numFmtId="0" fontId="2" fillId="0" borderId="0" xfId="0" applyFont="1" applyFill="1"/>
    <xf numFmtId="166" fontId="2" fillId="0" borderId="0" xfId="0" applyNumberFormat="1" applyFont="1" applyFill="1"/>
    <xf numFmtId="0" fontId="78" fillId="0" borderId="0" xfId="0" applyNumberFormat="1" applyFont="1" applyFill="1" applyBorder="1" applyAlignment="1">
      <alignment wrapText="1"/>
    </xf>
    <xf numFmtId="0" fontId="77" fillId="0" borderId="0" xfId="0" applyNumberFormat="1" applyFont="1" applyFill="1" applyBorder="1" applyAlignment="1">
      <alignment wrapText="1"/>
    </xf>
    <xf numFmtId="0" fontId="77" fillId="0" borderId="0" xfId="0" applyFont="1" applyFill="1" applyBorder="1" applyAlignment="1">
      <alignment wrapText="1"/>
    </xf>
    <xf numFmtId="0" fontId="77" fillId="0" borderId="0" xfId="29" applyFont="1" applyFill="1" applyAlignment="1">
      <alignment vertical="center"/>
      <protection/>
    </xf>
    <xf numFmtId="1" fontId="45" fillId="0" borderId="0" xfId="0" applyNumberFormat="1" applyFont="1" applyFill="1" applyBorder="1" applyAlignment="1">
      <alignment vertical="center" wrapText="1"/>
    </xf>
    <xf numFmtId="1" fontId="45" fillId="0" borderId="0" xfId="0" applyNumberFormat="1" applyFont="1" applyFill="1" applyBorder="1" applyAlignment="1">
      <alignment horizontal="left" vertical="center"/>
    </xf>
    <xf numFmtId="0" fontId="74" fillId="0" borderId="0" xfId="0" applyNumberFormat="1" applyFont="1" applyFill="1" applyBorder="1" applyAlignment="1">
      <alignment horizontal="left" vertical="center" indent="7"/>
    </xf>
    <xf numFmtId="0" fontId="74" fillId="0" borderId="0" xfId="0" applyNumberFormat="1" applyFont="1" applyFill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9" fillId="0" borderId="0" xfId="0" applyFont="1"/>
    <xf numFmtId="1" fontId="78" fillId="0" borderId="0" xfId="22" applyNumberFormat="1" applyFont="1" applyFill="1" applyBorder="1" applyAlignment="1">
      <alignment wrapText="1"/>
      <protection/>
    </xf>
    <xf numFmtId="1" fontId="77" fillId="0" borderId="0" xfId="22" applyNumberFormat="1" applyFont="1" applyFill="1" applyBorder="1" applyAlignment="1">
      <alignment wrapText="1"/>
      <protection/>
    </xf>
    <xf numFmtId="1" fontId="77" fillId="0" borderId="0" xfId="0" applyNumberFormat="1" applyFont="1" applyFill="1" applyBorder="1" applyAlignment="1">
      <alignment vertical="center" wrapText="1"/>
    </xf>
    <xf numFmtId="1" fontId="77" fillId="0" borderId="0" xfId="0" applyNumberFormat="1" applyFont="1" applyFill="1" applyBorder="1" applyAlignment="1">
      <alignment/>
    </xf>
    <xf numFmtId="1" fontId="77" fillId="0" borderId="5" xfId="22" applyNumberFormat="1" applyFont="1" applyFill="1" applyBorder="1" applyAlignment="1">
      <alignment wrapText="1"/>
      <protection/>
    </xf>
    <xf numFmtId="1" fontId="78" fillId="0" borderId="5" xfId="22" applyNumberFormat="1" applyFont="1" applyFill="1" applyBorder="1" applyAlignment="1">
      <alignment wrapText="1"/>
      <protection/>
    </xf>
    <xf numFmtId="1" fontId="77" fillId="0" borderId="0" xfId="22" applyNumberFormat="1" applyFont="1" applyFill="1" applyAlignment="1">
      <alignment wrapText="1"/>
      <protection/>
    </xf>
    <xf numFmtId="1" fontId="77" fillId="0" borderId="5" xfId="0" applyNumberFormat="1" applyFont="1" applyFill="1" applyBorder="1" applyAlignment="1">
      <alignment/>
    </xf>
    <xf numFmtId="1" fontId="78" fillId="0" borderId="0" xfId="0" applyNumberFormat="1" applyFont="1" applyFill="1" applyBorder="1" applyAlignment="1">
      <alignment horizontal="left" vertical="center" wrapText="1"/>
    </xf>
    <xf numFmtId="0" fontId="0" fillId="0" borderId="0" xfId="0" applyFont="1"/>
    <xf numFmtId="0" fontId="81" fillId="0" borderId="0" xfId="0" applyFont="1"/>
    <xf numFmtId="0" fontId="74" fillId="0" borderId="0" xfId="24" applyFont="1" applyBorder="1" applyAlignment="1">
      <alignment vertical="center"/>
      <protection/>
    </xf>
    <xf numFmtId="0" fontId="77" fillId="0" borderId="0" xfId="0" applyFont="1" applyFill="1" applyAlignment="1">
      <alignment vertical="center"/>
    </xf>
    <xf numFmtId="0" fontId="1" fillId="0" borderId="0" xfId="0" applyFont="1"/>
    <xf numFmtId="0" fontId="1" fillId="0" borderId="0" xfId="22" applyNumberFormat="1" applyFont="1" applyAlignment="1">
      <alignment horizontal="left" indent="8"/>
      <protection/>
    </xf>
    <xf numFmtId="0" fontId="74" fillId="0" borderId="0" xfId="29" applyNumberFormat="1" applyFont="1">
      <alignment/>
      <protection/>
    </xf>
    <xf numFmtId="0" fontId="74" fillId="0" borderId="0" xfId="29" applyNumberFormat="1" applyFont="1" applyAlignment="1">
      <alignment horizontal="left" vertical="top" indent="7"/>
      <protection/>
    </xf>
    <xf numFmtId="0" fontId="77" fillId="0" borderId="0" xfId="29" applyNumberFormat="1" applyFont="1" applyBorder="1" applyAlignment="1">
      <alignment horizontal="left" wrapText="1"/>
      <protection/>
    </xf>
    <xf numFmtId="0" fontId="74" fillId="0" borderId="0" xfId="29" applyNumberFormat="1" applyFont="1" applyAlignment="1">
      <alignment horizontal="left" vertical="center" indent="6"/>
      <protection/>
    </xf>
    <xf numFmtId="0" fontId="45" fillId="0" borderId="0" xfId="29" applyNumberFormat="1" applyFont="1" applyBorder="1" applyAlignment="1">
      <alignment horizontal="left" wrapText="1" indent="1"/>
      <protection/>
    </xf>
    <xf numFmtId="0" fontId="58" fillId="0" borderId="0" xfId="0" applyFont="1"/>
    <xf numFmtId="0" fontId="77" fillId="0" borderId="0" xfId="29" applyNumberFormat="1" applyFont="1" applyBorder="1" applyAlignment="1">
      <alignment horizontal="left"/>
      <protection/>
    </xf>
    <xf numFmtId="0" fontId="77" fillId="0" borderId="0" xfId="29" applyNumberFormat="1" applyFont="1">
      <alignment/>
      <protection/>
    </xf>
    <xf numFmtId="0" fontId="74" fillId="0" borderId="0" xfId="29" applyNumberFormat="1" applyFont="1" applyBorder="1" applyAlignment="1">
      <alignment horizontal="left" vertical="center" indent="7"/>
      <protection/>
    </xf>
    <xf numFmtId="0" fontId="77" fillId="0" borderId="0" xfId="29" applyFont="1" applyFill="1" applyBorder="1" applyAlignment="1">
      <alignment vertical="center"/>
      <protection/>
    </xf>
    <xf numFmtId="0" fontId="45" fillId="0" borderId="0" xfId="29" applyFont="1" applyFill="1" applyBorder="1" applyAlignment="1">
      <alignment vertical="center"/>
      <protection/>
    </xf>
    <xf numFmtId="0" fontId="78" fillId="0" borderId="0" xfId="29" applyNumberFormat="1" applyFont="1" applyBorder="1" applyAlignment="1">
      <alignment horizontal="left" vertical="center" wrapText="1"/>
      <protection/>
    </xf>
    <xf numFmtId="0" fontId="77" fillId="0" borderId="0" xfId="29" applyNumberFormat="1" applyFont="1" applyBorder="1" applyAlignment="1">
      <alignment horizontal="left" vertical="center" wrapText="1"/>
      <protection/>
    </xf>
    <xf numFmtId="0" fontId="78" fillId="0" borderId="0" xfId="29" applyNumberFormat="1" applyFont="1" applyFill="1" applyBorder="1" applyAlignment="1">
      <alignment vertical="center" wrapText="1"/>
      <protection/>
    </xf>
    <xf numFmtId="0" fontId="77" fillId="0" borderId="0" xfId="29" applyNumberFormat="1" applyFont="1" applyFill="1" applyBorder="1" applyAlignment="1">
      <alignment vertical="center" wrapText="1"/>
      <protection/>
    </xf>
    <xf numFmtId="0" fontId="78" fillId="0" borderId="0" xfId="29" applyNumberFormat="1" applyFont="1" applyFill="1" applyBorder="1" applyAlignment="1">
      <alignment horizontal="justify" vertical="center" wrapText="1"/>
      <protection/>
    </xf>
    <xf numFmtId="0" fontId="77" fillId="0" borderId="0" xfId="22" applyNumberFormat="1" applyFont="1" applyFill="1" applyBorder="1" applyAlignment="1">
      <alignment horizontal="left" wrapText="1"/>
      <protection/>
    </xf>
    <xf numFmtId="0" fontId="77" fillId="0" borderId="0" xfId="0" applyNumberFormat="1" applyFont="1" applyFill="1" applyBorder="1" applyAlignment="1">
      <alignment horizontal="left" vertical="center" wrapText="1"/>
    </xf>
    <xf numFmtId="0" fontId="78" fillId="0" borderId="0" xfId="0" applyNumberFormat="1" applyFont="1" applyFill="1" applyBorder="1" applyAlignment="1">
      <alignment horizontal="left" vertical="center" wrapText="1"/>
    </xf>
    <xf numFmtId="0" fontId="78" fillId="0" borderId="0" xfId="29" applyNumberFormat="1" applyFont="1" applyFill="1" applyBorder="1" applyAlignment="1">
      <alignment vertical="center"/>
      <protection/>
    </xf>
    <xf numFmtId="0" fontId="77" fillId="0" borderId="0" xfId="29" applyNumberFormat="1" applyFont="1" applyFill="1" applyBorder="1" applyAlignment="1">
      <alignment vertical="center"/>
      <protection/>
    </xf>
    <xf numFmtId="0" fontId="78" fillId="0" borderId="0" xfId="29" applyNumberFormat="1" applyFont="1" applyFill="1" applyBorder="1" applyAlignment="1">
      <alignment horizontal="left" vertical="center" wrapText="1"/>
      <protection/>
    </xf>
    <xf numFmtId="0" fontId="77" fillId="0" borderId="0" xfId="29" applyNumberFormat="1" applyFont="1" applyFill="1" applyBorder="1" applyAlignment="1">
      <alignment horizontal="left" vertical="center" wrapText="1"/>
      <protection/>
    </xf>
    <xf numFmtId="0" fontId="74" fillId="0" borderId="0" xfId="29" applyNumberFormat="1" applyFont="1" applyAlignment="1">
      <alignment horizontal="left" vertical="center" indent="7"/>
      <protection/>
    </xf>
    <xf numFmtId="0" fontId="77" fillId="0" borderId="0" xfId="29" applyNumberFormat="1" applyFont="1" applyFill="1" applyBorder="1" applyAlignment="1">
      <alignment wrapText="1"/>
      <protection/>
    </xf>
    <xf numFmtId="0" fontId="77" fillId="0" borderId="0" xfId="29" applyNumberFormat="1" applyFont="1" applyFill="1" applyBorder="1" applyAlignment="1">
      <alignment/>
      <protection/>
    </xf>
    <xf numFmtId="0" fontId="78" fillId="0" borderId="0" xfId="29" applyNumberFormat="1" applyFont="1" applyFill="1" applyBorder="1" applyAlignment="1">
      <alignment wrapText="1"/>
      <protection/>
    </xf>
    <xf numFmtId="0" fontId="74" fillId="0" borderId="0" xfId="29" applyNumberFormat="1" applyFont="1" applyBorder="1" applyAlignment="1">
      <alignment horizontal="left" indent="7"/>
      <protection/>
    </xf>
    <xf numFmtId="0" fontId="78" fillId="0" borderId="0" xfId="29" applyNumberFormat="1" applyFont="1" applyBorder="1" applyAlignment="1">
      <alignment horizontal="left" wrapText="1"/>
      <protection/>
    </xf>
    <xf numFmtId="0" fontId="77" fillId="0" borderId="0" xfId="29" applyNumberFormat="1" applyFont="1" applyFill="1" applyBorder="1" applyAlignment="1">
      <alignment horizontal="left" wrapText="1"/>
      <protection/>
    </xf>
    <xf numFmtId="0" fontId="78" fillId="0" borderId="0" xfId="29" applyNumberFormat="1" applyFont="1" applyBorder="1" applyAlignment="1">
      <alignment horizontal="left"/>
      <protection/>
    </xf>
    <xf numFmtId="0" fontId="2" fillId="0" borderId="0" xfId="0" applyFont="1" applyFill="1"/>
    <xf numFmtId="0" fontId="77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indent="6"/>
    </xf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Border="1"/>
    <xf numFmtId="0" fontId="78" fillId="0" borderId="0" xfId="0" applyNumberFormat="1" applyFont="1" applyFill="1" applyBorder="1" applyAlignment="1">
      <alignment vertical="center" wrapText="1"/>
    </xf>
    <xf numFmtId="0" fontId="45" fillId="0" borderId="0" xfId="29" applyFont="1" applyFill="1" applyBorder="1" applyAlignment="1">
      <alignment horizontal="left" vertical="center"/>
      <protection/>
    </xf>
    <xf numFmtId="0" fontId="77" fillId="0" borderId="0" xfId="0" applyNumberFormat="1" applyFont="1" applyFill="1" applyBorder="1" applyAlignment="1">
      <alignment horizontal="left" vertical="center" wrapText="1" indent="1"/>
    </xf>
    <xf numFmtId="0" fontId="77" fillId="0" borderId="0" xfId="29" applyNumberFormat="1" applyFont="1" applyFill="1" applyBorder="1" applyAlignment="1">
      <alignment horizontal="left" vertical="center" wrapText="1" indent="1"/>
      <protection/>
    </xf>
    <xf numFmtId="0" fontId="77" fillId="0" borderId="0" xfId="22" applyNumberFormat="1" applyFont="1" applyFill="1" applyBorder="1" applyAlignment="1">
      <alignment wrapText="1"/>
      <protection/>
    </xf>
    <xf numFmtId="0" fontId="77" fillId="0" borderId="0" xfId="22" applyNumberFormat="1" applyFont="1" applyFill="1" applyBorder="1" applyAlignment="1">
      <alignment horizontal="left" wrapText="1" indent="1"/>
      <protection/>
    </xf>
    <xf numFmtId="0" fontId="77" fillId="0" borderId="0" xfId="22" applyNumberFormat="1" applyFont="1" applyFill="1" applyAlignment="1">
      <alignment wrapText="1"/>
      <protection/>
    </xf>
    <xf numFmtId="0" fontId="77" fillId="0" borderId="5" xfId="22" applyNumberFormat="1" applyFont="1" applyFill="1" applyBorder="1" applyAlignment="1">
      <alignment horizontal="left" wrapText="1" indent="1"/>
      <protection/>
    </xf>
    <xf numFmtId="0" fontId="74" fillId="0" borderId="0" xfId="0" applyNumberFormat="1" applyFont="1" applyFill="1" applyAlignment="1">
      <alignment horizontal="left" vertical="top" indent="7"/>
    </xf>
    <xf numFmtId="0" fontId="77" fillId="0" borderId="0" xfId="0" applyFont="1" applyFill="1" applyAlignment="1">
      <alignment wrapText="1"/>
    </xf>
    <xf numFmtId="0" fontId="77" fillId="0" borderId="0" xfId="0" applyFont="1" applyFill="1" applyBorder="1" applyAlignment="1">
      <alignment vertical="center" wrapText="1"/>
    </xf>
    <xf numFmtId="0" fontId="5" fillId="0" borderId="0" xfId="0" applyFont="1"/>
    <xf numFmtId="0" fontId="74" fillId="0" borderId="0" xfId="0" applyNumberFormat="1" applyFont="1" applyFill="1" applyBorder="1" applyAlignment="1">
      <alignment horizontal="left" vertical="center" indent="7"/>
    </xf>
    <xf numFmtId="0" fontId="1" fillId="0" borderId="0" xfId="0" applyFont="1"/>
    <xf numFmtId="0" fontId="45" fillId="0" borderId="0" xfId="0" applyNumberFormat="1" applyFont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 applyBorder="1"/>
    <xf numFmtId="0" fontId="2" fillId="0" borderId="0" xfId="0" applyFont="1"/>
    <xf numFmtId="0" fontId="28" fillId="0" borderId="0" xfId="0" applyFont="1" applyBorder="1"/>
    <xf numFmtId="0" fontId="45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77" fillId="0" borderId="0" xfId="0" applyNumberFormat="1" applyFont="1" applyBorder="1" applyAlignment="1">
      <alignment vertical="center" wrapText="1"/>
    </xf>
    <xf numFmtId="0" fontId="77" fillId="0" borderId="0" xfId="0" applyNumberFormat="1" applyFont="1" applyBorder="1" applyAlignment="1">
      <alignment horizontal="left" vertical="center"/>
    </xf>
    <xf numFmtId="0" fontId="77" fillId="0" borderId="0" xfId="0" applyNumberFormat="1" applyFont="1" applyBorder="1" applyAlignment="1">
      <alignment horizontal="left" vertical="center" wrapText="1"/>
    </xf>
    <xf numFmtId="0" fontId="45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47" fillId="0" borderId="0" xfId="0" applyNumberFormat="1" applyFont="1" applyFill="1" applyBorder="1" applyAlignment="1">
      <alignment horizontal="left" indent="1"/>
    </xf>
    <xf numFmtId="0" fontId="45" fillId="0" borderId="0" xfId="0" applyNumberFormat="1" applyFont="1" applyFill="1" applyBorder="1" applyAlignment="1">
      <alignment horizontal="left" indent="1"/>
    </xf>
    <xf numFmtId="0" fontId="34" fillId="0" borderId="0" xfId="0" applyFont="1" applyFill="1" applyBorder="1" applyAlignment="1">
      <alignment horizontal="left" indent="1"/>
    </xf>
    <xf numFmtId="0" fontId="78" fillId="0" borderId="0" xfId="22" applyNumberFormat="1" applyFont="1" applyFill="1" applyBorder="1" applyAlignment="1">
      <alignment horizontal="left" wrapText="1"/>
      <protection/>
    </xf>
    <xf numFmtId="0" fontId="77" fillId="0" borderId="0" xfId="0" applyNumberFormat="1" applyFont="1" applyFill="1" applyBorder="1" applyAlignment="1">
      <alignment horizontal="left"/>
    </xf>
    <xf numFmtId="0" fontId="78" fillId="0" borderId="0" xfId="0" applyNumberFormat="1" applyFont="1" applyFill="1" applyBorder="1" applyAlignment="1">
      <alignment horizontal="left"/>
    </xf>
    <xf numFmtId="0" fontId="77" fillId="0" borderId="0" xfId="0" applyNumberFormat="1" applyFont="1" applyFill="1" applyBorder="1" applyAlignment="1">
      <alignment horizontal="left" vertical="center"/>
    </xf>
    <xf numFmtId="0" fontId="74" fillId="0" borderId="0" xfId="0" applyFont="1" applyAlignment="1">
      <alignment horizontal="left" vertical="center" indent="6"/>
    </xf>
    <xf numFmtId="0" fontId="74" fillId="0" borderId="0" xfId="0" applyNumberFormat="1" applyFont="1" applyAlignment="1">
      <alignment horizontal="left" vertical="center" indent="6"/>
    </xf>
    <xf numFmtId="0" fontId="2" fillId="0" borderId="0" xfId="0" applyFont="1" applyFill="1" applyBorder="1"/>
    <xf numFmtId="0" fontId="2" fillId="0" borderId="0" xfId="0" applyFont="1" applyFill="1"/>
    <xf numFmtId="0" fontId="34" fillId="0" borderId="0" xfId="0" applyFont="1" applyBorder="1" applyAlignment="1">
      <alignment vertical="center" wrapText="1"/>
    </xf>
    <xf numFmtId="0" fontId="78" fillId="0" borderId="0" xfId="0" applyNumberFormat="1" applyFont="1" applyAlignment="1">
      <alignment vertical="center" wrapText="1"/>
    </xf>
    <xf numFmtId="0" fontId="77" fillId="0" borderId="0" xfId="0" applyNumberFormat="1" applyFont="1" applyAlignment="1">
      <alignment vertical="center" wrapText="1"/>
    </xf>
    <xf numFmtId="0" fontId="77" fillId="0" borderId="3" xfId="23" applyNumberFormat="1" applyFont="1" applyBorder="1" applyAlignment="1">
      <alignment vertical="top" wrapText="1"/>
      <protection/>
    </xf>
    <xf numFmtId="0" fontId="78" fillId="0" borderId="0" xfId="0" applyNumberFormat="1" applyFont="1" applyAlignment="1">
      <alignment vertical="center"/>
    </xf>
    <xf numFmtId="0" fontId="74" fillId="0" borderId="0" xfId="0" applyFont="1" applyFill="1" applyAlignment="1">
      <alignment horizontal="left" vertical="center" indent="7"/>
    </xf>
    <xf numFmtId="0" fontId="77" fillId="0" borderId="0" xfId="0" applyNumberFormat="1" applyFont="1" applyFill="1" applyBorder="1" applyAlignment="1">
      <alignment horizontal="left" vertical="top" wrapText="1"/>
    </xf>
    <xf numFmtId="0" fontId="78" fillId="0" borderId="0" xfId="0" applyNumberFormat="1" applyFont="1" applyFill="1" applyBorder="1" applyAlignment="1">
      <alignment horizontal="left" vertical="top" wrapText="1"/>
    </xf>
    <xf numFmtId="0" fontId="78" fillId="0" borderId="0" xfId="0" applyNumberFormat="1" applyFont="1" applyFill="1" applyBorder="1" applyAlignment="1">
      <alignment horizontal="left" vertical="top"/>
    </xf>
    <xf numFmtId="0" fontId="78" fillId="0" borderId="0" xfId="0" applyNumberFormat="1" applyFont="1" applyFill="1" applyBorder="1" applyAlignment="1">
      <alignment vertical="top" wrapText="1"/>
    </xf>
    <xf numFmtId="0" fontId="2" fillId="0" borderId="0" xfId="29" applyFont="1">
      <alignment/>
      <protection/>
    </xf>
    <xf numFmtId="0" fontId="45" fillId="0" borderId="0" xfId="29" applyNumberFormat="1" applyFont="1" applyFill="1" applyBorder="1" applyAlignment="1">
      <alignment vertical="top" wrapText="1"/>
      <protection/>
    </xf>
    <xf numFmtId="0" fontId="77" fillId="0" borderId="3" xfId="29" applyNumberFormat="1" applyFont="1" applyBorder="1" applyAlignment="1">
      <alignment vertical="top" wrapText="1"/>
      <protection/>
    </xf>
    <xf numFmtId="0" fontId="78" fillId="0" borderId="3" xfId="29" applyNumberFormat="1" applyFont="1" applyBorder="1" applyAlignment="1">
      <alignment vertical="top" wrapText="1"/>
      <protection/>
    </xf>
    <xf numFmtId="0" fontId="77" fillId="0" borderId="3" xfId="29" applyNumberFormat="1" applyFont="1" applyBorder="1" applyAlignment="1">
      <alignment vertical="center" wrapText="1"/>
      <protection/>
    </xf>
    <xf numFmtId="0" fontId="78" fillId="0" borderId="3" xfId="29" applyNumberFormat="1" applyFont="1" applyBorder="1" applyAlignment="1">
      <alignment vertical="center" wrapText="1"/>
      <protection/>
    </xf>
    <xf numFmtId="0" fontId="77" fillId="0" borderId="3" xfId="29" applyNumberFormat="1" applyFont="1" applyFill="1" applyBorder="1" applyAlignment="1">
      <alignment vertical="top" wrapText="1"/>
      <protection/>
    </xf>
    <xf numFmtId="0" fontId="78" fillId="0" borderId="3" xfId="29" applyNumberFormat="1" applyFont="1" applyFill="1" applyBorder="1" applyAlignment="1">
      <alignment vertical="top" wrapText="1"/>
      <protection/>
    </xf>
    <xf numFmtId="0" fontId="74" fillId="0" borderId="0" xfId="29" applyNumberFormat="1" applyFont="1" applyFill="1" applyBorder="1" applyAlignment="1">
      <alignment horizontal="left" vertical="center" indent="6"/>
      <protection/>
    </xf>
    <xf numFmtId="0" fontId="78" fillId="0" borderId="0" xfId="29" applyNumberFormat="1" applyFont="1" applyFill="1" applyBorder="1" applyAlignment="1">
      <alignment vertical="top" wrapText="1"/>
      <protection/>
    </xf>
    <xf numFmtId="0" fontId="77" fillId="0" borderId="0" xfId="29" applyNumberFormat="1" applyFont="1" applyFill="1" applyBorder="1" applyAlignment="1">
      <alignment vertical="top" wrapText="1"/>
      <protection/>
    </xf>
    <xf numFmtId="0" fontId="2" fillId="0" borderId="0" xfId="29" applyFont="1" applyBorder="1">
      <alignment/>
      <protection/>
    </xf>
    <xf numFmtId="0" fontId="74" fillId="0" borderId="0" xfId="29" applyNumberFormat="1" applyFont="1" applyBorder="1" applyAlignment="1">
      <alignment horizontal="left" vertical="center" indent="6"/>
      <protection/>
    </xf>
    <xf numFmtId="0" fontId="77" fillId="0" borderId="0" xfId="29" applyNumberFormat="1" applyFont="1" applyBorder="1" applyAlignment="1">
      <alignment vertical="center" wrapText="1"/>
      <protection/>
    </xf>
    <xf numFmtId="0" fontId="78" fillId="0" borderId="0" xfId="29" applyNumberFormat="1" applyFont="1" applyBorder="1" applyAlignment="1">
      <alignment vertical="center" wrapText="1"/>
      <protection/>
    </xf>
    <xf numFmtId="0" fontId="50" fillId="0" borderId="0" xfId="29" applyNumberFormat="1" applyFont="1" applyFill="1" applyBorder="1" applyAlignment="1">
      <alignment vertical="center" wrapText="1"/>
      <protection/>
    </xf>
    <xf numFmtId="0" fontId="51" fillId="0" borderId="0" xfId="29" applyNumberFormat="1" applyFont="1" applyBorder="1" applyAlignment="1">
      <alignment horizontal="left" vertical="center" wrapText="1" indent="2"/>
      <protection/>
    </xf>
    <xf numFmtId="0" fontId="86" fillId="0" borderId="0" xfId="29" applyNumberFormat="1" applyFont="1" applyBorder="1" applyAlignment="1">
      <alignment horizontal="left" vertical="center" wrapText="1" indent="2"/>
      <protection/>
    </xf>
    <xf numFmtId="0" fontId="78" fillId="0" borderId="0" xfId="29" applyNumberFormat="1" applyFont="1" applyBorder="1" applyAlignment="1">
      <alignment horizontal="left" vertical="center" wrapText="1" indent="2"/>
      <protection/>
    </xf>
    <xf numFmtId="0" fontId="11" fillId="0" borderId="0" xfId="29" applyFont="1" applyBorder="1" applyAlignment="1">
      <alignment horizontal="left" indent="1"/>
      <protection/>
    </xf>
    <xf numFmtId="0" fontId="11" fillId="0" borderId="0" xfId="29" applyFont="1" applyAlignment="1">
      <alignment horizontal="left" indent="1"/>
      <protection/>
    </xf>
    <xf numFmtId="0" fontId="2" fillId="0" borderId="0" xfId="29" applyNumberFormat="1" applyFont="1" applyBorder="1">
      <alignment/>
      <protection/>
    </xf>
    <xf numFmtId="0" fontId="2" fillId="0" borderId="0" xfId="29" applyNumberFormat="1" applyFont="1">
      <alignment/>
      <protection/>
    </xf>
    <xf numFmtId="0" fontId="78" fillId="0" borderId="0" xfId="29" applyNumberFormat="1" applyFont="1" applyBorder="1" applyAlignment="1">
      <alignment/>
      <protection/>
    </xf>
    <xf numFmtId="0" fontId="77" fillId="0" borderId="0" xfId="29" applyNumberFormat="1" applyFont="1" applyBorder="1" applyAlignment="1">
      <alignment wrapText="1"/>
      <protection/>
    </xf>
    <xf numFmtId="0" fontId="78" fillId="0" borderId="0" xfId="29" applyNumberFormat="1" applyFont="1" applyBorder="1" applyAlignment="1">
      <alignment wrapText="1"/>
      <protection/>
    </xf>
    <xf numFmtId="0" fontId="74" fillId="0" borderId="0" xfId="29" applyNumberFormat="1" applyFont="1" applyFill="1" applyBorder="1" applyAlignment="1">
      <alignment horizontal="left" vertical="center" indent="7"/>
      <protection/>
    </xf>
    <xf numFmtId="0" fontId="74" fillId="0" borderId="0" xfId="0" applyNumberFormat="1" applyFont="1" applyBorder="1" applyAlignment="1">
      <alignment horizontal="left" vertical="center" indent="7"/>
    </xf>
    <xf numFmtId="0" fontId="74" fillId="0" borderId="0" xfId="29" applyNumberFormat="1" applyFont="1" applyFill="1" applyAlignment="1">
      <alignment horizontal="left" vertical="center" indent="7"/>
      <protection/>
    </xf>
    <xf numFmtId="0" fontId="81" fillId="0" borderId="0" xfId="29" applyFont="1">
      <alignment/>
      <protection/>
    </xf>
    <xf numFmtId="0" fontId="81" fillId="0" borderId="0" xfId="29" applyFont="1" applyFill="1">
      <alignment/>
      <protection/>
    </xf>
    <xf numFmtId="0" fontId="74" fillId="0" borderId="0" xfId="29" applyNumberFormat="1" applyFont="1" applyAlignment="1">
      <alignment horizontal="left" indent="7"/>
      <protection/>
    </xf>
    <xf numFmtId="0" fontId="74" fillId="0" borderId="0" xfId="29" applyFont="1" applyAlignment="1">
      <alignment horizontal="left" indent="6"/>
      <protection/>
    </xf>
    <xf numFmtId="0" fontId="1" fillId="0" borderId="0" xfId="29" applyNumberFormat="1" applyFont="1" applyFill="1" applyAlignment="1">
      <alignment wrapText="1"/>
      <protection/>
    </xf>
    <xf numFmtId="0" fontId="74" fillId="0" borderId="0" xfId="29" applyNumberFormat="1" applyFont="1" applyFill="1" applyAlignment="1">
      <alignment vertical="center" wrapText="1"/>
      <protection/>
    </xf>
    <xf numFmtId="0" fontId="2" fillId="0" borderId="0" xfId="29" applyNumberFormat="1" applyFont="1" applyFill="1">
      <alignment/>
      <protection/>
    </xf>
    <xf numFmtId="0" fontId="25" fillId="0" borderId="0" xfId="24" applyNumberFormat="1" applyFont="1" applyFill="1" applyAlignment="1">
      <alignment horizontal="left" indent="1"/>
      <protection/>
    </xf>
    <xf numFmtId="0" fontId="77" fillId="0" borderId="0" xfId="41" applyNumberFormat="1" applyFont="1" applyFill="1" applyBorder="1" applyAlignment="1">
      <alignment horizontal="left" vertical="center" wrapText="1"/>
      <protection/>
    </xf>
    <xf numFmtId="0" fontId="77" fillId="0" borderId="0" xfId="24" applyNumberFormat="1" applyFont="1" applyFill="1" applyBorder="1" applyAlignment="1">
      <alignment vertical="center"/>
      <protection/>
    </xf>
    <xf numFmtId="0" fontId="77" fillId="0" borderId="0" xfId="41" applyNumberFormat="1" applyFont="1" applyFill="1" applyBorder="1" applyAlignment="1">
      <alignment vertical="center" wrapText="1"/>
      <protection/>
    </xf>
    <xf numFmtId="0" fontId="77" fillId="0" borderId="0" xfId="29" applyFont="1" applyFill="1" applyBorder="1" applyAlignment="1">
      <alignment vertical="center" wrapText="1"/>
      <protection/>
    </xf>
    <xf numFmtId="0" fontId="2" fillId="0" borderId="0" xfId="29" applyFont="1">
      <alignment/>
      <protection/>
    </xf>
    <xf numFmtId="0" fontId="77" fillId="0" borderId="0" xfId="29" applyFont="1" applyAlignment="1">
      <alignment vertical="center"/>
      <protection/>
    </xf>
    <xf numFmtId="0" fontId="74" fillId="0" borderId="0" xfId="29" applyFont="1" applyFill="1" applyAlignment="1">
      <alignment horizontal="left" vertical="center" indent="7"/>
      <protection/>
    </xf>
    <xf numFmtId="0" fontId="78" fillId="0" borderId="0" xfId="29" applyFont="1" applyFill="1" applyAlignment="1">
      <alignment vertical="center" wrapText="1"/>
      <protection/>
    </xf>
    <xf numFmtId="0" fontId="78" fillId="0" borderId="0" xfId="29" applyNumberFormat="1" applyFont="1" applyFill="1" applyAlignment="1">
      <alignment horizontal="left" wrapText="1"/>
      <protection/>
    </xf>
    <xf numFmtId="0" fontId="78" fillId="0" borderId="0" xfId="29" applyNumberFormat="1" applyFont="1" applyFill="1" applyAlignment="1">
      <alignment vertical="center" wrapText="1"/>
      <protection/>
    </xf>
    <xf numFmtId="0" fontId="77" fillId="0" borderId="0" xfId="29" applyNumberFormat="1" applyFont="1" applyFill="1" applyAlignment="1">
      <alignment horizontal="left" wrapText="1"/>
      <protection/>
    </xf>
    <xf numFmtId="0" fontId="74" fillId="0" borderId="0" xfId="29" applyNumberFormat="1" applyFont="1" applyFill="1" applyAlignment="1">
      <alignment horizontal="left" indent="7"/>
      <protection/>
    </xf>
    <xf numFmtId="0" fontId="45" fillId="0" borderId="0" xfId="0" applyNumberFormat="1" applyFont="1" applyFill="1" applyAlignment="1">
      <alignment horizontal="left" vertical="center"/>
    </xf>
    <xf numFmtId="0" fontId="77" fillId="0" borderId="0" xfId="0" applyNumberFormat="1" applyFont="1" applyFill="1" applyAlignment="1">
      <alignment horizontal="left" vertical="center"/>
    </xf>
    <xf numFmtId="0" fontId="74" fillId="0" borderId="0" xfId="0" applyFont="1" applyBorder="1" applyAlignment="1">
      <alignment horizontal="left" vertical="center" indent="7"/>
    </xf>
    <xf numFmtId="0" fontId="74" fillId="0" borderId="0" xfId="0" applyNumberFormat="1" applyFont="1" applyAlignment="1">
      <alignment horizontal="left" vertical="top" indent="7"/>
    </xf>
    <xf numFmtId="0" fontId="2" fillId="0" borderId="0" xfId="0" applyNumberFormat="1" applyFont="1"/>
    <xf numFmtId="0" fontId="77" fillId="0" borderId="0" xfId="0" applyNumberFormat="1" applyFont="1" applyFill="1"/>
    <xf numFmtId="0" fontId="0" fillId="0" borderId="0" xfId="0" applyNumberFormat="1" applyFont="1"/>
    <xf numFmtId="0" fontId="0" fillId="0" borderId="0" xfId="0" applyNumberFormat="1" applyFont="1" applyBorder="1"/>
    <xf numFmtId="0" fontId="2" fillId="0" borderId="0" xfId="0" applyFont="1" applyBorder="1"/>
    <xf numFmtId="0" fontId="2" fillId="0" borderId="0" xfId="0" applyNumberFormat="1" applyFont="1" applyFill="1"/>
    <xf numFmtId="0" fontId="2" fillId="0" borderId="0" xfId="0" applyNumberFormat="1" applyFont="1" applyFill="1" applyBorder="1"/>
    <xf numFmtId="0" fontId="2" fillId="0" borderId="0" xfId="0" applyFont="1"/>
    <xf numFmtId="0" fontId="45" fillId="0" borderId="0" xfId="0" applyFont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74" fillId="0" borderId="0" xfId="0" applyNumberFormat="1" applyFont="1" applyFill="1" applyAlignment="1">
      <alignment horizontal="left" indent="7"/>
    </xf>
    <xf numFmtId="0" fontId="1" fillId="0" borderId="0" xfId="0" applyFont="1"/>
    <xf numFmtId="0" fontId="45" fillId="0" borderId="0" xfId="29" applyNumberFormat="1" applyFont="1" applyBorder="1" applyAlignment="1">
      <alignment horizontal="center" wrapText="1"/>
      <protection/>
    </xf>
    <xf numFmtId="0" fontId="45" fillId="0" borderId="0" xfId="0" applyNumberFormat="1" applyFont="1" applyFill="1" applyBorder="1" applyAlignment="1">
      <alignment horizontal="center" wrapText="1"/>
    </xf>
    <xf numFmtId="0" fontId="45" fillId="0" borderId="0" xfId="29" applyFont="1" applyFill="1" applyBorder="1" applyAlignment="1">
      <alignment horizontal="center" wrapText="1"/>
      <protection/>
    </xf>
    <xf numFmtId="0" fontId="45" fillId="0" borderId="0" xfId="29" applyNumberFormat="1" applyFont="1" applyFill="1" applyBorder="1" applyAlignment="1">
      <alignment horizontal="center" wrapText="1"/>
      <protection/>
    </xf>
    <xf numFmtId="0" fontId="45" fillId="0" borderId="0" xfId="0" applyNumberFormat="1" applyFont="1" applyBorder="1" applyAlignment="1">
      <alignment horizontal="center" vertical="center" wrapText="1"/>
    </xf>
    <xf numFmtId="0" fontId="45" fillId="0" borderId="0" xfId="0" applyNumberFormat="1" applyFont="1" applyBorder="1" applyAlignment="1">
      <alignment horizontal="center" wrapText="1"/>
    </xf>
    <xf numFmtId="0" fontId="58" fillId="0" borderId="0" xfId="0" applyFont="1"/>
    <xf numFmtId="0" fontId="74" fillId="0" borderId="0" xfId="0" applyNumberFormat="1" applyFont="1" applyFill="1" applyBorder="1" applyAlignment="1">
      <alignment horizontal="left" vertical="center" indent="7"/>
    </xf>
    <xf numFmtId="1" fontId="47" fillId="0" borderId="6" xfId="0" applyNumberFormat="1" applyFont="1" applyBorder="1" applyAlignment="1">
      <alignment horizontal="right" wrapText="1"/>
    </xf>
    <xf numFmtId="1" fontId="47" fillId="0" borderId="7" xfId="0" applyNumberFormat="1" applyFont="1" applyBorder="1" applyAlignment="1">
      <alignment horizontal="right" wrapText="1"/>
    </xf>
    <xf numFmtId="1" fontId="47" fillId="0" borderId="8" xfId="0" applyNumberFormat="1" applyFont="1" applyBorder="1" applyAlignment="1">
      <alignment horizontal="right" wrapText="1"/>
    </xf>
    <xf numFmtId="1" fontId="47" fillId="0" borderId="3" xfId="0" applyNumberFormat="1" applyFont="1" applyBorder="1" applyAlignment="1">
      <alignment horizontal="right" wrapText="1"/>
    </xf>
    <xf numFmtId="1" fontId="45" fillId="0" borderId="8" xfId="0" applyNumberFormat="1" applyFont="1" applyBorder="1" applyAlignment="1">
      <alignment horizontal="right" wrapText="1"/>
    </xf>
    <xf numFmtId="1" fontId="45" fillId="0" borderId="3" xfId="0" applyNumberFormat="1" applyFont="1" applyBorder="1" applyAlignment="1">
      <alignment horizontal="right" wrapText="1"/>
    </xf>
    <xf numFmtId="0" fontId="45" fillId="0" borderId="9" xfId="0" applyNumberFormat="1" applyFont="1" applyBorder="1" applyAlignment="1">
      <alignment wrapText="1"/>
    </xf>
    <xf numFmtId="1" fontId="45" fillId="0" borderId="8" xfId="0" applyNumberFormat="1" applyFont="1" applyFill="1" applyBorder="1" applyAlignment="1">
      <alignment horizontal="right" wrapText="1"/>
    </xf>
    <xf numFmtId="1" fontId="45" fillId="0" borderId="3" xfId="0" applyNumberFormat="1" applyFont="1" applyFill="1" applyBorder="1" applyAlignment="1">
      <alignment horizontal="right" wrapText="1"/>
    </xf>
    <xf numFmtId="0" fontId="45" fillId="0" borderId="8" xfId="0" applyNumberFormat="1" applyFont="1" applyBorder="1" applyAlignment="1">
      <alignment horizontal="right" wrapText="1"/>
    </xf>
    <xf numFmtId="0" fontId="45" fillId="0" borderId="3" xfId="0" applyNumberFormat="1" applyFont="1" applyBorder="1" applyAlignment="1">
      <alignment horizontal="right" wrapText="1"/>
    </xf>
    <xf numFmtId="0" fontId="47" fillId="0" borderId="10" xfId="0" applyNumberFormat="1" applyFont="1" applyBorder="1" applyAlignment="1">
      <alignment horizontal="left" wrapText="1"/>
    </xf>
    <xf numFmtId="0" fontId="47" fillId="0" borderId="11" xfId="0" applyNumberFormat="1" applyFont="1" applyBorder="1" applyAlignment="1">
      <alignment horizontal="center" wrapText="1"/>
    </xf>
    <xf numFmtId="0" fontId="47" fillId="0" borderId="9" xfId="0" applyNumberFormat="1" applyFont="1" applyBorder="1" applyAlignment="1">
      <alignment horizontal="center" wrapText="1"/>
    </xf>
    <xf numFmtId="0" fontId="45" fillId="0" borderId="9" xfId="0" applyNumberFormat="1" applyFont="1" applyBorder="1" applyAlignment="1">
      <alignment horizontal="center" wrapText="1"/>
    </xf>
    <xf numFmtId="0" fontId="47" fillId="0" borderId="0" xfId="0" applyNumberFormat="1" applyFont="1" applyBorder="1" applyAlignment="1">
      <alignment horizontal="center" wrapText="1"/>
    </xf>
    <xf numFmtId="0" fontId="45" fillId="0" borderId="3" xfId="0" applyNumberFormat="1" applyFont="1" applyBorder="1" applyAlignment="1">
      <alignment horizontal="right" vertical="center" wrapText="1"/>
    </xf>
    <xf numFmtId="0" fontId="47" fillId="0" borderId="0" xfId="0" applyNumberFormat="1" applyFont="1" applyFill="1" applyBorder="1" applyAlignment="1">
      <alignment horizontal="center" wrapText="1"/>
    </xf>
    <xf numFmtId="167" fontId="47" fillId="0" borderId="8" xfId="0" applyNumberFormat="1" applyFont="1" applyFill="1" applyBorder="1" applyAlignment="1">
      <alignment horizontal="right" vertical="center" wrapText="1"/>
    </xf>
    <xf numFmtId="167" fontId="47" fillId="0" borderId="3" xfId="0" applyNumberFormat="1" applyFont="1" applyFill="1" applyBorder="1" applyAlignment="1">
      <alignment horizontal="right" vertical="center" wrapText="1"/>
    </xf>
    <xf numFmtId="167" fontId="45" fillId="0" borderId="8" xfId="0" applyNumberFormat="1" applyFont="1" applyFill="1" applyBorder="1" applyAlignment="1">
      <alignment horizontal="right" vertical="center" wrapText="1"/>
    </xf>
    <xf numFmtId="167" fontId="45" fillId="0" borderId="3" xfId="0" applyNumberFormat="1" applyFont="1" applyFill="1" applyBorder="1" applyAlignment="1">
      <alignment horizontal="right" vertical="center" wrapText="1"/>
    </xf>
    <xf numFmtId="167" fontId="45" fillId="0" borderId="8" xfId="0" applyNumberFormat="1" applyFont="1" applyFill="1" applyBorder="1" applyAlignment="1">
      <alignment horizontal="right" wrapText="1"/>
    </xf>
    <xf numFmtId="167" fontId="45" fillId="0" borderId="3" xfId="0" applyNumberFormat="1" applyFont="1" applyFill="1" applyBorder="1" applyAlignment="1">
      <alignment horizontal="right" wrapText="1"/>
    </xf>
    <xf numFmtId="0" fontId="45" fillId="0" borderId="8" xfId="0" applyNumberFormat="1" applyFont="1" applyFill="1" applyBorder="1" applyAlignment="1">
      <alignment horizontal="right" vertical="center" wrapText="1"/>
    </xf>
    <xf numFmtId="1" fontId="47" fillId="0" borderId="6" xfId="22" applyNumberFormat="1" applyFont="1" applyFill="1" applyBorder="1" applyAlignment="1">
      <alignment horizontal="right"/>
      <protection/>
    </xf>
    <xf numFmtId="1" fontId="47" fillId="0" borderId="7" xfId="22" applyNumberFormat="1" applyFont="1" applyFill="1" applyBorder="1" applyAlignment="1">
      <alignment horizontal="right"/>
      <protection/>
    </xf>
    <xf numFmtId="1" fontId="47" fillId="0" borderId="8" xfId="22" applyNumberFormat="1" applyFont="1" applyFill="1" applyBorder="1" applyAlignment="1">
      <alignment horizontal="right"/>
      <protection/>
    </xf>
    <xf numFmtId="1" fontId="47" fillId="0" borderId="3" xfId="22" applyNumberFormat="1" applyFont="1" applyFill="1" applyBorder="1" applyAlignment="1">
      <alignment horizontal="right"/>
      <protection/>
    </xf>
    <xf numFmtId="0" fontId="45" fillId="0" borderId="8" xfId="0" applyNumberFormat="1" applyFont="1" applyFill="1" applyBorder="1" applyAlignment="1">
      <alignment wrapText="1"/>
    </xf>
    <xf numFmtId="1" fontId="45" fillId="0" borderId="8" xfId="22" applyNumberFormat="1" applyFont="1" applyFill="1" applyBorder="1" applyAlignment="1">
      <alignment horizontal="right"/>
      <protection/>
    </xf>
    <xf numFmtId="1" fontId="45" fillId="0" borderId="3" xfId="22" applyNumberFormat="1" applyFont="1" applyFill="1" applyBorder="1" applyAlignment="1">
      <alignment horizontal="right"/>
      <protection/>
    </xf>
    <xf numFmtId="0" fontId="45" fillId="0" borderId="8" xfId="0" applyNumberFormat="1" applyFont="1" applyFill="1" applyBorder="1" applyAlignment="1">
      <alignment/>
    </xf>
    <xf numFmtId="1" fontId="47" fillId="0" borderId="3" xfId="23" applyNumberFormat="1" applyFont="1" applyFill="1" applyBorder="1" applyAlignment="1">
      <alignment horizontal="right" wrapText="1"/>
      <protection/>
    </xf>
    <xf numFmtId="1" fontId="45" fillId="0" borderId="3" xfId="23" applyNumberFormat="1" applyFont="1" applyFill="1" applyBorder="1" applyAlignment="1">
      <alignment horizontal="right" wrapText="1"/>
      <protection/>
    </xf>
    <xf numFmtId="0" fontId="45" fillId="0" borderId="0" xfId="0" applyFont="1" applyFill="1" applyBorder="1" applyAlignment="1">
      <alignment horizontal="center" wrapText="1"/>
    </xf>
    <xf numFmtId="0" fontId="52" fillId="0" borderId="0" xfId="0" applyNumberFormat="1" applyFont="1" applyFill="1" applyBorder="1" applyAlignment="1">
      <alignment horizontal="center" wrapText="1"/>
    </xf>
    <xf numFmtId="1" fontId="47" fillId="0" borderId="8" xfId="23" applyNumberFormat="1" applyFont="1" applyFill="1" applyBorder="1" applyAlignment="1">
      <alignment horizontal="right" wrapText="1"/>
      <protection/>
    </xf>
    <xf numFmtId="1" fontId="45" fillId="0" borderId="8" xfId="23" applyNumberFormat="1" applyFont="1" applyFill="1" applyBorder="1" applyAlignment="1">
      <alignment horizontal="right" wrapText="1"/>
      <protection/>
    </xf>
    <xf numFmtId="0" fontId="45" fillId="0" borderId="1" xfId="22" applyNumberFormat="1" applyFont="1" applyFill="1" applyBorder="1" applyAlignment="1">
      <alignment horizontal="center" vertical="center"/>
      <protection/>
    </xf>
    <xf numFmtId="1" fontId="47" fillId="0" borderId="0" xfId="22" applyNumberFormat="1" applyFont="1" applyFill="1" applyBorder="1" applyAlignment="1">
      <alignment horizontal="center"/>
      <protection/>
    </xf>
    <xf numFmtId="1" fontId="52" fillId="0" borderId="0" xfId="22" applyNumberFormat="1" applyFont="1" applyFill="1" applyBorder="1" applyAlignment="1">
      <alignment horizontal="center"/>
      <protection/>
    </xf>
    <xf numFmtId="1" fontId="47" fillId="0" borderId="6" xfId="0" applyNumberFormat="1" applyFont="1" applyFill="1" applyBorder="1" applyAlignment="1">
      <alignment horizontal="right"/>
    </xf>
    <xf numFmtId="1" fontId="47" fillId="0" borderId="7" xfId="0" applyNumberFormat="1" applyFont="1" applyFill="1" applyBorder="1" applyAlignment="1">
      <alignment horizontal="right"/>
    </xf>
    <xf numFmtId="1" fontId="47" fillId="0" borderId="8" xfId="0" applyNumberFormat="1" applyFont="1" applyFill="1" applyBorder="1" applyAlignment="1">
      <alignment horizontal="right"/>
    </xf>
    <xf numFmtId="1" fontId="47" fillId="0" borderId="3" xfId="0" applyNumberFormat="1" applyFont="1" applyFill="1" applyBorder="1" applyAlignment="1">
      <alignment horizontal="right"/>
    </xf>
    <xf numFmtId="1" fontId="45" fillId="0" borderId="8" xfId="0" applyNumberFormat="1" applyFont="1" applyFill="1" applyBorder="1" applyAlignment="1">
      <alignment horizontal="right"/>
    </xf>
    <xf numFmtId="1" fontId="45" fillId="0" borderId="3" xfId="0" applyNumberFormat="1" applyFont="1" applyFill="1" applyBorder="1" applyAlignment="1">
      <alignment horizontal="right"/>
    </xf>
    <xf numFmtId="0" fontId="47" fillId="0" borderId="0" xfId="24" applyNumberFormat="1" applyFont="1" applyBorder="1" applyAlignment="1">
      <alignment wrapText="1"/>
      <protection/>
    </xf>
    <xf numFmtId="0" fontId="78" fillId="0" borderId="0" xfId="24" applyNumberFormat="1" applyFont="1" applyBorder="1" applyAlignment="1">
      <alignment/>
      <protection/>
    </xf>
    <xf numFmtId="0" fontId="77" fillId="0" borderId="0" xfId="24" applyNumberFormat="1" applyFont="1" applyBorder="1" applyAlignment="1">
      <alignment wrapText="1"/>
      <protection/>
    </xf>
    <xf numFmtId="0" fontId="77" fillId="0" borderId="0" xfId="24" applyNumberFormat="1" applyFont="1" applyBorder="1" applyAlignment="1">
      <alignment/>
      <protection/>
    </xf>
    <xf numFmtId="0" fontId="77" fillId="0" borderId="0" xfId="24" applyNumberFormat="1" applyFont="1" applyBorder="1" applyAlignment="1">
      <alignment horizontal="left" indent="1"/>
      <protection/>
    </xf>
    <xf numFmtId="0" fontId="45" fillId="0" borderId="0" xfId="24" applyNumberFormat="1" applyFont="1" applyBorder="1" applyAlignment="1">
      <alignment/>
      <protection/>
    </xf>
    <xf numFmtId="0" fontId="47" fillId="0" borderId="0" xfId="24" applyNumberFormat="1" applyFont="1" applyBorder="1" applyAlignment="1">
      <alignment/>
      <protection/>
    </xf>
    <xf numFmtId="1" fontId="47" fillId="0" borderId="6" xfId="22" applyNumberFormat="1" applyFont="1" applyBorder="1" applyAlignment="1">
      <alignment/>
      <protection/>
    </xf>
    <xf numFmtId="1" fontId="45" fillId="0" borderId="8" xfId="22" applyNumberFormat="1" applyFont="1" applyBorder="1" applyAlignment="1">
      <alignment/>
      <protection/>
    </xf>
    <xf numFmtId="1" fontId="47" fillId="0" borderId="8" xfId="22" applyNumberFormat="1" applyFont="1" applyBorder="1" applyAlignment="1">
      <alignment/>
      <protection/>
    </xf>
    <xf numFmtId="1" fontId="45" fillId="0" borderId="8" xfId="22" applyNumberFormat="1" applyFont="1" applyBorder="1" applyAlignment="1">
      <alignment horizontal="right"/>
      <protection/>
    </xf>
    <xf numFmtId="1" fontId="45" fillId="0" borderId="3" xfId="22" applyNumberFormat="1" applyFont="1" applyBorder="1" applyAlignment="1">
      <alignment horizontal="right" vertical="center"/>
      <protection/>
    </xf>
    <xf numFmtId="1" fontId="47" fillId="0" borderId="8" xfId="22" applyNumberFormat="1" applyFont="1" applyBorder="1" applyAlignment="1">
      <alignment horizontal="right"/>
      <protection/>
    </xf>
    <xf numFmtId="0" fontId="47" fillId="0" borderId="8" xfId="22" applyNumberFormat="1" applyFont="1" applyBorder="1" applyAlignment="1">
      <alignment/>
      <protection/>
    </xf>
    <xf numFmtId="0" fontId="45" fillId="0" borderId="0" xfId="22" applyNumberFormat="1" applyFont="1" applyBorder="1" applyAlignment="1">
      <alignment horizontal="left" wrapText="1"/>
      <protection/>
    </xf>
    <xf numFmtId="0" fontId="77" fillId="0" borderId="0" xfId="22" applyNumberFormat="1" applyFont="1" applyBorder="1" applyAlignment="1">
      <alignment horizontal="left" wrapText="1"/>
      <protection/>
    </xf>
    <xf numFmtId="0" fontId="47" fillId="0" borderId="0" xfId="22" applyNumberFormat="1" applyFont="1" applyBorder="1" applyAlignment="1">
      <alignment horizontal="left" wrapText="1"/>
      <protection/>
    </xf>
    <xf numFmtId="0" fontId="78" fillId="0" borderId="0" xfId="25" applyNumberFormat="1" applyFont="1" applyBorder="1" applyAlignment="1">
      <alignment horizontal="left"/>
      <protection/>
    </xf>
    <xf numFmtId="0" fontId="78" fillId="0" borderId="0" xfId="22" applyNumberFormat="1" applyFont="1" applyBorder="1" applyAlignment="1">
      <alignment horizontal="left" wrapText="1"/>
      <protection/>
    </xf>
    <xf numFmtId="0" fontId="47" fillId="0" borderId="0" xfId="22" applyNumberFormat="1" applyFont="1" applyBorder="1" applyAlignment="1">
      <alignment horizontal="left"/>
      <protection/>
    </xf>
    <xf numFmtId="0" fontId="78" fillId="0" borderId="0" xfId="25" applyNumberFormat="1" applyFont="1" applyBorder="1" applyAlignment="1">
      <alignment horizontal="left" wrapText="1"/>
      <protection/>
    </xf>
    <xf numFmtId="0" fontId="47" fillId="0" borderId="0" xfId="29" applyNumberFormat="1" applyFont="1" applyBorder="1" applyAlignment="1">
      <alignment horizontal="center" wrapText="1"/>
      <protection/>
    </xf>
    <xf numFmtId="1" fontId="47" fillId="0" borderId="6" xfId="29" applyNumberFormat="1" applyFont="1" applyBorder="1" applyAlignment="1">
      <alignment horizontal="right" wrapText="1"/>
      <protection/>
    </xf>
    <xf numFmtId="1" fontId="47" fillId="0" borderId="7" xfId="29" applyNumberFormat="1" applyFont="1" applyBorder="1" applyAlignment="1">
      <alignment horizontal="right" wrapText="1"/>
      <protection/>
    </xf>
    <xf numFmtId="1" fontId="47" fillId="0" borderId="8" xfId="29" applyNumberFormat="1" applyFont="1" applyBorder="1" applyAlignment="1">
      <alignment horizontal="right" wrapText="1"/>
      <protection/>
    </xf>
    <xf numFmtId="1" fontId="47" fillId="0" borderId="3" xfId="29" applyNumberFormat="1" applyFont="1" applyBorder="1" applyAlignment="1">
      <alignment horizontal="right" wrapText="1"/>
      <protection/>
    </xf>
    <xf numFmtId="1" fontId="45" fillId="0" borderId="8" xfId="29" applyNumberFormat="1" applyFont="1" applyBorder="1" applyAlignment="1">
      <alignment horizontal="right" wrapText="1"/>
      <protection/>
    </xf>
    <xf numFmtId="1" fontId="45" fillId="0" borderId="3" xfId="29" applyNumberFormat="1" applyFont="1" applyBorder="1" applyAlignment="1">
      <alignment horizontal="right" wrapText="1"/>
      <protection/>
    </xf>
    <xf numFmtId="0" fontId="45" fillId="0" borderId="8" xfId="29" applyNumberFormat="1" applyFont="1" applyBorder="1">
      <alignment/>
      <protection/>
    </xf>
    <xf numFmtId="0" fontId="45" fillId="0" borderId="3" xfId="29" applyNumberFormat="1" applyFont="1" applyBorder="1">
      <alignment/>
      <protection/>
    </xf>
    <xf numFmtId="1" fontId="45" fillId="0" borderId="8" xfId="29" applyNumberFormat="1" applyFont="1" applyBorder="1" applyAlignment="1">
      <alignment/>
      <protection/>
    </xf>
    <xf numFmtId="1" fontId="45" fillId="0" borderId="3" xfId="29" applyNumberFormat="1" applyFont="1" applyBorder="1" applyAlignment="1">
      <alignment/>
      <protection/>
    </xf>
    <xf numFmtId="0" fontId="45" fillId="0" borderId="1" xfId="29" applyNumberFormat="1" applyFont="1" applyBorder="1" applyAlignment="1">
      <alignment horizontal="center" vertical="center" wrapText="1"/>
      <protection/>
    </xf>
    <xf numFmtId="0" fontId="47" fillId="0" borderId="0" xfId="29" applyNumberFormat="1" applyFont="1" applyBorder="1" applyAlignment="1">
      <alignment horizontal="center" vertical="center" wrapText="1"/>
      <protection/>
    </xf>
    <xf numFmtId="0" fontId="47" fillId="0" borderId="0" xfId="29" applyFont="1" applyBorder="1" applyAlignment="1">
      <alignment horizontal="center" wrapText="1"/>
      <protection/>
    </xf>
    <xf numFmtId="0" fontId="45" fillId="0" borderId="0" xfId="29" applyFont="1" applyBorder="1" applyAlignment="1">
      <alignment horizontal="center" wrapText="1"/>
      <protection/>
    </xf>
    <xf numFmtId="0" fontId="47" fillId="0" borderId="0" xfId="29" applyFont="1" applyFill="1" applyBorder="1" applyAlignment="1">
      <alignment horizontal="center" wrapText="1"/>
      <protection/>
    </xf>
    <xf numFmtId="1" fontId="45" fillId="0" borderId="8" xfId="29" applyNumberFormat="1" applyFont="1" applyFill="1" applyBorder="1" applyAlignment="1">
      <alignment horizontal="right" wrapText="1"/>
      <protection/>
    </xf>
    <xf numFmtId="1" fontId="45" fillId="0" borderId="3" xfId="29" applyNumberFormat="1" applyFont="1" applyFill="1" applyBorder="1" applyAlignment="1">
      <alignment horizontal="right" wrapText="1"/>
      <protection/>
    </xf>
    <xf numFmtId="1" fontId="47" fillId="0" borderId="8" xfId="29" applyNumberFormat="1" applyFont="1" applyFill="1" applyBorder="1" applyAlignment="1">
      <alignment horizontal="right" wrapText="1"/>
      <protection/>
    </xf>
    <xf numFmtId="1" fontId="47" fillId="0" borderId="3" xfId="29" applyNumberFormat="1" applyFont="1" applyFill="1" applyBorder="1" applyAlignment="1">
      <alignment horizontal="right" wrapText="1"/>
      <protection/>
    </xf>
    <xf numFmtId="1" fontId="45" fillId="0" borderId="3" xfId="29" applyNumberFormat="1" applyFont="1" applyFill="1" applyBorder="1" applyAlignment="1">
      <alignment horizontal="right" vertical="center" wrapText="1"/>
      <protection/>
    </xf>
    <xf numFmtId="1" fontId="47" fillId="0" borderId="8" xfId="29" applyNumberFormat="1" applyFont="1" applyFill="1" applyBorder="1" applyAlignment="1">
      <alignment wrapText="1"/>
      <protection/>
    </xf>
    <xf numFmtId="1" fontId="47" fillId="0" borderId="3" xfId="29" applyNumberFormat="1" applyFont="1" applyFill="1" applyBorder="1" applyAlignment="1">
      <alignment wrapText="1"/>
      <protection/>
    </xf>
    <xf numFmtId="1" fontId="45" fillId="0" borderId="8" xfId="29" applyNumberFormat="1" applyFont="1" applyFill="1" applyBorder="1" applyAlignment="1">
      <alignment/>
      <protection/>
    </xf>
    <xf numFmtId="1" fontId="45" fillId="0" borderId="3" xfId="29" applyNumberFormat="1" applyFont="1" applyFill="1" applyBorder="1" applyAlignment="1">
      <alignment/>
      <protection/>
    </xf>
    <xf numFmtId="1" fontId="47" fillId="0" borderId="6" xfId="29" applyNumberFormat="1" applyFont="1" applyFill="1" applyBorder="1" applyAlignment="1">
      <alignment horizontal="right" wrapText="1"/>
      <protection/>
    </xf>
    <xf numFmtId="1" fontId="47" fillId="0" borderId="7" xfId="29" applyNumberFormat="1" applyFont="1" applyFill="1" applyBorder="1" applyAlignment="1">
      <alignment horizontal="right" wrapText="1"/>
      <protection/>
    </xf>
    <xf numFmtId="1" fontId="45" fillId="0" borderId="8" xfId="29" applyNumberFormat="1" applyFont="1" applyFill="1" applyBorder="1" applyAlignment="1">
      <alignment horizontal="right"/>
      <protection/>
    </xf>
    <xf numFmtId="1" fontId="45" fillId="0" borderId="3" xfId="29" applyNumberFormat="1" applyFont="1" applyFill="1" applyBorder="1" applyAlignment="1">
      <alignment horizontal="right"/>
      <protection/>
    </xf>
    <xf numFmtId="0" fontId="45" fillId="0" borderId="8" xfId="0" applyNumberFormat="1" applyFont="1" applyBorder="1" applyAlignment="1">
      <alignment vertical="center" wrapText="1"/>
    </xf>
    <xf numFmtId="0" fontId="45" fillId="0" borderId="8" xfId="29" applyNumberFormat="1" applyFont="1" applyBorder="1" applyAlignment="1">
      <alignment horizontal="right" vertical="center" wrapText="1"/>
      <protection/>
    </xf>
    <xf numFmtId="0" fontId="45" fillId="0" borderId="3" xfId="29" applyNumberFormat="1" applyFont="1" applyBorder="1" applyAlignment="1">
      <alignment horizontal="right" vertical="center" wrapText="1"/>
      <protection/>
    </xf>
    <xf numFmtId="0" fontId="45" fillId="0" borderId="1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/>
    </xf>
    <xf numFmtId="1" fontId="45" fillId="0" borderId="8" xfId="0" applyNumberFormat="1" applyFont="1" applyFill="1" applyBorder="1" applyAlignment="1">
      <alignment vertical="center"/>
    </xf>
    <xf numFmtId="0" fontId="53" fillId="0" borderId="0" xfId="0" applyNumberFormat="1" applyFont="1" applyFill="1" applyBorder="1" applyAlignment="1">
      <alignment horizontal="center" wrapText="1"/>
    </xf>
    <xf numFmtId="0" fontId="45" fillId="0" borderId="0" xfId="0" applyNumberFormat="1" applyFont="1" applyFill="1" applyBorder="1" applyAlignment="1">
      <alignment horizontal="center"/>
    </xf>
    <xf numFmtId="3" fontId="45" fillId="0" borderId="8" xfId="0" applyNumberFormat="1" applyFont="1" applyFill="1" applyBorder="1" applyAlignment="1">
      <alignment horizontal="right" wrapText="1"/>
    </xf>
    <xf numFmtId="3" fontId="45" fillId="0" borderId="3" xfId="0" applyNumberFormat="1" applyFont="1" applyFill="1" applyBorder="1" applyAlignment="1">
      <alignment horizontal="right" wrapText="1"/>
    </xf>
    <xf numFmtId="3" fontId="45" fillId="0" borderId="8" xfId="0" applyNumberFormat="1" applyFont="1" applyFill="1" applyBorder="1" applyAlignment="1">
      <alignment horizontal="right"/>
    </xf>
    <xf numFmtId="0" fontId="45" fillId="0" borderId="8" xfId="22" applyNumberFormat="1" applyFont="1" applyFill="1" applyBorder="1" applyAlignment="1">
      <alignment horizontal="right"/>
      <protection/>
    </xf>
    <xf numFmtId="0" fontId="47" fillId="0" borderId="8" xfId="22" applyNumberFormat="1" applyFont="1" applyFill="1" applyBorder="1" applyAlignment="1">
      <alignment horizontal="right"/>
      <protection/>
    </xf>
    <xf numFmtId="0" fontId="45" fillId="0" borderId="8" xfId="22" applyNumberFormat="1" applyFont="1" applyFill="1" applyBorder="1" applyAlignment="1">
      <alignment horizontal="right" vertical="center"/>
      <protection/>
    </xf>
    <xf numFmtId="0" fontId="45" fillId="0" borderId="8" xfId="0" applyNumberFormat="1" applyFont="1" applyFill="1" applyBorder="1" applyAlignment="1">
      <alignment horizontal="right"/>
    </xf>
    <xf numFmtId="0" fontId="45" fillId="0" borderId="3" xfId="0" applyNumberFormat="1" applyFont="1" applyFill="1" applyBorder="1" applyAlignment="1">
      <alignment horizontal="right" vertical="center" wrapText="1"/>
    </xf>
    <xf numFmtId="0" fontId="45" fillId="0" borderId="8" xfId="0" applyNumberFormat="1" applyFont="1" applyFill="1" applyBorder="1" applyAlignment="1">
      <alignment horizontal="right" wrapText="1"/>
    </xf>
    <xf numFmtId="0" fontId="45" fillId="0" borderId="3" xfId="0" applyNumberFormat="1" applyFont="1" applyFill="1" applyBorder="1" applyAlignment="1">
      <alignment horizontal="right"/>
    </xf>
    <xf numFmtId="0" fontId="74" fillId="0" borderId="0" xfId="0" applyFont="1" applyBorder="1" applyAlignment="1">
      <alignment horizontal="left" vertical="top" indent="7"/>
    </xf>
    <xf numFmtId="0" fontId="45" fillId="0" borderId="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1" fontId="45" fillId="0" borderId="3" xfId="22" applyNumberFormat="1" applyFont="1" applyBorder="1" applyAlignment="1">
      <alignment horizontal="right"/>
      <protection/>
    </xf>
    <xf numFmtId="3" fontId="45" fillId="0" borderId="8" xfId="22" applyNumberFormat="1" applyFont="1" applyBorder="1" applyAlignment="1">
      <alignment horizontal="right" vertical="center"/>
      <protection/>
    </xf>
    <xf numFmtId="0" fontId="45" fillId="0" borderId="8" xfId="0" applyFont="1" applyBorder="1" applyAlignment="1">
      <alignment horizontal="right"/>
    </xf>
    <xf numFmtId="0" fontId="45" fillId="0" borderId="8" xfId="22" applyFont="1" applyBorder="1" applyAlignment="1">
      <alignment horizontal="right"/>
      <protection/>
    </xf>
    <xf numFmtId="0" fontId="45" fillId="0" borderId="3" xfId="22" applyFont="1" applyBorder="1" applyAlignment="1">
      <alignment horizontal="right"/>
      <protection/>
    </xf>
    <xf numFmtId="0" fontId="74" fillId="0" borderId="0" xfId="0" applyFont="1" applyBorder="1" applyAlignment="1">
      <alignment horizontal="left" vertical="center" indent="6"/>
    </xf>
    <xf numFmtId="0" fontId="45" fillId="0" borderId="0" xfId="0" applyFont="1" applyBorder="1" applyAlignment="1">
      <alignment horizontal="center"/>
    </xf>
    <xf numFmtId="0" fontId="78" fillId="0" borderId="0" xfId="0" applyNumberFormat="1" applyFont="1" applyBorder="1" applyAlignment="1">
      <alignment vertical="center" wrapText="1"/>
    </xf>
    <xf numFmtId="0" fontId="47" fillId="0" borderId="0" xfId="0" applyNumberFormat="1" applyFont="1" applyBorder="1" applyAlignment="1">
      <alignment vertical="center"/>
    </xf>
    <xf numFmtId="0" fontId="45" fillId="0" borderId="0" xfId="0" applyNumberFormat="1" applyFont="1" applyBorder="1" applyAlignment="1">
      <alignment vertical="center"/>
    </xf>
    <xf numFmtId="0" fontId="77" fillId="0" borderId="0" xfId="0" applyNumberFormat="1" applyFont="1" applyBorder="1" applyAlignment="1">
      <alignment vertical="center"/>
    </xf>
    <xf numFmtId="0" fontId="78" fillId="0" borderId="0" xfId="0" applyNumberFormat="1" applyFont="1" applyBorder="1" applyAlignment="1">
      <alignment horizontal="left" vertical="center" wrapText="1"/>
    </xf>
    <xf numFmtId="0" fontId="78" fillId="0" borderId="0" xfId="0" applyNumberFormat="1" applyFont="1" applyBorder="1" applyAlignment="1">
      <alignment horizontal="left"/>
    </xf>
    <xf numFmtId="0" fontId="78" fillId="0" borderId="0" xfId="0" applyFont="1" applyBorder="1" applyAlignment="1">
      <alignment horizontal="left"/>
    </xf>
    <xf numFmtId="1" fontId="47" fillId="0" borderId="6" xfId="22" applyNumberFormat="1" applyFont="1" applyBorder="1" applyAlignment="1">
      <alignment horizontal="right"/>
      <protection/>
    </xf>
    <xf numFmtId="1" fontId="47" fillId="0" borderId="7" xfId="22" applyNumberFormat="1" applyFont="1" applyBorder="1" applyAlignment="1">
      <alignment horizontal="right"/>
      <protection/>
    </xf>
    <xf numFmtId="1" fontId="47" fillId="0" borderId="3" xfId="22" applyNumberFormat="1" applyFont="1" applyBorder="1" applyAlignment="1">
      <alignment horizontal="right"/>
      <protection/>
    </xf>
    <xf numFmtId="3" fontId="45" fillId="0" borderId="3" xfId="22" applyNumberFormat="1" applyFont="1" applyBorder="1" applyAlignment="1">
      <alignment horizontal="right" vertical="center"/>
      <protection/>
    </xf>
    <xf numFmtId="0" fontId="43" fillId="0" borderId="0" xfId="0" applyFont="1" applyBorder="1" applyAlignment="1">
      <alignment horizontal="center" vertical="center"/>
    </xf>
    <xf numFmtId="0" fontId="45" fillId="0" borderId="8" xfId="22" applyNumberFormat="1" applyFont="1" applyBorder="1" applyAlignment="1">
      <alignment horizontal="right" vertical="center"/>
      <protection/>
    </xf>
    <xf numFmtId="0" fontId="45" fillId="0" borderId="3" xfId="22" applyNumberFormat="1" applyFont="1" applyBorder="1" applyAlignment="1">
      <alignment horizontal="right" vertical="center"/>
      <protection/>
    </xf>
    <xf numFmtId="0" fontId="74" fillId="0" borderId="0" xfId="0" applyFont="1" applyBorder="1" applyAlignment="1">
      <alignment vertical="center"/>
    </xf>
    <xf numFmtId="0" fontId="45" fillId="0" borderId="1" xfId="22" applyFont="1" applyBorder="1" applyAlignment="1">
      <alignment horizontal="center" vertical="center"/>
      <protection/>
    </xf>
    <xf numFmtId="0" fontId="47" fillId="0" borderId="0" xfId="22" applyNumberFormat="1" applyFont="1" applyFill="1" applyBorder="1" applyAlignment="1">
      <alignment horizontal="center"/>
      <protection/>
    </xf>
    <xf numFmtId="0" fontId="45" fillId="0" borderId="0" xfId="22" applyNumberFormat="1" applyFont="1" applyFill="1" applyBorder="1" applyAlignment="1">
      <alignment horizontal="center"/>
      <protection/>
    </xf>
    <xf numFmtId="0" fontId="45" fillId="0" borderId="8" xfId="22" applyNumberFormat="1" applyFont="1" applyBorder="1" applyAlignment="1">
      <alignment horizontal="right"/>
      <protection/>
    </xf>
    <xf numFmtId="0" fontId="45" fillId="0" borderId="3" xfId="22" applyNumberFormat="1" applyFont="1" applyBorder="1" applyAlignment="1">
      <alignment horizontal="right"/>
      <protection/>
    </xf>
    <xf numFmtId="0" fontId="45" fillId="0" borderId="3" xfId="22" applyNumberFormat="1" applyFont="1" applyFill="1" applyBorder="1" applyAlignment="1">
      <alignment horizontal="right" vertical="center"/>
      <protection/>
    </xf>
    <xf numFmtId="0" fontId="47" fillId="0" borderId="8" xfId="22" applyNumberFormat="1" applyFont="1" applyBorder="1" applyAlignment="1">
      <alignment horizontal="right"/>
      <protection/>
    </xf>
    <xf numFmtId="0" fontId="47" fillId="0" borderId="3" xfId="22" applyNumberFormat="1" applyFont="1" applyBorder="1" applyAlignment="1">
      <alignment horizontal="right"/>
      <protection/>
    </xf>
    <xf numFmtId="0" fontId="45" fillId="0" borderId="0" xfId="0" applyFont="1" applyBorder="1" applyAlignment="1">
      <alignment vertical="center"/>
    </xf>
    <xf numFmtId="0" fontId="77" fillId="0" borderId="0" xfId="0" applyNumberFormat="1" applyFont="1" applyBorder="1" applyAlignment="1">
      <alignment horizontal="left" vertical="top" wrapText="1"/>
    </xf>
    <xf numFmtId="0" fontId="78" fillId="0" borderId="0" xfId="0" applyNumberFormat="1" applyFont="1" applyBorder="1" applyAlignment="1">
      <alignment horizontal="left" vertical="center"/>
    </xf>
    <xf numFmtId="0" fontId="45" fillId="0" borderId="3" xfId="0" applyNumberFormat="1" applyFont="1" applyBorder="1" applyAlignment="1">
      <alignment horizontal="left" vertical="center" wrapText="1"/>
    </xf>
    <xf numFmtId="0" fontId="77" fillId="0" borderId="3" xfId="0" applyNumberFormat="1" applyFont="1" applyBorder="1" applyAlignment="1">
      <alignment horizontal="left" vertical="top" wrapText="1"/>
    </xf>
    <xf numFmtId="0" fontId="77" fillId="0" borderId="0" xfId="0" applyNumberFormat="1" applyFont="1" applyBorder="1" applyAlignment="1">
      <alignment horizontal="left" vertical="center" wrapText="1" indent="1"/>
    </xf>
    <xf numFmtId="0" fontId="74" fillId="0" borderId="0" xfId="0" applyFont="1" applyFill="1" applyBorder="1" applyAlignment="1">
      <alignment horizontal="left" vertical="top" indent="6"/>
    </xf>
    <xf numFmtId="0" fontId="45" fillId="0" borderId="1" xfId="0" applyFont="1" applyFill="1" applyBorder="1" applyAlignment="1">
      <alignment horizontal="center" vertical="center" wrapText="1"/>
    </xf>
    <xf numFmtId="0" fontId="77" fillId="0" borderId="0" xfId="0" applyNumberFormat="1" applyFont="1" applyFill="1" applyBorder="1"/>
    <xf numFmtId="0" fontId="45" fillId="0" borderId="0" xfId="0" applyNumberFormat="1" applyFont="1" applyFill="1" applyBorder="1" applyAlignment="1">
      <alignment vertical="center"/>
    </xf>
    <xf numFmtId="0" fontId="78" fillId="0" borderId="0" xfId="0" applyNumberFormat="1" applyFont="1" applyFill="1" applyBorder="1"/>
    <xf numFmtId="0" fontId="77" fillId="0" borderId="0" xfId="0" applyNumberFormat="1" applyFont="1" applyFill="1" applyBorder="1" applyAlignment="1">
      <alignment vertical="center"/>
    </xf>
    <xf numFmtId="0" fontId="47" fillId="0" borderId="0" xfId="22" applyNumberFormat="1" applyFont="1" applyFill="1" applyBorder="1" applyAlignment="1">
      <alignment horizontal="left" vertical="center"/>
      <protection/>
    </xf>
    <xf numFmtId="0" fontId="77" fillId="0" borderId="0" xfId="0" applyNumberFormat="1" applyFont="1" applyFill="1" applyBorder="1" applyAlignment="1">
      <alignment horizontal="left" indent="1"/>
    </xf>
    <xf numFmtId="0" fontId="47" fillId="0" borderId="0" xfId="29" applyNumberFormat="1" applyFont="1" applyFill="1" applyBorder="1" applyAlignment="1">
      <alignment horizontal="center"/>
      <protection/>
    </xf>
    <xf numFmtId="0" fontId="47" fillId="0" borderId="0" xfId="29" applyFont="1" applyFill="1" applyBorder="1" applyAlignment="1">
      <alignment horizontal="center"/>
      <protection/>
    </xf>
    <xf numFmtId="0" fontId="45" fillId="0" borderId="12" xfId="29" applyNumberFormat="1" applyFont="1" applyBorder="1" applyAlignment="1">
      <alignment horizontal="center" vertical="center" wrapText="1"/>
      <protection/>
    </xf>
    <xf numFmtId="1" fontId="47" fillId="0" borderId="6" xfId="41" applyNumberFormat="1" applyFont="1" applyBorder="1" applyAlignment="1">
      <alignment horizontal="right" vertical="center"/>
      <protection/>
    </xf>
    <xf numFmtId="1" fontId="47" fillId="0" borderId="7" xfId="41" applyNumberFormat="1" applyFont="1" applyBorder="1" applyAlignment="1">
      <alignment horizontal="right" vertical="center"/>
      <protection/>
    </xf>
    <xf numFmtId="1" fontId="47" fillId="0" borderId="8" xfId="41" applyNumberFormat="1" applyFont="1" applyBorder="1" applyAlignment="1">
      <alignment horizontal="right" vertical="center"/>
      <protection/>
    </xf>
    <xf numFmtId="1" fontId="47" fillId="0" borderId="3" xfId="41" applyNumberFormat="1" applyFont="1" applyBorder="1" applyAlignment="1">
      <alignment horizontal="right" vertical="center"/>
      <protection/>
    </xf>
    <xf numFmtId="1" fontId="45" fillId="0" borderId="8" xfId="41" applyNumberFormat="1" applyFont="1" applyBorder="1" applyAlignment="1">
      <alignment horizontal="right" vertical="center"/>
      <protection/>
    </xf>
    <xf numFmtId="1" fontId="45" fillId="0" borderId="3" xfId="41" applyNumberFormat="1" applyFont="1" applyBorder="1" applyAlignment="1">
      <alignment horizontal="right" vertical="center"/>
      <protection/>
    </xf>
    <xf numFmtId="1" fontId="45" fillId="0" borderId="8" xfId="41" applyNumberFormat="1" applyFont="1" applyBorder="1" applyAlignment="1">
      <alignment horizontal="right"/>
      <protection/>
    </xf>
    <xf numFmtId="1" fontId="45" fillId="0" borderId="3" xfId="41" applyNumberFormat="1" applyFont="1" applyBorder="1" applyAlignment="1">
      <alignment horizontal="right"/>
      <protection/>
    </xf>
    <xf numFmtId="0" fontId="45" fillId="0" borderId="8" xfId="41" applyNumberFormat="1" applyFont="1" applyBorder="1" applyAlignment="1">
      <alignment horizontal="right" vertical="center"/>
      <protection/>
    </xf>
    <xf numFmtId="0" fontId="45" fillId="0" borderId="3" xfId="41" applyNumberFormat="1" applyFont="1" applyBorder="1" applyAlignment="1">
      <alignment horizontal="right" vertical="center"/>
      <protection/>
    </xf>
    <xf numFmtId="0" fontId="45" fillId="0" borderId="1" xfId="29" applyNumberFormat="1" applyFont="1" applyFill="1" applyBorder="1" applyAlignment="1">
      <alignment horizontal="center" vertical="center" wrapText="1"/>
      <protection/>
    </xf>
    <xf numFmtId="0" fontId="52" fillId="0" borderId="0" xfId="29" applyNumberFormat="1" applyFont="1" applyBorder="1" applyAlignment="1">
      <alignment horizontal="center" vertical="center" wrapText="1"/>
      <protection/>
    </xf>
    <xf numFmtId="0" fontId="47" fillId="0" borderId="6" xfId="41" applyNumberFormat="1" applyFont="1" applyBorder="1" applyAlignment="1">
      <alignment horizontal="right" vertical="center"/>
      <protection/>
    </xf>
    <xf numFmtId="0" fontId="47" fillId="0" borderId="6" xfId="41" applyNumberFormat="1" applyFont="1" applyFill="1" applyBorder="1" applyAlignment="1">
      <alignment horizontal="right" vertical="center"/>
      <protection/>
    </xf>
    <xf numFmtId="0" fontId="47" fillId="0" borderId="7" xfId="41" applyNumberFormat="1" applyFont="1" applyBorder="1" applyAlignment="1">
      <alignment horizontal="right" vertical="center"/>
      <protection/>
    </xf>
    <xf numFmtId="0" fontId="47" fillId="0" borderId="8" xfId="41" applyNumberFormat="1" applyFont="1" applyBorder="1" applyAlignment="1">
      <alignment horizontal="right" vertical="center"/>
      <protection/>
    </xf>
    <xf numFmtId="0" fontId="47" fillId="0" borderId="8" xfId="41" applyNumberFormat="1" applyFont="1" applyFill="1" applyBorder="1" applyAlignment="1">
      <alignment horizontal="right" vertical="center"/>
      <protection/>
    </xf>
    <xf numFmtId="0" fontId="47" fillId="0" borderId="3" xfId="41" applyNumberFormat="1" applyFont="1" applyBorder="1" applyAlignment="1">
      <alignment horizontal="right" vertical="center"/>
      <protection/>
    </xf>
    <xf numFmtId="0" fontId="45" fillId="0" borderId="8" xfId="41" applyNumberFormat="1" applyFont="1" applyFill="1" applyBorder="1" applyAlignment="1">
      <alignment horizontal="right" vertical="center"/>
      <protection/>
    </xf>
    <xf numFmtId="0" fontId="45" fillId="0" borderId="12" xfId="29" applyNumberFormat="1" applyFont="1" applyFill="1" applyBorder="1" applyAlignment="1">
      <alignment horizontal="center" vertical="center" wrapText="1"/>
      <protection/>
    </xf>
    <xf numFmtId="1" fontId="47" fillId="0" borderId="6" xfId="29" applyNumberFormat="1" applyFont="1" applyFill="1" applyBorder="1">
      <alignment/>
      <protection/>
    </xf>
    <xf numFmtId="1" fontId="47" fillId="0" borderId="6" xfId="29" applyNumberFormat="1" applyFont="1" applyFill="1" applyBorder="1" applyAlignment="1">
      <alignment horizontal="right"/>
      <protection/>
    </xf>
    <xf numFmtId="1" fontId="47" fillId="0" borderId="7" xfId="29" applyNumberFormat="1" applyFont="1" applyFill="1" applyBorder="1" applyAlignment="1">
      <alignment horizontal="right"/>
      <protection/>
    </xf>
    <xf numFmtId="1" fontId="45" fillId="0" borderId="8" xfId="29" applyNumberFormat="1" applyFont="1" applyFill="1" applyBorder="1">
      <alignment/>
      <protection/>
    </xf>
    <xf numFmtId="1" fontId="45" fillId="0" borderId="3" xfId="29" applyNumberFormat="1" applyFont="1" applyFill="1" applyBorder="1">
      <alignment/>
      <protection/>
    </xf>
    <xf numFmtId="1" fontId="45" fillId="0" borderId="8" xfId="41" applyNumberFormat="1" applyFont="1" applyFill="1" applyBorder="1" applyAlignment="1">
      <alignment horizontal="right" wrapText="1"/>
      <protection/>
    </xf>
    <xf numFmtId="1" fontId="45" fillId="0" borderId="3" xfId="41" applyNumberFormat="1" applyFont="1" applyFill="1" applyBorder="1" applyAlignment="1">
      <alignment horizontal="right" wrapText="1"/>
      <protection/>
    </xf>
    <xf numFmtId="0" fontId="45" fillId="0" borderId="8" xfId="29" applyNumberFormat="1" applyFont="1" applyFill="1" applyBorder="1">
      <alignment/>
      <protection/>
    </xf>
    <xf numFmtId="0" fontId="45" fillId="0" borderId="3" xfId="29" applyNumberFormat="1" applyFont="1" applyFill="1" applyBorder="1">
      <alignment/>
      <protection/>
    </xf>
    <xf numFmtId="0" fontId="47" fillId="0" borderId="6" xfId="29" applyNumberFormat="1" applyFont="1" applyBorder="1" applyAlignment="1">
      <alignment horizontal="right" vertical="center" wrapText="1"/>
      <protection/>
    </xf>
    <xf numFmtId="0" fontId="47" fillId="0" borderId="7" xfId="29" applyNumberFormat="1" applyFont="1" applyBorder="1" applyAlignment="1">
      <alignment horizontal="right" vertical="center" wrapText="1"/>
      <protection/>
    </xf>
    <xf numFmtId="0" fontId="45" fillId="0" borderId="8" xfId="29" applyNumberFormat="1" applyFont="1" applyFill="1" applyBorder="1" applyAlignment="1">
      <alignment horizontal="right" vertical="center" wrapText="1"/>
      <protection/>
    </xf>
    <xf numFmtId="0" fontId="45" fillId="0" borderId="3" xfId="29" applyNumberFormat="1" applyFont="1" applyFill="1" applyBorder="1" applyAlignment="1">
      <alignment horizontal="right" vertical="center" wrapText="1"/>
      <protection/>
    </xf>
    <xf numFmtId="0" fontId="47" fillId="0" borderId="6" xfId="29" applyNumberFormat="1" applyFont="1" applyFill="1" applyBorder="1" applyAlignment="1">
      <alignment horizontal="right" vertical="center" wrapText="1"/>
      <protection/>
    </xf>
    <xf numFmtId="0" fontId="47" fillId="0" borderId="7" xfId="29" applyNumberFormat="1" applyFont="1" applyFill="1" applyBorder="1" applyAlignment="1">
      <alignment horizontal="right" vertical="center" wrapText="1"/>
      <protection/>
    </xf>
    <xf numFmtId="0" fontId="47" fillId="0" borderId="8" xfId="29" applyNumberFormat="1" applyFont="1" applyFill="1" applyBorder="1" applyAlignment="1">
      <alignment horizontal="right" vertical="center" wrapText="1"/>
      <protection/>
    </xf>
    <xf numFmtId="0" fontId="47" fillId="0" borderId="3" xfId="29" applyNumberFormat="1" applyFont="1" applyFill="1" applyBorder="1" applyAlignment="1">
      <alignment horizontal="right" vertical="center" wrapText="1"/>
      <protection/>
    </xf>
    <xf numFmtId="0" fontId="77" fillId="0" borderId="0" xfId="29" applyNumberFormat="1" applyFont="1" applyFill="1" applyBorder="1" applyAlignment="1">
      <alignment horizontal="left" vertical="center"/>
      <protection/>
    </xf>
    <xf numFmtId="0" fontId="77" fillId="0" borderId="0" xfId="29" applyNumberFormat="1" applyFont="1" applyBorder="1" applyAlignment="1">
      <alignment/>
      <protection/>
    </xf>
    <xf numFmtId="0" fontId="45" fillId="0" borderId="8" xfId="29" applyNumberFormat="1" applyFont="1" applyFill="1" applyBorder="1" applyAlignment="1">
      <alignment horizontal="right"/>
      <protection/>
    </xf>
    <xf numFmtId="0" fontId="45" fillId="0" borderId="3" xfId="29" applyNumberFormat="1" applyFont="1" applyFill="1" applyBorder="1" applyAlignment="1">
      <alignment horizontal="right"/>
      <protection/>
    </xf>
    <xf numFmtId="0" fontId="45" fillId="0" borderId="8" xfId="41" applyNumberFormat="1" applyFont="1" applyFill="1" applyBorder="1" applyAlignment="1">
      <alignment horizontal="right" wrapText="1"/>
      <protection/>
    </xf>
    <xf numFmtId="0" fontId="47" fillId="0" borderId="8" xfId="29" applyNumberFormat="1" applyFont="1" applyFill="1" applyBorder="1" applyAlignment="1">
      <alignment horizontal="right"/>
      <protection/>
    </xf>
    <xf numFmtId="0" fontId="47" fillId="0" borderId="3" xfId="29" applyNumberFormat="1" applyFont="1" applyFill="1" applyBorder="1" applyAlignment="1">
      <alignment horizontal="right"/>
      <protection/>
    </xf>
    <xf numFmtId="0" fontId="45" fillId="0" borderId="8" xfId="29" applyNumberFormat="1" applyFont="1" applyBorder="1" applyAlignment="1">
      <alignment horizontal="right"/>
      <protection/>
    </xf>
    <xf numFmtId="0" fontId="45" fillId="0" borderId="8" xfId="41" applyNumberFormat="1" applyFont="1" applyBorder="1" applyAlignment="1">
      <alignment horizontal="right" wrapText="1"/>
      <protection/>
    </xf>
    <xf numFmtId="0" fontId="45" fillId="0" borderId="3" xfId="29" applyNumberFormat="1" applyFont="1" applyBorder="1" applyAlignment="1">
      <alignment horizontal="right"/>
      <protection/>
    </xf>
    <xf numFmtId="0" fontId="47" fillId="0" borderId="8" xfId="29" applyNumberFormat="1" applyFont="1" applyBorder="1" applyAlignment="1">
      <alignment horizontal="right" vertical="center" wrapText="1"/>
      <protection/>
    </xf>
    <xf numFmtId="0" fontId="47" fillId="0" borderId="3" xfId="29" applyNumberFormat="1" applyFont="1" applyBorder="1" applyAlignment="1">
      <alignment horizontal="right" vertical="center" wrapText="1"/>
      <protection/>
    </xf>
    <xf numFmtId="0" fontId="45" fillId="0" borderId="8" xfId="29" applyNumberFormat="1" applyFont="1" applyFill="1" applyBorder="1" applyAlignment="1">
      <alignment vertical="center" wrapText="1"/>
      <protection/>
    </xf>
    <xf numFmtId="0" fontId="47" fillId="0" borderId="8" xfId="29" applyNumberFormat="1" applyFont="1" applyBorder="1" applyAlignment="1">
      <alignment horizontal="right"/>
      <protection/>
    </xf>
    <xf numFmtId="0" fontId="47" fillId="0" borderId="3" xfId="29" applyNumberFormat="1" applyFont="1" applyBorder="1" applyAlignment="1">
      <alignment horizontal="right"/>
      <protection/>
    </xf>
    <xf numFmtId="0" fontId="47" fillId="0" borderId="8" xfId="41" applyNumberFormat="1" applyFont="1" applyBorder="1" applyAlignment="1">
      <alignment horizontal="right" wrapText="1"/>
      <protection/>
    </xf>
    <xf numFmtId="0" fontId="45" fillId="0" borderId="3" xfId="41" applyNumberFormat="1" applyFont="1" applyBorder="1" applyAlignment="1">
      <alignment horizontal="right" wrapText="1"/>
      <protection/>
    </xf>
    <xf numFmtId="3" fontId="47" fillId="0" borderId="8" xfId="29" applyNumberFormat="1" applyFont="1" applyBorder="1" applyAlignment="1">
      <alignment horizontal="right" vertical="center" wrapText="1"/>
      <protection/>
    </xf>
    <xf numFmtId="3" fontId="47" fillId="0" borderId="3" xfId="29" applyNumberFormat="1" applyFont="1" applyBorder="1" applyAlignment="1">
      <alignment horizontal="right" vertical="center" wrapText="1"/>
      <protection/>
    </xf>
    <xf numFmtId="0" fontId="77" fillId="0" borderId="0" xfId="29" applyNumberFormat="1" applyFont="1" applyBorder="1" applyAlignment="1">
      <alignment horizontal="left" vertical="center"/>
      <protection/>
    </xf>
    <xf numFmtId="0" fontId="47" fillId="0" borderId="6" xfId="29" applyNumberFormat="1" applyFont="1" applyBorder="1">
      <alignment/>
      <protection/>
    </xf>
    <xf numFmtId="0" fontId="47" fillId="0" borderId="7" xfId="29" applyNumberFormat="1" applyFont="1" applyBorder="1">
      <alignment/>
      <protection/>
    </xf>
    <xf numFmtId="0" fontId="47" fillId="0" borderId="8" xfId="29" applyNumberFormat="1" applyFont="1" applyBorder="1">
      <alignment/>
      <protection/>
    </xf>
    <xf numFmtId="0" fontId="47" fillId="0" borderId="3" xfId="29" applyNumberFormat="1" applyFont="1" applyBorder="1">
      <alignment/>
      <protection/>
    </xf>
    <xf numFmtId="0" fontId="45" fillId="0" borderId="13" xfId="29" applyNumberFormat="1" applyFont="1" applyFill="1" applyBorder="1" applyAlignment="1">
      <alignment horizontal="center" vertical="center" wrapText="1"/>
      <protection/>
    </xf>
    <xf numFmtId="0" fontId="47" fillId="0" borderId="14" xfId="29" applyNumberFormat="1" applyFont="1" applyBorder="1" applyAlignment="1">
      <alignment horizontal="right" wrapText="1"/>
      <protection/>
    </xf>
    <xf numFmtId="0" fontId="47" fillId="0" borderId="15" xfId="29" applyNumberFormat="1" applyFont="1" applyBorder="1" applyAlignment="1">
      <alignment horizontal="right" wrapText="1"/>
      <protection/>
    </xf>
    <xf numFmtId="0" fontId="45" fillId="0" borderId="16" xfId="29" applyNumberFormat="1" applyFont="1" applyBorder="1" applyAlignment="1">
      <alignment horizontal="center" wrapText="1"/>
      <protection/>
    </xf>
    <xf numFmtId="0" fontId="45" fillId="0" borderId="17" xfId="29" applyNumberFormat="1" applyFont="1" applyBorder="1" applyAlignment="1">
      <alignment horizontal="center" wrapText="1"/>
      <protection/>
    </xf>
    <xf numFmtId="0" fontId="45" fillId="0" borderId="16" xfId="29" applyNumberFormat="1" applyFont="1" applyBorder="1" applyAlignment="1">
      <alignment horizontal="right"/>
      <protection/>
    </xf>
    <xf numFmtId="0" fontId="45" fillId="0" borderId="16" xfId="41" applyNumberFormat="1" applyFont="1" applyBorder="1" applyAlignment="1">
      <alignment horizontal="right" wrapText="1"/>
      <protection/>
    </xf>
    <xf numFmtId="0" fontId="45" fillId="0" borderId="17" xfId="29" applyNumberFormat="1" applyFont="1" applyBorder="1" applyAlignment="1">
      <alignment horizontal="right"/>
      <protection/>
    </xf>
    <xf numFmtId="0" fontId="45" fillId="0" borderId="16" xfId="29" applyNumberFormat="1" applyFont="1" applyBorder="1" applyAlignment="1">
      <alignment horizontal="right" wrapText="1"/>
      <protection/>
    </xf>
    <xf numFmtId="0" fontId="45" fillId="0" borderId="17" xfId="29" applyNumberFormat="1" applyFont="1" applyBorder="1" applyAlignment="1">
      <alignment horizontal="right" wrapText="1"/>
      <protection/>
    </xf>
    <xf numFmtId="0" fontId="47" fillId="0" borderId="16" xfId="29" applyNumberFormat="1" applyFont="1" applyBorder="1" applyAlignment="1">
      <alignment horizontal="right" wrapText="1"/>
      <protection/>
    </xf>
    <xf numFmtId="0" fontId="47" fillId="0" borderId="17" xfId="29" applyNumberFormat="1" applyFont="1" applyBorder="1" applyAlignment="1">
      <alignment horizontal="right" wrapText="1"/>
      <protection/>
    </xf>
    <xf numFmtId="0" fontId="45" fillId="0" borderId="17" xfId="41" applyNumberFormat="1" applyFont="1" applyBorder="1" applyAlignment="1">
      <alignment horizontal="right" wrapText="1"/>
      <protection/>
    </xf>
    <xf numFmtId="49" fontId="77" fillId="0" borderId="0" xfId="29" applyNumberFormat="1" applyFont="1" applyBorder="1" applyAlignment="1">
      <alignment horizontal="left" vertical="center" wrapText="1"/>
      <protection/>
    </xf>
    <xf numFmtId="0" fontId="45" fillId="0" borderId="8" xfId="29" applyNumberFormat="1" applyFont="1" applyBorder="1" applyAlignment="1">
      <alignment horizontal="center" vertical="center" wrapText="1"/>
      <protection/>
    </xf>
    <xf numFmtId="0" fontId="45" fillId="0" borderId="3" xfId="29" applyNumberFormat="1" applyFont="1" applyBorder="1" applyAlignment="1">
      <alignment horizontal="center" vertical="center" wrapText="1"/>
      <protection/>
    </xf>
    <xf numFmtId="0" fontId="45" fillId="0" borderId="8" xfId="29" applyNumberFormat="1" applyFont="1" applyBorder="1" applyAlignment="1">
      <alignment horizontal="right" vertical="center"/>
      <protection/>
    </xf>
    <xf numFmtId="0" fontId="45" fillId="0" borderId="3" xfId="41" applyNumberFormat="1" applyFont="1" applyBorder="1" applyAlignment="1">
      <alignment horizontal="right" vertical="center" wrapText="1"/>
      <protection/>
    </xf>
    <xf numFmtId="0" fontId="45" fillId="0" borderId="3" xfId="29" applyNumberFormat="1" applyFont="1" applyBorder="1" applyAlignment="1">
      <alignment horizontal="right" vertical="center"/>
      <protection/>
    </xf>
    <xf numFmtId="0" fontId="45" fillId="0" borderId="8" xfId="29" applyNumberFormat="1" applyFont="1" applyFill="1" applyBorder="1" applyAlignment="1">
      <alignment vertical="center"/>
      <protection/>
    </xf>
    <xf numFmtId="0" fontId="45" fillId="0" borderId="3" xfId="29" applyNumberFormat="1" applyFont="1" applyFill="1" applyBorder="1" applyAlignment="1">
      <alignment horizontal="right" vertical="center"/>
      <protection/>
    </xf>
    <xf numFmtId="0" fontId="45" fillId="0" borderId="8" xfId="29" applyNumberFormat="1" applyFont="1" applyFill="1" applyBorder="1" applyAlignment="1">
      <alignment horizontal="right" vertical="center"/>
      <protection/>
    </xf>
    <xf numFmtId="0" fontId="45" fillId="0" borderId="8" xfId="29" applyFont="1" applyFill="1" applyBorder="1" applyAlignment="1">
      <alignment vertical="center"/>
      <protection/>
    </xf>
    <xf numFmtId="0" fontId="45" fillId="0" borderId="3" xfId="29" applyFont="1" applyFill="1" applyBorder="1" applyAlignment="1">
      <alignment horizontal="right" vertical="center"/>
      <protection/>
    </xf>
    <xf numFmtId="3" fontId="45" fillId="0" borderId="8" xfId="29" applyNumberFormat="1" applyFont="1" applyFill="1" applyBorder="1" applyAlignment="1">
      <alignment horizontal="right" vertical="center" wrapText="1"/>
      <protection/>
    </xf>
    <xf numFmtId="3" fontId="45" fillId="0" borderId="3" xfId="29" applyNumberFormat="1" applyFont="1" applyFill="1" applyBorder="1" applyAlignment="1">
      <alignment horizontal="right" vertical="center" wrapText="1"/>
      <protection/>
    </xf>
    <xf numFmtId="0" fontId="47" fillId="0" borderId="8" xfId="29" applyNumberFormat="1" applyFont="1" applyFill="1" applyBorder="1" applyAlignment="1">
      <alignment vertical="center"/>
      <protection/>
    </xf>
    <xf numFmtId="0" fontId="45" fillId="0" borderId="3" xfId="29" applyFont="1" applyFill="1" applyBorder="1" applyAlignment="1">
      <alignment horizontal="right" vertical="center" wrapText="1"/>
      <protection/>
    </xf>
    <xf numFmtId="0" fontId="47" fillId="0" borderId="3" xfId="29" applyNumberFormat="1" applyFont="1" applyFill="1" applyBorder="1" applyAlignment="1">
      <alignment horizontal="right" vertical="center"/>
      <protection/>
    </xf>
    <xf numFmtId="0" fontId="28" fillId="0" borderId="8" xfId="29" applyNumberFormat="1" applyFont="1" applyFill="1" applyBorder="1" applyAlignment="1">
      <alignment vertical="center"/>
      <protection/>
    </xf>
    <xf numFmtId="0" fontId="28" fillId="0" borderId="3" xfId="29" applyNumberFormat="1" applyFont="1" applyFill="1" applyBorder="1" applyAlignment="1">
      <alignment horizontal="right" vertical="center"/>
      <protection/>
    </xf>
    <xf numFmtId="0" fontId="28" fillId="0" borderId="8" xfId="29" applyNumberFormat="1" applyFont="1" applyFill="1" applyBorder="1" applyAlignment="1">
      <alignment horizontal="right" vertical="center" wrapText="1"/>
      <protection/>
    </xf>
    <xf numFmtId="0" fontId="28" fillId="0" borderId="3" xfId="29" applyNumberFormat="1" applyFont="1" applyFill="1" applyBorder="1" applyAlignment="1">
      <alignment horizontal="right" vertical="center" wrapText="1"/>
      <protection/>
    </xf>
    <xf numFmtId="3" fontId="47" fillId="0" borderId="8" xfId="29" applyNumberFormat="1" applyFont="1" applyFill="1" applyBorder="1" applyAlignment="1">
      <alignment horizontal="right" vertical="center" wrapText="1"/>
      <protection/>
    </xf>
    <xf numFmtId="3" fontId="47" fillId="0" borderId="3" xfId="29" applyNumberFormat="1" applyFont="1" applyFill="1" applyBorder="1" applyAlignment="1">
      <alignment horizontal="right" vertical="center" wrapText="1"/>
      <protection/>
    </xf>
    <xf numFmtId="1" fontId="47" fillId="0" borderId="6" xfId="29" applyNumberFormat="1" applyFont="1" applyBorder="1" applyAlignment="1">
      <alignment horizontal="right"/>
      <protection/>
    </xf>
    <xf numFmtId="1" fontId="47" fillId="0" borderId="7" xfId="29" applyNumberFormat="1" applyFont="1" applyBorder="1" applyAlignment="1">
      <alignment horizontal="right"/>
      <protection/>
    </xf>
    <xf numFmtId="1" fontId="47" fillId="0" borderId="8" xfId="29" applyNumberFormat="1" applyFont="1" applyFill="1" applyBorder="1" applyAlignment="1">
      <alignment horizontal="right"/>
      <protection/>
    </xf>
    <xf numFmtId="1" fontId="47" fillId="0" borderId="8" xfId="29" applyNumberFormat="1" applyFont="1" applyBorder="1" applyAlignment="1">
      <alignment horizontal="right"/>
      <protection/>
    </xf>
    <xf numFmtId="1" fontId="47" fillId="0" borderId="3" xfId="29" applyNumberFormat="1" applyFont="1" applyBorder="1" applyAlignment="1">
      <alignment horizontal="right"/>
      <protection/>
    </xf>
    <xf numFmtId="1" fontId="45" fillId="0" borderId="8" xfId="29" applyNumberFormat="1" applyFont="1" applyBorder="1" applyAlignment="1">
      <alignment horizontal="right"/>
      <protection/>
    </xf>
    <xf numFmtId="1" fontId="45" fillId="0" borderId="3" xfId="29" applyNumberFormat="1" applyFont="1" applyBorder="1" applyAlignment="1">
      <alignment horizontal="right"/>
      <protection/>
    </xf>
    <xf numFmtId="1" fontId="47" fillId="0" borderId="3" xfId="29" applyNumberFormat="1" applyFont="1" applyFill="1" applyBorder="1" applyAlignment="1">
      <alignment horizontal="right"/>
      <protection/>
    </xf>
    <xf numFmtId="1" fontId="47" fillId="0" borderId="8" xfId="29" applyNumberFormat="1" applyFont="1" applyFill="1" applyBorder="1">
      <alignment/>
      <protection/>
    </xf>
    <xf numFmtId="1" fontId="47" fillId="0" borderId="3" xfId="29" applyNumberFormat="1" applyFont="1" applyFill="1" applyBorder="1">
      <alignment/>
      <protection/>
    </xf>
    <xf numFmtId="0" fontId="45" fillId="0" borderId="0" xfId="29" applyFont="1" applyFill="1" applyBorder="1" applyAlignment="1">
      <alignment horizontal="right" wrapText="1"/>
      <protection/>
    </xf>
    <xf numFmtId="0" fontId="45" fillId="0" borderId="0" xfId="29" applyFont="1" applyFill="1" applyBorder="1" applyAlignment="1">
      <alignment horizontal="center"/>
      <protection/>
    </xf>
    <xf numFmtId="0" fontId="45" fillId="0" borderId="0" xfId="29" applyFont="1" applyFill="1" applyBorder="1" applyAlignment="1">
      <alignment/>
      <protection/>
    </xf>
    <xf numFmtId="3" fontId="45" fillId="0" borderId="8" xfId="29" applyNumberFormat="1" applyFont="1" applyFill="1" applyBorder="1">
      <alignment/>
      <protection/>
    </xf>
    <xf numFmtId="3" fontId="45" fillId="0" borderId="3" xfId="29" applyNumberFormat="1" applyFont="1" applyFill="1" applyBorder="1">
      <alignment/>
      <protection/>
    </xf>
    <xf numFmtId="0" fontId="45" fillId="0" borderId="8" xfId="26" applyNumberFormat="1" applyFont="1" applyFill="1" applyBorder="1" applyAlignment="1">
      <alignment horizontal="right"/>
      <protection/>
    </xf>
    <xf numFmtId="0" fontId="45" fillId="0" borderId="8" xfId="29" applyNumberFormat="1" applyFont="1" applyFill="1" applyBorder="1" applyAlignment="1">
      <alignment horizontal="right" wrapText="1"/>
      <protection/>
    </xf>
    <xf numFmtId="0" fontId="45" fillId="0" borderId="0" xfId="29" applyNumberFormat="1" applyFont="1" applyFill="1" applyBorder="1" applyAlignment="1">
      <alignment horizontal="center"/>
      <protection/>
    </xf>
    <xf numFmtId="0" fontId="45" fillId="0" borderId="3" xfId="29" applyNumberFormat="1" applyFont="1" applyFill="1" applyBorder="1" applyAlignment="1">
      <alignment horizontal="right" wrapText="1"/>
      <protection/>
    </xf>
    <xf numFmtId="1" fontId="47" fillId="0" borderId="6" xfId="29" applyNumberFormat="1" applyFont="1" applyFill="1" applyBorder="1" applyAlignment="1">
      <alignment wrapText="1"/>
      <protection/>
    </xf>
    <xf numFmtId="1" fontId="47" fillId="0" borderId="7" xfId="29" applyNumberFormat="1" applyFont="1" applyFill="1" applyBorder="1" applyAlignment="1">
      <alignment wrapText="1"/>
      <protection/>
    </xf>
    <xf numFmtId="0" fontId="45" fillId="0" borderId="8" xfId="29" applyNumberFormat="1" applyFont="1" applyFill="1" applyBorder="1" applyAlignment="1">
      <alignment/>
      <protection/>
    </xf>
    <xf numFmtId="3" fontId="45" fillId="0" borderId="8" xfId="29" applyNumberFormat="1" applyFont="1" applyFill="1" applyBorder="1" applyAlignment="1">
      <alignment horizontal="right" wrapText="1"/>
      <protection/>
    </xf>
    <xf numFmtId="3" fontId="45" fillId="0" borderId="8" xfId="29" applyNumberFormat="1" applyFont="1" applyFill="1" applyBorder="1" applyAlignment="1">
      <alignment/>
      <protection/>
    </xf>
    <xf numFmtId="0" fontId="45" fillId="0" borderId="1" xfId="0" applyNumberFormat="1" applyFont="1" applyBorder="1" applyAlignment="1">
      <alignment horizontal="center" vertical="center" wrapText="1"/>
    </xf>
    <xf numFmtId="0" fontId="45" fillId="0" borderId="12" xfId="0" applyNumberFormat="1" applyFont="1" applyBorder="1" applyAlignment="1">
      <alignment horizontal="center" vertical="center" wrapText="1"/>
    </xf>
    <xf numFmtId="167" fontId="45" fillId="0" borderId="6" xfId="0" applyNumberFormat="1" applyFont="1" applyBorder="1" applyAlignment="1">
      <alignment horizontal="right" wrapText="1"/>
    </xf>
    <xf numFmtId="167" fontId="45" fillId="0" borderId="6" xfId="0" applyNumberFormat="1" applyFont="1" applyBorder="1" applyAlignment="1">
      <alignment wrapText="1"/>
    </xf>
    <xf numFmtId="167" fontId="45" fillId="0" borderId="7" xfId="0" applyNumberFormat="1" applyFont="1" applyBorder="1" applyAlignment="1">
      <alignment wrapText="1"/>
    </xf>
    <xf numFmtId="167" fontId="45" fillId="0" borderId="8" xfId="0" applyNumberFormat="1" applyFont="1" applyBorder="1" applyAlignment="1">
      <alignment horizontal="right" vertical="center" wrapText="1"/>
    </xf>
    <xf numFmtId="167" fontId="45" fillId="0" borderId="3" xfId="0" applyNumberFormat="1" applyFont="1" applyBorder="1" applyAlignment="1">
      <alignment horizontal="right" vertical="center" wrapText="1"/>
    </xf>
    <xf numFmtId="0" fontId="45" fillId="0" borderId="8" xfId="0" applyNumberFormat="1" applyFont="1" applyBorder="1" applyAlignment="1">
      <alignment horizontal="right" vertical="center" wrapText="1"/>
    </xf>
    <xf numFmtId="0" fontId="47" fillId="0" borderId="3" xfId="0" applyNumberFormat="1" applyFont="1" applyBorder="1" applyAlignment="1">
      <alignment horizontal="right" vertical="center" wrapText="1"/>
    </xf>
    <xf numFmtId="167" fontId="45" fillId="0" borderId="6" xfId="0" applyNumberFormat="1" applyFont="1" applyBorder="1" applyAlignment="1">
      <alignment horizontal="right" vertical="center" wrapText="1"/>
    </xf>
    <xf numFmtId="2" fontId="45" fillId="0" borderId="7" xfId="0" applyNumberFormat="1" applyFont="1" applyBorder="1" applyAlignment="1">
      <alignment horizontal="right" vertical="center" wrapText="1"/>
    </xf>
    <xf numFmtId="2" fontId="45" fillId="0" borderId="3" xfId="0" applyNumberFormat="1" applyFont="1" applyBorder="1" applyAlignment="1">
      <alignment horizontal="right" vertical="center" wrapText="1"/>
    </xf>
    <xf numFmtId="2" fontId="45" fillId="0" borderId="3" xfId="0" applyNumberFormat="1" applyFont="1" applyFill="1" applyBorder="1" applyAlignment="1">
      <alignment horizontal="right" vertical="center" wrapText="1"/>
    </xf>
    <xf numFmtId="167" fontId="45" fillId="0" borderId="8" xfId="0" applyNumberFormat="1" applyFont="1" applyFill="1" applyBorder="1"/>
    <xf numFmtId="167" fontId="45" fillId="0" borderId="8" xfId="20" applyNumberFormat="1" applyFont="1" applyFill="1" applyBorder="1" applyAlignment="1">
      <alignment horizontal="right" vertical="center" wrapText="1"/>
    </xf>
    <xf numFmtId="167" fontId="47" fillId="0" borderId="8" xfId="20" applyNumberFormat="1" applyFont="1" applyFill="1" applyBorder="1" applyAlignment="1">
      <alignment horizontal="right" vertical="center" wrapText="1"/>
    </xf>
    <xf numFmtId="2" fontId="47" fillId="0" borderId="3" xfId="0" applyNumberFormat="1" applyFont="1" applyFill="1" applyBorder="1" applyAlignment="1">
      <alignment horizontal="right" vertical="center" wrapText="1"/>
    </xf>
    <xf numFmtId="0" fontId="45" fillId="0" borderId="1" xfId="0" applyNumberFormat="1" applyFont="1" applyBorder="1" applyAlignment="1">
      <alignment horizontal="center" vertical="center"/>
    </xf>
    <xf numFmtId="0" fontId="45" fillId="0" borderId="12" xfId="0" applyNumberFormat="1" applyFont="1" applyFill="1" applyBorder="1" applyAlignment="1">
      <alignment horizontal="center" vertical="center"/>
    </xf>
    <xf numFmtId="167" fontId="47" fillId="0" borderId="6" xfId="0" applyNumberFormat="1" applyFont="1" applyBorder="1" applyAlignment="1">
      <alignment horizontal="right" wrapText="1"/>
    </xf>
    <xf numFmtId="167" fontId="47" fillId="0" borderId="6" xfId="0" applyNumberFormat="1" applyFont="1" applyFill="1" applyBorder="1" applyAlignment="1">
      <alignment horizontal="right" wrapText="1"/>
    </xf>
    <xf numFmtId="167" fontId="47" fillId="0" borderId="6" xfId="0" applyNumberFormat="1" applyFont="1" applyBorder="1" applyAlignment="1">
      <alignment/>
    </xf>
    <xf numFmtId="167" fontId="47" fillId="0" borderId="7" xfId="0" applyNumberFormat="1" applyFont="1" applyFill="1" applyBorder="1" applyAlignment="1">
      <alignment/>
    </xf>
    <xf numFmtId="167" fontId="45" fillId="0" borderId="8" xfId="0" applyNumberFormat="1" applyFont="1" applyBorder="1" applyAlignment="1">
      <alignment horizontal="right" wrapText="1"/>
    </xf>
    <xf numFmtId="167" fontId="45" fillId="0" borderId="8" xfId="0" applyNumberFormat="1" applyFont="1" applyBorder="1" applyAlignment="1">
      <alignment/>
    </xf>
    <xf numFmtId="167" fontId="45" fillId="0" borderId="3" xfId="0" applyNumberFormat="1" applyFont="1" applyFill="1" applyBorder="1" applyAlignment="1">
      <alignment/>
    </xf>
    <xf numFmtId="167" fontId="47" fillId="0" borderId="7" xfId="0" applyNumberFormat="1" applyFont="1" applyFill="1" applyBorder="1" applyAlignment="1">
      <alignment horizontal="right" wrapText="1"/>
    </xf>
    <xf numFmtId="0" fontId="78" fillId="0" borderId="0" xfId="24" applyNumberFormat="1" applyFont="1" applyFill="1" applyBorder="1" applyAlignment="1">
      <alignment horizontal="left"/>
      <protection/>
    </xf>
    <xf numFmtId="0" fontId="78" fillId="0" borderId="0" xfId="23" applyNumberFormat="1" applyFont="1" applyFill="1" applyBorder="1" applyAlignment="1">
      <alignment horizontal="left" wrapText="1"/>
      <protection/>
    </xf>
    <xf numFmtId="0" fontId="45" fillId="0" borderId="0" xfId="0" applyNumberFormat="1" applyFont="1" applyBorder="1" applyAlignment="1">
      <alignment horizontal="left" wrapText="1" indent="1"/>
    </xf>
    <xf numFmtId="0" fontId="77" fillId="0" borderId="0" xfId="0" applyNumberFormat="1" applyFont="1" applyBorder="1" applyAlignment="1">
      <alignment horizontal="left" wrapText="1" indent="1"/>
    </xf>
    <xf numFmtId="167" fontId="47" fillId="0" borderId="8" xfId="0" applyNumberFormat="1" applyFont="1" applyFill="1" applyBorder="1" applyAlignment="1">
      <alignment horizontal="right" wrapText="1"/>
    </xf>
    <xf numFmtId="167" fontId="47" fillId="0" borderId="3" xfId="0" applyNumberFormat="1" applyFont="1" applyFill="1" applyBorder="1" applyAlignment="1">
      <alignment horizontal="right" wrapText="1"/>
    </xf>
    <xf numFmtId="167" fontId="45" fillId="0" borderId="8" xfId="0" applyNumberFormat="1" applyFont="1" applyFill="1" applyBorder="1" applyAlignment="1">
      <alignment/>
    </xf>
    <xf numFmtId="0" fontId="45" fillId="0" borderId="3" xfId="0" applyNumberFormat="1" applyFont="1" applyFill="1" applyBorder="1" applyAlignment="1">
      <alignment horizontal="right" wrapText="1"/>
    </xf>
    <xf numFmtId="0" fontId="77" fillId="0" borderId="12" xfId="0" applyNumberFormat="1" applyFont="1" applyBorder="1" applyAlignment="1">
      <alignment horizontal="center" vertical="center" wrapText="1"/>
    </xf>
    <xf numFmtId="167" fontId="47" fillId="0" borderId="8" xfId="0" applyNumberFormat="1" applyFont="1" applyBorder="1" applyAlignment="1">
      <alignment horizontal="right" wrapText="1"/>
    </xf>
    <xf numFmtId="167" fontId="47" fillId="0" borderId="3" xfId="0" applyNumberFormat="1" applyFont="1" applyBorder="1" applyAlignment="1">
      <alignment horizontal="right" wrapText="1"/>
    </xf>
    <xf numFmtId="167" fontId="47" fillId="0" borderId="8" xfId="0" applyNumberFormat="1" applyFont="1" applyBorder="1" applyAlignment="1">
      <alignment wrapText="1"/>
    </xf>
    <xf numFmtId="167" fontId="47" fillId="0" borderId="3" xfId="0" applyNumberFormat="1" applyFont="1" applyBorder="1" applyAlignment="1">
      <alignment wrapText="1"/>
    </xf>
    <xf numFmtId="167" fontId="45" fillId="0" borderId="3" xfId="0" applyNumberFormat="1" applyFont="1" applyBorder="1" applyAlignment="1">
      <alignment horizontal="right" wrapText="1"/>
    </xf>
    <xf numFmtId="167" fontId="45" fillId="0" borderId="8" xfId="0" applyNumberFormat="1" applyFont="1" applyBorder="1" applyAlignment="1">
      <alignment wrapText="1"/>
    </xf>
    <xf numFmtId="167" fontId="45" fillId="0" borderId="3" xfId="0" applyNumberFormat="1" applyFont="1" applyBorder="1" applyAlignment="1">
      <alignment wrapText="1"/>
    </xf>
    <xf numFmtId="167" fontId="45" fillId="0" borderId="8" xfId="0" applyNumberFormat="1" applyFont="1" applyBorder="1" applyAlignment="1">
      <alignment horizontal="left" wrapText="1"/>
    </xf>
    <xf numFmtId="167" fontId="45" fillId="0" borderId="3" xfId="0" applyNumberFormat="1" applyFont="1" applyBorder="1" applyAlignment="1">
      <alignment horizontal="left" wrapText="1"/>
    </xf>
    <xf numFmtId="0" fontId="45" fillId="0" borderId="8" xfId="0" applyNumberFormat="1" applyFont="1" applyBorder="1" applyAlignment="1">
      <alignment horizontal="left" wrapText="1"/>
    </xf>
    <xf numFmtId="0" fontId="45" fillId="0" borderId="3" xfId="0" applyNumberFormat="1" applyFont="1" applyBorder="1" applyAlignment="1">
      <alignment horizontal="left" wrapText="1"/>
    </xf>
    <xf numFmtId="167" fontId="47" fillId="0" borderId="8" xfId="0" applyNumberFormat="1" applyFont="1" applyFill="1" applyBorder="1" applyAlignment="1">
      <alignment wrapText="1"/>
    </xf>
    <xf numFmtId="167" fontId="47" fillId="0" borderId="3" xfId="0" applyNumberFormat="1" applyFont="1" applyFill="1" applyBorder="1" applyAlignment="1">
      <alignment wrapText="1"/>
    </xf>
    <xf numFmtId="167" fontId="45" fillId="0" borderId="8" xfId="0" applyNumberFormat="1" applyFont="1" applyFill="1" applyBorder="1" applyAlignment="1">
      <alignment wrapText="1"/>
    </xf>
    <xf numFmtId="167" fontId="45" fillId="0" borderId="3" xfId="0" applyNumberFormat="1" applyFont="1" applyFill="1" applyBorder="1" applyAlignment="1">
      <alignment wrapText="1"/>
    </xf>
    <xf numFmtId="1" fontId="45" fillId="0" borderId="8" xfId="0" applyNumberFormat="1" applyFont="1" applyFill="1" applyBorder="1" applyAlignment="1">
      <alignment horizontal="right" vertical="top" wrapText="1"/>
    </xf>
    <xf numFmtId="1" fontId="45" fillId="0" borderId="8" xfId="0" applyNumberFormat="1" applyFont="1" applyFill="1" applyBorder="1" applyAlignment="1">
      <alignment wrapText="1"/>
    </xf>
    <xf numFmtId="167" fontId="45" fillId="0" borderId="8" xfId="0" applyNumberFormat="1" applyFont="1" applyFill="1" applyBorder="1" applyAlignment="1">
      <alignment horizontal="left" wrapText="1"/>
    </xf>
    <xf numFmtId="167" fontId="45" fillId="0" borderId="3" xfId="0" applyNumberFormat="1" applyFont="1" applyFill="1" applyBorder="1" applyAlignment="1">
      <alignment horizontal="left" wrapText="1"/>
    </xf>
    <xf numFmtId="167" fontId="47" fillId="0" borderId="8" xfId="0" applyNumberFormat="1" applyFont="1" applyFill="1" applyBorder="1" applyAlignment="1">
      <alignment vertical="center" wrapText="1"/>
    </xf>
    <xf numFmtId="167" fontId="47" fillId="0" borderId="3" xfId="0" applyNumberFormat="1" applyFont="1" applyFill="1" applyBorder="1" applyAlignment="1">
      <alignment vertical="center" wrapText="1"/>
    </xf>
    <xf numFmtId="167" fontId="45" fillId="0" borderId="8" xfId="0" applyNumberFormat="1" applyFont="1" applyFill="1" applyBorder="1" applyAlignment="1">
      <alignment vertical="center" wrapText="1"/>
    </xf>
    <xf numFmtId="167" fontId="45" fillId="0" borderId="3" xfId="0" applyNumberFormat="1" applyFont="1" applyFill="1" applyBorder="1" applyAlignment="1">
      <alignment vertical="center" wrapText="1"/>
    </xf>
    <xf numFmtId="1" fontId="45" fillId="0" borderId="8" xfId="0" applyNumberFormat="1" applyFont="1" applyFill="1" applyBorder="1" applyAlignment="1">
      <alignment vertical="center" wrapText="1"/>
    </xf>
    <xf numFmtId="167" fontId="45" fillId="0" borderId="8" xfId="0" applyNumberFormat="1" applyFont="1" applyFill="1" applyBorder="1" applyAlignment="1">
      <alignment horizontal="left" vertical="center" wrapText="1"/>
    </xf>
    <xf numFmtId="167" fontId="45" fillId="0" borderId="3" xfId="0" applyNumberFormat="1" applyFont="1" applyFill="1" applyBorder="1" applyAlignment="1">
      <alignment horizontal="left" vertical="center" wrapText="1"/>
    </xf>
    <xf numFmtId="0" fontId="45" fillId="0" borderId="8" xfId="0" applyNumberFormat="1" applyFont="1" applyBorder="1" applyAlignment="1">
      <alignment horizontal="left" vertical="center" wrapText="1"/>
    </xf>
    <xf numFmtId="0" fontId="45" fillId="0" borderId="13" xfId="0" applyNumberFormat="1" applyFont="1" applyBorder="1" applyAlignment="1">
      <alignment horizontal="center" vertical="center" wrapText="1"/>
    </xf>
    <xf numFmtId="167" fontId="45" fillId="0" borderId="8" xfId="0" applyNumberFormat="1" applyFont="1" applyFill="1" applyBorder="1" applyProtection="1">
      <protection/>
    </xf>
    <xf numFmtId="167" fontId="45" fillId="0" borderId="3" xfId="0" applyNumberFormat="1" applyFont="1" applyFill="1" applyBorder="1" applyProtection="1">
      <protection/>
    </xf>
    <xf numFmtId="167" fontId="45" fillId="0" borderId="3" xfId="0" applyNumberFormat="1" applyFont="1" applyFill="1" applyBorder="1"/>
    <xf numFmtId="0" fontId="45" fillId="0" borderId="1" xfId="23" applyNumberFormat="1" applyFont="1" applyFill="1" applyBorder="1" applyAlignment="1">
      <alignment horizontal="center" vertical="center" wrapText="1"/>
      <protection/>
    </xf>
    <xf numFmtId="167" fontId="47" fillId="0" borderId="8" xfId="22" applyNumberFormat="1" applyFont="1" applyFill="1" applyBorder="1" applyAlignment="1">
      <alignment horizontal="right"/>
      <protection/>
    </xf>
    <xf numFmtId="167" fontId="47" fillId="0" borderId="3" xfId="22" applyNumberFormat="1" applyFont="1" applyFill="1" applyBorder="1" applyAlignment="1">
      <alignment horizontal="right"/>
      <protection/>
    </xf>
    <xf numFmtId="167" fontId="45" fillId="0" borderId="8" xfId="22" applyNumberFormat="1" applyFont="1" applyFill="1" applyBorder="1" applyAlignment="1">
      <alignment horizontal="right"/>
      <protection/>
    </xf>
    <xf numFmtId="167" fontId="45" fillId="0" borderId="3" xfId="22" applyNumberFormat="1" applyFont="1" applyFill="1" applyBorder="1" applyAlignment="1">
      <alignment horizontal="right"/>
      <protection/>
    </xf>
    <xf numFmtId="166" fontId="45" fillId="0" borderId="8" xfId="22" applyNumberFormat="1" applyFont="1" applyFill="1" applyBorder="1" applyAlignment="1">
      <alignment horizontal="right"/>
      <protection/>
    </xf>
    <xf numFmtId="166" fontId="45" fillId="0" borderId="3" xfId="22" applyNumberFormat="1" applyFont="1" applyFill="1" applyBorder="1" applyAlignment="1">
      <alignment horizontal="right"/>
      <protection/>
    </xf>
    <xf numFmtId="167" fontId="47" fillId="0" borderId="8" xfId="0" applyNumberFormat="1" applyFont="1" applyFill="1" applyBorder="1"/>
    <xf numFmtId="167" fontId="47" fillId="0" borderId="3" xfId="0" applyNumberFormat="1" applyFont="1" applyFill="1" applyBorder="1"/>
    <xf numFmtId="167" fontId="45" fillId="0" borderId="8" xfId="0" applyNumberFormat="1" applyFont="1" applyBorder="1" applyAlignment="1">
      <alignment vertical="center" wrapText="1"/>
    </xf>
    <xf numFmtId="167" fontId="45" fillId="0" borderId="8" xfId="0" applyNumberFormat="1" applyFont="1" applyFill="1" applyBorder="1" applyAlignment="1">
      <alignment horizontal="right" vertical="top" wrapText="1"/>
    </xf>
    <xf numFmtId="0" fontId="0" fillId="0" borderId="0" xfId="0" applyNumberFormat="1" applyFont="1" applyFill="1" applyBorder="1"/>
    <xf numFmtId="0" fontId="0" fillId="0" borderId="0" xfId="0" applyNumberFormat="1" applyFont="1" applyFill="1"/>
    <xf numFmtId="166" fontId="45" fillId="0" borderId="8" xfId="22" applyNumberFormat="1" applyFont="1" applyBorder="1" applyAlignment="1">
      <alignment horizontal="right"/>
      <protection/>
    </xf>
    <xf numFmtId="166" fontId="45" fillId="0" borderId="3" xfId="22" applyNumberFormat="1" applyFont="1" applyBorder="1" applyAlignment="1">
      <alignment horizontal="right"/>
      <protection/>
    </xf>
    <xf numFmtId="0" fontId="45" fillId="0" borderId="8" xfId="0" applyNumberFormat="1" applyFont="1" applyFill="1" applyBorder="1"/>
    <xf numFmtId="0" fontId="45" fillId="0" borderId="3" xfId="22" applyNumberFormat="1" applyFont="1" applyFill="1" applyBorder="1" applyAlignment="1">
      <alignment horizontal="right"/>
      <protection/>
    </xf>
    <xf numFmtId="167" fontId="47" fillId="0" borderId="8" xfId="0" applyNumberFormat="1" applyFont="1" applyFill="1" applyBorder="1" applyAlignment="1">
      <alignment horizontal="right"/>
    </xf>
    <xf numFmtId="167" fontId="47" fillId="0" borderId="3" xfId="0" applyNumberFormat="1" applyFont="1" applyFill="1" applyBorder="1" applyAlignment="1">
      <alignment horizontal="right"/>
    </xf>
    <xf numFmtId="167" fontId="45" fillId="0" borderId="8" xfId="0" applyNumberFormat="1" applyFont="1" applyFill="1" applyBorder="1" applyAlignment="1">
      <alignment horizontal="right"/>
    </xf>
    <xf numFmtId="167" fontId="45" fillId="0" borderId="3" xfId="0" applyNumberFormat="1" applyFont="1" applyFill="1" applyBorder="1" applyAlignment="1">
      <alignment horizontal="right"/>
    </xf>
    <xf numFmtId="167" fontId="47" fillId="0" borderId="8" xfId="0" applyNumberFormat="1" applyFont="1" applyFill="1" applyBorder="1" applyAlignment="1">
      <alignment/>
    </xf>
    <xf numFmtId="167" fontId="47" fillId="0" borderId="3" xfId="0" applyNumberFormat="1" applyFont="1" applyFill="1" applyBorder="1" applyAlignment="1">
      <alignment/>
    </xf>
    <xf numFmtId="167" fontId="47" fillId="0" borderId="8" xfId="0" applyNumberFormat="1" applyFont="1" applyFill="1" applyBorder="1" applyAlignment="1" applyProtection="1">
      <alignment horizontal="right" wrapText="1" readingOrder="1"/>
      <protection locked="0"/>
    </xf>
    <xf numFmtId="167" fontId="47" fillId="0" borderId="3" xfId="0" applyNumberFormat="1" applyFont="1" applyFill="1" applyBorder="1" applyAlignment="1" applyProtection="1">
      <alignment horizontal="right" wrapText="1" readingOrder="1"/>
      <protection locked="0"/>
    </xf>
    <xf numFmtId="0" fontId="45" fillId="0" borderId="8" xfId="0" applyNumberFormat="1" applyFont="1" applyBorder="1" applyAlignment="1">
      <alignment/>
    </xf>
    <xf numFmtId="0" fontId="47" fillId="0" borderId="8" xfId="0" applyNumberFormat="1" applyFont="1" applyBorder="1" applyAlignment="1">
      <alignment horizontal="right" wrapText="1"/>
    </xf>
    <xf numFmtId="0" fontId="45" fillId="0" borderId="3" xfId="0" applyNumberFormat="1" applyFont="1" applyBorder="1" applyAlignment="1">
      <alignment/>
    </xf>
    <xf numFmtId="0" fontId="45" fillId="0" borderId="3" xfId="0" applyNumberFormat="1" applyFont="1" applyFill="1" applyBorder="1" applyAlignment="1">
      <alignment wrapText="1"/>
    </xf>
    <xf numFmtId="0" fontId="45" fillId="0" borderId="3" xfId="0" applyNumberFormat="1" applyFont="1" applyFill="1" applyBorder="1" applyAlignment="1">
      <alignment/>
    </xf>
    <xf numFmtId="0" fontId="45" fillId="0" borderId="12" xfId="0" applyNumberFormat="1" applyFont="1" applyFill="1" applyBorder="1" applyAlignment="1">
      <alignment horizontal="center" vertical="center" wrapText="1"/>
    </xf>
    <xf numFmtId="167" fontId="47" fillId="0" borderId="6" xfId="0" applyNumberFormat="1" applyFont="1" applyFill="1" applyBorder="1" applyAlignment="1">
      <alignment wrapText="1"/>
    </xf>
    <xf numFmtId="167" fontId="47" fillId="0" borderId="7" xfId="0" applyNumberFormat="1" applyFont="1" applyFill="1" applyBorder="1" applyAlignment="1">
      <alignment wrapText="1"/>
    </xf>
    <xf numFmtId="1" fontId="45" fillId="0" borderId="8" xfId="0" applyNumberFormat="1" applyFont="1" applyBorder="1" applyAlignment="1">
      <alignment wrapText="1"/>
    </xf>
    <xf numFmtId="1" fontId="47" fillId="0" borderId="8" xfId="0" applyNumberFormat="1" applyFont="1" applyBorder="1" applyAlignment="1">
      <alignment wrapText="1"/>
    </xf>
    <xf numFmtId="0" fontId="77" fillId="0" borderId="0" xfId="0" applyNumberFormat="1" applyFont="1" applyBorder="1" applyAlignment="1">
      <alignment wrapText="1"/>
    </xf>
    <xf numFmtId="1" fontId="47" fillId="0" borderId="3" xfId="0" applyNumberFormat="1" applyFont="1" applyBorder="1" applyAlignment="1">
      <alignment wrapText="1"/>
    </xf>
    <xf numFmtId="1" fontId="47" fillId="0" borderId="8" xfId="0" applyNumberFormat="1" applyFont="1" applyBorder="1" applyAlignment="1">
      <alignment/>
    </xf>
    <xf numFmtId="1" fontId="47" fillId="0" borderId="3" xfId="0" applyNumberFormat="1" applyFont="1" applyBorder="1" applyAlignment="1">
      <alignment/>
    </xf>
    <xf numFmtId="1" fontId="45" fillId="0" borderId="8" xfId="22" applyNumberFormat="1" applyFont="1" applyFill="1" applyBorder="1" applyAlignment="1">
      <alignment/>
      <protection/>
    </xf>
    <xf numFmtId="1" fontId="45" fillId="0" borderId="8" xfId="0" applyNumberFormat="1" applyFont="1" applyFill="1" applyBorder="1" applyAlignment="1">
      <alignment/>
    </xf>
    <xf numFmtId="1" fontId="45" fillId="0" borderId="3" xfId="0" applyNumberFormat="1" applyFont="1" applyFill="1" applyBorder="1" applyAlignment="1">
      <alignment/>
    </xf>
    <xf numFmtId="1" fontId="45" fillId="0" borderId="3" xfId="0" applyNumberFormat="1" applyFont="1" applyFill="1" applyBorder="1" applyAlignment="1">
      <alignment wrapText="1"/>
    </xf>
    <xf numFmtId="1" fontId="45" fillId="0" borderId="8" xfId="0" applyNumberFormat="1" applyFont="1" applyBorder="1" applyAlignment="1">
      <alignment/>
    </xf>
    <xf numFmtId="1" fontId="45" fillId="0" borderId="3" xfId="0" applyNumberFormat="1" applyFont="1" applyBorder="1" applyAlignment="1">
      <alignment/>
    </xf>
    <xf numFmtId="1" fontId="45" fillId="0" borderId="3" xfId="0" applyNumberFormat="1" applyFont="1" applyBorder="1" applyAlignment="1">
      <alignment wrapText="1"/>
    </xf>
    <xf numFmtId="0" fontId="74" fillId="0" borderId="0" xfId="29" applyNumberFormat="1" applyFont="1" applyBorder="1" applyAlignment="1">
      <alignment horizontal="left" vertical="top" indent="7"/>
      <protection/>
    </xf>
    <xf numFmtId="0" fontId="74" fillId="0" borderId="0" xfId="0" applyNumberFormat="1" applyFont="1" applyAlignment="1">
      <alignment horizontal="left" indent="7"/>
    </xf>
    <xf numFmtId="1" fontId="90" fillId="0" borderId="0" xfId="22" applyNumberFormat="1" applyFont="1" applyFill="1" applyBorder="1" applyAlignment="1">
      <alignment wrapText="1"/>
      <protection/>
    </xf>
    <xf numFmtId="1" fontId="59" fillId="0" borderId="4" xfId="22" applyNumberFormat="1" applyFont="1" applyFill="1" applyBorder="1" applyAlignment="1">
      <alignment horizontal="center"/>
      <protection/>
    </xf>
    <xf numFmtId="1" fontId="47" fillId="0" borderId="7" xfId="22" applyNumberFormat="1" applyFont="1" applyBorder="1" applyAlignment="1">
      <alignment/>
      <protection/>
    </xf>
    <xf numFmtId="1" fontId="45" fillId="0" borderId="3" xfId="22" applyNumberFormat="1" applyFont="1" applyBorder="1" applyAlignment="1">
      <alignment/>
      <protection/>
    </xf>
    <xf numFmtId="1" fontId="47" fillId="0" borderId="3" xfId="22" applyNumberFormat="1" applyFont="1" applyBorder="1" applyAlignment="1">
      <alignment/>
      <protection/>
    </xf>
    <xf numFmtId="1" fontId="47" fillId="0" borderId="6" xfId="0" applyNumberFormat="1" applyFont="1" applyFill="1" applyBorder="1" applyAlignment="1">
      <alignment horizontal="right" wrapText="1"/>
    </xf>
    <xf numFmtId="1" fontId="47" fillId="0" borderId="8" xfId="0" applyNumberFormat="1" applyFont="1" applyFill="1" applyBorder="1" applyAlignment="1">
      <alignment horizontal="right" wrapText="1"/>
    </xf>
    <xf numFmtId="0" fontId="59" fillId="0" borderId="0" xfId="29" applyFont="1" applyFill="1" applyBorder="1" applyAlignment="1">
      <alignment horizontal="center" wrapText="1"/>
      <protection/>
    </xf>
    <xf numFmtId="0" fontId="59" fillId="0" borderId="0" xfId="0" applyNumberFormat="1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center" wrapText="1"/>
    </xf>
    <xf numFmtId="0" fontId="45" fillId="0" borderId="0" xfId="0" applyNumberFormat="1" applyFont="1" applyBorder="1" applyAlignment="1">
      <alignment horizontal="center" vertical="center" wrapText="1"/>
    </xf>
    <xf numFmtId="1" fontId="45" fillId="0" borderId="8" xfId="22" applyNumberFormat="1" applyFont="1" applyFill="1" applyBorder="1" applyAlignment="1">
      <alignment vertical="center"/>
      <protection/>
    </xf>
    <xf numFmtId="1" fontId="45" fillId="0" borderId="3" xfId="22" applyNumberFormat="1" applyFont="1" applyFill="1" applyBorder="1" applyAlignment="1">
      <alignment vertical="center"/>
      <protection/>
    </xf>
    <xf numFmtId="0" fontId="45" fillId="0" borderId="0" xfId="29" applyNumberFormat="1" applyFont="1" applyBorder="1" applyAlignment="1">
      <alignment horizontal="center" wrapText="1"/>
      <protection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wrapText="1"/>
    </xf>
    <xf numFmtId="0" fontId="45" fillId="0" borderId="0" xfId="29" applyFont="1" applyFill="1" applyBorder="1" applyAlignment="1">
      <alignment horizontal="center" wrapText="1"/>
      <protection/>
    </xf>
    <xf numFmtId="0" fontId="45" fillId="0" borderId="0" xfId="29" applyNumberFormat="1" applyFont="1" applyFill="1" applyBorder="1" applyAlignment="1">
      <alignment horizontal="center" wrapText="1"/>
      <protection/>
    </xf>
    <xf numFmtId="0" fontId="45" fillId="0" borderId="0" xfId="0" applyNumberFormat="1" applyFont="1" applyBorder="1" applyAlignment="1">
      <alignment horizontal="center" wrapText="1"/>
    </xf>
    <xf numFmtId="0" fontId="59" fillId="0" borderId="0" xfId="22" applyNumberFormat="1" applyFont="1" applyFill="1" applyBorder="1" applyAlignment="1">
      <alignment horizontal="center"/>
      <protection/>
    </xf>
    <xf numFmtId="0" fontId="45" fillId="0" borderId="0" xfId="29" applyNumberFormat="1" applyFont="1" applyFill="1" applyBorder="1" applyAlignment="1">
      <alignment horizontal="center" wrapText="1"/>
      <protection/>
    </xf>
    <xf numFmtId="0" fontId="45" fillId="0" borderId="0" xfId="29" applyNumberFormat="1" applyFont="1" applyFill="1" applyBorder="1" applyAlignment="1">
      <alignment horizontal="left" wrapText="1" indent="1"/>
      <protection/>
    </xf>
    <xf numFmtId="0" fontId="77" fillId="0" borderId="0" xfId="29" applyNumberFormat="1" applyFont="1" applyFill="1" applyBorder="1" applyAlignment="1">
      <alignment horizontal="left" wrapText="1" indent="1"/>
      <protection/>
    </xf>
    <xf numFmtId="166" fontId="45" fillId="0" borderId="8" xfId="0" applyNumberFormat="1" applyFont="1" applyFill="1" applyBorder="1" applyAlignment="1">
      <alignment horizontal="right" wrapText="1"/>
    </xf>
    <xf numFmtId="166" fontId="45" fillId="0" borderId="3" xfId="0" applyNumberFormat="1" applyFont="1" applyFill="1" applyBorder="1" applyAlignment="1">
      <alignment horizontal="right" wrapText="1"/>
    </xf>
    <xf numFmtId="0" fontId="47" fillId="0" borderId="3" xfId="22" applyNumberFormat="1" applyFont="1" applyBorder="1" applyAlignment="1">
      <alignment/>
      <protection/>
    </xf>
    <xf numFmtId="0" fontId="45" fillId="0" borderId="8" xfId="29" applyNumberFormat="1" applyFont="1" applyBorder="1" applyAlignment="1">
      <alignment/>
      <protection/>
    </xf>
    <xf numFmtId="0" fontId="45" fillId="0" borderId="3" xfId="29" applyNumberFormat="1" applyFont="1" applyBorder="1" applyAlignment="1">
      <alignment/>
      <protection/>
    </xf>
    <xf numFmtId="1" fontId="45" fillId="0" borderId="8" xfId="29" applyNumberFormat="1" applyFont="1" applyFill="1" applyBorder="1" applyAlignment="1">
      <alignment horizontal="right" vertical="center" wrapText="1"/>
      <protection/>
    </xf>
    <xf numFmtId="0" fontId="47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right" wrapText="1"/>
    </xf>
    <xf numFmtId="0" fontId="45" fillId="0" borderId="0" xfId="0" applyFont="1" applyBorder="1" applyAlignment="1">
      <alignment horizontal="left" wrapText="1"/>
    </xf>
    <xf numFmtId="3" fontId="45" fillId="0" borderId="8" xfId="22" applyNumberFormat="1" applyFont="1" applyBorder="1" applyAlignment="1">
      <alignment horizontal="right"/>
      <protection/>
    </xf>
    <xf numFmtId="0" fontId="47" fillId="0" borderId="6" xfId="22" applyNumberFormat="1" applyFont="1" applyBorder="1" applyAlignment="1">
      <alignment horizontal="right"/>
      <protection/>
    </xf>
    <xf numFmtId="0" fontId="47" fillId="0" borderId="7" xfId="22" applyNumberFormat="1" applyFont="1" applyBorder="1" applyAlignment="1">
      <alignment horizontal="right"/>
      <protection/>
    </xf>
    <xf numFmtId="0" fontId="45" fillId="0" borderId="8" xfId="0" applyNumberFormat="1" applyFont="1" applyBorder="1" applyAlignment="1">
      <alignment horizontal="right"/>
    </xf>
    <xf numFmtId="0" fontId="45" fillId="0" borderId="3" xfId="0" applyNumberFormat="1" applyFont="1" applyBorder="1" applyAlignment="1">
      <alignment horizontal="right"/>
    </xf>
    <xf numFmtId="0" fontId="47" fillId="0" borderId="8" xfId="0" applyNumberFormat="1" applyFont="1" applyBorder="1" applyAlignment="1">
      <alignment wrapText="1"/>
    </xf>
    <xf numFmtId="1" fontId="45" fillId="0" borderId="8" xfId="0" applyNumberFormat="1" applyFont="1" applyBorder="1" applyAlignment="1">
      <alignment horizontal="right"/>
    </xf>
    <xf numFmtId="1" fontId="45" fillId="0" borderId="3" xfId="0" applyNumberFormat="1" applyFont="1" applyBorder="1" applyAlignment="1">
      <alignment horizontal="right"/>
    </xf>
    <xf numFmtId="0" fontId="47" fillId="0" borderId="3" xfId="22" applyNumberFormat="1" applyFont="1" applyFill="1" applyBorder="1" applyAlignment="1">
      <alignment horizontal="right"/>
      <protection/>
    </xf>
    <xf numFmtId="0" fontId="47" fillId="0" borderId="8" xfId="0" applyNumberFormat="1" applyFont="1" applyFill="1" applyBorder="1" applyAlignment="1">
      <alignment horizontal="center" wrapText="1"/>
    </xf>
    <xf numFmtId="0" fontId="47" fillId="0" borderId="3" xfId="0" applyNumberFormat="1" applyFont="1" applyFill="1" applyBorder="1" applyAlignment="1">
      <alignment horizontal="center" wrapText="1"/>
    </xf>
    <xf numFmtId="0" fontId="45" fillId="0" borderId="8" xfId="0" applyNumberFormat="1" applyFont="1" applyFill="1" applyBorder="1" applyAlignment="1">
      <alignment horizontal="center"/>
    </xf>
    <xf numFmtId="0" fontId="45" fillId="0" borderId="3" xfId="0" applyNumberFormat="1" applyFont="1" applyFill="1" applyBorder="1" applyAlignment="1">
      <alignment horizontal="center"/>
    </xf>
    <xf numFmtId="0" fontId="47" fillId="0" borderId="6" xfId="22" applyFont="1" applyFill="1" applyBorder="1" applyAlignment="1">
      <alignment horizontal="right"/>
      <protection/>
    </xf>
    <xf numFmtId="0" fontId="47" fillId="0" borderId="7" xfId="22" applyFont="1" applyFill="1" applyBorder="1" applyAlignment="1">
      <alignment horizontal="right"/>
      <protection/>
    </xf>
    <xf numFmtId="0" fontId="45" fillId="0" borderId="8" xfId="22" applyFont="1" applyFill="1" applyBorder="1" applyAlignment="1">
      <alignment horizontal="right"/>
      <protection/>
    </xf>
    <xf numFmtId="0" fontId="45" fillId="0" borderId="3" xfId="22" applyFont="1" applyFill="1" applyBorder="1" applyAlignment="1">
      <alignment horizontal="right"/>
      <protection/>
    </xf>
    <xf numFmtId="0" fontId="47" fillId="0" borderId="8" xfId="22" applyFont="1" applyFill="1" applyBorder="1" applyAlignment="1">
      <alignment horizontal="right"/>
      <protection/>
    </xf>
    <xf numFmtId="0" fontId="47" fillId="0" borderId="3" xfId="22" applyFont="1" applyFill="1" applyBorder="1" applyAlignment="1">
      <alignment horizontal="right"/>
      <protection/>
    </xf>
    <xf numFmtId="0" fontId="45" fillId="0" borderId="8" xfId="0" applyFont="1" applyFill="1" applyBorder="1" applyAlignment="1">
      <alignment horizontal="right"/>
    </xf>
    <xf numFmtId="0" fontId="45" fillId="0" borderId="3" xfId="0" applyFont="1" applyFill="1" applyBorder="1" applyAlignment="1">
      <alignment horizontal="right"/>
    </xf>
    <xf numFmtId="3" fontId="47" fillId="0" borderId="8" xfId="0" applyNumberFormat="1" applyFont="1" applyFill="1" applyBorder="1" applyAlignment="1">
      <alignment horizontal="right" wrapText="1"/>
    </xf>
    <xf numFmtId="3" fontId="47" fillId="0" borderId="3" xfId="0" applyNumberFormat="1" applyFont="1" applyFill="1" applyBorder="1" applyAlignment="1">
      <alignment horizontal="right" wrapText="1"/>
    </xf>
    <xf numFmtId="0" fontId="47" fillId="0" borderId="6" xfId="22" applyNumberFormat="1" applyFont="1" applyFill="1" applyBorder="1" applyAlignment="1">
      <alignment horizontal="right"/>
      <protection/>
    </xf>
    <xf numFmtId="0" fontId="47" fillId="0" borderId="7" xfId="22" applyNumberFormat="1" applyFont="1" applyFill="1" applyBorder="1" applyAlignment="1">
      <alignment horizontal="right"/>
      <protection/>
    </xf>
    <xf numFmtId="0" fontId="52" fillId="0" borderId="0" xfId="29" applyFont="1" applyBorder="1" applyAlignment="1">
      <alignment horizontal="center" wrapText="1"/>
      <protection/>
    </xf>
    <xf numFmtId="0" fontId="59" fillId="0" borderId="0" xfId="29" applyNumberFormat="1" applyFont="1" applyFill="1" applyBorder="1" applyAlignment="1">
      <alignment horizontal="left" vertical="center" wrapText="1"/>
      <protection/>
    </xf>
    <xf numFmtId="0" fontId="45" fillId="0" borderId="0" xfId="24" applyNumberFormat="1" applyFont="1" applyFill="1" applyBorder="1" applyAlignment="1">
      <alignment horizontal="left" wrapText="1" indent="1"/>
      <protection/>
    </xf>
    <xf numFmtId="0" fontId="93" fillId="0" borderId="0" xfId="29" applyFont="1">
      <alignment/>
      <protection/>
    </xf>
    <xf numFmtId="1" fontId="13" fillId="0" borderId="0" xfId="29" applyNumberFormat="1" applyFont="1">
      <alignment/>
      <protection/>
    </xf>
    <xf numFmtId="0" fontId="45" fillId="0" borderId="6" xfId="29" applyNumberFormat="1" applyFont="1" applyBorder="1" applyAlignment="1">
      <alignment horizontal="center" vertical="center" wrapText="1"/>
      <protection/>
    </xf>
    <xf numFmtId="0" fontId="45" fillId="0" borderId="8" xfId="0" applyFont="1" applyFill="1" applyBorder="1" applyAlignment="1">
      <alignment horizontal="right" vertical="center" wrapText="1"/>
    </xf>
    <xf numFmtId="0" fontId="59" fillId="0" borderId="0" xfId="29" applyNumberFormat="1" applyFont="1" applyFill="1" applyBorder="1" applyAlignment="1">
      <alignment horizontal="center" wrapText="1"/>
      <protection/>
    </xf>
    <xf numFmtId="1" fontId="47" fillId="0" borderId="6" xfId="22" applyNumberFormat="1" applyFont="1" applyFill="1" applyBorder="1" applyAlignment="1">
      <alignment horizontal="right" vertical="center"/>
      <protection/>
    </xf>
    <xf numFmtId="1" fontId="47" fillId="0" borderId="6" xfId="0" applyNumberFormat="1" applyFont="1" applyFill="1" applyBorder="1" applyAlignment="1">
      <alignment horizontal="right" vertical="center"/>
    </xf>
    <xf numFmtId="1" fontId="47" fillId="0" borderId="7" xfId="22" applyNumberFormat="1" applyFont="1" applyFill="1" applyBorder="1" applyAlignment="1">
      <alignment horizontal="right" vertical="center"/>
      <protection/>
    </xf>
    <xf numFmtId="1" fontId="47" fillId="0" borderId="8" xfId="22" applyNumberFormat="1" applyFont="1" applyFill="1" applyBorder="1" applyAlignment="1">
      <alignment horizontal="right" vertical="center"/>
      <protection/>
    </xf>
    <xf numFmtId="1" fontId="47" fillId="0" borderId="8" xfId="0" applyNumberFormat="1" applyFont="1" applyFill="1" applyBorder="1" applyAlignment="1">
      <alignment horizontal="right" vertical="center"/>
    </xf>
    <xf numFmtId="1" fontId="47" fillId="0" borderId="3" xfId="22" applyNumberFormat="1" applyFont="1" applyFill="1" applyBorder="1" applyAlignment="1">
      <alignment horizontal="right" vertical="center"/>
      <protection/>
    </xf>
    <xf numFmtId="1" fontId="45" fillId="0" borderId="8" xfId="22" applyNumberFormat="1" applyFont="1" applyFill="1" applyBorder="1" applyAlignment="1">
      <alignment horizontal="right" vertical="center"/>
      <protection/>
    </xf>
    <xf numFmtId="1" fontId="45" fillId="0" borderId="8" xfId="0" applyNumberFormat="1" applyFont="1" applyFill="1" applyBorder="1" applyAlignment="1">
      <alignment horizontal="right" vertical="center"/>
    </xf>
    <xf numFmtId="1" fontId="45" fillId="0" borderId="3" xfId="22" applyNumberFormat="1" applyFont="1" applyFill="1" applyBorder="1" applyAlignment="1">
      <alignment horizontal="right" vertical="center"/>
      <protection/>
    </xf>
    <xf numFmtId="0" fontId="47" fillId="0" borderId="8" xfId="29" applyNumberFormat="1" applyFont="1" applyBorder="1" applyAlignment="1">
      <alignment horizontal="right" wrapText="1"/>
      <protection/>
    </xf>
    <xf numFmtId="0" fontId="45" fillId="0" borderId="8" xfId="29" applyNumberFormat="1" applyFont="1" applyBorder="1" applyAlignment="1">
      <alignment horizontal="right" wrapText="1"/>
      <protection/>
    </xf>
    <xf numFmtId="0" fontId="47" fillId="0" borderId="8" xfId="29" applyNumberFormat="1" applyFont="1" applyFill="1" applyBorder="1" applyAlignment="1">
      <alignment horizontal="right" wrapText="1"/>
      <protection/>
    </xf>
    <xf numFmtId="0" fontId="47" fillId="0" borderId="6" xfId="22" applyNumberFormat="1" applyFont="1" applyBorder="1" applyAlignment="1">
      <alignment/>
      <protection/>
    </xf>
    <xf numFmtId="0" fontId="47" fillId="0" borderId="7" xfId="22" applyNumberFormat="1" applyFont="1" applyBorder="1" applyAlignment="1">
      <alignment/>
      <protection/>
    </xf>
    <xf numFmtId="0" fontId="45" fillId="0" borderId="8" xfId="29" applyNumberFormat="1" applyFont="1" applyBorder="1" applyAlignment="1">
      <alignment horizontal="left" wrapText="1"/>
      <protection/>
    </xf>
    <xf numFmtId="0" fontId="45" fillId="0" borderId="3" xfId="29" applyNumberFormat="1" applyFont="1" applyBorder="1" applyAlignment="1">
      <alignment horizontal="left" wrapText="1"/>
      <protection/>
    </xf>
    <xf numFmtId="0" fontId="45" fillId="0" borderId="8" xfId="22" applyNumberFormat="1" applyFont="1" applyBorder="1" applyAlignment="1">
      <alignment/>
      <protection/>
    </xf>
    <xf numFmtId="0" fontId="45" fillId="0" borderId="3" xfId="22" applyNumberFormat="1" applyFont="1" applyBorder="1" applyAlignment="1">
      <alignment/>
      <protection/>
    </xf>
    <xf numFmtId="0" fontId="45" fillId="0" borderId="3" xfId="29" applyNumberFormat="1" applyFont="1" applyBorder="1" applyAlignment="1">
      <alignment horizontal="right" wrapText="1"/>
      <protection/>
    </xf>
    <xf numFmtId="0" fontId="47" fillId="0" borderId="3" xfId="29" applyNumberFormat="1" applyFont="1" applyBorder="1" applyAlignment="1">
      <alignment horizontal="right" wrapText="1"/>
      <protection/>
    </xf>
    <xf numFmtId="0" fontId="45" fillId="0" borderId="0" xfId="29" applyNumberFormat="1" applyFont="1" applyFill="1" applyBorder="1" applyAlignment="1">
      <alignment horizontal="center" wrapText="1"/>
      <protection/>
    </xf>
    <xf numFmtId="1" fontId="47" fillId="0" borderId="6" xfId="20" applyNumberFormat="1" applyFont="1" applyBorder="1" applyAlignment="1">
      <alignment horizontal="right" wrapText="1"/>
    </xf>
    <xf numFmtId="1" fontId="47" fillId="0" borderId="8" xfId="20" applyNumberFormat="1" applyFont="1" applyBorder="1" applyAlignment="1">
      <alignment horizontal="right" wrapText="1"/>
    </xf>
    <xf numFmtId="1" fontId="45" fillId="0" borderId="8" xfId="0" applyNumberFormat="1" applyFont="1" applyFill="1" applyBorder="1" applyAlignment="1">
      <alignment horizontal="right" vertical="center" wrapText="1"/>
    </xf>
    <xf numFmtId="1" fontId="45" fillId="0" borderId="3" xfId="0" applyNumberFormat="1" applyFont="1" applyFill="1" applyBorder="1" applyAlignment="1">
      <alignment horizontal="right" vertical="center" wrapText="1"/>
    </xf>
    <xf numFmtId="0" fontId="49" fillId="0" borderId="0" xfId="0" applyFont="1" applyFill="1" applyAlignment="1">
      <alignment horizontal="right" vertical="center"/>
    </xf>
    <xf numFmtId="0" fontId="49" fillId="0" borderId="0" xfId="0" applyFont="1" applyFill="1" applyBorder="1" applyAlignment="1">
      <alignment horizontal="right" vertical="center"/>
    </xf>
    <xf numFmtId="0" fontId="50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167" fontId="45" fillId="0" borderId="8" xfId="0" applyNumberFormat="1" applyFont="1" applyFill="1" applyBorder="1" applyAlignment="1" applyProtection="1">
      <alignment horizontal="right"/>
      <protection/>
    </xf>
    <xf numFmtId="167" fontId="4" fillId="0" borderId="0" xfId="0" applyNumberFormat="1" applyFont="1"/>
    <xf numFmtId="167" fontId="2" fillId="0" borderId="0" xfId="0" applyNumberFormat="1" applyFont="1"/>
    <xf numFmtId="0" fontId="89" fillId="0" borderId="0" xfId="0" applyNumberFormat="1" applyFont="1" applyBorder="1" applyAlignment="1">
      <alignment vertical="center" wrapText="1"/>
    </xf>
    <xf numFmtId="1" fontId="47" fillId="0" borderId="8" xfId="22" applyNumberFormat="1" applyFont="1" applyFill="1" applyBorder="1" applyAlignment="1">
      <alignment/>
      <protection/>
    </xf>
    <xf numFmtId="1" fontId="47" fillId="0" borderId="3" xfId="22" applyNumberFormat="1" applyFont="1" applyFill="1" applyBorder="1" applyAlignment="1">
      <alignment/>
      <protection/>
    </xf>
    <xf numFmtId="0" fontId="45" fillId="0" borderId="1" xfId="29" applyNumberFormat="1" applyFont="1" applyBorder="1" applyAlignment="1">
      <alignment horizontal="center" vertical="center" wrapText="1"/>
      <protection/>
    </xf>
    <xf numFmtId="0" fontId="45" fillId="0" borderId="12" xfId="29" applyNumberFormat="1" applyFont="1" applyBorder="1" applyAlignment="1">
      <alignment horizontal="center" vertical="center" wrapText="1"/>
      <protection/>
    </xf>
    <xf numFmtId="0" fontId="45" fillId="0" borderId="0" xfId="0" applyNumberFormat="1" applyFont="1" applyFill="1" applyBorder="1" applyAlignment="1">
      <alignment horizont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0" fontId="45" fillId="0" borderId="0" xfId="29" applyFont="1" applyFill="1" applyBorder="1" applyAlignment="1">
      <alignment horizontal="center" wrapText="1"/>
      <protection/>
    </xf>
    <xf numFmtId="0" fontId="45" fillId="0" borderId="0" xfId="29" applyNumberFormat="1" applyFont="1" applyFill="1" applyBorder="1" applyAlignment="1">
      <alignment horizontal="center" wrapText="1"/>
      <protection/>
    </xf>
    <xf numFmtId="0" fontId="4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indent="7"/>
    </xf>
    <xf numFmtId="0" fontId="77" fillId="0" borderId="0" xfId="0" applyNumberFormat="1" applyFont="1" applyFill="1" applyBorder="1" applyAlignment="1">
      <alignment horizontal="left" vertical="top" wrapText="1" indent="1"/>
    </xf>
    <xf numFmtId="0" fontId="45" fillId="0" borderId="0" xfId="0" applyNumberFormat="1" applyFont="1" applyFill="1" applyBorder="1" applyAlignment="1" quotePrefix="1">
      <alignment horizontal="left" vertical="center" wrapText="1" indent="1"/>
    </xf>
    <xf numFmtId="0" fontId="77" fillId="0" borderId="0" xfId="0" applyNumberFormat="1" applyFont="1" applyFill="1" applyBorder="1" applyAlignment="1">
      <alignment horizontal="left" vertical="top"/>
    </xf>
    <xf numFmtId="0" fontId="36" fillId="0" borderId="0" xfId="0" applyFont="1" applyAlignment="1">
      <alignment horizontal="center"/>
    </xf>
    <xf numFmtId="0" fontId="45" fillId="0" borderId="3" xfId="26" applyNumberFormat="1" applyFont="1" applyFill="1" applyBorder="1" applyAlignment="1">
      <alignment horizontal="right"/>
      <protection/>
    </xf>
    <xf numFmtId="1" fontId="45" fillId="0" borderId="8" xfId="26" applyNumberFormat="1" applyFont="1" applyFill="1" applyBorder="1" applyAlignment="1">
      <alignment horizontal="right"/>
      <protection/>
    </xf>
    <xf numFmtId="1" fontId="45" fillId="0" borderId="3" xfId="26" applyNumberFormat="1" applyFont="1" applyFill="1" applyBorder="1" applyAlignment="1">
      <alignment horizontal="right"/>
      <protection/>
    </xf>
    <xf numFmtId="0" fontId="91" fillId="0" borderId="0" xfId="0" applyFont="1" applyFill="1" applyAlignment="1">
      <alignment wrapText="1"/>
    </xf>
    <xf numFmtId="49" fontId="91" fillId="0" borderId="0" xfId="0" applyNumberFormat="1" applyFont="1" applyFill="1" applyBorder="1" applyAlignment="1">
      <alignment vertical="center" wrapText="1"/>
    </xf>
    <xf numFmtId="0" fontId="91" fillId="0" borderId="0" xfId="0" applyNumberFormat="1" applyFont="1" applyFill="1" applyBorder="1" applyAlignment="1">
      <alignment vertical="center" wrapText="1"/>
    </xf>
    <xf numFmtId="3" fontId="23" fillId="0" borderId="0" xfId="22" applyNumberFormat="1" applyFont="1" applyFill="1" applyBorder="1" applyAlignment="1">
      <alignment horizontal="right" vertical="center"/>
      <protection/>
    </xf>
    <xf numFmtId="3" fontId="27" fillId="0" borderId="0" xfId="22" applyNumberFormat="1" applyFont="1" applyFill="1" applyBorder="1" applyAlignment="1">
      <alignment horizontal="right" vertical="center"/>
      <protection/>
    </xf>
    <xf numFmtId="0" fontId="23" fillId="0" borderId="0" xfId="22" applyFont="1" applyFill="1" applyBorder="1" applyAlignment="1">
      <alignment vertical="center"/>
      <protection/>
    </xf>
    <xf numFmtId="0" fontId="23" fillId="0" borderId="0" xfId="22" applyFont="1" applyFill="1" applyAlignment="1">
      <alignment vertical="center"/>
      <protection/>
    </xf>
    <xf numFmtId="0" fontId="47" fillId="0" borderId="8" xfId="22" applyNumberFormat="1" applyFont="1" applyFill="1" applyBorder="1" applyAlignment="1">
      <alignment/>
      <protection/>
    </xf>
    <xf numFmtId="0" fontId="47" fillId="0" borderId="3" xfId="22" applyNumberFormat="1" applyFont="1" applyFill="1" applyBorder="1" applyAlignment="1">
      <alignment/>
      <protection/>
    </xf>
    <xf numFmtId="0" fontId="92" fillId="0" borderId="3" xfId="0" applyFont="1" applyFill="1" applyBorder="1" applyAlignment="1">
      <alignment/>
    </xf>
    <xf numFmtId="0" fontId="45" fillId="0" borderId="0" xfId="0" applyNumberFormat="1" applyFont="1" applyFill="1" applyAlignment="1">
      <alignment vertical="center" wrapText="1"/>
    </xf>
    <xf numFmtId="0" fontId="77" fillId="0" borderId="0" xfId="0" applyNumberFormat="1" applyFont="1" applyFill="1" applyAlignment="1">
      <alignment vertical="center" wrapText="1"/>
    </xf>
    <xf numFmtId="0" fontId="47" fillId="0" borderId="0" xfId="0" applyNumberFormat="1" applyFont="1" applyFill="1" applyAlignment="1">
      <alignment wrapText="1"/>
    </xf>
    <xf numFmtId="0" fontId="78" fillId="0" borderId="0" xfId="0" applyNumberFormat="1" applyFont="1" applyFill="1" applyAlignment="1">
      <alignment vertical="center" wrapText="1"/>
    </xf>
    <xf numFmtId="0" fontId="47" fillId="0" borderId="0" xfId="0" applyNumberFormat="1" applyFont="1" applyFill="1" applyAlignment="1">
      <alignment vertical="center" wrapText="1"/>
    </xf>
    <xf numFmtId="0" fontId="78" fillId="0" borderId="0" xfId="0" applyNumberFormat="1" applyFont="1" applyFill="1" applyAlignment="1">
      <alignment vertical="center"/>
    </xf>
    <xf numFmtId="0" fontId="10" fillId="0" borderId="0" xfId="0" applyFont="1" applyFill="1" applyBorder="1"/>
    <xf numFmtId="0" fontId="45" fillId="0" borderId="3" xfId="23" applyNumberFormat="1" applyFont="1" applyFill="1" applyBorder="1" applyAlignment="1">
      <alignment vertical="center" wrapText="1"/>
      <protection/>
    </xf>
    <xf numFmtId="0" fontId="77" fillId="0" borderId="3" xfId="23" applyNumberFormat="1" applyFont="1" applyFill="1" applyBorder="1" applyAlignment="1">
      <alignment vertical="top" wrapText="1"/>
      <protection/>
    </xf>
    <xf numFmtId="0" fontId="45" fillId="0" borderId="8" xfId="22" applyFont="1" applyFill="1" applyBorder="1" applyAlignment="1">
      <alignment horizontal="right" vertical="center"/>
      <protection/>
    </xf>
    <xf numFmtId="0" fontId="45" fillId="0" borderId="3" xfId="22" applyFont="1" applyFill="1" applyBorder="1" applyAlignment="1">
      <alignment horizontal="right" vertical="center"/>
      <protection/>
    </xf>
    <xf numFmtId="0" fontId="11" fillId="0" borderId="0" xfId="29" applyFont="1" applyFill="1" applyBorder="1" applyAlignment="1">
      <alignment/>
      <protection/>
    </xf>
    <xf numFmtId="0" fontId="11" fillId="0" borderId="0" xfId="29" applyFont="1" applyFill="1" applyAlignment="1">
      <alignment/>
      <protection/>
    </xf>
    <xf numFmtId="0" fontId="77" fillId="0" borderId="3" xfId="29" applyNumberFormat="1" applyFont="1" applyFill="1" applyBorder="1" applyAlignment="1">
      <alignment vertical="center" wrapText="1"/>
      <protection/>
    </xf>
    <xf numFmtId="0" fontId="45" fillId="0" borderId="8" xfId="29" applyFont="1" applyFill="1" applyBorder="1" applyAlignment="1">
      <alignment horizontal="right"/>
      <protection/>
    </xf>
    <xf numFmtId="0" fontId="45" fillId="0" borderId="3" xfId="29" applyFont="1" applyFill="1" applyBorder="1" applyAlignment="1">
      <alignment horizontal="right"/>
      <protection/>
    </xf>
    <xf numFmtId="0" fontId="45" fillId="0" borderId="8" xfId="29" applyFont="1" applyFill="1" applyBorder="1">
      <alignment/>
      <protection/>
    </xf>
    <xf numFmtId="0" fontId="45" fillId="0" borderId="3" xfId="29" applyFont="1" applyFill="1" applyBorder="1">
      <alignment/>
      <protection/>
    </xf>
    <xf numFmtId="1" fontId="47" fillId="0" borderId="8" xfId="0" applyNumberFormat="1" applyFont="1" applyFill="1" applyBorder="1" applyAlignment="1">
      <alignment wrapText="1"/>
    </xf>
    <xf numFmtId="1" fontId="47" fillId="0" borderId="7" xfId="0" applyNumberFormat="1" applyFont="1" applyFill="1" applyBorder="1" applyAlignment="1">
      <alignment horizontal="right" wrapText="1"/>
    </xf>
    <xf numFmtId="1" fontId="47" fillId="0" borderId="3" xfId="0" applyNumberFormat="1" applyFont="1" applyFill="1" applyBorder="1" applyAlignment="1">
      <alignment horizontal="right" wrapText="1"/>
    </xf>
    <xf numFmtId="0" fontId="45" fillId="0" borderId="0" xfId="0" applyNumberFormat="1" applyFont="1" applyFill="1" applyBorder="1" applyAlignment="1">
      <alignment horizontal="center" wrapText="1"/>
    </xf>
    <xf numFmtId="0" fontId="45" fillId="0" borderId="0" xfId="29" applyNumberFormat="1" applyFont="1" applyFill="1" applyBorder="1" applyAlignment="1">
      <alignment horizontal="center" wrapText="1"/>
      <protection/>
    </xf>
    <xf numFmtId="1" fontId="45" fillId="0" borderId="8" xfId="24" applyNumberFormat="1" applyFont="1" applyFill="1" applyBorder="1" applyAlignment="1">
      <alignment horizontal="right"/>
      <protection/>
    </xf>
    <xf numFmtId="0" fontId="45" fillId="0" borderId="0" xfId="0" applyNumberFormat="1" applyFont="1" applyFill="1" applyAlignment="1">
      <alignment horizontal="right"/>
    </xf>
    <xf numFmtId="0" fontId="10" fillId="0" borderId="0" xfId="0" applyFont="1" applyBorder="1"/>
    <xf numFmtId="0" fontId="29" fillId="0" borderId="0" xfId="29" applyFont="1" applyFill="1" applyBorder="1">
      <alignment/>
      <protection/>
    </xf>
    <xf numFmtId="1" fontId="45" fillId="0" borderId="3" xfId="24" applyNumberFormat="1" applyFont="1" applyFill="1" applyBorder="1" applyAlignment="1">
      <alignment horizontal="right"/>
      <protection/>
    </xf>
    <xf numFmtId="0" fontId="77" fillId="0" borderId="0" xfId="29" applyNumberFormat="1" applyFont="1" applyBorder="1" applyAlignment="1">
      <alignment vertical="top"/>
      <protection/>
    </xf>
    <xf numFmtId="0" fontId="47" fillId="0" borderId="0" xfId="29" applyNumberFormat="1" applyFont="1" applyBorder="1" applyAlignment="1">
      <alignment horizontal="left" vertical="center" wrapText="1" indent="1"/>
      <protection/>
    </xf>
    <xf numFmtId="0" fontId="45" fillId="0" borderId="0" xfId="29" applyNumberFormat="1" applyFont="1" applyBorder="1" applyAlignment="1">
      <alignment horizontal="left" vertical="center" wrapText="1" indent="1"/>
      <protection/>
    </xf>
    <xf numFmtId="0" fontId="77" fillId="0" borderId="0" xfId="29" applyNumberFormat="1" applyFont="1" applyBorder="1" applyAlignment="1">
      <alignment horizontal="left" vertical="center" wrapText="1" indent="1"/>
      <protection/>
    </xf>
    <xf numFmtId="0" fontId="78" fillId="0" borderId="0" xfId="29" applyNumberFormat="1" applyFont="1" applyBorder="1" applyAlignment="1">
      <alignment horizontal="left" vertical="center" wrapText="1" indent="1"/>
      <protection/>
    </xf>
    <xf numFmtId="167" fontId="47" fillId="0" borderId="8" xfId="0" applyNumberFormat="1" applyFont="1" applyBorder="1" applyAlignment="1">
      <alignment horizontal="right" vertical="center" wrapText="1"/>
    </xf>
    <xf numFmtId="167" fontId="47" fillId="0" borderId="3" xfId="0" applyNumberFormat="1" applyFont="1" applyBorder="1" applyAlignment="1">
      <alignment horizontal="right" vertical="center" wrapText="1"/>
    </xf>
    <xf numFmtId="0" fontId="94" fillId="0" borderId="8" xfId="22" applyNumberFormat="1" applyFont="1" applyFill="1" applyBorder="1" applyAlignment="1">
      <alignment horizontal="right"/>
      <protection/>
    </xf>
    <xf numFmtId="0" fontId="94" fillId="0" borderId="3" xfId="22" applyNumberFormat="1" applyFont="1" applyFill="1" applyBorder="1" applyAlignment="1">
      <alignment horizontal="right"/>
      <protection/>
    </xf>
    <xf numFmtId="0" fontId="94" fillId="0" borderId="8" xfId="22" applyNumberFormat="1" applyFont="1" applyBorder="1" applyAlignment="1">
      <alignment horizontal="right"/>
      <protection/>
    </xf>
    <xf numFmtId="0" fontId="94" fillId="0" borderId="3" xfId="22" applyNumberFormat="1" applyFont="1" applyBorder="1" applyAlignment="1">
      <alignment horizontal="right"/>
      <protection/>
    </xf>
    <xf numFmtId="0" fontId="45" fillId="0" borderId="0" xfId="29" applyNumberFormat="1" applyFont="1" applyFill="1" applyBorder="1" applyAlignment="1">
      <alignment horizontal="center" wrapText="1"/>
      <protection/>
    </xf>
    <xf numFmtId="0" fontId="9" fillId="0" borderId="0" xfId="0" applyFont="1" applyAlignment="1">
      <alignment/>
    </xf>
    <xf numFmtId="0" fontId="74" fillId="0" borderId="18" xfId="0" applyNumberFormat="1" applyFont="1" applyFill="1" applyBorder="1" applyAlignment="1">
      <alignment horizontal="left" vertical="center" indent="7"/>
    </xf>
    <xf numFmtId="0" fontId="45" fillId="0" borderId="12" xfId="29" applyNumberFormat="1" applyFont="1" applyBorder="1" applyAlignment="1">
      <alignment horizontal="center" vertical="center" wrapText="1"/>
      <protection/>
    </xf>
    <xf numFmtId="0" fontId="77" fillId="0" borderId="0" xfId="24" applyNumberFormat="1" applyFont="1" applyFill="1" applyBorder="1" applyAlignment="1">
      <alignment/>
      <protection/>
    </xf>
    <xf numFmtId="0" fontId="45" fillId="0" borderId="0" xfId="24" applyNumberFormat="1" applyFont="1" applyFill="1" applyBorder="1" applyAlignment="1">
      <alignment wrapText="1"/>
      <protection/>
    </xf>
    <xf numFmtId="0" fontId="91" fillId="0" borderId="0" xfId="29" applyFont="1" applyFill="1" applyBorder="1" applyAlignment="1">
      <alignment vertical="center" wrapText="1"/>
      <protection/>
    </xf>
    <xf numFmtId="0" fontId="47" fillId="0" borderId="0" xfId="24" applyNumberFormat="1" applyFont="1" applyFill="1" applyBorder="1" applyAlignment="1">
      <alignment vertical="center"/>
      <protection/>
    </xf>
    <xf numFmtId="0" fontId="47" fillId="0" borderId="8" xfId="29" applyFont="1" applyFill="1" applyBorder="1" applyAlignment="1">
      <alignment vertical="center"/>
      <protection/>
    </xf>
    <xf numFmtId="0" fontId="47" fillId="0" borderId="3" xfId="29" applyFont="1" applyFill="1" applyBorder="1" applyAlignment="1">
      <alignment horizontal="right" vertical="center"/>
      <protection/>
    </xf>
    <xf numFmtId="0" fontId="91" fillId="0" borderId="0" xfId="29" applyNumberFormat="1" applyFont="1" applyFill="1" applyBorder="1" applyAlignment="1">
      <alignment vertical="center" wrapText="1"/>
      <protection/>
    </xf>
    <xf numFmtId="0" fontId="77" fillId="0" borderId="0" xfId="24" applyNumberFormat="1" applyFont="1" applyFill="1" applyBorder="1" applyAlignment="1">
      <alignment wrapText="1"/>
      <protection/>
    </xf>
    <xf numFmtId="0" fontId="47" fillId="0" borderId="6" xfId="29" applyNumberFormat="1" applyFont="1" applyFill="1" applyBorder="1" applyAlignment="1">
      <alignment horizontal="right" wrapText="1"/>
      <protection/>
    </xf>
    <xf numFmtId="0" fontId="47" fillId="0" borderId="6" xfId="29" applyNumberFormat="1" applyFont="1" applyBorder="1" applyAlignment="1">
      <alignment horizontal="right" wrapText="1"/>
      <protection/>
    </xf>
    <xf numFmtId="0" fontId="47" fillId="0" borderId="7" xfId="29" applyNumberFormat="1" applyFont="1" applyBorder="1" applyAlignment="1">
      <alignment horizontal="right" wrapText="1"/>
      <protection/>
    </xf>
    <xf numFmtId="0" fontId="77" fillId="0" borderId="0" xfId="29" applyFont="1" applyFill="1" applyBorder="1" applyAlignment="1">
      <alignment horizontal="left" wrapText="1"/>
      <protection/>
    </xf>
    <xf numFmtId="0" fontId="45" fillId="0" borderId="1" xfId="0" applyNumberFormat="1" applyFont="1" applyBorder="1" applyAlignment="1">
      <alignment horizontal="center" vertical="center" wrapText="1"/>
    </xf>
    <xf numFmtId="0" fontId="45" fillId="0" borderId="1" xfId="0" applyNumberFormat="1" applyFont="1" applyFill="1" applyBorder="1" applyAlignment="1">
      <alignment horizontal="center" vertical="center" wrapText="1"/>
    </xf>
    <xf numFmtId="0" fontId="45" fillId="0" borderId="1" xfId="22" applyNumberFormat="1" applyFont="1" applyFill="1" applyBorder="1" applyAlignment="1">
      <alignment horizontal="center" vertical="center" wrapText="1"/>
      <protection/>
    </xf>
    <xf numFmtId="0" fontId="45" fillId="0" borderId="6" xfId="22" applyFont="1" applyBorder="1" applyAlignment="1">
      <alignment horizontal="center" vertical="center" wrapText="1"/>
      <protection/>
    </xf>
    <xf numFmtId="0" fontId="45" fillId="0" borderId="1" xfId="22" applyFont="1" applyBorder="1" applyAlignment="1">
      <alignment horizontal="center" vertical="center" wrapText="1"/>
      <protection/>
    </xf>
    <xf numFmtId="0" fontId="45" fillId="0" borderId="1" xfId="22" applyNumberFormat="1" applyFont="1" applyBorder="1" applyAlignment="1">
      <alignment horizontal="center" vertical="center" wrapText="1"/>
      <protection/>
    </xf>
    <xf numFmtId="0" fontId="45" fillId="0" borderId="1" xfId="29" applyNumberFormat="1" applyFont="1" applyBorder="1" applyAlignment="1">
      <alignment horizontal="center" vertical="center" wrapText="1"/>
      <protection/>
    </xf>
    <xf numFmtId="0" fontId="45" fillId="0" borderId="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" xfId="22" applyFont="1" applyFill="1" applyBorder="1" applyAlignment="1">
      <alignment horizontal="center" vertical="center" wrapText="1"/>
      <protection/>
    </xf>
    <xf numFmtId="0" fontId="45" fillId="0" borderId="1" xfId="23" applyNumberFormat="1" applyFont="1" applyFill="1" applyBorder="1" applyAlignment="1">
      <alignment horizontal="center" vertical="center" wrapText="1"/>
      <protection/>
    </xf>
    <xf numFmtId="0" fontId="50" fillId="0" borderId="0" xfId="0" applyFont="1" applyFill="1" applyBorder="1" applyAlignment="1">
      <alignment vertical="center" wrapText="1"/>
    </xf>
    <xf numFmtId="0" fontId="70" fillId="0" borderId="9" xfId="0" applyFont="1" applyFill="1" applyBorder="1" applyAlignment="1">
      <alignment horizontal="right" vertical="center" wrapText="1"/>
    </xf>
    <xf numFmtId="49" fontId="70" fillId="0" borderId="9" xfId="0" applyNumberFormat="1" applyFont="1" applyFill="1" applyBorder="1" applyAlignment="1">
      <alignment horizontal="right" vertical="top" wrapText="1"/>
    </xf>
    <xf numFmtId="0" fontId="70" fillId="0" borderId="0" xfId="0" applyFont="1" applyFill="1" applyAlignment="1">
      <alignment horizontal="justify" vertical="top" wrapText="1"/>
    </xf>
    <xf numFmtId="0" fontId="70" fillId="5" borderId="0" xfId="0" applyFont="1" applyFill="1" applyAlignment="1">
      <alignment horizontal="justify" vertical="center" wrapText="1"/>
    </xf>
    <xf numFmtId="0" fontId="72" fillId="5" borderId="0" xfId="0" applyFont="1" applyFill="1" applyAlignment="1">
      <alignment horizontal="left" vertical="center" wrapText="1"/>
    </xf>
    <xf numFmtId="49" fontId="43" fillId="0" borderId="0" xfId="0" applyNumberFormat="1" applyFont="1" applyFill="1" applyAlignment="1">
      <alignment horizontal="center" vertical="center"/>
    </xf>
    <xf numFmtId="0" fontId="70" fillId="0" borderId="0" xfId="0" applyFont="1" applyFill="1" applyAlignment="1">
      <alignment horizontal="justify" vertical="center" wrapText="1"/>
    </xf>
    <xf numFmtId="0" fontId="72" fillId="0" borderId="0" xfId="0" applyFont="1" applyAlignment="1">
      <alignment horizontal="left" vertical="center" wrapText="1" indent="1"/>
    </xf>
    <xf numFmtId="49" fontId="70" fillId="0" borderId="9" xfId="0" applyNumberFormat="1" applyFont="1" applyBorder="1" applyAlignment="1">
      <alignment horizontal="right" vertical="center" wrapText="1"/>
    </xf>
    <xf numFmtId="49" fontId="43" fillId="0" borderId="0" xfId="0" applyNumberFormat="1" applyFont="1" applyAlignment="1">
      <alignment horizontal="center" vertical="center"/>
    </xf>
    <xf numFmtId="0" fontId="70" fillId="5" borderId="0" xfId="0" applyFont="1" applyFill="1" applyAlignment="1">
      <alignment horizontal="justify" wrapText="1"/>
    </xf>
    <xf numFmtId="0" fontId="72" fillId="5" borderId="0" xfId="0" applyFont="1" applyFill="1" applyAlignment="1">
      <alignment horizontal="left" wrapText="1" indent="1"/>
    </xf>
    <xf numFmtId="0" fontId="70" fillId="0" borderId="9" xfId="0" applyFont="1" applyBorder="1" applyAlignment="1">
      <alignment horizontal="right" vertical="center" wrapText="1"/>
    </xf>
    <xf numFmtId="0" fontId="72" fillId="5" borderId="0" xfId="0" applyFont="1" applyFill="1" applyAlignment="1">
      <alignment horizontal="left" vertical="center" wrapText="1" indent="1"/>
    </xf>
    <xf numFmtId="0" fontId="70" fillId="5" borderId="0" xfId="0" applyFont="1" applyFill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71" fillId="5" borderId="0" xfId="0" applyFont="1" applyFill="1" applyAlignment="1">
      <alignment horizontal="left" vertical="center" wrapText="1" indent="1"/>
    </xf>
    <xf numFmtId="0" fontId="45" fillId="0" borderId="13" xfId="0" applyNumberFormat="1" applyFont="1" applyFill="1" applyBorder="1" applyAlignment="1">
      <alignment horizontal="left" vertical="top" wrapText="1"/>
    </xf>
    <xf numFmtId="0" fontId="45" fillId="0" borderId="1" xfId="0" applyNumberFormat="1" applyFont="1" applyFill="1" applyBorder="1" applyAlignment="1">
      <alignment horizontal="left" vertical="top" wrapText="1"/>
    </xf>
    <xf numFmtId="0" fontId="45" fillId="0" borderId="1" xfId="0" applyNumberFormat="1" applyFont="1" applyBorder="1" applyAlignment="1">
      <alignment horizontal="center" vertical="center" wrapText="1"/>
    </xf>
    <xf numFmtId="0" fontId="45" fillId="0" borderId="12" xfId="0" applyNumberFormat="1" applyFont="1" applyBorder="1" applyAlignment="1">
      <alignment horizontal="center" vertical="center" wrapText="1"/>
    </xf>
    <xf numFmtId="0" fontId="45" fillId="4" borderId="13" xfId="0" applyNumberFormat="1" applyFont="1" applyFill="1" applyBorder="1" applyAlignment="1">
      <alignment horizontal="left" vertical="center" wrapText="1"/>
    </xf>
    <xf numFmtId="0" fontId="45" fillId="4" borderId="1" xfId="0" applyNumberFormat="1" applyFont="1" applyFill="1" applyBorder="1" applyAlignment="1">
      <alignment horizontal="left" vertical="center" wrapText="1"/>
    </xf>
    <xf numFmtId="0" fontId="45" fillId="0" borderId="1" xfId="0" applyNumberFormat="1" applyFont="1" applyFill="1" applyBorder="1" applyAlignment="1">
      <alignment horizontal="center" vertical="center" wrapText="1"/>
    </xf>
    <xf numFmtId="0" fontId="45" fillId="0" borderId="12" xfId="0" applyNumberFormat="1" applyFont="1" applyFill="1" applyBorder="1" applyAlignment="1">
      <alignment horizontal="center" vertical="center" wrapText="1"/>
    </xf>
    <xf numFmtId="1" fontId="45" fillId="0" borderId="0" xfId="22" applyNumberFormat="1" applyFont="1" applyFill="1" applyBorder="1" applyAlignment="1">
      <alignment horizontal="center" vertical="center"/>
      <protection/>
    </xf>
    <xf numFmtId="1" fontId="77" fillId="0" borderId="0" xfId="22" applyNumberFormat="1" applyFont="1" applyFill="1" applyBorder="1" applyAlignment="1">
      <alignment horizontal="center" vertical="center"/>
      <protection/>
    </xf>
    <xf numFmtId="1" fontId="45" fillId="0" borderId="19" xfId="22" applyNumberFormat="1" applyFont="1" applyFill="1" applyBorder="1" applyAlignment="1">
      <alignment horizontal="center"/>
      <protection/>
    </xf>
    <xf numFmtId="1" fontId="45" fillId="0" borderId="5" xfId="22" applyNumberFormat="1" applyFont="1" applyFill="1" applyBorder="1" applyAlignment="1">
      <alignment horizontal="center"/>
      <protection/>
    </xf>
    <xf numFmtId="1" fontId="77" fillId="0" borderId="19" xfId="22" applyNumberFormat="1" applyFont="1" applyFill="1" applyBorder="1" applyAlignment="1">
      <alignment horizontal="center" vertical="center"/>
      <protection/>
    </xf>
    <xf numFmtId="1" fontId="77" fillId="0" borderId="5" xfId="22" applyNumberFormat="1" applyFont="1" applyFill="1" applyBorder="1" applyAlignment="1">
      <alignment horizontal="center" vertical="center"/>
      <protection/>
    </xf>
    <xf numFmtId="0" fontId="5" fillId="0" borderId="0" xfId="0" applyFont="1"/>
    <xf numFmtId="0" fontId="74" fillId="0" borderId="0" xfId="0" applyNumberFormat="1" applyFont="1" applyFill="1" applyBorder="1" applyAlignment="1">
      <alignment horizontal="left" vertical="center" indent="7"/>
    </xf>
    <xf numFmtId="0" fontId="45" fillId="0" borderId="1" xfId="22" applyNumberFormat="1" applyFont="1" applyFill="1" applyBorder="1" applyAlignment="1">
      <alignment horizontal="center" vertical="center" wrapText="1"/>
      <protection/>
    </xf>
    <xf numFmtId="0" fontId="45" fillId="4" borderId="13" xfId="22" applyNumberFormat="1" applyFont="1" applyFill="1" applyBorder="1" applyAlignment="1">
      <alignment horizontal="left" vertical="center" wrapText="1"/>
      <protection/>
    </xf>
    <xf numFmtId="0" fontId="45" fillId="4" borderId="1" xfId="22" applyNumberFormat="1" applyFont="1" applyFill="1" applyBorder="1" applyAlignment="1">
      <alignment horizontal="left" vertical="center" wrapText="1"/>
      <protection/>
    </xf>
    <xf numFmtId="0" fontId="45" fillId="0" borderId="12" xfId="22" applyNumberFormat="1" applyFont="1" applyFill="1" applyBorder="1" applyAlignment="1">
      <alignment horizontal="center" vertical="center" wrapText="1"/>
      <protection/>
    </xf>
    <xf numFmtId="0" fontId="45" fillId="0" borderId="6" xfId="22" applyFont="1" applyBorder="1" applyAlignment="1">
      <alignment horizontal="center" vertical="center" wrapText="1"/>
      <protection/>
    </xf>
    <xf numFmtId="0" fontId="45" fillId="0" borderId="20" xfId="22" applyFont="1" applyBorder="1" applyAlignment="1">
      <alignment horizontal="center" vertical="center" wrapText="1"/>
      <protection/>
    </xf>
    <xf numFmtId="0" fontId="46" fillId="0" borderId="0" xfId="24" applyFont="1" applyAlignment="1">
      <alignment horizontal="left" vertical="center"/>
      <protection/>
    </xf>
    <xf numFmtId="0" fontId="74" fillId="0" borderId="0" xfId="24" applyFont="1" applyBorder="1" applyAlignment="1">
      <alignment horizontal="left" vertical="center" indent="7"/>
      <protection/>
    </xf>
    <xf numFmtId="0" fontId="45" fillId="0" borderId="13" xfId="22" applyFont="1" applyBorder="1" applyAlignment="1">
      <alignment horizontal="center" vertical="center" wrapText="1"/>
      <protection/>
    </xf>
    <xf numFmtId="0" fontId="45" fillId="0" borderId="1" xfId="22" applyFont="1" applyBorder="1" applyAlignment="1">
      <alignment horizontal="center" vertical="center" wrapText="1"/>
      <protection/>
    </xf>
    <xf numFmtId="0" fontId="77" fillId="0" borderId="1" xfId="22" applyFont="1" applyBorder="1" applyAlignment="1">
      <alignment horizontal="center" vertical="center" wrapText="1"/>
      <protection/>
    </xf>
    <xf numFmtId="0" fontId="45" fillId="0" borderId="12" xfId="22" applyFont="1" applyBorder="1" applyAlignment="1">
      <alignment horizontal="center" vertical="center" wrapText="1"/>
      <protection/>
    </xf>
    <xf numFmtId="0" fontId="45" fillId="0" borderId="21" xfId="22" applyFont="1" applyBorder="1" applyAlignment="1">
      <alignment horizontal="center" vertical="center" wrapText="1"/>
      <protection/>
    </xf>
    <xf numFmtId="0" fontId="45" fillId="0" borderId="7" xfId="22" applyFont="1" applyBorder="1" applyAlignment="1">
      <alignment horizontal="center" vertical="center" wrapText="1"/>
      <protection/>
    </xf>
    <xf numFmtId="0" fontId="45" fillId="0" borderId="22" xfId="22" applyFont="1" applyBorder="1" applyAlignment="1">
      <alignment horizontal="center" vertical="center" wrapText="1"/>
      <protection/>
    </xf>
    <xf numFmtId="0" fontId="45" fillId="0" borderId="3" xfId="22" applyFont="1" applyBorder="1" applyAlignment="1">
      <alignment horizontal="center" vertical="center" wrapText="1"/>
      <protection/>
    </xf>
    <xf numFmtId="0" fontId="1" fillId="0" borderId="0" xfId="0" applyFont="1"/>
    <xf numFmtId="0" fontId="74" fillId="0" borderId="0" xfId="25" applyNumberFormat="1" applyFont="1" applyAlignment="1">
      <alignment horizontal="left" indent="7"/>
      <protection/>
    </xf>
    <xf numFmtId="0" fontId="45" fillId="0" borderId="13" xfId="22" applyNumberFormat="1" applyFont="1" applyBorder="1" applyAlignment="1">
      <alignment horizontal="center" vertical="center" wrapText="1"/>
      <protection/>
    </xf>
    <xf numFmtId="0" fontId="45" fillId="0" borderId="1" xfId="22" applyNumberFormat="1" applyFont="1" applyBorder="1" applyAlignment="1">
      <alignment horizontal="center" vertical="center" wrapText="1"/>
      <protection/>
    </xf>
    <xf numFmtId="0" fontId="45" fillId="0" borderId="1" xfId="25" applyNumberFormat="1" applyFont="1" applyBorder="1" applyAlignment="1">
      <alignment horizontal="center" vertical="center" wrapText="1"/>
      <protection/>
    </xf>
    <xf numFmtId="0" fontId="45" fillId="0" borderId="12" xfId="25" applyNumberFormat="1" applyFont="1" applyBorder="1" applyAlignment="1">
      <alignment horizontal="center" vertical="center" wrapText="1"/>
      <protection/>
    </xf>
    <xf numFmtId="0" fontId="45" fillId="0" borderId="6" xfId="22" applyNumberFormat="1" applyFont="1" applyBorder="1" applyAlignment="1">
      <alignment horizontal="center" vertical="center" wrapText="1"/>
      <protection/>
    </xf>
    <xf numFmtId="0" fontId="45" fillId="0" borderId="20" xfId="22" applyNumberFormat="1" applyFont="1" applyBorder="1" applyAlignment="1">
      <alignment horizontal="center" vertical="center" wrapText="1"/>
      <protection/>
    </xf>
    <xf numFmtId="0" fontId="45" fillId="0" borderId="12" xfId="22" applyNumberFormat="1" applyFont="1" applyBorder="1" applyAlignment="1">
      <alignment horizontal="center" vertical="center" wrapText="1"/>
      <protection/>
    </xf>
    <xf numFmtId="0" fontId="45" fillId="0" borderId="21" xfId="22" applyNumberFormat="1" applyFont="1" applyBorder="1" applyAlignment="1">
      <alignment horizontal="center" vertical="center" wrapText="1"/>
      <protection/>
    </xf>
    <xf numFmtId="0" fontId="45" fillId="4" borderId="13" xfId="29" applyNumberFormat="1" applyFont="1" applyFill="1" applyBorder="1" applyAlignment="1">
      <alignment horizontal="left" vertical="center" wrapText="1"/>
      <protection/>
    </xf>
    <xf numFmtId="0" fontId="45" fillId="4" borderId="1" xfId="29" applyNumberFormat="1" applyFont="1" applyFill="1" applyBorder="1" applyAlignment="1">
      <alignment horizontal="left" vertical="center" wrapText="1"/>
      <protection/>
    </xf>
    <xf numFmtId="0" fontId="45" fillId="0" borderId="1" xfId="29" applyNumberFormat="1" applyFont="1" applyBorder="1" applyAlignment="1">
      <alignment horizontal="center" vertical="center" wrapText="1"/>
      <protection/>
    </xf>
    <xf numFmtId="0" fontId="45" fillId="0" borderId="1" xfId="29" applyNumberFormat="1" applyFont="1" applyBorder="1" applyAlignment="1">
      <alignment horizontal="center" vertical="center"/>
      <protection/>
    </xf>
    <xf numFmtId="0" fontId="45" fillId="0" borderId="12" xfId="29" applyNumberFormat="1" applyFont="1" applyBorder="1" applyAlignment="1">
      <alignment horizontal="center" vertical="center"/>
      <protection/>
    </xf>
    <xf numFmtId="0" fontId="45" fillId="0" borderId="12" xfId="29" applyNumberFormat="1" applyFont="1" applyBorder="1" applyAlignment="1">
      <alignment horizontal="center" vertical="center" wrapText="1"/>
      <protection/>
    </xf>
    <xf numFmtId="0" fontId="45" fillId="4" borderId="10" xfId="29" applyNumberFormat="1" applyFont="1" applyFill="1" applyBorder="1" applyAlignment="1">
      <alignment horizontal="left" vertical="center" wrapText="1"/>
      <protection/>
    </xf>
    <xf numFmtId="0" fontId="45" fillId="4" borderId="11" xfId="29" applyNumberFormat="1" applyFont="1" applyFill="1" applyBorder="1" applyAlignment="1">
      <alignment horizontal="left" vertical="center" wrapText="1"/>
      <protection/>
    </xf>
    <xf numFmtId="0" fontId="45" fillId="4" borderId="0" xfId="29" applyNumberFormat="1" applyFont="1" applyFill="1" applyBorder="1" applyAlignment="1">
      <alignment horizontal="left" vertical="center" wrapText="1"/>
      <protection/>
    </xf>
    <xf numFmtId="0" fontId="45" fillId="4" borderId="9" xfId="29" applyNumberFormat="1" applyFont="1" applyFill="1" applyBorder="1" applyAlignment="1">
      <alignment horizontal="left" vertical="center" wrapText="1"/>
      <protection/>
    </xf>
    <xf numFmtId="0" fontId="45" fillId="4" borderId="18" xfId="29" applyNumberFormat="1" applyFont="1" applyFill="1" applyBorder="1" applyAlignment="1">
      <alignment horizontal="left" vertical="center" wrapText="1"/>
      <protection/>
    </xf>
    <xf numFmtId="0" fontId="45" fillId="4" borderId="23" xfId="29" applyNumberFormat="1" applyFont="1" applyFill="1" applyBorder="1" applyAlignment="1">
      <alignment horizontal="left" vertical="center" wrapText="1"/>
      <protection/>
    </xf>
    <xf numFmtId="0" fontId="45" fillId="0" borderId="9" xfId="29" applyFont="1" applyFill="1" applyBorder="1" applyAlignment="1">
      <alignment horizontal="center" vertical="center" wrapText="1"/>
      <protection/>
    </xf>
    <xf numFmtId="0" fontId="45" fillId="0" borderId="8" xfId="29" applyFont="1" applyFill="1" applyBorder="1" applyAlignment="1">
      <alignment horizontal="center" vertical="center" wrapText="1"/>
      <protection/>
    </xf>
    <xf numFmtId="0" fontId="45" fillId="0" borderId="3" xfId="29" applyFont="1" applyFill="1" applyBorder="1" applyAlignment="1">
      <alignment horizontal="center" vertical="center" wrapText="1"/>
      <protection/>
    </xf>
    <xf numFmtId="0" fontId="77" fillId="0" borderId="9" xfId="29" applyFont="1" applyFill="1" applyBorder="1" applyAlignment="1">
      <alignment horizontal="center" vertical="center" wrapText="1"/>
      <protection/>
    </xf>
    <xf numFmtId="0" fontId="77" fillId="0" borderId="8" xfId="29" applyFont="1" applyFill="1" applyBorder="1" applyAlignment="1">
      <alignment horizontal="center" vertical="center" wrapText="1"/>
      <protection/>
    </xf>
    <xf numFmtId="0" fontId="77" fillId="0" borderId="3" xfId="29" applyFont="1" applyFill="1" applyBorder="1" applyAlignment="1">
      <alignment horizontal="center" vertical="center" wrapText="1"/>
      <protection/>
    </xf>
    <xf numFmtId="0" fontId="45" fillId="0" borderId="1" xfId="29" applyNumberFormat="1" applyFont="1" applyFill="1" applyBorder="1" applyAlignment="1">
      <alignment horizontal="center" vertical="center" wrapText="1"/>
      <protection/>
    </xf>
    <xf numFmtId="0" fontId="45" fillId="0" borderId="12" xfId="29" applyNumberFormat="1" applyFont="1" applyFill="1" applyBorder="1" applyAlignment="1">
      <alignment horizontal="center" vertical="center" wrapText="1"/>
      <protection/>
    </xf>
    <xf numFmtId="0" fontId="45" fillId="0" borderId="9" xfId="29" applyNumberFormat="1" applyFont="1" applyBorder="1" applyAlignment="1">
      <alignment horizontal="center" wrapText="1"/>
      <protection/>
    </xf>
    <xf numFmtId="0" fontId="45" fillId="0" borderId="8" xfId="29" applyNumberFormat="1" applyFont="1" applyBorder="1" applyAlignment="1">
      <alignment horizontal="center" wrapText="1"/>
      <protection/>
    </xf>
    <xf numFmtId="0" fontId="45" fillId="0" borderId="3" xfId="29" applyNumberFormat="1" applyFont="1" applyBorder="1" applyAlignment="1">
      <alignment horizontal="center" wrapText="1"/>
      <protection/>
    </xf>
    <xf numFmtId="0" fontId="77" fillId="0" borderId="9" xfId="29" applyNumberFormat="1" applyFont="1" applyBorder="1" applyAlignment="1">
      <alignment horizontal="center" vertical="top" wrapText="1"/>
      <protection/>
    </xf>
    <xf numFmtId="0" fontId="77" fillId="0" borderId="8" xfId="29" applyNumberFormat="1" applyFont="1" applyBorder="1" applyAlignment="1">
      <alignment horizontal="center" vertical="top" wrapText="1"/>
      <protection/>
    </xf>
    <xf numFmtId="0" fontId="77" fillId="0" borderId="3" xfId="29" applyNumberFormat="1" applyFont="1" applyBorder="1" applyAlignment="1">
      <alignment horizontal="center" vertical="top" wrapText="1"/>
      <protection/>
    </xf>
    <xf numFmtId="0" fontId="45" fillId="0" borderId="0" xfId="29" applyNumberFormat="1" applyFont="1" applyBorder="1" applyAlignment="1">
      <alignment horizontal="center" wrapText="1"/>
      <protection/>
    </xf>
    <xf numFmtId="0" fontId="77" fillId="0" borderId="9" xfId="29" applyNumberFormat="1" applyFont="1" applyBorder="1" applyAlignment="1">
      <alignment horizontal="center" wrapText="1"/>
      <protection/>
    </xf>
    <xf numFmtId="0" fontId="77" fillId="0" borderId="8" xfId="29" applyNumberFormat="1" applyFont="1" applyBorder="1" applyAlignment="1">
      <alignment horizontal="center" wrapText="1"/>
      <protection/>
    </xf>
    <xf numFmtId="0" fontId="77" fillId="0" borderId="3" xfId="29" applyNumberFormat="1" applyFont="1" applyBorder="1" applyAlignment="1">
      <alignment horizontal="center" wrapText="1"/>
      <protection/>
    </xf>
    <xf numFmtId="0" fontId="45" fillId="0" borderId="11" xfId="29" applyNumberFormat="1" applyFont="1" applyBorder="1" applyAlignment="1">
      <alignment horizontal="center" vertical="center" wrapText="1"/>
      <protection/>
    </xf>
    <xf numFmtId="0" fontId="45" fillId="0" borderId="9" xfId="29" applyNumberFormat="1" applyFont="1" applyBorder="1" applyAlignment="1">
      <alignment horizontal="center" vertical="center" wrapText="1"/>
      <protection/>
    </xf>
    <xf numFmtId="0" fontId="45" fillId="0" borderId="23" xfId="29" applyNumberFormat="1" applyFont="1" applyBorder="1" applyAlignment="1">
      <alignment horizontal="center" vertical="center" wrapText="1"/>
      <protection/>
    </xf>
    <xf numFmtId="0" fontId="45" fillId="0" borderId="6" xfId="29" applyNumberFormat="1" applyFont="1" applyBorder="1" applyAlignment="1">
      <alignment horizontal="center" vertical="center" wrapText="1"/>
      <protection/>
    </xf>
    <xf numFmtId="0" fontId="45" fillId="0" borderId="8" xfId="29" applyNumberFormat="1" applyFont="1" applyBorder="1" applyAlignment="1">
      <alignment horizontal="center" vertical="center" wrapText="1"/>
      <protection/>
    </xf>
    <xf numFmtId="0" fontId="45" fillId="0" borderId="20" xfId="29" applyNumberFormat="1" applyFont="1" applyBorder="1" applyAlignment="1">
      <alignment horizontal="center" vertical="center" wrapText="1"/>
      <protection/>
    </xf>
    <xf numFmtId="0" fontId="77" fillId="0" borderId="9" xfId="0" applyNumberFormat="1" applyFont="1" applyFill="1" applyBorder="1" applyAlignment="1">
      <alignment horizontal="center" vertical="center" wrapText="1"/>
    </xf>
    <xf numFmtId="0" fontId="77" fillId="0" borderId="8" xfId="0" applyNumberFormat="1" applyFont="1" applyFill="1" applyBorder="1" applyAlignment="1">
      <alignment horizontal="center" vertical="center" wrapText="1"/>
    </xf>
    <xf numFmtId="0" fontId="77" fillId="0" borderId="3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8" xfId="0" applyNumberFormat="1" applyFont="1" applyFill="1" applyBorder="1" applyAlignment="1">
      <alignment horizontal="center" vertical="center" wrapText="1"/>
    </xf>
    <xf numFmtId="0" fontId="45" fillId="0" borderId="3" xfId="0" applyNumberFormat="1" applyFont="1" applyFill="1" applyBorder="1" applyAlignment="1">
      <alignment horizontal="center" vertical="center" wrapText="1"/>
    </xf>
    <xf numFmtId="0" fontId="77" fillId="0" borderId="0" xfId="29" applyFont="1" applyFill="1" applyBorder="1" applyAlignment="1">
      <alignment horizontal="left" vertical="center" wrapText="1"/>
      <protection/>
    </xf>
    <xf numFmtId="0" fontId="1" fillId="0" borderId="0" xfId="22" applyNumberFormat="1" applyFont="1" applyAlignment="1">
      <alignment horizontal="left" wrapText="1"/>
      <protection/>
    </xf>
    <xf numFmtId="0" fontId="45" fillId="4" borderId="13" xfId="0" applyNumberFormat="1" applyFont="1" applyFill="1" applyBorder="1" applyAlignment="1">
      <alignment horizontal="left" vertical="top" wrapText="1"/>
    </xf>
    <xf numFmtId="0" fontId="45" fillId="4" borderId="1" xfId="0" applyNumberFormat="1" applyFont="1" applyFill="1" applyBorder="1" applyAlignment="1">
      <alignment horizontal="left" vertical="top" wrapText="1"/>
    </xf>
    <xf numFmtId="0" fontId="77" fillId="0" borderId="0" xfId="0" applyFont="1" applyFill="1" applyAlignment="1">
      <alignment horizontal="left" wrapText="1"/>
    </xf>
    <xf numFmtId="0" fontId="45" fillId="0" borderId="0" xfId="0" applyFont="1" applyFill="1" applyAlignment="1">
      <alignment horizontal="left" wrapText="1"/>
    </xf>
    <xf numFmtId="0" fontId="45" fillId="0" borderId="6" xfId="0" applyNumberFormat="1" applyFont="1" applyFill="1" applyBorder="1" applyAlignment="1">
      <alignment horizontal="center" vertical="center" wrapText="1"/>
    </xf>
    <xf numFmtId="0" fontId="45" fillId="0" borderId="20" xfId="0" applyNumberFormat="1" applyFont="1" applyFill="1" applyBorder="1" applyAlignment="1">
      <alignment horizontal="center" vertical="center" wrapText="1"/>
    </xf>
    <xf numFmtId="0" fontId="45" fillId="0" borderId="7" xfId="0" applyNumberFormat="1" applyFont="1" applyFill="1" applyBorder="1" applyAlignment="1">
      <alignment horizontal="center" vertical="center" wrapText="1"/>
    </xf>
    <xf numFmtId="0" fontId="45" fillId="0" borderId="22" xfId="0" applyNumberFormat="1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4" borderId="10" xfId="0" applyNumberFormat="1" applyFont="1" applyFill="1" applyBorder="1" applyAlignment="1">
      <alignment horizontal="left" vertical="center" wrapText="1"/>
    </xf>
    <xf numFmtId="0" fontId="45" fillId="4" borderId="11" xfId="0" applyNumberFormat="1" applyFont="1" applyFill="1" applyBorder="1" applyAlignment="1">
      <alignment horizontal="left" vertical="center" wrapText="1"/>
    </xf>
    <xf numFmtId="0" fontId="45" fillId="4" borderId="0" xfId="0" applyNumberFormat="1" applyFont="1" applyFill="1" applyBorder="1" applyAlignment="1">
      <alignment horizontal="left" vertical="center" wrapText="1"/>
    </xf>
    <xf numFmtId="0" fontId="45" fillId="4" borderId="9" xfId="0" applyNumberFormat="1" applyFont="1" applyFill="1" applyBorder="1" applyAlignment="1">
      <alignment horizontal="left" vertical="center" wrapText="1"/>
    </xf>
    <xf numFmtId="0" fontId="45" fillId="4" borderId="18" xfId="0" applyNumberFormat="1" applyFont="1" applyFill="1" applyBorder="1" applyAlignment="1">
      <alignment horizontal="left" vertical="center" wrapText="1"/>
    </xf>
    <xf numFmtId="0" fontId="45" fillId="4" borderId="23" xfId="0" applyNumberFormat="1" applyFont="1" applyFill="1" applyBorder="1" applyAlignment="1">
      <alignment horizontal="left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0" xfId="22" applyNumberFormat="1" applyFont="1" applyFill="1" applyBorder="1" applyAlignment="1">
      <alignment horizontal="center" wrapText="1"/>
      <protection/>
    </xf>
    <xf numFmtId="0" fontId="47" fillId="0" borderId="0" xfId="22" applyNumberFormat="1" applyFont="1" applyFill="1" applyBorder="1" applyAlignment="1">
      <alignment horizontal="center" wrapText="1"/>
      <protection/>
    </xf>
    <xf numFmtId="0" fontId="77" fillId="0" borderId="0" xfId="0" applyNumberFormat="1" applyFont="1" applyAlignment="1">
      <alignment horizontal="center" vertical="center" wrapText="1"/>
    </xf>
    <xf numFmtId="0" fontId="45" fillId="0" borderId="0" xfId="0" applyFont="1" applyFill="1" applyBorder="1" applyAlignment="1">
      <alignment horizontal="left"/>
    </xf>
    <xf numFmtId="0" fontId="77" fillId="0" borderId="0" xfId="0" applyFont="1" applyFill="1" applyBorder="1" applyAlignment="1">
      <alignment horizontal="left" vertical="center"/>
    </xf>
    <xf numFmtId="0" fontId="45" fillId="0" borderId="0" xfId="22" applyNumberFormat="1" applyFont="1" applyFill="1" applyBorder="1" applyAlignment="1">
      <alignment horizontal="center" vertical="center" wrapText="1"/>
      <protection/>
    </xf>
    <xf numFmtId="0" fontId="77" fillId="0" borderId="0" xfId="22" applyNumberFormat="1" applyFont="1" applyAlignment="1">
      <alignment horizontal="center" vertical="center" wrapText="1"/>
      <protection/>
    </xf>
    <xf numFmtId="0" fontId="45" fillId="0" borderId="1" xfId="22" applyFont="1" applyFill="1" applyBorder="1" applyAlignment="1">
      <alignment horizontal="center" vertical="center" wrapText="1"/>
      <protection/>
    </xf>
    <xf numFmtId="0" fontId="45" fillId="0" borderId="12" xfId="22" applyFont="1" applyFill="1" applyBorder="1" applyAlignment="1">
      <alignment horizontal="center" vertical="center" wrapText="1"/>
      <protection/>
    </xf>
    <xf numFmtId="0" fontId="67" fillId="0" borderId="0" xfId="0" applyFont="1"/>
    <xf numFmtId="0" fontId="74" fillId="0" borderId="0" xfId="0" applyFont="1" applyAlignment="1">
      <alignment horizontal="left" vertical="center" indent="7"/>
    </xf>
    <xf numFmtId="0" fontId="45" fillId="0" borderId="13" xfId="22" applyFont="1" applyFill="1" applyBorder="1" applyAlignment="1">
      <alignment horizontal="left" vertical="center" wrapText="1"/>
      <protection/>
    </xf>
    <xf numFmtId="0" fontId="45" fillId="0" borderId="1" xfId="22" applyFont="1" applyFill="1" applyBorder="1" applyAlignment="1">
      <alignment horizontal="left" vertical="center" wrapText="1"/>
      <protection/>
    </xf>
    <xf numFmtId="0" fontId="77" fillId="0" borderId="4" xfId="0" applyNumberFormat="1" applyFont="1" applyFill="1" applyBorder="1" applyAlignment="1">
      <alignment horizontal="center"/>
    </xf>
    <xf numFmtId="0" fontId="77" fillId="0" borderId="0" xfId="0" applyNumberFormat="1" applyFont="1" applyFill="1" applyBorder="1" applyAlignment="1">
      <alignment horizontal="center"/>
    </xf>
    <xf numFmtId="0" fontId="45" fillId="0" borderId="0" xfId="0" applyNumberFormat="1" applyFont="1" applyFill="1" applyBorder="1" applyAlignment="1">
      <alignment horizont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77" fillId="0" borderId="0" xfId="22" applyNumberFormat="1" applyFont="1" applyFill="1" applyBorder="1" applyAlignment="1">
      <alignment horizontal="center" vertical="center"/>
      <protection/>
    </xf>
    <xf numFmtId="0" fontId="45" fillId="0" borderId="0" xfId="22" applyNumberFormat="1" applyFont="1" applyFill="1" applyBorder="1" applyAlignment="1">
      <alignment horizontal="center" vertical="center"/>
      <protection/>
    </xf>
    <xf numFmtId="0" fontId="45" fillId="0" borderId="13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wrapText="1"/>
    </xf>
    <xf numFmtId="0" fontId="45" fillId="0" borderId="0" xfId="0" applyNumberFormat="1" applyFont="1" applyAlignment="1">
      <alignment horizontal="center" wrapText="1"/>
    </xf>
    <xf numFmtId="0" fontId="45" fillId="0" borderId="0" xfId="0" applyNumberFormat="1" applyFont="1" applyAlignment="1">
      <alignment horizontal="center" vertical="center" wrapText="1"/>
    </xf>
    <xf numFmtId="0" fontId="45" fillId="4" borderId="13" xfId="0" applyFont="1" applyFill="1" applyBorder="1" applyAlignment="1">
      <alignment horizontal="left" vertical="center" wrapText="1"/>
    </xf>
    <xf numFmtId="0" fontId="45" fillId="4" borderId="1" xfId="0" applyFont="1" applyFill="1" applyBorder="1" applyAlignment="1">
      <alignment horizontal="left" vertical="center" wrapText="1"/>
    </xf>
    <xf numFmtId="0" fontId="74" fillId="0" borderId="0" xfId="0" applyFont="1" applyAlignment="1">
      <alignment horizontal="left" vertical="center" indent="6"/>
    </xf>
    <xf numFmtId="0" fontId="60" fillId="0" borderId="0" xfId="0" applyFont="1" applyFill="1" applyAlignment="1">
      <alignment horizontal="left" wrapText="1"/>
    </xf>
    <xf numFmtId="0" fontId="45" fillId="4" borderId="13" xfId="29" applyNumberFormat="1" applyFont="1" applyFill="1" applyBorder="1" applyAlignment="1">
      <alignment horizontal="left" vertical="top" wrapText="1"/>
      <protection/>
    </xf>
    <xf numFmtId="0" fontId="45" fillId="4" borderId="1" xfId="29" applyNumberFormat="1" applyFont="1" applyFill="1" applyBorder="1" applyAlignment="1">
      <alignment horizontal="left" vertical="top" wrapText="1"/>
      <protection/>
    </xf>
    <xf numFmtId="0" fontId="77" fillId="0" borderId="1" xfId="29" applyNumberFormat="1" applyFont="1" applyFill="1" applyBorder="1" applyAlignment="1">
      <alignment horizontal="center" vertical="center" wrapText="1"/>
      <protection/>
    </xf>
    <xf numFmtId="0" fontId="60" fillId="0" borderId="1" xfId="29" applyNumberFormat="1" applyFont="1" applyBorder="1" applyAlignment="1">
      <alignment horizontal="center" vertical="center" wrapText="1"/>
      <protection/>
    </xf>
    <xf numFmtId="0" fontId="45" fillId="0" borderId="1" xfId="29" applyNumberFormat="1" applyFont="1" applyFill="1" applyBorder="1" applyAlignment="1">
      <alignment horizontal="center" vertical="center"/>
      <protection/>
    </xf>
    <xf numFmtId="0" fontId="45" fillId="0" borderId="13" xfId="29" applyNumberFormat="1" applyFont="1" applyFill="1" applyBorder="1" applyAlignment="1">
      <alignment horizontal="center" vertical="center" wrapText="1"/>
      <protection/>
    </xf>
    <xf numFmtId="0" fontId="45" fillId="0" borderId="13" xfId="29" applyNumberFormat="1" applyFont="1" applyBorder="1" applyAlignment="1">
      <alignment horizontal="center" vertical="center" wrapText="1"/>
      <protection/>
    </xf>
    <xf numFmtId="0" fontId="77" fillId="0" borderId="0" xfId="29" applyNumberFormat="1" applyFont="1" applyFill="1" applyAlignment="1">
      <alignment horizontal="center" vertical="center" wrapText="1"/>
      <protection/>
    </xf>
    <xf numFmtId="0" fontId="45" fillId="0" borderId="0" xfId="29" applyNumberFormat="1" applyFont="1" applyFill="1" applyAlignment="1">
      <alignment horizontal="center" vertical="center" wrapText="1"/>
      <protection/>
    </xf>
    <xf numFmtId="0" fontId="45" fillId="0" borderId="13" xfId="29" applyNumberFormat="1" applyFont="1" applyBorder="1" applyAlignment="1">
      <alignment horizontal="center" vertical="center"/>
      <protection/>
    </xf>
    <xf numFmtId="0" fontId="74" fillId="0" borderId="0" xfId="29" applyNumberFormat="1" applyFont="1" applyFill="1" applyBorder="1" applyAlignment="1">
      <alignment horizontal="left" wrapText="1" indent="6"/>
      <protection/>
    </xf>
    <xf numFmtId="0" fontId="74" fillId="0" borderId="0" xfId="29" applyNumberFormat="1" applyFont="1" applyFill="1" applyBorder="1" applyAlignment="1">
      <alignment horizontal="left" vertical="center" wrapText="1" indent="6"/>
      <protection/>
    </xf>
    <xf numFmtId="0" fontId="45" fillId="0" borderId="1" xfId="29" applyFont="1" applyFill="1" applyBorder="1" applyAlignment="1">
      <alignment horizontal="center" vertical="center" wrapText="1"/>
      <protection/>
    </xf>
    <xf numFmtId="0" fontId="45" fillId="0" borderId="0" xfId="29" applyFont="1" applyFill="1" applyAlignment="1">
      <alignment horizontal="center" wrapText="1"/>
      <protection/>
    </xf>
    <xf numFmtId="0" fontId="77" fillId="0" borderId="0" xfId="29" applyFont="1" applyFill="1" applyAlignment="1">
      <alignment horizontal="center" vertical="top" wrapText="1"/>
      <protection/>
    </xf>
    <xf numFmtId="0" fontId="45" fillId="0" borderId="0" xfId="29" applyFont="1" applyFill="1" applyAlignment="1">
      <alignment horizontal="center" vertical="center" wrapText="1"/>
      <protection/>
    </xf>
    <xf numFmtId="0" fontId="77" fillId="0" borderId="0" xfId="29" applyFont="1" applyFill="1" applyAlignment="1">
      <alignment horizontal="center" vertical="center" wrapText="1"/>
      <protection/>
    </xf>
    <xf numFmtId="0" fontId="45" fillId="0" borderId="0" xfId="29" applyFont="1" applyFill="1" applyBorder="1" applyAlignment="1">
      <alignment horizontal="center" wrapText="1"/>
      <protection/>
    </xf>
    <xf numFmtId="0" fontId="45" fillId="4" borderId="13" xfId="29" applyFont="1" applyFill="1" applyBorder="1" applyAlignment="1">
      <alignment horizontal="left" vertical="center" wrapText="1"/>
      <protection/>
    </xf>
    <xf numFmtId="0" fontId="45" fillId="4" borderId="1" xfId="29" applyFont="1" applyFill="1" applyBorder="1" applyAlignment="1">
      <alignment horizontal="left" vertical="center" wrapText="1"/>
      <protection/>
    </xf>
    <xf numFmtId="0" fontId="45" fillId="0" borderId="12" xfId="29" applyFont="1" applyFill="1" applyBorder="1" applyAlignment="1">
      <alignment horizontal="center" vertical="center" wrapText="1"/>
      <protection/>
    </xf>
    <xf numFmtId="0" fontId="45" fillId="0" borderId="0" xfId="29" applyNumberFormat="1" applyFont="1" applyFill="1" applyAlignment="1">
      <alignment horizontal="center" wrapText="1"/>
      <protection/>
    </xf>
    <xf numFmtId="0" fontId="45" fillId="0" borderId="12" xfId="29" applyNumberFormat="1" applyFont="1" applyFill="1" applyBorder="1" applyAlignment="1">
      <alignment horizontal="center" vertical="center"/>
      <protection/>
    </xf>
    <xf numFmtId="0" fontId="45" fillId="0" borderId="0" xfId="29" applyNumberFormat="1" applyFont="1" applyFill="1" applyBorder="1" applyAlignment="1">
      <alignment horizontal="center" wrapText="1"/>
      <protection/>
    </xf>
    <xf numFmtId="0" fontId="77" fillId="0" borderId="0" xfId="29" applyNumberFormat="1" applyFont="1" applyFill="1" applyAlignment="1">
      <alignment horizontal="center" vertical="top" wrapText="1"/>
      <protection/>
    </xf>
    <xf numFmtId="0" fontId="45" fillId="0" borderId="1" xfId="29" applyNumberFormat="1" applyFont="1" applyFill="1" applyBorder="1" applyAlignment="1">
      <alignment horizontal="center"/>
      <protection/>
    </xf>
    <xf numFmtId="0" fontId="45" fillId="0" borderId="12" xfId="29" applyNumberFormat="1" applyFont="1" applyFill="1" applyBorder="1" applyAlignment="1">
      <alignment horizontal="center"/>
      <protection/>
    </xf>
    <xf numFmtId="0" fontId="77" fillId="0" borderId="0" xfId="29" applyNumberFormat="1" applyFont="1" applyFill="1" applyAlignment="1">
      <alignment horizontal="center" wrapText="1"/>
      <protection/>
    </xf>
    <xf numFmtId="0" fontId="45" fillId="0" borderId="13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left" wrapText="1"/>
    </xf>
    <xf numFmtId="0" fontId="74" fillId="0" borderId="0" xfId="0" applyNumberFormat="1" applyFont="1" applyBorder="1" applyAlignment="1">
      <alignment horizontal="left" wrapText="1" indent="7"/>
    </xf>
    <xf numFmtId="0" fontId="77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NumberFormat="1" applyFont="1" applyBorder="1" applyAlignment="1">
      <alignment horizontal="center" wrapText="1"/>
    </xf>
    <xf numFmtId="0" fontId="45" fillId="0" borderId="0" xfId="0" applyNumberFormat="1" applyFont="1" applyBorder="1" applyAlignment="1">
      <alignment horizontal="center" vertical="center" wrapText="1"/>
    </xf>
    <xf numFmtId="0" fontId="77" fillId="0" borderId="0" xfId="0" applyNumberFormat="1" applyFont="1" applyBorder="1" applyAlignment="1">
      <alignment horizontal="center" vertical="center" wrapText="1"/>
    </xf>
    <xf numFmtId="0" fontId="77" fillId="0" borderId="0" xfId="0" applyNumberFormat="1" applyFont="1" applyBorder="1" applyAlignment="1">
      <alignment horizontal="center" wrapText="1"/>
    </xf>
    <xf numFmtId="0" fontId="45" fillId="0" borderId="4" xfId="0" applyNumberFormat="1" applyFont="1" applyBorder="1" applyAlignment="1">
      <alignment horizontal="center" vertical="center" wrapText="1"/>
    </xf>
    <xf numFmtId="0" fontId="45" fillId="0" borderId="19" xfId="0" applyNumberFormat="1" applyFont="1" applyBorder="1" applyAlignment="1">
      <alignment horizontal="center" vertical="center" wrapText="1"/>
    </xf>
    <xf numFmtId="0" fontId="45" fillId="0" borderId="5" xfId="0" applyNumberFormat="1" applyFont="1" applyBorder="1" applyAlignment="1">
      <alignment horizontal="center" vertical="center" wrapText="1"/>
    </xf>
    <xf numFmtId="0" fontId="77" fillId="0" borderId="4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58" fillId="0" borderId="0" xfId="0" applyFont="1"/>
    <xf numFmtId="0" fontId="74" fillId="0" borderId="0" xfId="23" applyNumberFormat="1" applyFont="1" applyFill="1" applyBorder="1" applyAlignment="1">
      <alignment horizontal="left" vertical="top" wrapText="1" indent="7"/>
      <protection/>
    </xf>
    <xf numFmtId="0" fontId="45" fillId="0" borderId="1" xfId="23" applyNumberFormat="1" applyFont="1" applyFill="1" applyBorder="1" applyAlignment="1">
      <alignment horizontal="center" vertical="center" wrapText="1"/>
      <protection/>
    </xf>
    <xf numFmtId="0" fontId="45" fillId="0" borderId="12" xfId="23" applyNumberFormat="1" applyFont="1" applyFill="1" applyBorder="1" applyAlignment="1">
      <alignment horizontal="center" vertical="center" wrapText="1"/>
      <protection/>
    </xf>
    <xf numFmtId="0" fontId="45" fillId="0" borderId="1" xfId="23" applyNumberFormat="1" applyFont="1" applyFill="1" applyBorder="1" applyAlignment="1">
      <alignment horizontal="left" vertical="center" wrapText="1" indent="6"/>
      <protection/>
    </xf>
    <xf numFmtId="0" fontId="77" fillId="0" borderId="0" xfId="0" applyNumberFormat="1" applyFont="1" applyFill="1" applyBorder="1" applyAlignment="1">
      <alignment horizontal="center" vertical="center" wrapText="1"/>
    </xf>
    <xf numFmtId="0" fontId="89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5" fillId="0" borderId="0" xfId="0" applyNumberFormat="1" applyFont="1" applyFill="1" applyAlignment="1">
      <alignment horizontal="center" wrapText="1"/>
    </xf>
    <xf numFmtId="0" fontId="45" fillId="0" borderId="13" xfId="0" applyNumberFormat="1" applyFont="1" applyFill="1" applyBorder="1" applyAlignment="1">
      <alignment horizontal="center" vertical="center" wrapText="1"/>
    </xf>
    <xf numFmtId="0" fontId="77" fillId="0" borderId="0" xfId="0" applyNumberFormat="1" applyFont="1" applyFill="1" applyAlignment="1">
      <alignment horizontal="center" wrapText="1"/>
    </xf>
    <xf numFmtId="0" fontId="45" fillId="0" borderId="0" xfId="0" applyNumberFormat="1" applyFont="1" applyAlignment="1">
      <alignment horizontal="left" wrapText="1"/>
    </xf>
    <xf numFmtId="0" fontId="77" fillId="0" borderId="0" xfId="0" applyNumberFormat="1" applyFont="1" applyAlignment="1">
      <alignment horizontal="left" wrapText="1"/>
    </xf>
    <xf numFmtId="0" fontId="45" fillId="0" borderId="1" xfId="0" applyNumberFormat="1" applyFont="1" applyBorder="1" applyAlignment="1">
      <alignment horizontal="center" wrapText="1"/>
    </xf>
    <xf numFmtId="0" fontId="45" fillId="0" borderId="12" xfId="0" applyNumberFormat="1" applyFont="1" applyBorder="1" applyAlignment="1">
      <alignment horizontal="center" wrapText="1"/>
    </xf>
  </cellXfs>
  <cellStyles count="3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ziesiętny" xfId="20"/>
    <cellStyle name="Tekst ostrzeżenia" xfId="21"/>
    <cellStyle name="[StdExit()]" xfId="22"/>
    <cellStyle name="Normalny 2" xfId="23"/>
    <cellStyle name="Normalny 3" xfId="24"/>
    <cellStyle name="Normalny 4" xfId="25"/>
    <cellStyle name="Normalny_Arkusz1" xfId="26"/>
    <cellStyle name="Hiperłącze" xfId="27"/>
    <cellStyle name="Normalny 4 2" xfId="28"/>
    <cellStyle name="Normalny 2 2" xfId="29"/>
    <cellStyle name="Dziesiętny 2" xfId="30"/>
    <cellStyle name="Normalny 5" xfId="31"/>
    <cellStyle name="column" xfId="32"/>
    <cellStyle name="gap" xfId="33"/>
    <cellStyle name="GreyBackground" xfId="34"/>
    <cellStyle name="Normal_ENRL1" xfId="35"/>
    <cellStyle name="Normalny 2 3" xfId="36"/>
    <cellStyle name="Procentowy 3" xfId="37"/>
    <cellStyle name="Procentowy 2" xfId="38"/>
    <cellStyle name="row" xfId="39"/>
    <cellStyle name="title1" xfId="40"/>
    <cellStyle name="Normalny 2 2 2" xfId="41"/>
    <cellStyle name="Normalny 4 3" xfId="42"/>
    <cellStyle name="Normalny 4 2 2" xfId="43"/>
    <cellStyle name="Normalny 2 3 2" xfId="44"/>
    <cellStyle name="Normalny 2 10 2" xfId="45"/>
    <cellStyle name="Normalny 4 4" xfId="46"/>
    <cellStyle name="Normalny 4 2 3" xfId="47"/>
    <cellStyle name="Normalny 2 3 3" xfId="48"/>
    <cellStyle name="Normalny 4 5" xfId="49"/>
    <cellStyle name="Normalny 4 2 4" xfId="50"/>
    <cellStyle name="Normalny 2 3 4" xfId="51"/>
    <cellStyle name="Styl 1" xfId="52"/>
  </cellStyles>
  <dxfs count="2">
    <dxf>
      <border>
        <top style="thin"/>
        <bottom style="thin"/>
        <vertical style="thin"/>
        <horizontal style="thin"/>
      </border>
    </dxf>
    <dxf>
      <border>
        <vertical style="thin"/>
      </border>
    </dxf>
  </dxfs>
  <tableStyles count="1" defaultTableStyle="TableStyleMedium9" defaultPivotStyle="PivotStyleLight16">
    <tableStyle name="Styl tabeli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styles" Target="styles.xml" /><Relationship Id="rId61" Type="http://schemas.openxmlformats.org/officeDocument/2006/relationships/sharedStrings" Target="sharedStrings.xml" /><Relationship Id="rId62" Type="http://schemas.openxmlformats.org/officeDocument/2006/relationships/customXml" Target="../customXml/item1.xml" /><Relationship Id="rId63" Type="http://schemas.openxmlformats.org/officeDocument/2006/relationships/customXml" Target="../customXml/item2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0"/>
  <sheetViews>
    <sheetView workbookViewId="0" topLeftCell="A1">
      <selection activeCell="B9" sqref="B9"/>
    </sheetView>
  </sheetViews>
  <sheetFormatPr defaultColWidth="9" defaultRowHeight="14.25"/>
  <cols>
    <col min="1" max="1" width="27.3984375" style="527" customWidth="1"/>
    <col min="2" max="2" width="123" style="518" customWidth="1"/>
    <col min="3" max="3" width="9" style="334" customWidth="1"/>
    <col min="4" max="16384" width="9" style="334" customWidth="1"/>
  </cols>
  <sheetData>
    <row r="1" ht="15">
      <c r="A1" s="517" t="s">
        <v>1525</v>
      </c>
    </row>
    <row r="2" ht="15">
      <c r="A2" s="519" t="s">
        <v>1526</v>
      </c>
    </row>
    <row r="4" spans="1:3" ht="15">
      <c r="A4" s="1331" t="s">
        <v>1496</v>
      </c>
      <c r="B4" s="1331"/>
      <c r="C4" s="520"/>
    </row>
    <row r="5" spans="1:3" ht="14.25">
      <c r="A5" s="1330" t="s">
        <v>2338</v>
      </c>
      <c r="B5" s="1330"/>
      <c r="C5" s="521"/>
    </row>
    <row r="6" spans="1:2" ht="14.25">
      <c r="A6" s="1325" t="s">
        <v>2191</v>
      </c>
      <c r="B6" s="522" t="s">
        <v>2000</v>
      </c>
    </row>
    <row r="7" spans="1:2" ht="14.25">
      <c r="A7" s="1325"/>
      <c r="B7" s="523" t="s">
        <v>2001</v>
      </c>
    </row>
    <row r="8" spans="1:2" ht="14.25">
      <c r="A8" s="1325" t="s">
        <v>2192</v>
      </c>
      <c r="B8" s="522" t="s">
        <v>2002</v>
      </c>
    </row>
    <row r="9" spans="1:2" ht="14.25">
      <c r="A9" s="1325"/>
      <c r="B9" s="523" t="s">
        <v>2003</v>
      </c>
    </row>
    <row r="10" spans="1:2" ht="14.25">
      <c r="A10" s="1325" t="s">
        <v>2193</v>
      </c>
      <c r="B10" s="522" t="s">
        <v>2004</v>
      </c>
    </row>
    <row r="11" spans="1:2" ht="14.25">
      <c r="A11" s="1325"/>
      <c r="B11" s="523" t="s">
        <v>2005</v>
      </c>
    </row>
    <row r="12" spans="1:2" ht="14.25">
      <c r="A12" s="1325" t="s">
        <v>2194</v>
      </c>
      <c r="B12" s="522" t="s">
        <v>2381</v>
      </c>
    </row>
    <row r="13" spans="1:2" ht="14.25">
      <c r="A13" s="1325"/>
      <c r="B13" s="523" t="s">
        <v>2437</v>
      </c>
    </row>
    <row r="14" spans="1:2" ht="14.25">
      <c r="A14" s="1325" t="s">
        <v>2195</v>
      </c>
      <c r="B14" s="522" t="s">
        <v>2006</v>
      </c>
    </row>
    <row r="15" spans="1:2" ht="14.25">
      <c r="A15" s="1325"/>
      <c r="B15" s="523" t="s">
        <v>2007</v>
      </c>
    </row>
    <row r="16" spans="1:2" ht="14.25">
      <c r="A16" s="1325" t="s">
        <v>2196</v>
      </c>
      <c r="B16" s="522" t="s">
        <v>2011</v>
      </c>
    </row>
    <row r="17" spans="1:2" ht="14.25">
      <c r="A17" s="1325"/>
      <c r="B17" s="523" t="s">
        <v>2012</v>
      </c>
    </row>
    <row r="18" spans="1:2" ht="14.25">
      <c r="A18" s="1325" t="s">
        <v>2197</v>
      </c>
      <c r="B18" s="522" t="s">
        <v>2013</v>
      </c>
    </row>
    <row r="19" spans="1:2" ht="14.25">
      <c r="A19" s="1325"/>
      <c r="B19" s="523" t="s">
        <v>2014</v>
      </c>
    </row>
    <row r="20" spans="1:2" ht="14.25">
      <c r="A20" s="1325" t="s">
        <v>2198</v>
      </c>
      <c r="B20" s="522" t="s">
        <v>2015</v>
      </c>
    </row>
    <row r="21" spans="1:2" ht="14.25">
      <c r="A21" s="1325"/>
      <c r="B21" s="523" t="s">
        <v>2016</v>
      </c>
    </row>
    <row r="22" spans="1:2" ht="14.25">
      <c r="A22" s="1325" t="s">
        <v>2199</v>
      </c>
      <c r="B22" s="522" t="s">
        <v>2017</v>
      </c>
    </row>
    <row r="23" spans="1:2" ht="14.25">
      <c r="A23" s="1325"/>
      <c r="B23" s="523" t="s">
        <v>2439</v>
      </c>
    </row>
    <row r="24" spans="1:2" ht="14.25">
      <c r="A24" s="1325" t="s">
        <v>2200</v>
      </c>
      <c r="B24" s="522" t="s">
        <v>2362</v>
      </c>
    </row>
    <row r="25" spans="1:2" ht="14.25">
      <c r="A25" s="1325"/>
      <c r="B25" s="523" t="s">
        <v>2018</v>
      </c>
    </row>
    <row r="26" spans="1:2" ht="14.25">
      <c r="A26" s="1325" t="s">
        <v>2201</v>
      </c>
      <c r="B26" s="522" t="s">
        <v>2019</v>
      </c>
    </row>
    <row r="27" spans="1:2" ht="14.25">
      <c r="A27" s="1325"/>
      <c r="B27" s="523" t="s">
        <v>2020</v>
      </c>
    </row>
    <row r="28" spans="1:2" ht="14.25">
      <c r="A28" s="1325" t="s">
        <v>2202</v>
      </c>
      <c r="B28" s="522" t="s">
        <v>2021</v>
      </c>
    </row>
    <row r="29" spans="1:2" ht="14.25">
      <c r="A29" s="1325"/>
      <c r="B29" s="523" t="s">
        <v>2022</v>
      </c>
    </row>
    <row r="30" spans="1:2" ht="14.25">
      <c r="A30" s="1325" t="s">
        <v>2203</v>
      </c>
      <c r="B30" s="522" t="s">
        <v>2382</v>
      </c>
    </row>
    <row r="31" spans="1:2" ht="14.25">
      <c r="A31" s="1325"/>
      <c r="B31" s="523" t="s">
        <v>2383</v>
      </c>
    </row>
    <row r="32" spans="1:2" ht="14.25" customHeight="1">
      <c r="A32" s="1325" t="s">
        <v>2204</v>
      </c>
      <c r="B32" s="522" t="s">
        <v>2023</v>
      </c>
    </row>
    <row r="33" spans="1:2" ht="14.25" customHeight="1">
      <c r="A33" s="1325"/>
      <c r="B33" s="523" t="s">
        <v>2024</v>
      </c>
    </row>
    <row r="34" spans="1:2" ht="14.25" customHeight="1">
      <c r="A34" s="1325" t="s">
        <v>2205</v>
      </c>
      <c r="B34" s="522" t="s">
        <v>1531</v>
      </c>
    </row>
    <row r="35" spans="1:2" ht="14.25" customHeight="1">
      <c r="A35" s="1325"/>
      <c r="B35" s="523" t="s">
        <v>1532</v>
      </c>
    </row>
    <row r="36" spans="1:2" ht="14.25">
      <c r="A36" s="1332"/>
      <c r="B36" s="1332"/>
    </row>
    <row r="37" spans="1:2" ht="15">
      <c r="A37" s="1331" t="s">
        <v>1497</v>
      </c>
      <c r="B37" s="1331"/>
    </row>
    <row r="38" spans="1:2" ht="14.25">
      <c r="A38" s="1330" t="s">
        <v>1498</v>
      </c>
      <c r="B38" s="1330"/>
    </row>
    <row r="39" spans="1:2" ht="14.25">
      <c r="A39" s="1325" t="s">
        <v>2206</v>
      </c>
      <c r="B39" s="522" t="s">
        <v>1533</v>
      </c>
    </row>
    <row r="40" spans="1:2" ht="14.25">
      <c r="A40" s="1325"/>
      <c r="B40" s="523" t="s">
        <v>1534</v>
      </c>
    </row>
    <row r="41" spans="1:2" ht="14.25">
      <c r="A41" s="1325" t="s">
        <v>2207</v>
      </c>
      <c r="B41" s="522" t="s">
        <v>1259</v>
      </c>
    </row>
    <row r="42" spans="1:2" ht="14.25">
      <c r="A42" s="1325"/>
      <c r="B42" s="523" t="s">
        <v>1476</v>
      </c>
    </row>
    <row r="43" spans="1:2" ht="14.25">
      <c r="A43" s="1325" t="s">
        <v>2208</v>
      </c>
      <c r="B43" s="522" t="s">
        <v>1535</v>
      </c>
    </row>
    <row r="44" spans="1:2" ht="14.25">
      <c r="A44" s="1325"/>
      <c r="B44" s="523" t="s">
        <v>1536</v>
      </c>
    </row>
    <row r="45" spans="1:2" ht="14.25">
      <c r="A45" s="1325" t="s">
        <v>2209</v>
      </c>
      <c r="B45" s="522" t="s">
        <v>1260</v>
      </c>
    </row>
    <row r="46" spans="1:2" ht="14.25">
      <c r="A46" s="1325"/>
      <c r="B46" s="523" t="s">
        <v>1477</v>
      </c>
    </row>
    <row r="47" spans="1:2" ht="14.25">
      <c r="A47" s="1325" t="s">
        <v>2210</v>
      </c>
      <c r="B47" s="522" t="s">
        <v>1537</v>
      </c>
    </row>
    <row r="48" spans="1:2" ht="14.25">
      <c r="A48" s="1325"/>
      <c r="B48" s="523" t="s">
        <v>1538</v>
      </c>
    </row>
    <row r="49" spans="1:2" ht="14.25">
      <c r="A49" s="1325" t="s">
        <v>2211</v>
      </c>
      <c r="B49" s="522" t="s">
        <v>1478</v>
      </c>
    </row>
    <row r="50" spans="1:2" ht="14.25">
      <c r="A50" s="1325"/>
      <c r="B50" s="523" t="s">
        <v>1479</v>
      </c>
    </row>
    <row r="51" spans="1:2" ht="14.25">
      <c r="A51" s="1325" t="s">
        <v>2212</v>
      </c>
      <c r="B51" s="522" t="s">
        <v>1539</v>
      </c>
    </row>
    <row r="52" spans="1:2" ht="14.25">
      <c r="A52" s="1325"/>
      <c r="B52" s="523" t="s">
        <v>2025</v>
      </c>
    </row>
    <row r="53" spans="1:2" ht="14.25">
      <c r="A53" s="1325" t="s">
        <v>2213</v>
      </c>
      <c r="B53" s="522" t="s">
        <v>1540</v>
      </c>
    </row>
    <row r="54" spans="1:2" ht="14.25">
      <c r="A54" s="1325"/>
      <c r="B54" s="523" t="s">
        <v>1541</v>
      </c>
    </row>
    <row r="55" spans="1:2" ht="14.25">
      <c r="A55" s="1332"/>
      <c r="B55" s="1332"/>
    </row>
    <row r="56" spans="1:2" ht="15">
      <c r="A56" s="1320" t="s">
        <v>1499</v>
      </c>
      <c r="B56" s="1320"/>
    </row>
    <row r="57" spans="1:2" ht="15">
      <c r="A57" s="1333" t="s">
        <v>2503</v>
      </c>
      <c r="B57" s="1333"/>
    </row>
    <row r="58" spans="1:3" ht="14.25">
      <c r="A58" s="1325" t="s">
        <v>2214</v>
      </c>
      <c r="B58" s="522" t="s">
        <v>2026</v>
      </c>
      <c r="C58" s="524"/>
    </row>
    <row r="59" spans="1:2" ht="14.25">
      <c r="A59" s="1325"/>
      <c r="B59" s="523" t="s">
        <v>2445</v>
      </c>
    </row>
    <row r="60" spans="1:2" ht="14.25">
      <c r="A60" s="1325" t="s">
        <v>2215</v>
      </c>
      <c r="B60" s="522" t="s">
        <v>2027</v>
      </c>
    </row>
    <row r="61" spans="1:2" ht="14.25">
      <c r="A61" s="1325"/>
      <c r="B61" s="523" t="s">
        <v>2028</v>
      </c>
    </row>
    <row r="62" spans="1:2" ht="14.25">
      <c r="A62" s="1325" t="s">
        <v>2216</v>
      </c>
      <c r="B62" s="522" t="s">
        <v>2029</v>
      </c>
    </row>
    <row r="63" spans="1:2" ht="14.25">
      <c r="A63" s="1325"/>
      <c r="B63" s="523" t="s">
        <v>2448</v>
      </c>
    </row>
    <row r="64" spans="1:2" ht="14.25">
      <c r="A64" s="1325" t="s">
        <v>2217</v>
      </c>
      <c r="B64" s="522" t="s">
        <v>2030</v>
      </c>
    </row>
    <row r="65" spans="1:2" ht="14.25">
      <c r="A65" s="1325"/>
      <c r="B65" s="523" t="s">
        <v>2446</v>
      </c>
    </row>
    <row r="66" spans="1:2" ht="14.25">
      <c r="A66" s="1326"/>
      <c r="B66" s="1326"/>
    </row>
    <row r="67" spans="1:2" ht="15">
      <c r="A67" s="1320" t="s">
        <v>1542</v>
      </c>
      <c r="B67" s="1320"/>
    </row>
    <row r="68" spans="1:2" ht="14.25">
      <c r="A68" s="1330" t="s">
        <v>2339</v>
      </c>
      <c r="B68" s="1330"/>
    </row>
    <row r="69" spans="1:2" ht="14.25">
      <c r="A69" s="1329" t="s">
        <v>2218</v>
      </c>
      <c r="B69" s="522" t="s">
        <v>1543</v>
      </c>
    </row>
    <row r="70" spans="1:2" ht="14.25">
      <c r="A70" s="1329"/>
      <c r="B70" s="523" t="s">
        <v>1544</v>
      </c>
    </row>
    <row r="71" spans="1:2" ht="14.25">
      <c r="A71" s="1329" t="s">
        <v>2219</v>
      </c>
      <c r="B71" s="522" t="s">
        <v>1545</v>
      </c>
    </row>
    <row r="72" spans="1:2" ht="14.25">
      <c r="A72" s="1329"/>
      <c r="B72" s="523" t="s">
        <v>1546</v>
      </c>
    </row>
    <row r="73" spans="1:2" ht="14.25">
      <c r="A73" s="1329" t="s">
        <v>2220</v>
      </c>
      <c r="B73" s="522" t="s">
        <v>629</v>
      </c>
    </row>
    <row r="74" spans="1:2" ht="14.25">
      <c r="A74" s="1329"/>
      <c r="B74" s="523" t="s">
        <v>1263</v>
      </c>
    </row>
    <row r="75" spans="1:2" ht="14.25">
      <c r="A75" s="1326"/>
      <c r="B75" s="1326"/>
    </row>
    <row r="76" spans="1:2" ht="15">
      <c r="A76" s="1320" t="s">
        <v>0</v>
      </c>
      <c r="B76" s="1320"/>
    </row>
    <row r="77" spans="1:2" ht="14.25">
      <c r="A77" s="1330" t="s">
        <v>2340</v>
      </c>
      <c r="B77" s="1330"/>
    </row>
    <row r="78" spans="1:2" ht="14.25">
      <c r="A78" s="1317" t="s">
        <v>2221</v>
      </c>
      <c r="B78" s="522" t="s">
        <v>1547</v>
      </c>
    </row>
    <row r="79" spans="1:2" ht="14.25">
      <c r="A79" s="1317"/>
      <c r="B79" s="523" t="s">
        <v>1548</v>
      </c>
    </row>
    <row r="80" spans="1:2" ht="14.25">
      <c r="A80" s="1317" t="s">
        <v>2222</v>
      </c>
      <c r="B80" s="522" t="s">
        <v>1549</v>
      </c>
    </row>
    <row r="81" spans="1:2" ht="14.25">
      <c r="A81" s="1317"/>
      <c r="B81" s="523" t="s">
        <v>1550</v>
      </c>
    </row>
    <row r="82" spans="1:2" ht="14.25">
      <c r="A82" s="1317" t="s">
        <v>2223</v>
      </c>
      <c r="B82" s="522" t="s">
        <v>2031</v>
      </c>
    </row>
    <row r="83" spans="1:2" ht="14.25">
      <c r="A83" s="1317"/>
      <c r="B83" s="523" t="s">
        <v>2032</v>
      </c>
    </row>
    <row r="84" spans="1:2" ht="14.25">
      <c r="A84" s="1317" t="s">
        <v>2224</v>
      </c>
      <c r="B84" s="522" t="s">
        <v>1551</v>
      </c>
    </row>
    <row r="85" spans="1:2" ht="14.25">
      <c r="A85" s="1317"/>
      <c r="B85" s="523" t="s">
        <v>1552</v>
      </c>
    </row>
    <row r="86" spans="1:2" ht="14.25">
      <c r="A86" s="1317" t="s">
        <v>2225</v>
      </c>
      <c r="B86" s="522" t="s">
        <v>1553</v>
      </c>
    </row>
    <row r="87" spans="1:2" ht="14.25">
      <c r="A87" s="1317"/>
      <c r="B87" s="523" t="s">
        <v>1554</v>
      </c>
    </row>
    <row r="88" spans="1:2" ht="14.25">
      <c r="A88" s="1317" t="s">
        <v>2226</v>
      </c>
      <c r="B88" s="522" t="s">
        <v>1555</v>
      </c>
    </row>
    <row r="89" spans="1:2" ht="14.25">
      <c r="A89" s="1317"/>
      <c r="B89" s="523" t="s">
        <v>1556</v>
      </c>
    </row>
    <row r="90" spans="1:2" ht="14.25">
      <c r="A90" s="1317" t="s">
        <v>2227</v>
      </c>
      <c r="B90" s="522" t="s">
        <v>1557</v>
      </c>
    </row>
    <row r="91" spans="1:2" ht="14.25">
      <c r="A91" s="1317"/>
      <c r="B91" s="523" t="s">
        <v>1558</v>
      </c>
    </row>
    <row r="92" spans="1:2" ht="14.25">
      <c r="A92" s="1322"/>
      <c r="B92" s="1322"/>
    </row>
    <row r="93" spans="1:2" ht="15">
      <c r="A93" s="1323" t="s">
        <v>1559</v>
      </c>
      <c r="B93" s="1323"/>
    </row>
    <row r="94" spans="1:2" ht="14.25">
      <c r="A94" s="1324" t="s">
        <v>2341</v>
      </c>
      <c r="B94" s="1324"/>
    </row>
    <row r="95" spans="1:2" ht="14.25">
      <c r="A95" s="1325" t="s">
        <v>2228</v>
      </c>
      <c r="B95" s="522" t="s">
        <v>1560</v>
      </c>
    </row>
    <row r="96" spans="1:2" ht="14.25">
      <c r="A96" s="1325"/>
      <c r="B96" s="523" t="s">
        <v>1561</v>
      </c>
    </row>
    <row r="97" spans="1:2" ht="14.25">
      <c r="A97" s="1326"/>
      <c r="B97" s="1326"/>
    </row>
    <row r="98" spans="1:2" ht="15">
      <c r="A98" s="1327" t="s">
        <v>1500</v>
      </c>
      <c r="B98" s="1327"/>
    </row>
    <row r="99" spans="1:2" ht="14.25">
      <c r="A99" s="1328" t="s">
        <v>2342</v>
      </c>
      <c r="B99" s="1328"/>
    </row>
    <row r="100" spans="1:2" ht="14.25">
      <c r="A100" s="1318" t="s">
        <v>2229</v>
      </c>
      <c r="B100" s="522" t="s">
        <v>1562</v>
      </c>
    </row>
    <row r="101" spans="1:2" ht="14.25">
      <c r="A101" s="1318"/>
      <c r="B101" s="523" t="s">
        <v>1563</v>
      </c>
    </row>
    <row r="102" spans="1:2" ht="14.25">
      <c r="A102" s="1318" t="s">
        <v>2230</v>
      </c>
      <c r="B102" s="522" t="s">
        <v>630</v>
      </c>
    </row>
    <row r="103" spans="1:2" ht="14.25">
      <c r="A103" s="1318"/>
      <c r="B103" s="523" t="s">
        <v>2458</v>
      </c>
    </row>
    <row r="104" spans="1:2" ht="14.25">
      <c r="A104" s="1318" t="s">
        <v>2231</v>
      </c>
      <c r="B104" s="522" t="s">
        <v>1564</v>
      </c>
    </row>
    <row r="105" spans="1:2" ht="14.25">
      <c r="A105" s="1318"/>
      <c r="B105" s="523" t="s">
        <v>1565</v>
      </c>
    </row>
    <row r="106" spans="1:2" ht="14.25">
      <c r="A106" s="1318" t="s">
        <v>2232</v>
      </c>
      <c r="B106" s="522" t="s">
        <v>1566</v>
      </c>
    </row>
    <row r="107" spans="1:2" ht="14.25">
      <c r="A107" s="1318"/>
      <c r="B107" s="523" t="s">
        <v>1567</v>
      </c>
    </row>
    <row r="108" spans="1:2" ht="15">
      <c r="A108" s="1319"/>
      <c r="B108" s="1319"/>
    </row>
    <row r="109" spans="1:3" ht="15">
      <c r="A109" s="1320" t="s">
        <v>1568</v>
      </c>
      <c r="B109" s="1320"/>
      <c r="C109" s="524"/>
    </row>
    <row r="110" spans="1:2" ht="14.25">
      <c r="A110" s="1321" t="s">
        <v>1569</v>
      </c>
      <c r="B110" s="1321"/>
    </row>
    <row r="111" spans="1:2" s="525" customFormat="1" ht="14.25">
      <c r="A111" s="1317" t="s">
        <v>2233</v>
      </c>
      <c r="B111" s="522" t="s">
        <v>2183</v>
      </c>
    </row>
    <row r="112" spans="1:2" s="525" customFormat="1" ht="14.25">
      <c r="A112" s="1317"/>
      <c r="B112" s="523" t="s">
        <v>2184</v>
      </c>
    </row>
    <row r="113" spans="1:2" s="525" customFormat="1" ht="14.25">
      <c r="A113" s="1317" t="s">
        <v>2234</v>
      </c>
      <c r="B113" s="522" t="s">
        <v>1481</v>
      </c>
    </row>
    <row r="114" spans="1:2" s="525" customFormat="1" ht="14.25">
      <c r="A114" s="1317"/>
      <c r="B114" s="523" t="s">
        <v>1482</v>
      </c>
    </row>
    <row r="115" spans="1:2" s="525" customFormat="1" ht="14.25">
      <c r="A115" s="1317" t="s">
        <v>2235</v>
      </c>
      <c r="B115" s="522" t="s">
        <v>1570</v>
      </c>
    </row>
    <row r="116" spans="1:2" s="525" customFormat="1" ht="14.25">
      <c r="A116" s="1317"/>
      <c r="B116" s="523" t="s">
        <v>2033</v>
      </c>
    </row>
    <row r="117" spans="1:2" ht="14.25">
      <c r="A117" s="1317" t="s">
        <v>2236</v>
      </c>
      <c r="B117" s="522" t="s">
        <v>1571</v>
      </c>
    </row>
    <row r="118" spans="1:2" ht="14.25">
      <c r="A118" s="1317"/>
      <c r="B118" s="523" t="s">
        <v>1572</v>
      </c>
    </row>
    <row r="119" spans="1:2" ht="14.25">
      <c r="A119" s="1317" t="s">
        <v>2237</v>
      </c>
      <c r="B119" s="522" t="s">
        <v>1573</v>
      </c>
    </row>
    <row r="120" spans="1:2" ht="14.25">
      <c r="A120" s="1317"/>
      <c r="B120" s="523" t="s">
        <v>2472</v>
      </c>
    </row>
    <row r="121" spans="1:2" ht="14.25">
      <c r="A121" s="1317" t="s">
        <v>2238</v>
      </c>
      <c r="B121" s="522" t="s">
        <v>1574</v>
      </c>
    </row>
    <row r="122" spans="1:2" ht="14.25">
      <c r="A122" s="1317"/>
      <c r="B122" s="523" t="s">
        <v>2520</v>
      </c>
    </row>
    <row r="123" spans="1:2" ht="14.25">
      <c r="A123" s="1317" t="s">
        <v>2239</v>
      </c>
      <c r="B123" s="522" t="s">
        <v>1575</v>
      </c>
    </row>
    <row r="124" spans="1:2" ht="14.25">
      <c r="A124" s="1317"/>
      <c r="B124" s="523" t="s">
        <v>2521</v>
      </c>
    </row>
    <row r="125" spans="1:2" ht="14.25">
      <c r="A125" s="1317" t="s">
        <v>2240</v>
      </c>
      <c r="B125" s="522" t="s">
        <v>1576</v>
      </c>
    </row>
    <row r="126" spans="1:2" ht="14.25">
      <c r="A126" s="1317"/>
      <c r="B126" s="523" t="s">
        <v>1480</v>
      </c>
    </row>
    <row r="127" spans="1:2" ht="14.25">
      <c r="A127" s="1317" t="s">
        <v>2241</v>
      </c>
      <c r="B127" s="522" t="s">
        <v>1577</v>
      </c>
    </row>
    <row r="128" spans="1:2" ht="14.25">
      <c r="A128" s="1317"/>
      <c r="B128" s="523" t="s">
        <v>1578</v>
      </c>
    </row>
    <row r="129" spans="1:2" ht="14.25">
      <c r="A129" s="1317" t="s">
        <v>2242</v>
      </c>
      <c r="B129" s="522" t="s">
        <v>1579</v>
      </c>
    </row>
    <row r="130" spans="1:2" ht="14.25">
      <c r="A130" s="1317"/>
      <c r="B130" s="523" t="s">
        <v>1580</v>
      </c>
    </row>
    <row r="131" spans="1:2" ht="14.25">
      <c r="A131" s="1317" t="s">
        <v>2243</v>
      </c>
      <c r="B131" s="522" t="s">
        <v>1581</v>
      </c>
    </row>
    <row r="132" spans="1:2" ht="14.25">
      <c r="A132" s="1317"/>
      <c r="B132" s="523" t="s">
        <v>1582</v>
      </c>
    </row>
    <row r="133" spans="1:2" ht="14.25">
      <c r="A133" s="1317" t="s">
        <v>2244</v>
      </c>
      <c r="B133" s="522" t="s">
        <v>1583</v>
      </c>
    </row>
    <row r="134" spans="1:2" ht="14.25">
      <c r="A134" s="1317"/>
      <c r="B134" s="523" t="s">
        <v>1584</v>
      </c>
    </row>
    <row r="135" spans="1:2" ht="14.25">
      <c r="A135" s="1317" t="s">
        <v>2245</v>
      </c>
      <c r="B135" s="522" t="s">
        <v>1585</v>
      </c>
    </row>
    <row r="136" spans="1:2" ht="14.25">
      <c r="A136" s="1317"/>
      <c r="B136" s="523" t="s">
        <v>1586</v>
      </c>
    </row>
    <row r="137" spans="1:2" ht="14.25">
      <c r="A137" s="1317" t="s">
        <v>2246</v>
      </c>
      <c r="B137" s="522" t="s">
        <v>1587</v>
      </c>
    </row>
    <row r="138" spans="1:2" ht="14.25">
      <c r="A138" s="1317"/>
      <c r="B138" s="523" t="s">
        <v>2493</v>
      </c>
    </row>
    <row r="139" spans="1:2" ht="14.25">
      <c r="A139" s="1317" t="s">
        <v>2247</v>
      </c>
      <c r="B139" s="522" t="s">
        <v>1588</v>
      </c>
    </row>
    <row r="140" spans="1:2" ht="14.25">
      <c r="A140" s="1317"/>
      <c r="B140" s="523" t="s">
        <v>2495</v>
      </c>
    </row>
    <row r="141" spans="1:2" ht="14.25">
      <c r="A141" s="1317" t="s">
        <v>2248</v>
      </c>
      <c r="B141" s="522" t="s">
        <v>1589</v>
      </c>
    </row>
    <row r="142" spans="1:2" ht="14.25">
      <c r="A142" s="1317"/>
      <c r="B142" s="523" t="s">
        <v>1590</v>
      </c>
    </row>
    <row r="143" ht="14.25">
      <c r="A143" s="526"/>
    </row>
    <row r="144" ht="14.25">
      <c r="A144" s="526"/>
    </row>
    <row r="145" ht="14.25">
      <c r="A145" s="526"/>
    </row>
    <row r="146" ht="14.25">
      <c r="A146" s="526"/>
    </row>
    <row r="147" ht="14.25">
      <c r="A147" s="526"/>
    </row>
    <row r="148" ht="14.25">
      <c r="A148" s="526"/>
    </row>
    <row r="149" ht="14.25">
      <c r="A149" s="526"/>
    </row>
    <row r="150" ht="14.25">
      <c r="A150" s="526"/>
    </row>
    <row r="151" ht="14.25">
      <c r="A151" s="526"/>
    </row>
    <row r="152" ht="14.25">
      <c r="A152" s="526"/>
    </row>
    <row r="153" ht="14.25">
      <c r="A153" s="526"/>
    </row>
    <row r="154" ht="14.25">
      <c r="A154" s="526"/>
    </row>
    <row r="155" ht="14.25">
      <c r="A155" s="526"/>
    </row>
    <row r="156" ht="14.25">
      <c r="A156" s="526"/>
    </row>
    <row r="157" ht="14.25">
      <c r="A157" s="526"/>
    </row>
    <row r="158" ht="14.25">
      <c r="A158" s="526"/>
    </row>
    <row r="159" ht="14.25">
      <c r="A159" s="526"/>
    </row>
    <row r="160" ht="14.25">
      <c r="A160" s="526"/>
    </row>
    <row r="161" ht="14.25">
      <c r="A161" s="526"/>
    </row>
    <row r="162" ht="14.25">
      <c r="A162" s="526"/>
    </row>
    <row r="163" ht="14.25">
      <c r="A163" s="526"/>
    </row>
    <row r="164" ht="14.25">
      <c r="A164" s="526"/>
    </row>
    <row r="165" ht="14.25">
      <c r="A165" s="526"/>
    </row>
    <row r="166" ht="14.25">
      <c r="A166" s="526"/>
    </row>
    <row r="167" ht="14.25">
      <c r="A167" s="526"/>
    </row>
    <row r="168" ht="14.25">
      <c r="A168" s="526"/>
    </row>
    <row r="169" ht="14.25">
      <c r="A169" s="526"/>
    </row>
    <row r="170" ht="14.25">
      <c r="A170" s="526"/>
    </row>
  </sheetData>
  <mergeCells count="81">
    <mergeCell ref="A6:A7"/>
    <mergeCell ref="A16:A17"/>
    <mergeCell ref="A18:A19"/>
    <mergeCell ref="A12:A13"/>
    <mergeCell ref="A14:A15"/>
    <mergeCell ref="A8:A9"/>
    <mergeCell ref="A10:A11"/>
    <mergeCell ref="A28:A29"/>
    <mergeCell ref="A30:A31"/>
    <mergeCell ref="A24:A25"/>
    <mergeCell ref="A26:A27"/>
    <mergeCell ref="A20:A21"/>
    <mergeCell ref="A22:A23"/>
    <mergeCell ref="A38:B38"/>
    <mergeCell ref="A39:A40"/>
    <mergeCell ref="A41:A42"/>
    <mergeCell ref="A43:A44"/>
    <mergeCell ref="A32:A33"/>
    <mergeCell ref="A34:A35"/>
    <mergeCell ref="A62:A63"/>
    <mergeCell ref="A64:A65"/>
    <mergeCell ref="A4:B4"/>
    <mergeCell ref="A5:B5"/>
    <mergeCell ref="A55:B55"/>
    <mergeCell ref="A56:B56"/>
    <mergeCell ref="A57:B57"/>
    <mergeCell ref="A58:A59"/>
    <mergeCell ref="A60:A61"/>
    <mergeCell ref="A45:A46"/>
    <mergeCell ref="A47:A48"/>
    <mergeCell ref="A49:A50"/>
    <mergeCell ref="A51:A52"/>
    <mergeCell ref="A53:A54"/>
    <mergeCell ref="A36:B36"/>
    <mergeCell ref="A37:B37"/>
    <mergeCell ref="A66:B66"/>
    <mergeCell ref="A67:B67"/>
    <mergeCell ref="A68:B68"/>
    <mergeCell ref="A69:A70"/>
    <mergeCell ref="A71:A72"/>
    <mergeCell ref="A90:A91"/>
    <mergeCell ref="A73:A74"/>
    <mergeCell ref="A75:B75"/>
    <mergeCell ref="A76:B76"/>
    <mergeCell ref="A77:B77"/>
    <mergeCell ref="A78:A79"/>
    <mergeCell ref="A80:A81"/>
    <mergeCell ref="A82:A83"/>
    <mergeCell ref="A84:A85"/>
    <mergeCell ref="A86:A87"/>
    <mergeCell ref="A88:A89"/>
    <mergeCell ref="A106:A107"/>
    <mergeCell ref="A108:B108"/>
    <mergeCell ref="A109:B109"/>
    <mergeCell ref="A110:B110"/>
    <mergeCell ref="A92:B92"/>
    <mergeCell ref="A93:B93"/>
    <mergeCell ref="A94:B94"/>
    <mergeCell ref="A95:A96"/>
    <mergeCell ref="A97:B97"/>
    <mergeCell ref="A98:B98"/>
    <mergeCell ref="A99:B99"/>
    <mergeCell ref="A100:A101"/>
    <mergeCell ref="A102:A103"/>
    <mergeCell ref="A104:A105"/>
    <mergeCell ref="A111:A112"/>
    <mergeCell ref="A113:A114"/>
    <mergeCell ref="A115:A116"/>
    <mergeCell ref="A117:A118"/>
    <mergeCell ref="A119:A120"/>
    <mergeCell ref="A121:A122"/>
    <mergeCell ref="A141:A14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39:A140"/>
  </mergeCells>
  <hyperlinks>
    <hyperlink ref="B6" location="'1(22.)'!A1" display="Studenci według typów uczelni (łącznie z cudziemcami)"/>
    <hyperlink ref="B8" location="'2(23).'!A1" display="Studenci na pierwszym roku studiów według typów uczelni (łącznie z cudzoziemcami)"/>
    <hyperlink ref="B10" location="'3(24).'!A1" display="Nowoprzyjęci studenci pierwszego roku studiów według typów uczelni (łącznie z cudziemcami)"/>
    <hyperlink ref="B12" location="'4(25).'!A1" display="Studenci według grup, podgrup kierunków kształcenia oraz form studiów (łącznie z cudzoziemcami)"/>
    <hyperlink ref="B14" location="'5(26).'!A1" display="Studenci według grup i podgrup kierunków kształcenia oraz rodzaju i roku studiów (łącznie z cudziemcami)"/>
    <hyperlink ref="B16" location="'6(27).'!A1" display="Studenci według województw i uczelni (łacznie z cudzoziemcami)"/>
    <hyperlink ref="B18" location="'7(28).'!A1" display="Studenci według wieku i typów uczelni (łącznie z cudzoziemcami)"/>
    <hyperlink ref="B20" location="'8(29).'!A1" display="Absolwenci według typów uczelni (łącznie z cudzoziemcami)"/>
    <hyperlink ref="B22" location="'9(30).'!A1" display="Absolwenci studiów magisterskich i pierwszego stopnia według typów uczelni i form studiów (łącznie z cudzoziemcami)"/>
    <hyperlink ref="B24" location="'10(31).'!A1" display="Absolwenci według grup, podgrup kierunków kształcenia i rodzaju studiów (łącznie z cudzoziemcami)"/>
    <hyperlink ref="B26" location="'11(32).'!A1" display="Absolwenci według województw i uczelni (łącznie z cudzoziemcami)"/>
    <hyperlink ref="B28" location="'12(33).'!A1" display="Absolwenci szkól wyższych według wieku i typów uczelni (łącznie z cudzoziemcami)"/>
    <hyperlink ref="B30" location="'13(34).'!A1" display="Studenci według województw, uczelni i roku studiów"/>
    <hyperlink ref="B32" location="'14(35).'!A1" display="Absolwenci według typów uczelni, grup i podgrup kierunków kształcenia i rodzaju studiów (łącznie z cudzoziemcami)"/>
    <hyperlink ref="B34" location="'15(36).'!A1" display="Studenci i absolwenci w filiach, zamiejscowych podstawowych jednostkach organizacyjnych (łącznie z cudzoziemcami)"/>
    <hyperlink ref="B39" location="'1(37).'!A1" display="Cudzoziemcy – studenci i absolwenci według typów uczelni"/>
    <hyperlink ref="B41" location="'2(38).'!A1" display="Cudzoziemcy – absolwenci według grup i podgrup kierunków kształcenia"/>
    <hyperlink ref="B43" location="'3(39).'!A1" display="Cudzoziemcy – studenci i absolwenci według typów uczelni i uczelni"/>
    <hyperlink ref="B45" location="'4(40).'!A1" display="Cudzoziemcy – studenci według grup i podgrup kierunków kształcenia"/>
    <hyperlink ref="B47" location="'5(41).'!A1" display="Cudzoziemcy – studenci według wieku i typów uczelni"/>
    <hyperlink ref="B49" location="'6(42).'!A1" display="Cudzoziemcy – studenci i absolwenci według kontynentów i krajów (obywatelstwa)"/>
    <hyperlink ref="B51" location="'7(43).'!A1" display="Cudzoziemcy – absolwenci według typów uczelni, grup kierunków kształcenia i rodzajów studiów"/>
    <hyperlink ref="B53" location="'8(44).'!A1" display="Cudzoziemcy – absolwenci według wieku i typów uczelni"/>
    <hyperlink ref="B58" location="'1(45).'!A1" display="Studenci niepełnosprawni według typów uczelni i grup kierunków kształcenia (łącznie z cudzoziemcami)"/>
    <hyperlink ref="B60" location="'2(46).'!A1" display="Absolwenci niepełnosprawni według typów uczelni i grup kierunków kształcenia (łącznie z cudzoziemcami)"/>
    <hyperlink ref="B62" location="'3(47).'!A1" display="Studenci niepełnosprawni według województw (łącznie z cudzoziemcami)"/>
    <hyperlink ref="B64" location="'4(48).'!A1" display="Absolwenci niepełnosprawni według województw (łącznie z cudzoziemcami)"/>
    <hyperlink ref="B69" location="'1(49).'!A1" display="Studia podyplomowe"/>
    <hyperlink ref="B71" location="'2(50).'!A1" display="Studia doktoranckie"/>
    <hyperlink ref="B73" location="'3(51).'!A1" display="Stypendia doktorskie i doktoranckie"/>
    <hyperlink ref="B78" location="'1(52).'!A1" display="Stopnie naukowe nadane według dziedzin nauki i sztuki"/>
    <hyperlink ref="B80" location="'2(53).'!A1" display="Tytuły naukowe profesora nadane według dziedzin nauki i sztuki"/>
    <hyperlink ref="B82" location="'3(54).'!A1" display="Stopnie naukowe nadane według typów uczelni i województw"/>
    <hyperlink ref="B84" location="'4(55).'!A1" display="Stopnie naukowe nadane według jednostek nadających stopień"/>
    <hyperlink ref="B86" location="'5(56.)'!A1" display="Doktoraty nadane według upływu czasu od otwarcia przewodu w poszczególnych dziedzinach nauki i sztuki"/>
    <hyperlink ref="B88" location="'6(57).'!A1" display="Habilitacje nadane według upływu czasu od otwarcia przewodu w poszczególnych dziedzinach nauki i sztuki"/>
    <hyperlink ref="B90" location="'7(58).'!A1" display="Tytuły naukowe nadane według typów podmiotów zatrudniających i miejscowości"/>
    <hyperlink ref="B95" location="'1(59).'!A1" display="Pełnozatrudnieni i niepełnozatrudnieni nauczyciele akademiccy oraz pracownicy niebędący nauczycielami według typów uczelni"/>
    <hyperlink ref="B100" location="'1(60).'!A1" display="Studenci otrzymujący stypendia i zapomogi według typów uczelni i województw"/>
    <hyperlink ref="B102" location="'2(61).'!A1" display="Studenci otrzymujący stypendia o charakterze socjalnym, rektora dla najlepszych studentów oraz specjalne dla osób niepełnosprawnych"/>
    <hyperlink ref="B104" location="'3(62).'!A1" display="Doktoranci otrzymujący stypendia i zapomogi według typów uczelni i województw"/>
    <hyperlink ref="B106" location="'4(63).'!A1" display="Domy i stołówki studenckie według typów uczelni i województw"/>
    <hyperlink ref="B111" location="'1(64).'!A1" display="Wydatki na szkolnictwo wyższe w wybranych krajach europejskich jako procent PKB według źródła funduszy (2016 r.)"/>
    <hyperlink ref="B113" location="'2(65).'!A1" display="Wydatki publiczne na szkolnictwo wyższe"/>
    <hyperlink ref="B115" location="'3(66).'!A1" display="Nakłady inwestycyjne uczelni"/>
    <hyperlink ref="B117" location="'4(67).'!A1" display="Podstawowe kategorie finansowe uczelni"/>
    <hyperlink ref="B119" location="'5(68).'!A1" display="Przychody z działalności operacyjnej uczelni"/>
    <hyperlink ref="B121" location="'6(69).'!A1" display="Przychody z działalności dydaktycznej uczelni"/>
    <hyperlink ref="B123" location="'7(70).'!A1" display="Przychody z działalności badawczej uczelni według źródeł finansowania "/>
    <hyperlink ref="B125" location="'8(71).'!A1" display="Przychody i koszty uczelni"/>
    <hyperlink ref="B127" location="'9(72).'!A1" display="Koszty uczelni w układzie rodzajowym "/>
    <hyperlink ref="B129" location="'10(73).'!A1" display="Inwestycje i koszty remontów uczelni"/>
    <hyperlink ref="B131" location="'11(74).'!A1" display="Fundusze uczelni"/>
    <hyperlink ref="B133" location="'12(75).'!A1" display="Fundusz pomocy materialnej dla studentów i doktorantów "/>
    <hyperlink ref="B135" location="'13(76).'!A1" display="Wykorzystanie funduszu pomocy materialnej dla studentów "/>
    <hyperlink ref="B137" location="'14(77).'!A1" display="Udział wykorzystanego funduszu pomocy materialnej dla studentów i doktorantów oraz własnego funduszu stypendialnego w koszcie kształcenia "/>
    <hyperlink ref="B139" location="'15(78).'!A1" display="Koszty jednostkowe kształcenia"/>
    <hyperlink ref="B141" location="'16(79).'!A1" display="Liczba studentów przeliczeniowych uczelni"/>
  </hyperlink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portrait" paperSize="9" scale="50" r:id="rId1"/>
  <colBreaks count="1" manualBreakCount="1">
    <brk id="2" min="3" max="1638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I82"/>
  <sheetViews>
    <sheetView workbookViewId="0" topLeftCell="A1">
      <selection activeCell="A5" sqref="A5"/>
    </sheetView>
  </sheetViews>
  <sheetFormatPr defaultColWidth="9" defaultRowHeight="14.25"/>
  <cols>
    <col min="1" max="1" width="42.3984375" style="22" customWidth="1"/>
    <col min="2" max="2" width="5.09765625" style="21" customWidth="1"/>
    <col min="3" max="8" width="12.59765625" style="22" customWidth="1"/>
    <col min="9" max="16384" width="9" style="22" customWidth="1"/>
  </cols>
  <sheetData>
    <row r="1" ht="14.25">
      <c r="A1" s="511" t="s">
        <v>1528</v>
      </c>
    </row>
    <row r="2" ht="14.25">
      <c r="A2" s="511" t="s">
        <v>1527</v>
      </c>
    </row>
    <row r="4" spans="1:8" ht="15.95" customHeight="1">
      <c r="A4" s="568" t="s">
        <v>2372</v>
      </c>
      <c r="B4" s="212"/>
      <c r="C4" s="212"/>
      <c r="D4" s="212"/>
      <c r="E4" s="212"/>
      <c r="F4" s="212"/>
      <c r="G4" s="212"/>
      <c r="H4" s="212"/>
    </row>
    <row r="5" spans="1:8" ht="15.95" customHeight="1">
      <c r="A5" s="566" t="s">
        <v>2438</v>
      </c>
      <c r="B5" s="212"/>
      <c r="C5" s="212"/>
      <c r="D5" s="212"/>
      <c r="E5" s="212"/>
      <c r="F5" s="212"/>
      <c r="G5" s="212"/>
      <c r="H5" s="212"/>
    </row>
    <row r="6" spans="1:9" ht="16.5" customHeight="1">
      <c r="A6" s="1382" t="s">
        <v>2504</v>
      </c>
      <c r="B6" s="1383"/>
      <c r="C6" s="1378" t="s">
        <v>1645</v>
      </c>
      <c r="D6" s="1378" t="s">
        <v>2389</v>
      </c>
      <c r="E6" s="1378" t="s">
        <v>1649</v>
      </c>
      <c r="F6" s="1378"/>
      <c r="G6" s="1378"/>
      <c r="H6" s="1381"/>
      <c r="I6" s="23"/>
    </row>
    <row r="7" spans="1:9" ht="16.5" customHeight="1">
      <c r="A7" s="1384"/>
      <c r="B7" s="1385"/>
      <c r="C7" s="1378"/>
      <c r="D7" s="1378"/>
      <c r="E7" s="1378"/>
      <c r="F7" s="1378"/>
      <c r="G7" s="1378"/>
      <c r="H7" s="1381"/>
      <c r="I7" s="23"/>
    </row>
    <row r="8" spans="1:9" ht="14.25" customHeight="1">
      <c r="A8" s="1384"/>
      <c r="B8" s="1385"/>
      <c r="C8" s="1378"/>
      <c r="D8" s="1378"/>
      <c r="E8" s="1378" t="s">
        <v>1646</v>
      </c>
      <c r="F8" s="1378"/>
      <c r="G8" s="1378" t="s">
        <v>1648</v>
      </c>
      <c r="H8" s="1381"/>
      <c r="I8" s="23"/>
    </row>
    <row r="9" spans="1:9" ht="14.25" customHeight="1">
      <c r="A9" s="1384"/>
      <c r="B9" s="1385"/>
      <c r="C9" s="1378"/>
      <c r="D9" s="1378"/>
      <c r="E9" s="1378"/>
      <c r="F9" s="1378"/>
      <c r="G9" s="1378"/>
      <c r="H9" s="1381"/>
      <c r="I9" s="23"/>
    </row>
    <row r="10" spans="1:9" ht="14.25" customHeight="1">
      <c r="A10" s="1384"/>
      <c r="B10" s="1385"/>
      <c r="C10" s="1378"/>
      <c r="D10" s="1378"/>
      <c r="E10" s="1378"/>
      <c r="F10" s="1378"/>
      <c r="G10" s="1378"/>
      <c r="H10" s="1381"/>
      <c r="I10" s="23"/>
    </row>
    <row r="11" spans="1:9" ht="14.25" customHeight="1">
      <c r="A11" s="1384"/>
      <c r="B11" s="1385"/>
      <c r="C11" s="1378"/>
      <c r="D11" s="1378"/>
      <c r="E11" s="1378" t="s">
        <v>1647</v>
      </c>
      <c r="F11" s="1378" t="s">
        <v>2390</v>
      </c>
      <c r="G11" s="1378" t="s">
        <v>1647</v>
      </c>
      <c r="H11" s="1381" t="s">
        <v>2390</v>
      </c>
      <c r="I11" s="23"/>
    </row>
    <row r="12" spans="1:9" ht="15" customHeight="1">
      <c r="A12" s="1384"/>
      <c r="B12" s="1385"/>
      <c r="C12" s="1378"/>
      <c r="D12" s="1378"/>
      <c r="E12" s="1378"/>
      <c r="F12" s="1378"/>
      <c r="G12" s="1378"/>
      <c r="H12" s="1381"/>
      <c r="I12" s="23"/>
    </row>
    <row r="13" spans="1:9" ht="14.25" customHeight="1">
      <c r="A13" s="1384"/>
      <c r="B13" s="1385"/>
      <c r="C13" s="1378"/>
      <c r="D13" s="1378"/>
      <c r="E13" s="1378"/>
      <c r="F13" s="1378"/>
      <c r="G13" s="1378"/>
      <c r="H13" s="1381"/>
      <c r="I13" s="23"/>
    </row>
    <row r="14" spans="1:9" ht="14.25" customHeight="1">
      <c r="A14" s="1384"/>
      <c r="B14" s="1385"/>
      <c r="C14" s="1378"/>
      <c r="D14" s="1378"/>
      <c r="E14" s="1378"/>
      <c r="F14" s="1378"/>
      <c r="G14" s="1378"/>
      <c r="H14" s="1381"/>
      <c r="I14" s="23"/>
    </row>
    <row r="15" spans="1:9" ht="14.25" customHeight="1">
      <c r="A15" s="1384"/>
      <c r="B15" s="1385"/>
      <c r="C15" s="1378"/>
      <c r="D15" s="1378"/>
      <c r="E15" s="1378"/>
      <c r="F15" s="1378"/>
      <c r="G15" s="1378"/>
      <c r="H15" s="1381"/>
      <c r="I15" s="23"/>
    </row>
    <row r="16" spans="1:9" ht="14.25" customHeight="1">
      <c r="A16" s="1386"/>
      <c r="B16" s="1387"/>
      <c r="C16" s="1378"/>
      <c r="D16" s="1378"/>
      <c r="E16" s="1378"/>
      <c r="F16" s="1378"/>
      <c r="G16" s="1378"/>
      <c r="H16" s="1381"/>
      <c r="I16" s="23"/>
    </row>
    <row r="17" spans="1:9" ht="15.95" customHeight="1">
      <c r="A17" s="465" t="s">
        <v>2187</v>
      </c>
      <c r="B17" s="789" t="s">
        <v>205</v>
      </c>
      <c r="C17" s="790">
        <v>327714</v>
      </c>
      <c r="D17" s="790">
        <v>207915</v>
      </c>
      <c r="E17" s="790">
        <v>218035</v>
      </c>
      <c r="F17" s="790">
        <v>138313</v>
      </c>
      <c r="G17" s="790">
        <v>109679</v>
      </c>
      <c r="H17" s="791">
        <v>69602</v>
      </c>
      <c r="I17" s="24"/>
    </row>
    <row r="18" spans="1:9" ht="15.95" customHeight="1">
      <c r="A18" s="531" t="s">
        <v>2188</v>
      </c>
      <c r="B18" s="789" t="s">
        <v>206</v>
      </c>
      <c r="C18" s="792">
        <v>56664</v>
      </c>
      <c r="D18" s="792">
        <v>21584</v>
      </c>
      <c r="E18" s="792">
        <v>43544</v>
      </c>
      <c r="F18" s="792">
        <v>18302</v>
      </c>
      <c r="G18" s="792">
        <v>13120</v>
      </c>
      <c r="H18" s="793">
        <v>3282</v>
      </c>
      <c r="I18" s="24"/>
    </row>
    <row r="19" spans="1:9" ht="15.95" customHeight="1">
      <c r="A19" s="215"/>
      <c r="B19" s="789" t="s">
        <v>207</v>
      </c>
      <c r="C19" s="792">
        <v>119490</v>
      </c>
      <c r="D19" s="792">
        <v>85351</v>
      </c>
      <c r="E19" s="792">
        <v>80761</v>
      </c>
      <c r="F19" s="792">
        <v>58446</v>
      </c>
      <c r="G19" s="792">
        <v>38729</v>
      </c>
      <c r="H19" s="793">
        <v>26905</v>
      </c>
      <c r="I19" s="24"/>
    </row>
    <row r="20" spans="1:9" ht="15.95" customHeight="1">
      <c r="A20" s="215"/>
      <c r="B20" s="789" t="s">
        <v>208</v>
      </c>
      <c r="C20" s="792">
        <v>20112</v>
      </c>
      <c r="D20" s="792">
        <v>13651</v>
      </c>
      <c r="E20" s="792">
        <v>14585</v>
      </c>
      <c r="F20" s="792">
        <v>9718</v>
      </c>
      <c r="G20" s="792">
        <v>5527</v>
      </c>
      <c r="H20" s="793">
        <v>3933</v>
      </c>
      <c r="I20" s="24"/>
    </row>
    <row r="21" spans="1:9" ht="15.95" customHeight="1">
      <c r="A21" s="215"/>
      <c r="B21" s="789" t="s">
        <v>209</v>
      </c>
      <c r="C21" s="792">
        <v>131448</v>
      </c>
      <c r="D21" s="792">
        <v>87329</v>
      </c>
      <c r="E21" s="792">
        <v>79145</v>
      </c>
      <c r="F21" s="792">
        <v>51847</v>
      </c>
      <c r="G21" s="792">
        <v>52303</v>
      </c>
      <c r="H21" s="793">
        <v>35482</v>
      </c>
      <c r="I21" s="24"/>
    </row>
    <row r="22" spans="1:9" ht="15.95" customHeight="1">
      <c r="A22" s="285" t="s">
        <v>4</v>
      </c>
      <c r="B22" s="712" t="s">
        <v>205</v>
      </c>
      <c r="C22" s="794">
        <v>93197</v>
      </c>
      <c r="D22" s="794">
        <v>67806</v>
      </c>
      <c r="E22" s="794">
        <v>75043</v>
      </c>
      <c r="F22" s="794">
        <v>54518</v>
      </c>
      <c r="G22" s="794">
        <v>18154</v>
      </c>
      <c r="H22" s="795">
        <v>13288</v>
      </c>
      <c r="I22" s="23"/>
    </row>
    <row r="23" spans="1:9" ht="15.95" customHeight="1">
      <c r="A23" s="565" t="s">
        <v>204</v>
      </c>
      <c r="B23" s="712" t="s">
        <v>206</v>
      </c>
      <c r="C23" s="794">
        <v>3963</v>
      </c>
      <c r="D23" s="794">
        <v>1717</v>
      </c>
      <c r="E23" s="794">
        <v>3266</v>
      </c>
      <c r="F23" s="794">
        <v>1515</v>
      </c>
      <c r="G23" s="794">
        <v>697</v>
      </c>
      <c r="H23" s="795">
        <v>202</v>
      </c>
      <c r="I23" s="23"/>
    </row>
    <row r="24" spans="1:9" ht="15.95" customHeight="1">
      <c r="A24" s="215"/>
      <c r="B24" s="712" t="s">
        <v>207</v>
      </c>
      <c r="C24" s="794">
        <v>41898</v>
      </c>
      <c r="D24" s="794">
        <v>30954</v>
      </c>
      <c r="E24" s="794">
        <v>36473</v>
      </c>
      <c r="F24" s="794">
        <v>27004</v>
      </c>
      <c r="G24" s="794">
        <v>5425</v>
      </c>
      <c r="H24" s="795">
        <v>3950</v>
      </c>
      <c r="I24" s="23"/>
    </row>
    <row r="25" spans="1:9" ht="15.95" customHeight="1">
      <c r="A25" s="215"/>
      <c r="B25" s="712" t="s">
        <v>208</v>
      </c>
      <c r="C25" s="794">
        <v>9374</v>
      </c>
      <c r="D25" s="794">
        <v>6308</v>
      </c>
      <c r="E25" s="794">
        <v>6871</v>
      </c>
      <c r="F25" s="794">
        <v>4561</v>
      </c>
      <c r="G25" s="794">
        <v>2503</v>
      </c>
      <c r="H25" s="795">
        <v>1747</v>
      </c>
      <c r="I25" s="23"/>
    </row>
    <row r="26" spans="1:9" ht="15.95" customHeight="1">
      <c r="A26" s="285"/>
      <c r="B26" s="712" t="s">
        <v>209</v>
      </c>
      <c r="C26" s="794">
        <v>37962</v>
      </c>
      <c r="D26" s="794">
        <v>28827</v>
      </c>
      <c r="E26" s="794">
        <v>28433</v>
      </c>
      <c r="F26" s="794">
        <v>21438</v>
      </c>
      <c r="G26" s="794">
        <v>9529</v>
      </c>
      <c r="H26" s="795">
        <v>7389</v>
      </c>
      <c r="I26" s="23"/>
    </row>
    <row r="27" spans="1:9" ht="15.95" customHeight="1">
      <c r="A27" s="459" t="s">
        <v>1604</v>
      </c>
      <c r="B27" s="712" t="s">
        <v>205</v>
      </c>
      <c r="C27" s="794">
        <v>69209</v>
      </c>
      <c r="D27" s="794">
        <v>29682</v>
      </c>
      <c r="E27" s="794">
        <v>55851</v>
      </c>
      <c r="F27" s="794">
        <v>25355</v>
      </c>
      <c r="G27" s="794">
        <v>13358</v>
      </c>
      <c r="H27" s="795">
        <v>4327</v>
      </c>
      <c r="I27" s="23"/>
    </row>
    <row r="28" spans="1:9" ht="15.95" customHeight="1">
      <c r="A28" s="565" t="s">
        <v>712</v>
      </c>
      <c r="B28" s="712" t="s">
        <v>206</v>
      </c>
      <c r="C28" s="794">
        <v>33492</v>
      </c>
      <c r="D28" s="794">
        <v>12014</v>
      </c>
      <c r="E28" s="794">
        <v>28102</v>
      </c>
      <c r="F28" s="794">
        <v>10920</v>
      </c>
      <c r="G28" s="794">
        <v>5390</v>
      </c>
      <c r="H28" s="795">
        <v>1094</v>
      </c>
      <c r="I28" s="23"/>
    </row>
    <row r="29" spans="1:9" ht="15.95" customHeight="1">
      <c r="A29" s="285"/>
      <c r="B29" s="712" t="s">
        <v>207</v>
      </c>
      <c r="C29" s="794">
        <v>5522</v>
      </c>
      <c r="D29" s="794">
        <v>3931</v>
      </c>
      <c r="E29" s="794">
        <v>4539</v>
      </c>
      <c r="F29" s="794">
        <v>3236</v>
      </c>
      <c r="G29" s="794">
        <v>983</v>
      </c>
      <c r="H29" s="795">
        <v>695</v>
      </c>
      <c r="I29" s="23"/>
    </row>
    <row r="30" spans="1:9" ht="15.95" customHeight="1">
      <c r="A30" s="285"/>
      <c r="B30" s="712" t="s">
        <v>208</v>
      </c>
      <c r="C30" s="794">
        <v>37</v>
      </c>
      <c r="D30" s="794">
        <v>25</v>
      </c>
      <c r="E30" s="794">
        <v>25</v>
      </c>
      <c r="F30" s="794">
        <v>15</v>
      </c>
      <c r="G30" s="794">
        <v>12</v>
      </c>
      <c r="H30" s="795">
        <v>10</v>
      </c>
      <c r="I30" s="23"/>
    </row>
    <row r="31" spans="1:9" ht="15.95" customHeight="1">
      <c r="A31" s="215"/>
      <c r="B31" s="712" t="s">
        <v>209</v>
      </c>
      <c r="C31" s="794">
        <v>30158</v>
      </c>
      <c r="D31" s="794">
        <v>13712</v>
      </c>
      <c r="E31" s="794">
        <v>23185</v>
      </c>
      <c r="F31" s="794">
        <v>11184</v>
      </c>
      <c r="G31" s="794">
        <v>6973</v>
      </c>
      <c r="H31" s="795">
        <v>2528</v>
      </c>
      <c r="I31" s="23"/>
    </row>
    <row r="32" spans="1:9" ht="15.95" customHeight="1">
      <c r="A32" s="285" t="s">
        <v>1591</v>
      </c>
      <c r="B32" s="712" t="s">
        <v>205</v>
      </c>
      <c r="C32" s="794">
        <v>16971</v>
      </c>
      <c r="D32" s="794">
        <v>11059</v>
      </c>
      <c r="E32" s="794">
        <v>13248</v>
      </c>
      <c r="F32" s="794">
        <v>9091</v>
      </c>
      <c r="G32" s="794">
        <v>3723</v>
      </c>
      <c r="H32" s="795">
        <v>1968</v>
      </c>
      <c r="I32" s="23"/>
    </row>
    <row r="33" spans="1:9" ht="15.95" customHeight="1">
      <c r="A33" s="565" t="s">
        <v>1195</v>
      </c>
      <c r="B33" s="712" t="s">
        <v>206</v>
      </c>
      <c r="C33" s="794">
        <v>7251</v>
      </c>
      <c r="D33" s="794">
        <v>4315</v>
      </c>
      <c r="E33" s="794">
        <v>5850</v>
      </c>
      <c r="F33" s="794">
        <v>3736</v>
      </c>
      <c r="G33" s="794">
        <v>1401</v>
      </c>
      <c r="H33" s="795">
        <v>579</v>
      </c>
      <c r="I33" s="23"/>
    </row>
    <row r="34" spans="1:9" ht="15.95" customHeight="1">
      <c r="A34" s="285"/>
      <c r="B34" s="712" t="s">
        <v>207</v>
      </c>
      <c r="C34" s="794">
        <v>2082</v>
      </c>
      <c r="D34" s="794">
        <v>1549</v>
      </c>
      <c r="E34" s="794">
        <v>1550</v>
      </c>
      <c r="F34" s="794">
        <v>1170</v>
      </c>
      <c r="G34" s="794">
        <v>532</v>
      </c>
      <c r="H34" s="795">
        <v>379</v>
      </c>
      <c r="I34" s="23"/>
    </row>
    <row r="35" spans="1:9" ht="15.95" customHeight="1">
      <c r="A35" s="285"/>
      <c r="B35" s="712" t="s">
        <v>208</v>
      </c>
      <c r="C35" s="794">
        <v>640</v>
      </c>
      <c r="D35" s="794">
        <v>506</v>
      </c>
      <c r="E35" s="794">
        <v>636</v>
      </c>
      <c r="F35" s="794">
        <v>503</v>
      </c>
      <c r="G35" s="794">
        <v>4</v>
      </c>
      <c r="H35" s="795">
        <v>3</v>
      </c>
      <c r="I35" s="23"/>
    </row>
    <row r="36" spans="1:9" ht="15.95" customHeight="1">
      <c r="A36" s="285"/>
      <c r="B36" s="712" t="s">
        <v>209</v>
      </c>
      <c r="C36" s="794">
        <v>6998</v>
      </c>
      <c r="D36" s="794">
        <v>4689</v>
      </c>
      <c r="E36" s="794">
        <v>5212</v>
      </c>
      <c r="F36" s="794">
        <v>3682</v>
      </c>
      <c r="G36" s="794">
        <v>1786</v>
      </c>
      <c r="H36" s="795">
        <v>1007</v>
      </c>
      <c r="I36" s="23"/>
    </row>
    <row r="37" spans="1:9" ht="15.95" customHeight="1">
      <c r="A37" s="467" t="s">
        <v>1592</v>
      </c>
      <c r="B37" s="712" t="s">
        <v>205</v>
      </c>
      <c r="C37" s="794">
        <v>45412</v>
      </c>
      <c r="D37" s="794">
        <v>30296</v>
      </c>
      <c r="E37" s="794">
        <v>18390</v>
      </c>
      <c r="F37" s="794">
        <v>11985</v>
      </c>
      <c r="G37" s="794">
        <v>27022</v>
      </c>
      <c r="H37" s="795">
        <v>18311</v>
      </c>
      <c r="I37" s="23"/>
    </row>
    <row r="38" spans="1:9" ht="15.95" customHeight="1">
      <c r="A38" s="565" t="s">
        <v>713</v>
      </c>
      <c r="B38" s="712" t="s">
        <v>206</v>
      </c>
      <c r="C38" s="794">
        <v>2860</v>
      </c>
      <c r="D38" s="794">
        <v>1090</v>
      </c>
      <c r="E38" s="794">
        <v>1024</v>
      </c>
      <c r="F38" s="794">
        <v>575</v>
      </c>
      <c r="G38" s="794">
        <v>1836</v>
      </c>
      <c r="H38" s="795">
        <v>515</v>
      </c>
      <c r="I38" s="23"/>
    </row>
    <row r="39" spans="1:9" ht="15.95" customHeight="1">
      <c r="A39" s="285"/>
      <c r="B39" s="712" t="s">
        <v>207</v>
      </c>
      <c r="C39" s="794">
        <v>21449</v>
      </c>
      <c r="D39" s="794">
        <v>14430</v>
      </c>
      <c r="E39" s="794">
        <v>9711</v>
      </c>
      <c r="F39" s="794">
        <v>6285</v>
      </c>
      <c r="G39" s="794">
        <v>11738</v>
      </c>
      <c r="H39" s="795">
        <v>8145</v>
      </c>
      <c r="I39" s="23"/>
    </row>
    <row r="40" spans="1:9" ht="15.95" customHeight="1">
      <c r="A40" s="285"/>
      <c r="B40" s="712" t="s">
        <v>208</v>
      </c>
      <c r="C40" s="794">
        <v>1115</v>
      </c>
      <c r="D40" s="794">
        <v>787</v>
      </c>
      <c r="E40" s="794">
        <v>362</v>
      </c>
      <c r="F40" s="794">
        <v>240</v>
      </c>
      <c r="G40" s="794">
        <v>753</v>
      </c>
      <c r="H40" s="795">
        <v>547</v>
      </c>
      <c r="I40" s="23"/>
    </row>
    <row r="41" spans="1:9" ht="15.95" customHeight="1">
      <c r="A41" s="285"/>
      <c r="B41" s="712" t="s">
        <v>209</v>
      </c>
      <c r="C41" s="794">
        <v>19988</v>
      </c>
      <c r="D41" s="794">
        <v>13989</v>
      </c>
      <c r="E41" s="794">
        <v>7293</v>
      </c>
      <c r="F41" s="794">
        <v>4885</v>
      </c>
      <c r="G41" s="794">
        <v>12695</v>
      </c>
      <c r="H41" s="795">
        <v>9104</v>
      </c>
      <c r="I41" s="23"/>
    </row>
    <row r="42" spans="1:9" ht="15.95" customHeight="1">
      <c r="A42" s="480" t="s">
        <v>1593</v>
      </c>
      <c r="B42" s="712" t="s">
        <v>205</v>
      </c>
      <c r="C42" s="794">
        <v>12239</v>
      </c>
      <c r="D42" s="794">
        <v>9836</v>
      </c>
      <c r="E42" s="794">
        <v>6725</v>
      </c>
      <c r="F42" s="794">
        <v>5453</v>
      </c>
      <c r="G42" s="794">
        <v>5514</v>
      </c>
      <c r="H42" s="795">
        <v>4383</v>
      </c>
      <c r="I42" s="23"/>
    </row>
    <row r="43" spans="1:9" ht="15.95" customHeight="1">
      <c r="A43" s="565" t="s">
        <v>1196</v>
      </c>
      <c r="B43" s="712" t="s">
        <v>206</v>
      </c>
      <c r="C43" s="794">
        <v>327</v>
      </c>
      <c r="D43" s="794">
        <v>161</v>
      </c>
      <c r="E43" s="794">
        <v>239</v>
      </c>
      <c r="F43" s="794">
        <v>131</v>
      </c>
      <c r="G43" s="794">
        <v>88</v>
      </c>
      <c r="H43" s="795">
        <v>30</v>
      </c>
      <c r="I43" s="23"/>
    </row>
    <row r="44" spans="1:9" ht="15.95" customHeight="1">
      <c r="A44" s="285"/>
      <c r="B44" s="712" t="s">
        <v>207</v>
      </c>
      <c r="C44" s="794">
        <v>6026</v>
      </c>
      <c r="D44" s="794">
        <v>4804</v>
      </c>
      <c r="E44" s="794">
        <v>3921</v>
      </c>
      <c r="F44" s="794">
        <v>3214</v>
      </c>
      <c r="G44" s="794">
        <v>2105</v>
      </c>
      <c r="H44" s="795">
        <v>1590</v>
      </c>
      <c r="I44" s="23"/>
    </row>
    <row r="45" spans="1:9" ht="15.95" customHeight="1">
      <c r="A45" s="285"/>
      <c r="B45" s="712" t="s">
        <v>208</v>
      </c>
      <c r="C45" s="794">
        <v>179</v>
      </c>
      <c r="D45" s="794">
        <v>161</v>
      </c>
      <c r="E45" s="794">
        <v>114</v>
      </c>
      <c r="F45" s="794">
        <v>102</v>
      </c>
      <c r="G45" s="794">
        <v>65</v>
      </c>
      <c r="H45" s="795">
        <v>59</v>
      </c>
      <c r="I45" s="23"/>
    </row>
    <row r="46" spans="1:9" ht="15.95" customHeight="1">
      <c r="A46" s="285"/>
      <c r="B46" s="712" t="s">
        <v>209</v>
      </c>
      <c r="C46" s="794">
        <v>5707</v>
      </c>
      <c r="D46" s="794">
        <v>4710</v>
      </c>
      <c r="E46" s="794">
        <v>2451</v>
      </c>
      <c r="F46" s="794">
        <v>2006</v>
      </c>
      <c r="G46" s="794">
        <v>3256</v>
      </c>
      <c r="H46" s="795">
        <v>2704</v>
      </c>
      <c r="I46" s="23"/>
    </row>
    <row r="47" spans="1:9" ht="15.95" customHeight="1">
      <c r="A47" s="285" t="s">
        <v>8</v>
      </c>
      <c r="B47" s="712" t="s">
        <v>205</v>
      </c>
      <c r="C47" s="794">
        <v>13431</v>
      </c>
      <c r="D47" s="794">
        <v>10541</v>
      </c>
      <c r="E47" s="794">
        <v>12033</v>
      </c>
      <c r="F47" s="794">
        <v>9519</v>
      </c>
      <c r="G47" s="794">
        <v>1398</v>
      </c>
      <c r="H47" s="795">
        <v>1022</v>
      </c>
      <c r="I47" s="23"/>
    </row>
    <row r="48" spans="1:9" ht="15.95" customHeight="1">
      <c r="A48" s="565" t="s">
        <v>10</v>
      </c>
      <c r="B48" s="712" t="s">
        <v>207</v>
      </c>
      <c r="C48" s="794">
        <v>4122</v>
      </c>
      <c r="D48" s="794">
        <v>3540</v>
      </c>
      <c r="E48" s="794">
        <v>4045</v>
      </c>
      <c r="F48" s="794">
        <v>3474</v>
      </c>
      <c r="G48" s="794">
        <v>77</v>
      </c>
      <c r="H48" s="795">
        <v>66</v>
      </c>
      <c r="I48" s="23"/>
    </row>
    <row r="49" spans="1:9" ht="15.95" customHeight="1">
      <c r="A49" s="285"/>
      <c r="B49" s="712" t="s">
        <v>208</v>
      </c>
      <c r="C49" s="794">
        <v>5620</v>
      </c>
      <c r="D49" s="794">
        <v>3742</v>
      </c>
      <c r="E49" s="794">
        <v>4988</v>
      </c>
      <c r="F49" s="794">
        <v>3355</v>
      </c>
      <c r="G49" s="794">
        <v>632</v>
      </c>
      <c r="H49" s="795">
        <v>387</v>
      </c>
      <c r="I49" s="23"/>
    </row>
    <row r="50" spans="1:9" ht="15.95" customHeight="1">
      <c r="A50" s="285"/>
      <c r="B50" s="712" t="s">
        <v>209</v>
      </c>
      <c r="C50" s="794">
        <v>3689</v>
      </c>
      <c r="D50" s="794">
        <v>3259</v>
      </c>
      <c r="E50" s="794">
        <v>3000</v>
      </c>
      <c r="F50" s="794">
        <v>2690</v>
      </c>
      <c r="G50" s="794">
        <v>689</v>
      </c>
      <c r="H50" s="795">
        <v>569</v>
      </c>
      <c r="I50" s="23"/>
    </row>
    <row r="51" spans="1:9" ht="15.95" customHeight="1">
      <c r="A51" s="286" t="s">
        <v>1603</v>
      </c>
      <c r="B51" s="712" t="s">
        <v>205</v>
      </c>
      <c r="C51" s="794">
        <v>1723</v>
      </c>
      <c r="D51" s="794">
        <v>753</v>
      </c>
      <c r="E51" s="794">
        <v>1224</v>
      </c>
      <c r="F51" s="794">
        <v>521</v>
      </c>
      <c r="G51" s="794">
        <v>499</v>
      </c>
      <c r="H51" s="795">
        <v>232</v>
      </c>
      <c r="I51" s="23"/>
    </row>
    <row r="52" spans="1:9" ht="15.95" customHeight="1">
      <c r="A52" s="565" t="s">
        <v>11</v>
      </c>
      <c r="B52" s="712" t="s">
        <v>206</v>
      </c>
      <c r="C52" s="794">
        <v>1140</v>
      </c>
      <c r="D52" s="794">
        <v>375</v>
      </c>
      <c r="E52" s="794">
        <v>901</v>
      </c>
      <c r="F52" s="794">
        <v>304</v>
      </c>
      <c r="G52" s="794">
        <v>239</v>
      </c>
      <c r="H52" s="795">
        <v>71</v>
      </c>
      <c r="I52" s="23"/>
    </row>
    <row r="53" spans="1:9" ht="15.95" customHeight="1">
      <c r="A53" s="285"/>
      <c r="B53" s="712" t="s">
        <v>207</v>
      </c>
      <c r="C53" s="794">
        <v>118</v>
      </c>
      <c r="D53" s="794">
        <v>67</v>
      </c>
      <c r="E53" s="794">
        <v>81</v>
      </c>
      <c r="F53" s="794">
        <v>42</v>
      </c>
      <c r="G53" s="794">
        <v>37</v>
      </c>
      <c r="H53" s="795">
        <v>25</v>
      </c>
      <c r="I53" s="23"/>
    </row>
    <row r="54" spans="1:9" ht="15.95" customHeight="1">
      <c r="A54" s="285"/>
      <c r="B54" s="712" t="s">
        <v>208</v>
      </c>
      <c r="C54" s="794">
        <v>465</v>
      </c>
      <c r="D54" s="794">
        <v>311</v>
      </c>
      <c r="E54" s="794">
        <v>242</v>
      </c>
      <c r="F54" s="794">
        <v>175</v>
      </c>
      <c r="G54" s="794">
        <v>223</v>
      </c>
      <c r="H54" s="795">
        <v>136</v>
      </c>
      <c r="I54" s="23"/>
    </row>
    <row r="55" spans="1:9" ht="15.95" customHeight="1">
      <c r="A55" s="285" t="s">
        <v>12</v>
      </c>
      <c r="B55" s="712" t="s">
        <v>205</v>
      </c>
      <c r="C55" s="794">
        <v>6654</v>
      </c>
      <c r="D55" s="794">
        <v>3940</v>
      </c>
      <c r="E55" s="794">
        <v>5576</v>
      </c>
      <c r="F55" s="794">
        <v>3335</v>
      </c>
      <c r="G55" s="794">
        <v>1078</v>
      </c>
      <c r="H55" s="795">
        <v>605</v>
      </c>
      <c r="I55" s="23"/>
    </row>
    <row r="56" spans="1:9" ht="15.95" customHeight="1">
      <c r="A56" s="565" t="s">
        <v>714</v>
      </c>
      <c r="B56" s="712" t="s">
        <v>207</v>
      </c>
      <c r="C56" s="794">
        <v>3641</v>
      </c>
      <c r="D56" s="794">
        <v>2166</v>
      </c>
      <c r="E56" s="794">
        <v>3239</v>
      </c>
      <c r="F56" s="794">
        <v>1929</v>
      </c>
      <c r="G56" s="794">
        <v>402</v>
      </c>
      <c r="H56" s="795">
        <v>237</v>
      </c>
      <c r="I56" s="23"/>
    </row>
    <row r="57" spans="1:9" ht="15.95" customHeight="1">
      <c r="A57" s="285"/>
      <c r="B57" s="712" t="s">
        <v>209</v>
      </c>
      <c r="C57" s="794">
        <v>3013</v>
      </c>
      <c r="D57" s="794">
        <v>1774</v>
      </c>
      <c r="E57" s="794">
        <v>2337</v>
      </c>
      <c r="F57" s="794">
        <v>1406</v>
      </c>
      <c r="G57" s="794">
        <v>676</v>
      </c>
      <c r="H57" s="795">
        <v>368</v>
      </c>
      <c r="I57" s="23"/>
    </row>
    <row r="58" spans="1:9" ht="15.95" customHeight="1">
      <c r="A58" s="439" t="s">
        <v>1594</v>
      </c>
      <c r="B58" s="712" t="s">
        <v>205</v>
      </c>
      <c r="C58" s="794">
        <v>4513</v>
      </c>
      <c r="D58" s="794">
        <v>3065</v>
      </c>
      <c r="E58" s="794">
        <v>3930</v>
      </c>
      <c r="F58" s="794">
        <v>2673</v>
      </c>
      <c r="G58" s="794">
        <v>583</v>
      </c>
      <c r="H58" s="795">
        <v>392</v>
      </c>
      <c r="I58" s="23"/>
    </row>
    <row r="59" spans="1:9" ht="15.95" customHeight="1">
      <c r="A59" s="565" t="s">
        <v>715</v>
      </c>
      <c r="B59" s="712" t="s">
        <v>206</v>
      </c>
      <c r="C59" s="794">
        <v>25</v>
      </c>
      <c r="D59" s="794">
        <v>15</v>
      </c>
      <c r="E59" s="794">
        <v>25</v>
      </c>
      <c r="F59" s="794">
        <v>15</v>
      </c>
      <c r="G59" s="794" t="s">
        <v>2182</v>
      </c>
      <c r="H59" s="795" t="s">
        <v>2182</v>
      </c>
      <c r="I59" s="23"/>
    </row>
    <row r="60" spans="1:9" ht="15.95" customHeight="1">
      <c r="A60" s="285"/>
      <c r="B60" s="712" t="s">
        <v>207</v>
      </c>
      <c r="C60" s="794">
        <v>2169</v>
      </c>
      <c r="D60" s="794">
        <v>1494</v>
      </c>
      <c r="E60" s="794">
        <v>1817</v>
      </c>
      <c r="F60" s="794">
        <v>1262</v>
      </c>
      <c r="G60" s="794">
        <v>352</v>
      </c>
      <c r="H60" s="795">
        <v>232</v>
      </c>
      <c r="I60" s="23"/>
    </row>
    <row r="61" spans="1:9" ht="15.95" customHeight="1">
      <c r="A61" s="285"/>
      <c r="B61" s="712" t="s">
        <v>208</v>
      </c>
      <c r="C61" s="794">
        <v>538</v>
      </c>
      <c r="D61" s="794">
        <v>352</v>
      </c>
      <c r="E61" s="794">
        <v>538</v>
      </c>
      <c r="F61" s="794">
        <v>352</v>
      </c>
      <c r="G61" s="794" t="s">
        <v>2182</v>
      </c>
      <c r="H61" s="795" t="s">
        <v>2182</v>
      </c>
      <c r="I61" s="23"/>
    </row>
    <row r="62" spans="1:9" ht="15.95" customHeight="1">
      <c r="A62" s="285"/>
      <c r="B62" s="712" t="s">
        <v>209</v>
      </c>
      <c r="C62" s="794">
        <v>1781</v>
      </c>
      <c r="D62" s="794">
        <v>1204</v>
      </c>
      <c r="E62" s="794">
        <v>1550</v>
      </c>
      <c r="F62" s="794">
        <v>1044</v>
      </c>
      <c r="G62" s="794">
        <v>231</v>
      </c>
      <c r="H62" s="795">
        <v>160</v>
      </c>
      <c r="I62" s="23"/>
    </row>
    <row r="63" spans="1:9" ht="15.95" customHeight="1">
      <c r="A63" s="459" t="s">
        <v>1595</v>
      </c>
      <c r="B63" s="712" t="s">
        <v>205</v>
      </c>
      <c r="C63" s="794">
        <v>1092</v>
      </c>
      <c r="D63" s="794">
        <v>512</v>
      </c>
      <c r="E63" s="794">
        <v>673</v>
      </c>
      <c r="F63" s="794">
        <v>305</v>
      </c>
      <c r="G63" s="794">
        <v>419</v>
      </c>
      <c r="H63" s="795">
        <v>207</v>
      </c>
      <c r="I63" s="23"/>
    </row>
    <row r="64" spans="1:9" ht="15.95" customHeight="1">
      <c r="A64" s="565" t="s">
        <v>1197</v>
      </c>
      <c r="B64" s="712" t="s">
        <v>207</v>
      </c>
      <c r="C64" s="794">
        <v>565</v>
      </c>
      <c r="D64" s="794">
        <v>309</v>
      </c>
      <c r="E64" s="794">
        <v>234</v>
      </c>
      <c r="F64" s="794">
        <v>153</v>
      </c>
      <c r="G64" s="794">
        <v>331</v>
      </c>
      <c r="H64" s="795">
        <v>156</v>
      </c>
      <c r="I64" s="23"/>
    </row>
    <row r="65" spans="1:9" ht="15.95" customHeight="1">
      <c r="A65" s="285"/>
      <c r="B65" s="712" t="s">
        <v>208</v>
      </c>
      <c r="C65" s="794">
        <v>338</v>
      </c>
      <c r="D65" s="794">
        <v>62</v>
      </c>
      <c r="E65" s="794">
        <v>274</v>
      </c>
      <c r="F65" s="794">
        <v>30</v>
      </c>
      <c r="G65" s="794">
        <v>64</v>
      </c>
      <c r="H65" s="795">
        <v>32</v>
      </c>
      <c r="I65" s="23"/>
    </row>
    <row r="66" spans="1:9" ht="15.95" customHeight="1">
      <c r="A66" s="285"/>
      <c r="B66" s="712" t="s">
        <v>209</v>
      </c>
      <c r="C66" s="794">
        <v>189</v>
      </c>
      <c r="D66" s="794">
        <v>141</v>
      </c>
      <c r="E66" s="794">
        <v>165</v>
      </c>
      <c r="F66" s="794">
        <v>122</v>
      </c>
      <c r="G66" s="794">
        <v>24</v>
      </c>
      <c r="H66" s="795">
        <v>19</v>
      </c>
      <c r="I66" s="23"/>
    </row>
    <row r="67" spans="1:9" ht="15.95" customHeight="1">
      <c r="A67" s="439" t="s">
        <v>1605</v>
      </c>
      <c r="B67" s="712" t="s">
        <v>205</v>
      </c>
      <c r="C67" s="794">
        <v>56016</v>
      </c>
      <c r="D67" s="794">
        <v>37774</v>
      </c>
      <c r="E67" s="794">
        <v>20099</v>
      </c>
      <c r="F67" s="794">
        <v>13509</v>
      </c>
      <c r="G67" s="794">
        <v>35917</v>
      </c>
      <c r="H67" s="795">
        <v>24265</v>
      </c>
      <c r="I67" s="23"/>
    </row>
    <row r="68" spans="1:9" ht="15.95" customHeight="1">
      <c r="A68" s="565" t="s">
        <v>592</v>
      </c>
      <c r="B68" s="712" t="s">
        <v>206</v>
      </c>
      <c r="C68" s="794">
        <v>5686</v>
      </c>
      <c r="D68" s="794">
        <v>1446</v>
      </c>
      <c r="E68" s="794">
        <v>2546</v>
      </c>
      <c r="F68" s="794">
        <v>700</v>
      </c>
      <c r="G68" s="794">
        <v>3140</v>
      </c>
      <c r="H68" s="795">
        <v>746</v>
      </c>
      <c r="I68" s="23"/>
    </row>
    <row r="69" spans="1:9" ht="15.95" customHeight="1">
      <c r="A69" s="285"/>
      <c r="B69" s="712" t="s">
        <v>207</v>
      </c>
      <c r="C69" s="794">
        <v>29617</v>
      </c>
      <c r="D69" s="794">
        <v>21111</v>
      </c>
      <c r="E69" s="794">
        <v>13527</v>
      </c>
      <c r="F69" s="794">
        <v>9881</v>
      </c>
      <c r="G69" s="794">
        <v>16090</v>
      </c>
      <c r="H69" s="795">
        <v>11230</v>
      </c>
      <c r="I69" s="23"/>
    </row>
    <row r="70" spans="1:9" ht="15.95" customHeight="1">
      <c r="A70" s="285"/>
      <c r="B70" s="712" t="s">
        <v>208</v>
      </c>
      <c r="C70" s="794">
        <v>2271</v>
      </c>
      <c r="D70" s="794">
        <v>1708</v>
      </c>
      <c r="E70" s="794">
        <v>777</v>
      </c>
      <c r="F70" s="794">
        <v>560</v>
      </c>
      <c r="G70" s="794">
        <v>1494</v>
      </c>
      <c r="H70" s="795">
        <v>1148</v>
      </c>
      <c r="I70" s="23"/>
    </row>
    <row r="71" spans="1:9" ht="15.95" customHeight="1">
      <c r="A71" s="285"/>
      <c r="B71" s="712" t="s">
        <v>209</v>
      </c>
      <c r="C71" s="794">
        <v>18442</v>
      </c>
      <c r="D71" s="794">
        <v>13509</v>
      </c>
      <c r="E71" s="794">
        <v>3249</v>
      </c>
      <c r="F71" s="794">
        <v>2368</v>
      </c>
      <c r="G71" s="794">
        <v>15193</v>
      </c>
      <c r="H71" s="795">
        <v>11141</v>
      </c>
      <c r="I71" s="23"/>
    </row>
    <row r="72" spans="1:9" ht="15.95" customHeight="1">
      <c r="A72" s="285" t="s">
        <v>1606</v>
      </c>
      <c r="B72" s="712" t="s">
        <v>205</v>
      </c>
      <c r="C72" s="794">
        <v>5720</v>
      </c>
      <c r="D72" s="794">
        <v>2296</v>
      </c>
      <c r="E72" s="794">
        <v>4513</v>
      </c>
      <c r="F72" s="794">
        <v>1824</v>
      </c>
      <c r="G72" s="794">
        <v>1207</v>
      </c>
      <c r="H72" s="795">
        <v>472</v>
      </c>
      <c r="I72" s="23"/>
    </row>
    <row r="73" spans="1:9" ht="15.95" customHeight="1">
      <c r="A73" s="565" t="s">
        <v>1230</v>
      </c>
      <c r="B73" s="712" t="s">
        <v>206</v>
      </c>
      <c r="C73" s="794">
        <v>1597</v>
      </c>
      <c r="D73" s="794">
        <v>422</v>
      </c>
      <c r="E73" s="794">
        <v>1439</v>
      </c>
      <c r="F73" s="794">
        <v>384</v>
      </c>
      <c r="G73" s="794">
        <v>158</v>
      </c>
      <c r="H73" s="795">
        <v>38</v>
      </c>
      <c r="I73" s="23"/>
    </row>
    <row r="74" spans="1:9" ht="15.95" customHeight="1">
      <c r="A74" s="567"/>
      <c r="B74" s="712" t="s">
        <v>207</v>
      </c>
      <c r="C74" s="794">
        <v>1775</v>
      </c>
      <c r="D74" s="794">
        <v>844</v>
      </c>
      <c r="E74" s="794">
        <v>1386</v>
      </c>
      <c r="F74" s="794">
        <v>686</v>
      </c>
      <c r="G74" s="794">
        <v>389</v>
      </c>
      <c r="H74" s="795">
        <v>158</v>
      </c>
      <c r="I74" s="23"/>
    </row>
    <row r="75" spans="1:9" ht="15.95" customHeight="1">
      <c r="A75" s="285"/>
      <c r="B75" s="712" t="s">
        <v>209</v>
      </c>
      <c r="C75" s="794">
        <v>2348</v>
      </c>
      <c r="D75" s="794">
        <v>1030</v>
      </c>
      <c r="E75" s="794">
        <v>1688</v>
      </c>
      <c r="F75" s="794">
        <v>754</v>
      </c>
      <c r="G75" s="794">
        <v>660</v>
      </c>
      <c r="H75" s="795">
        <v>276</v>
      </c>
      <c r="I75" s="23"/>
    </row>
    <row r="76" spans="1:9" ht="14.25">
      <c r="A76" s="285" t="s">
        <v>1642</v>
      </c>
      <c r="B76" s="712" t="s">
        <v>205</v>
      </c>
      <c r="C76" s="794">
        <v>1537</v>
      </c>
      <c r="D76" s="794">
        <v>355</v>
      </c>
      <c r="E76" s="794">
        <v>730</v>
      </c>
      <c r="F76" s="794">
        <v>225</v>
      </c>
      <c r="G76" s="794">
        <v>807</v>
      </c>
      <c r="H76" s="795">
        <v>130</v>
      </c>
      <c r="I76" s="23"/>
    </row>
    <row r="77" spans="1:9" ht="14.25">
      <c r="A77" s="569" t="s">
        <v>1231</v>
      </c>
      <c r="B77" s="712" t="s">
        <v>206</v>
      </c>
      <c r="C77" s="794">
        <v>323</v>
      </c>
      <c r="D77" s="794">
        <v>29</v>
      </c>
      <c r="E77" s="794">
        <v>152</v>
      </c>
      <c r="F77" s="794">
        <v>22</v>
      </c>
      <c r="G77" s="794">
        <v>171</v>
      </c>
      <c r="H77" s="795">
        <v>7</v>
      </c>
      <c r="I77" s="23"/>
    </row>
    <row r="78" spans="1:9" ht="15.95" customHeight="1">
      <c r="A78" s="516"/>
      <c r="B78" s="712" t="s">
        <v>207</v>
      </c>
      <c r="C78" s="794">
        <v>506</v>
      </c>
      <c r="D78" s="794">
        <v>152</v>
      </c>
      <c r="E78" s="794">
        <v>238</v>
      </c>
      <c r="F78" s="794">
        <v>110</v>
      </c>
      <c r="G78" s="794">
        <v>268</v>
      </c>
      <c r="H78" s="795">
        <v>42</v>
      </c>
      <c r="I78" s="23"/>
    </row>
    <row r="79" spans="1:9" ht="15.95" customHeight="1">
      <c r="A79" s="285"/>
      <c r="B79" s="712" t="s">
        <v>209</v>
      </c>
      <c r="C79" s="798">
        <v>708</v>
      </c>
      <c r="D79" s="798">
        <v>174</v>
      </c>
      <c r="E79" s="798">
        <v>340</v>
      </c>
      <c r="F79" s="798">
        <v>93</v>
      </c>
      <c r="G79" s="798">
        <v>368</v>
      </c>
      <c r="H79" s="799">
        <v>81</v>
      </c>
      <c r="I79" s="23"/>
    </row>
    <row r="80" ht="15.95" customHeight="1"/>
    <row r="81" ht="15.95" customHeight="1">
      <c r="A81" s="214" t="s">
        <v>2373</v>
      </c>
    </row>
    <row r="82" ht="15.95" customHeight="1">
      <c r="A82" s="570" t="s">
        <v>2374</v>
      </c>
    </row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</sheetData>
  <mergeCells count="10">
    <mergeCell ref="A6:B16"/>
    <mergeCell ref="C6:C16"/>
    <mergeCell ref="D6:D16"/>
    <mergeCell ref="E8:F10"/>
    <mergeCell ref="G8:H10"/>
    <mergeCell ref="E11:E16"/>
    <mergeCell ref="F11:F16"/>
    <mergeCell ref="G11:G16"/>
    <mergeCell ref="H11:H16"/>
    <mergeCell ref="E6:H7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T290"/>
  <sheetViews>
    <sheetView workbookViewId="0" topLeftCell="A1">
      <selection activeCell="L26" sqref="L26"/>
    </sheetView>
  </sheetViews>
  <sheetFormatPr defaultColWidth="9" defaultRowHeight="14.25"/>
  <cols>
    <col min="1" max="1" width="48.09765625" style="216" customWidth="1"/>
    <col min="2" max="2" width="4.8984375" style="216" customWidth="1"/>
    <col min="3" max="14" width="11.59765625" style="216" customWidth="1"/>
    <col min="15" max="19" width="9" style="216" customWidth="1"/>
    <col min="20" max="16384" width="9" style="489" customWidth="1"/>
  </cols>
  <sheetData>
    <row r="1" ht="14.25">
      <c r="A1" s="511" t="s">
        <v>1528</v>
      </c>
    </row>
    <row r="2" ht="14.25">
      <c r="A2" s="511" t="s">
        <v>1527</v>
      </c>
    </row>
    <row r="4" spans="1:10" ht="15.95" customHeight="1">
      <c r="A4" s="568" t="s">
        <v>2361</v>
      </c>
      <c r="J4" s="218"/>
    </row>
    <row r="5" spans="1:20" ht="15.95" customHeight="1">
      <c r="A5" s="571" t="s">
        <v>1650</v>
      </c>
      <c r="Q5" s="491"/>
      <c r="R5" s="491"/>
      <c r="S5" s="491"/>
      <c r="T5" s="491"/>
    </row>
    <row r="6" spans="1:20" s="492" customFormat="1" ht="15.95" customHeight="1">
      <c r="A6" s="1376" t="s">
        <v>1659</v>
      </c>
      <c r="B6" s="1377"/>
      <c r="C6" s="1378" t="s">
        <v>1598</v>
      </c>
      <c r="D6" s="1378" t="s">
        <v>2385</v>
      </c>
      <c r="E6" s="1394" t="s">
        <v>1653</v>
      </c>
      <c r="F6" s="1394"/>
      <c r="G6" s="1394"/>
      <c r="H6" s="1394"/>
      <c r="I6" s="1394"/>
      <c r="J6" s="1394"/>
      <c r="K6" s="1394"/>
      <c r="L6" s="1394"/>
      <c r="M6" s="1394"/>
      <c r="N6" s="1395"/>
      <c r="O6" s="218"/>
      <c r="P6" s="218"/>
      <c r="Q6" s="491"/>
      <c r="R6" s="491"/>
      <c r="S6" s="491"/>
      <c r="T6" s="491"/>
    </row>
    <row r="7" spans="1:20" s="492" customFormat="1" ht="14.25" customHeight="1">
      <c r="A7" s="1376"/>
      <c r="B7" s="1377"/>
      <c r="C7" s="1378"/>
      <c r="D7" s="1378"/>
      <c r="E7" s="1394" t="s">
        <v>1654</v>
      </c>
      <c r="F7" s="1394"/>
      <c r="G7" s="1394"/>
      <c r="H7" s="1394"/>
      <c r="I7" s="1394"/>
      <c r="J7" s="1394"/>
      <c r="K7" s="1394"/>
      <c r="L7" s="1394"/>
      <c r="M7" s="1394" t="s">
        <v>1655</v>
      </c>
      <c r="N7" s="1395"/>
      <c r="O7" s="218"/>
      <c r="P7" s="218"/>
      <c r="Q7" s="491"/>
      <c r="R7" s="491"/>
      <c r="S7" s="491"/>
      <c r="T7" s="491"/>
    </row>
    <row r="8" spans="1:20" s="492" customFormat="1" ht="14.25" customHeight="1">
      <c r="A8" s="1376"/>
      <c r="B8" s="1377"/>
      <c r="C8" s="1378"/>
      <c r="D8" s="1378"/>
      <c r="E8" s="1394"/>
      <c r="F8" s="1394"/>
      <c r="G8" s="1394"/>
      <c r="H8" s="1394"/>
      <c r="I8" s="1394"/>
      <c r="J8" s="1394"/>
      <c r="K8" s="1394"/>
      <c r="L8" s="1394"/>
      <c r="M8" s="1394"/>
      <c r="N8" s="1395"/>
      <c r="O8" s="218"/>
      <c r="P8" s="218"/>
      <c r="Q8" s="491"/>
      <c r="R8" s="491"/>
      <c r="S8" s="491"/>
      <c r="T8" s="491"/>
    </row>
    <row r="9" spans="1:20" s="492" customFormat="1" ht="14.25" customHeight="1">
      <c r="A9" s="1376"/>
      <c r="B9" s="1377"/>
      <c r="C9" s="1378"/>
      <c r="D9" s="1378"/>
      <c r="E9" s="1378" t="s">
        <v>1602</v>
      </c>
      <c r="F9" s="1378" t="s">
        <v>2386</v>
      </c>
      <c r="G9" s="1378" t="s">
        <v>1656</v>
      </c>
      <c r="H9" s="1378"/>
      <c r="I9" s="1378"/>
      <c r="J9" s="1378"/>
      <c r="K9" s="1394" t="s">
        <v>1657</v>
      </c>
      <c r="L9" s="1394"/>
      <c r="M9" s="1378" t="s">
        <v>1602</v>
      </c>
      <c r="N9" s="1381" t="s">
        <v>2386</v>
      </c>
      <c r="O9" s="218"/>
      <c r="P9" s="218"/>
      <c r="Q9" s="491"/>
      <c r="R9" s="491"/>
      <c r="S9" s="491"/>
      <c r="T9" s="491"/>
    </row>
    <row r="10" spans="1:14" ht="14.25" customHeight="1">
      <c r="A10" s="1376"/>
      <c r="B10" s="1377"/>
      <c r="C10" s="1378"/>
      <c r="D10" s="1378"/>
      <c r="E10" s="1378"/>
      <c r="F10" s="1378"/>
      <c r="G10" s="1378"/>
      <c r="H10" s="1378"/>
      <c r="I10" s="1378"/>
      <c r="J10" s="1378"/>
      <c r="K10" s="1394"/>
      <c r="L10" s="1394"/>
      <c r="M10" s="1378"/>
      <c r="N10" s="1381"/>
    </row>
    <row r="11" spans="1:17" ht="14.25" customHeight="1">
      <c r="A11" s="1376"/>
      <c r="B11" s="1377"/>
      <c r="C11" s="1378"/>
      <c r="D11" s="1378"/>
      <c r="E11" s="1378"/>
      <c r="F11" s="1378"/>
      <c r="G11" s="1378" t="s">
        <v>1602</v>
      </c>
      <c r="H11" s="1378" t="s">
        <v>2386</v>
      </c>
      <c r="I11" s="1378" t="s">
        <v>2505</v>
      </c>
      <c r="J11" s="1378"/>
      <c r="K11" s="1394"/>
      <c r="L11" s="1394"/>
      <c r="M11" s="1378"/>
      <c r="N11" s="1381"/>
      <c r="Q11" s="493"/>
    </row>
    <row r="12" spans="1:14" ht="30" customHeight="1">
      <c r="A12" s="1376"/>
      <c r="B12" s="1377"/>
      <c r="C12" s="1378"/>
      <c r="D12" s="1378"/>
      <c r="E12" s="1378"/>
      <c r="F12" s="1378"/>
      <c r="G12" s="1378"/>
      <c r="H12" s="1378"/>
      <c r="I12" s="1378"/>
      <c r="J12" s="1378"/>
      <c r="K12" s="1394"/>
      <c r="L12" s="1394"/>
      <c r="M12" s="1378"/>
      <c r="N12" s="1381"/>
    </row>
    <row r="13" spans="1:14" ht="51" customHeight="1">
      <c r="A13" s="1376"/>
      <c r="B13" s="1377"/>
      <c r="C13" s="1378"/>
      <c r="D13" s="1378"/>
      <c r="E13" s="1378"/>
      <c r="F13" s="1378"/>
      <c r="G13" s="1378"/>
      <c r="H13" s="1378"/>
      <c r="I13" s="1311" t="s">
        <v>1602</v>
      </c>
      <c r="J13" s="1311" t="s">
        <v>2390</v>
      </c>
      <c r="K13" s="1311" t="s">
        <v>1602</v>
      </c>
      <c r="L13" s="1311" t="s">
        <v>2390</v>
      </c>
      <c r="M13" s="1378"/>
      <c r="N13" s="1381"/>
    </row>
    <row r="14" spans="1:14" ht="15.95" customHeight="1">
      <c r="A14" s="1396" t="s">
        <v>2187</v>
      </c>
      <c r="B14" s="1402"/>
      <c r="C14" s="1402"/>
      <c r="D14" s="1402"/>
      <c r="E14" s="1402"/>
      <c r="F14" s="1402"/>
      <c r="G14" s="1402"/>
      <c r="H14" s="1402"/>
      <c r="I14" s="1402"/>
      <c r="J14" s="1402"/>
      <c r="K14" s="1402"/>
      <c r="L14" s="1402"/>
      <c r="M14" s="1402"/>
      <c r="N14" s="1402"/>
    </row>
    <row r="15" spans="1:14" ht="15.95" customHeight="1">
      <c r="A15" s="1403" t="s">
        <v>2188</v>
      </c>
      <c r="B15" s="1404"/>
      <c r="C15" s="1404"/>
      <c r="D15" s="1404"/>
      <c r="E15" s="1404"/>
      <c r="F15" s="1404"/>
      <c r="G15" s="1404"/>
      <c r="H15" s="1404"/>
      <c r="I15" s="1404"/>
      <c r="J15" s="1404"/>
      <c r="K15" s="1404"/>
      <c r="L15" s="1404"/>
      <c r="M15" s="1404"/>
      <c r="N15" s="1405"/>
    </row>
    <row r="16" spans="1:14" ht="15.95" customHeight="1">
      <c r="A16" s="465" t="s">
        <v>2187</v>
      </c>
      <c r="B16" s="789" t="s">
        <v>1</v>
      </c>
      <c r="C16" s="792">
        <v>327714</v>
      </c>
      <c r="D16" s="792">
        <v>207915</v>
      </c>
      <c r="E16" s="792">
        <v>196266</v>
      </c>
      <c r="F16" s="792">
        <v>120586</v>
      </c>
      <c r="G16" s="792">
        <v>176154</v>
      </c>
      <c r="H16" s="792">
        <v>106935</v>
      </c>
      <c r="I16" s="792">
        <v>119490</v>
      </c>
      <c r="J16" s="792">
        <v>85351</v>
      </c>
      <c r="K16" s="792">
        <v>20112</v>
      </c>
      <c r="L16" s="792">
        <v>13651</v>
      </c>
      <c r="M16" s="792">
        <v>131448</v>
      </c>
      <c r="N16" s="793">
        <v>87329</v>
      </c>
    </row>
    <row r="17" spans="1:14" ht="15.95" customHeight="1">
      <c r="A17" s="531" t="s">
        <v>2189</v>
      </c>
      <c r="B17" s="789" t="s">
        <v>213</v>
      </c>
      <c r="C17" s="792">
        <v>218035</v>
      </c>
      <c r="D17" s="792">
        <v>138313</v>
      </c>
      <c r="E17" s="792">
        <v>138890</v>
      </c>
      <c r="F17" s="792">
        <v>86466</v>
      </c>
      <c r="G17" s="792">
        <v>124305</v>
      </c>
      <c r="H17" s="792">
        <v>76748</v>
      </c>
      <c r="I17" s="792">
        <v>80761</v>
      </c>
      <c r="J17" s="792">
        <v>58446</v>
      </c>
      <c r="K17" s="792">
        <v>14585</v>
      </c>
      <c r="L17" s="792">
        <v>9718</v>
      </c>
      <c r="M17" s="792">
        <v>79145</v>
      </c>
      <c r="N17" s="793">
        <v>51847</v>
      </c>
    </row>
    <row r="18" spans="1:14" ht="15.95" customHeight="1">
      <c r="A18" s="222"/>
      <c r="B18" s="789" t="s">
        <v>3</v>
      </c>
      <c r="C18" s="792">
        <v>109679</v>
      </c>
      <c r="D18" s="792">
        <v>69602</v>
      </c>
      <c r="E18" s="792">
        <v>57376</v>
      </c>
      <c r="F18" s="792">
        <v>34120</v>
      </c>
      <c r="G18" s="792">
        <v>51849</v>
      </c>
      <c r="H18" s="792">
        <v>30187</v>
      </c>
      <c r="I18" s="792">
        <v>38729</v>
      </c>
      <c r="J18" s="792">
        <v>26905</v>
      </c>
      <c r="K18" s="792">
        <v>5527</v>
      </c>
      <c r="L18" s="792">
        <v>3933</v>
      </c>
      <c r="M18" s="792">
        <v>52303</v>
      </c>
      <c r="N18" s="793">
        <v>35482</v>
      </c>
    </row>
    <row r="19" spans="1:14" ht="15.95" customHeight="1">
      <c r="A19" s="1396" t="s">
        <v>1651</v>
      </c>
      <c r="B19" s="1397"/>
      <c r="C19" s="1397"/>
      <c r="D19" s="1397"/>
      <c r="E19" s="1397"/>
      <c r="F19" s="1397"/>
      <c r="G19" s="1397"/>
      <c r="H19" s="1397"/>
      <c r="I19" s="1397"/>
      <c r="J19" s="1397"/>
      <c r="K19" s="1397"/>
      <c r="L19" s="1397"/>
      <c r="M19" s="1397"/>
      <c r="N19" s="1398"/>
    </row>
    <row r="20" spans="1:14" ht="15.95" customHeight="1">
      <c r="A20" s="1399" t="s">
        <v>1489</v>
      </c>
      <c r="B20" s="1400"/>
      <c r="C20" s="1400"/>
      <c r="D20" s="1400"/>
      <c r="E20" s="1400"/>
      <c r="F20" s="1400"/>
      <c r="G20" s="1400"/>
      <c r="H20" s="1400"/>
      <c r="I20" s="1400"/>
      <c r="J20" s="1400"/>
      <c r="K20" s="1400"/>
      <c r="L20" s="1400"/>
      <c r="M20" s="1400"/>
      <c r="N20" s="1401"/>
    </row>
    <row r="21" spans="1:14" ht="14.25">
      <c r="A21" s="222" t="s">
        <v>83</v>
      </c>
      <c r="B21" s="802" t="s">
        <v>1</v>
      </c>
      <c r="C21" s="1199">
        <v>251139</v>
      </c>
      <c r="D21" s="1199">
        <v>156718</v>
      </c>
      <c r="E21" s="792">
        <v>149340</v>
      </c>
      <c r="F21" s="792">
        <v>90730</v>
      </c>
      <c r="G21" s="792">
        <v>133671</v>
      </c>
      <c r="H21" s="792">
        <v>80134</v>
      </c>
      <c r="I21" s="792">
        <v>82880</v>
      </c>
      <c r="J21" s="792">
        <v>60096</v>
      </c>
      <c r="K21" s="792">
        <v>15669</v>
      </c>
      <c r="L21" s="792">
        <v>10596</v>
      </c>
      <c r="M21" s="792">
        <v>101799</v>
      </c>
      <c r="N21" s="793">
        <v>65988</v>
      </c>
    </row>
    <row r="22" spans="1:14" ht="14.25">
      <c r="A22" s="574" t="s">
        <v>203</v>
      </c>
      <c r="B22" s="802" t="s">
        <v>213</v>
      </c>
      <c r="C22" s="1199">
        <v>200278</v>
      </c>
      <c r="D22" s="1199">
        <v>126878</v>
      </c>
      <c r="E22" s="792">
        <v>125149</v>
      </c>
      <c r="F22" s="792">
        <v>77678</v>
      </c>
      <c r="G22" s="792">
        <v>112621</v>
      </c>
      <c r="H22" s="792">
        <v>69236</v>
      </c>
      <c r="I22" s="792">
        <v>70276</v>
      </c>
      <c r="J22" s="792">
        <v>51309</v>
      </c>
      <c r="K22" s="792">
        <v>12528</v>
      </c>
      <c r="L22" s="792">
        <v>8442</v>
      </c>
      <c r="M22" s="792">
        <v>75129</v>
      </c>
      <c r="N22" s="793">
        <v>49200</v>
      </c>
    </row>
    <row r="23" spans="1:14" ht="14.25">
      <c r="A23" s="223"/>
      <c r="B23" s="802" t="s">
        <v>3</v>
      </c>
      <c r="C23" s="1199">
        <v>50861</v>
      </c>
      <c r="D23" s="1199">
        <v>29840</v>
      </c>
      <c r="E23" s="792">
        <v>24191</v>
      </c>
      <c r="F23" s="792">
        <v>13052</v>
      </c>
      <c r="G23" s="792">
        <v>21050</v>
      </c>
      <c r="H23" s="792">
        <v>10898</v>
      </c>
      <c r="I23" s="792">
        <v>12604</v>
      </c>
      <c r="J23" s="792">
        <v>8787</v>
      </c>
      <c r="K23" s="792">
        <v>3141</v>
      </c>
      <c r="L23" s="792">
        <v>2154</v>
      </c>
      <c r="M23" s="792">
        <v>26670</v>
      </c>
      <c r="N23" s="793">
        <v>16788</v>
      </c>
    </row>
    <row r="24" spans="1:14" ht="14.25">
      <c r="A24" s="222" t="s">
        <v>15</v>
      </c>
      <c r="B24" s="802" t="s">
        <v>1</v>
      </c>
      <c r="C24" s="1199">
        <v>18965</v>
      </c>
      <c r="D24" s="1199">
        <v>15973</v>
      </c>
      <c r="E24" s="792">
        <v>10291</v>
      </c>
      <c r="F24" s="792">
        <v>8560</v>
      </c>
      <c r="G24" s="792">
        <v>10291</v>
      </c>
      <c r="H24" s="792">
        <v>8560</v>
      </c>
      <c r="I24" s="792">
        <v>10198</v>
      </c>
      <c r="J24" s="792">
        <v>8548</v>
      </c>
      <c r="K24" s="792" t="s">
        <v>2182</v>
      </c>
      <c r="L24" s="792" t="s">
        <v>2182</v>
      </c>
      <c r="M24" s="792">
        <v>8674</v>
      </c>
      <c r="N24" s="793">
        <v>7413</v>
      </c>
    </row>
    <row r="25" spans="1:14" ht="14.25">
      <c r="A25" s="574" t="s">
        <v>286</v>
      </c>
      <c r="B25" s="802" t="s">
        <v>213</v>
      </c>
      <c r="C25" s="1199">
        <v>13436</v>
      </c>
      <c r="D25" s="1199">
        <v>11028</v>
      </c>
      <c r="E25" s="792">
        <v>8294</v>
      </c>
      <c r="F25" s="792">
        <v>6784</v>
      </c>
      <c r="G25" s="792">
        <v>8294</v>
      </c>
      <c r="H25" s="792">
        <v>6784</v>
      </c>
      <c r="I25" s="792">
        <v>8201</v>
      </c>
      <c r="J25" s="792">
        <v>6772</v>
      </c>
      <c r="K25" s="792" t="s">
        <v>2182</v>
      </c>
      <c r="L25" s="792" t="s">
        <v>2182</v>
      </c>
      <c r="M25" s="792">
        <v>5142</v>
      </c>
      <c r="N25" s="793">
        <v>4244</v>
      </c>
    </row>
    <row r="26" spans="1:14" ht="14.25">
      <c r="A26" s="222"/>
      <c r="B26" s="802" t="s">
        <v>3</v>
      </c>
      <c r="C26" s="1199">
        <v>5529</v>
      </c>
      <c r="D26" s="1199">
        <v>4945</v>
      </c>
      <c r="E26" s="792">
        <v>1997</v>
      </c>
      <c r="F26" s="792">
        <v>1776</v>
      </c>
      <c r="G26" s="792">
        <v>1997</v>
      </c>
      <c r="H26" s="792">
        <v>1776</v>
      </c>
      <c r="I26" s="792">
        <v>1997</v>
      </c>
      <c r="J26" s="792">
        <v>1776</v>
      </c>
      <c r="K26" s="792" t="s">
        <v>2182</v>
      </c>
      <c r="L26" s="792" t="s">
        <v>2182</v>
      </c>
      <c r="M26" s="792">
        <v>3532</v>
      </c>
      <c r="N26" s="793">
        <v>3169</v>
      </c>
    </row>
    <row r="27" spans="1:14" ht="14.25">
      <c r="A27" s="224" t="s">
        <v>17</v>
      </c>
      <c r="B27" s="803" t="s">
        <v>1</v>
      </c>
      <c r="C27" s="1200">
        <v>18790</v>
      </c>
      <c r="D27" s="1200">
        <v>15804</v>
      </c>
      <c r="E27" s="794">
        <v>10218</v>
      </c>
      <c r="F27" s="794">
        <v>8488</v>
      </c>
      <c r="G27" s="794">
        <v>10218</v>
      </c>
      <c r="H27" s="794">
        <v>8488</v>
      </c>
      <c r="I27" s="794">
        <v>10125</v>
      </c>
      <c r="J27" s="794">
        <v>8476</v>
      </c>
      <c r="K27" s="794" t="s">
        <v>2182</v>
      </c>
      <c r="L27" s="794" t="s">
        <v>2182</v>
      </c>
      <c r="M27" s="794">
        <v>8572</v>
      </c>
      <c r="N27" s="795">
        <v>7316</v>
      </c>
    </row>
    <row r="28" spans="1:14" ht="14.25">
      <c r="A28" s="575" t="s">
        <v>649</v>
      </c>
      <c r="B28" s="803" t="s">
        <v>213</v>
      </c>
      <c r="C28" s="1200">
        <v>13261</v>
      </c>
      <c r="D28" s="1200">
        <v>10859</v>
      </c>
      <c r="E28" s="794">
        <v>8221</v>
      </c>
      <c r="F28" s="794">
        <v>6712</v>
      </c>
      <c r="G28" s="794">
        <v>8221</v>
      </c>
      <c r="H28" s="794">
        <v>6712</v>
      </c>
      <c r="I28" s="794">
        <v>8128</v>
      </c>
      <c r="J28" s="794">
        <v>6700</v>
      </c>
      <c r="K28" s="794" t="s">
        <v>2182</v>
      </c>
      <c r="L28" s="794" t="s">
        <v>2182</v>
      </c>
      <c r="M28" s="794">
        <v>5040</v>
      </c>
      <c r="N28" s="795">
        <v>4147</v>
      </c>
    </row>
    <row r="29" spans="1:14" ht="14.25">
      <c r="A29" s="224" t="s">
        <v>593</v>
      </c>
      <c r="B29" s="803" t="s">
        <v>3</v>
      </c>
      <c r="C29" s="1200">
        <v>5529</v>
      </c>
      <c r="D29" s="1200">
        <v>4945</v>
      </c>
      <c r="E29" s="794">
        <v>1997</v>
      </c>
      <c r="F29" s="794">
        <v>1776</v>
      </c>
      <c r="G29" s="794">
        <v>1997</v>
      </c>
      <c r="H29" s="794">
        <v>1776</v>
      </c>
      <c r="I29" s="794">
        <v>1997</v>
      </c>
      <c r="J29" s="794">
        <v>1776</v>
      </c>
      <c r="K29" s="794" t="s">
        <v>2182</v>
      </c>
      <c r="L29" s="794" t="s">
        <v>2182</v>
      </c>
      <c r="M29" s="794">
        <v>3532</v>
      </c>
      <c r="N29" s="795">
        <v>3169</v>
      </c>
    </row>
    <row r="30" spans="1:19" s="494" customFormat="1" ht="24">
      <c r="A30" s="226" t="s">
        <v>1089</v>
      </c>
      <c r="B30" s="1229" t="s">
        <v>224</v>
      </c>
      <c r="C30" s="1000">
        <v>175</v>
      </c>
      <c r="D30" s="1000">
        <v>169</v>
      </c>
      <c r="E30" s="805">
        <v>73</v>
      </c>
      <c r="F30" s="805">
        <v>72</v>
      </c>
      <c r="G30" s="805">
        <v>73</v>
      </c>
      <c r="H30" s="805">
        <v>72</v>
      </c>
      <c r="I30" s="805">
        <v>73</v>
      </c>
      <c r="J30" s="805">
        <v>72</v>
      </c>
      <c r="K30" s="805" t="s">
        <v>2182</v>
      </c>
      <c r="L30" s="805" t="s">
        <v>2182</v>
      </c>
      <c r="M30" s="805">
        <v>102</v>
      </c>
      <c r="N30" s="806">
        <v>97</v>
      </c>
      <c r="O30" s="219"/>
      <c r="P30" s="219"/>
      <c r="Q30" s="219"/>
      <c r="R30" s="219"/>
      <c r="S30" s="219"/>
    </row>
    <row r="31" spans="1:19" s="494" customFormat="1" ht="24">
      <c r="A31" s="577" t="s">
        <v>1265</v>
      </c>
      <c r="B31" s="1130"/>
      <c r="C31" s="805"/>
      <c r="D31" s="805"/>
      <c r="E31" s="805"/>
      <c r="F31" s="805"/>
      <c r="G31" s="805"/>
      <c r="H31" s="805"/>
      <c r="I31" s="805"/>
      <c r="J31" s="805"/>
      <c r="K31" s="805"/>
      <c r="L31" s="805"/>
      <c r="M31" s="805"/>
      <c r="N31" s="806"/>
      <c r="O31" s="219"/>
      <c r="P31" s="219"/>
      <c r="Q31" s="219"/>
      <c r="R31" s="219"/>
      <c r="S31" s="219"/>
    </row>
    <row r="32" spans="1:19" s="492" customFormat="1" ht="14.25">
      <c r="A32" s="227" t="s">
        <v>18</v>
      </c>
      <c r="B32" s="804" t="s">
        <v>1</v>
      </c>
      <c r="C32" s="1201">
        <v>23091</v>
      </c>
      <c r="D32" s="1201">
        <v>17427</v>
      </c>
      <c r="E32" s="807">
        <v>14235</v>
      </c>
      <c r="F32" s="807">
        <v>10584</v>
      </c>
      <c r="G32" s="807">
        <v>13201</v>
      </c>
      <c r="H32" s="807">
        <v>10000</v>
      </c>
      <c r="I32" s="807">
        <v>13137</v>
      </c>
      <c r="J32" s="807">
        <v>9945</v>
      </c>
      <c r="K32" s="807">
        <v>1034</v>
      </c>
      <c r="L32" s="807">
        <v>584</v>
      </c>
      <c r="M32" s="807">
        <v>8856</v>
      </c>
      <c r="N32" s="808">
        <v>6843</v>
      </c>
      <c r="O32" s="218"/>
      <c r="P32" s="218"/>
      <c r="Q32" s="218"/>
      <c r="R32" s="218"/>
      <c r="S32" s="218"/>
    </row>
    <row r="33" spans="1:19" s="492" customFormat="1" ht="14.25">
      <c r="A33" s="576" t="s">
        <v>656</v>
      </c>
      <c r="B33" s="804" t="s">
        <v>213</v>
      </c>
      <c r="C33" s="1201">
        <v>20861</v>
      </c>
      <c r="D33" s="1201">
        <v>15739</v>
      </c>
      <c r="E33" s="807">
        <v>13203</v>
      </c>
      <c r="F33" s="807">
        <v>9854</v>
      </c>
      <c r="G33" s="807">
        <v>12223</v>
      </c>
      <c r="H33" s="807">
        <v>9306</v>
      </c>
      <c r="I33" s="807">
        <v>12159</v>
      </c>
      <c r="J33" s="807">
        <v>9251</v>
      </c>
      <c r="K33" s="807">
        <v>980</v>
      </c>
      <c r="L33" s="807">
        <v>548</v>
      </c>
      <c r="M33" s="807">
        <v>7658</v>
      </c>
      <c r="N33" s="808">
        <v>5885</v>
      </c>
      <c r="O33" s="218"/>
      <c r="P33" s="218"/>
      <c r="Q33" s="218"/>
      <c r="R33" s="218"/>
      <c r="S33" s="218"/>
    </row>
    <row r="34" spans="1:19" s="492" customFormat="1" ht="14.25">
      <c r="A34" s="226"/>
      <c r="B34" s="804" t="s">
        <v>3</v>
      </c>
      <c r="C34" s="1201">
        <v>2230</v>
      </c>
      <c r="D34" s="1201">
        <v>1688</v>
      </c>
      <c r="E34" s="807">
        <v>1032</v>
      </c>
      <c r="F34" s="807">
        <v>730</v>
      </c>
      <c r="G34" s="807">
        <v>978</v>
      </c>
      <c r="H34" s="807">
        <v>694</v>
      </c>
      <c r="I34" s="807">
        <v>978</v>
      </c>
      <c r="J34" s="807">
        <v>694</v>
      </c>
      <c r="K34" s="807">
        <v>54</v>
      </c>
      <c r="L34" s="807">
        <v>36</v>
      </c>
      <c r="M34" s="807">
        <v>1198</v>
      </c>
      <c r="N34" s="808">
        <v>958</v>
      </c>
      <c r="O34" s="218"/>
      <c r="P34" s="218"/>
      <c r="Q34" s="218"/>
      <c r="R34" s="218"/>
      <c r="S34" s="218"/>
    </row>
    <row r="35" spans="1:19" s="492" customFormat="1" ht="14.25">
      <c r="A35" s="229" t="s">
        <v>19</v>
      </c>
      <c r="B35" s="1141" t="s">
        <v>1</v>
      </c>
      <c r="C35" s="1000">
        <v>6255</v>
      </c>
      <c r="D35" s="1000">
        <v>4410</v>
      </c>
      <c r="E35" s="805">
        <v>3901</v>
      </c>
      <c r="F35" s="805">
        <v>2738</v>
      </c>
      <c r="G35" s="805">
        <v>3220</v>
      </c>
      <c r="H35" s="805">
        <v>2272</v>
      </c>
      <c r="I35" s="805">
        <v>3157</v>
      </c>
      <c r="J35" s="805">
        <v>2218</v>
      </c>
      <c r="K35" s="805">
        <v>681</v>
      </c>
      <c r="L35" s="805">
        <v>466</v>
      </c>
      <c r="M35" s="805">
        <v>2354</v>
      </c>
      <c r="N35" s="806">
        <v>1672</v>
      </c>
      <c r="O35" s="218"/>
      <c r="P35" s="218"/>
      <c r="Q35" s="218"/>
      <c r="R35" s="218"/>
      <c r="S35" s="218"/>
    </row>
    <row r="36" spans="1:19" s="492" customFormat="1" ht="14.25">
      <c r="A36" s="577" t="s">
        <v>1331</v>
      </c>
      <c r="B36" s="1141" t="s">
        <v>213</v>
      </c>
      <c r="C36" s="1000">
        <v>5628</v>
      </c>
      <c r="D36" s="1000">
        <v>3987</v>
      </c>
      <c r="E36" s="805">
        <v>3555</v>
      </c>
      <c r="F36" s="805">
        <v>2510</v>
      </c>
      <c r="G36" s="805">
        <v>2874</v>
      </c>
      <c r="H36" s="805">
        <v>2044</v>
      </c>
      <c r="I36" s="805">
        <v>2811</v>
      </c>
      <c r="J36" s="805">
        <v>1990</v>
      </c>
      <c r="K36" s="805">
        <v>681</v>
      </c>
      <c r="L36" s="805">
        <v>466</v>
      </c>
      <c r="M36" s="805">
        <v>2073</v>
      </c>
      <c r="N36" s="806">
        <v>1477</v>
      </c>
      <c r="O36" s="218"/>
      <c r="P36" s="218"/>
      <c r="Q36" s="218"/>
      <c r="R36" s="218"/>
      <c r="S36" s="218"/>
    </row>
    <row r="37" spans="1:19" s="492" customFormat="1" ht="14.25">
      <c r="A37" s="229"/>
      <c r="B37" s="1141" t="s">
        <v>3</v>
      </c>
      <c r="C37" s="1000">
        <v>627</v>
      </c>
      <c r="D37" s="1000">
        <v>423</v>
      </c>
      <c r="E37" s="805">
        <v>346</v>
      </c>
      <c r="F37" s="805">
        <v>228</v>
      </c>
      <c r="G37" s="805">
        <v>346</v>
      </c>
      <c r="H37" s="805">
        <v>228</v>
      </c>
      <c r="I37" s="805">
        <v>346</v>
      </c>
      <c r="J37" s="805">
        <v>228</v>
      </c>
      <c r="K37" s="805" t="s">
        <v>2182</v>
      </c>
      <c r="L37" s="805" t="s">
        <v>2182</v>
      </c>
      <c r="M37" s="805">
        <v>281</v>
      </c>
      <c r="N37" s="806">
        <v>195</v>
      </c>
      <c r="O37" s="218"/>
      <c r="P37" s="218"/>
      <c r="Q37" s="218"/>
      <c r="R37" s="218"/>
      <c r="S37" s="218"/>
    </row>
    <row r="38" spans="1:19" s="492" customFormat="1" ht="14.25">
      <c r="A38" s="229" t="s">
        <v>631</v>
      </c>
      <c r="B38" s="1141" t="s">
        <v>1</v>
      </c>
      <c r="C38" s="1000">
        <v>3589</v>
      </c>
      <c r="D38" s="1000">
        <v>1964</v>
      </c>
      <c r="E38" s="805">
        <v>2352</v>
      </c>
      <c r="F38" s="805">
        <v>1289</v>
      </c>
      <c r="G38" s="805">
        <v>2001</v>
      </c>
      <c r="H38" s="805">
        <v>1173</v>
      </c>
      <c r="I38" s="805">
        <v>2001</v>
      </c>
      <c r="J38" s="805">
        <v>1173</v>
      </c>
      <c r="K38" s="805">
        <v>351</v>
      </c>
      <c r="L38" s="805">
        <v>116</v>
      </c>
      <c r="M38" s="805">
        <v>1237</v>
      </c>
      <c r="N38" s="806">
        <v>675</v>
      </c>
      <c r="O38" s="218"/>
      <c r="P38" s="218"/>
      <c r="Q38" s="218"/>
      <c r="R38" s="218"/>
      <c r="S38" s="218"/>
    </row>
    <row r="39" spans="1:19" s="492" customFormat="1" ht="14.25">
      <c r="A39" s="577" t="s">
        <v>1332</v>
      </c>
      <c r="B39" s="1141" t="s">
        <v>213</v>
      </c>
      <c r="C39" s="1000">
        <v>3339</v>
      </c>
      <c r="D39" s="1000">
        <v>1838</v>
      </c>
      <c r="E39" s="805">
        <v>2183</v>
      </c>
      <c r="F39" s="805">
        <v>1207</v>
      </c>
      <c r="G39" s="805">
        <v>1885</v>
      </c>
      <c r="H39" s="805">
        <v>1126</v>
      </c>
      <c r="I39" s="805">
        <v>1885</v>
      </c>
      <c r="J39" s="805">
        <v>1126</v>
      </c>
      <c r="K39" s="805">
        <v>298</v>
      </c>
      <c r="L39" s="805">
        <v>81</v>
      </c>
      <c r="M39" s="805">
        <v>1156</v>
      </c>
      <c r="N39" s="806">
        <v>631</v>
      </c>
      <c r="O39" s="218"/>
      <c r="P39" s="218"/>
      <c r="Q39" s="218"/>
      <c r="R39" s="218"/>
      <c r="S39" s="218"/>
    </row>
    <row r="40" spans="1:19" s="492" customFormat="1" ht="14.25">
      <c r="A40" s="230"/>
      <c r="B40" s="1141" t="s">
        <v>3</v>
      </c>
      <c r="C40" s="1000">
        <v>250</v>
      </c>
      <c r="D40" s="1000">
        <v>126</v>
      </c>
      <c r="E40" s="805">
        <v>169</v>
      </c>
      <c r="F40" s="805">
        <v>82</v>
      </c>
      <c r="G40" s="805">
        <v>116</v>
      </c>
      <c r="H40" s="805">
        <v>47</v>
      </c>
      <c r="I40" s="805">
        <v>116</v>
      </c>
      <c r="J40" s="805">
        <v>47</v>
      </c>
      <c r="K40" s="805">
        <v>53</v>
      </c>
      <c r="L40" s="805">
        <v>35</v>
      </c>
      <c r="M40" s="805">
        <v>81</v>
      </c>
      <c r="N40" s="806">
        <v>44</v>
      </c>
      <c r="O40" s="218"/>
      <c r="P40" s="218"/>
      <c r="Q40" s="218"/>
      <c r="R40" s="218"/>
      <c r="S40" s="218"/>
    </row>
    <row r="41" spans="1:19" s="492" customFormat="1" ht="14.25">
      <c r="A41" s="229" t="s">
        <v>632</v>
      </c>
      <c r="B41" s="1141" t="s">
        <v>1</v>
      </c>
      <c r="C41" s="1000">
        <v>13069</v>
      </c>
      <c r="D41" s="1000">
        <v>10913</v>
      </c>
      <c r="E41" s="805">
        <v>7880</v>
      </c>
      <c r="F41" s="805">
        <v>6482</v>
      </c>
      <c r="G41" s="805">
        <v>7878</v>
      </c>
      <c r="H41" s="805">
        <v>6480</v>
      </c>
      <c r="I41" s="805">
        <v>7877</v>
      </c>
      <c r="J41" s="805">
        <v>6479</v>
      </c>
      <c r="K41" s="805">
        <v>2</v>
      </c>
      <c r="L41" s="805">
        <v>2</v>
      </c>
      <c r="M41" s="805">
        <v>5189</v>
      </c>
      <c r="N41" s="806">
        <v>4431</v>
      </c>
      <c r="O41" s="218"/>
      <c r="P41" s="218"/>
      <c r="Q41" s="218"/>
      <c r="R41" s="218"/>
      <c r="S41" s="218"/>
    </row>
    <row r="42" spans="1:19" s="492" customFormat="1" ht="14.25">
      <c r="A42" s="577" t="s">
        <v>1277</v>
      </c>
      <c r="B42" s="1141" t="s">
        <v>213</v>
      </c>
      <c r="C42" s="1000">
        <v>11716</v>
      </c>
      <c r="D42" s="1000">
        <v>9774</v>
      </c>
      <c r="E42" s="805">
        <v>7363</v>
      </c>
      <c r="F42" s="805">
        <v>6062</v>
      </c>
      <c r="G42" s="805">
        <v>7362</v>
      </c>
      <c r="H42" s="805">
        <v>6061</v>
      </c>
      <c r="I42" s="805">
        <v>7361</v>
      </c>
      <c r="J42" s="805">
        <v>6060</v>
      </c>
      <c r="K42" s="805">
        <v>1</v>
      </c>
      <c r="L42" s="805">
        <v>1</v>
      </c>
      <c r="M42" s="805">
        <v>4353</v>
      </c>
      <c r="N42" s="806">
        <v>3712</v>
      </c>
      <c r="O42" s="218"/>
      <c r="P42" s="218"/>
      <c r="Q42" s="218"/>
      <c r="R42" s="218"/>
      <c r="S42" s="218"/>
    </row>
    <row r="43" spans="1:19" s="492" customFormat="1" ht="14.25">
      <c r="A43" s="230"/>
      <c r="B43" s="1141" t="s">
        <v>3</v>
      </c>
      <c r="C43" s="1000">
        <v>1353</v>
      </c>
      <c r="D43" s="1000">
        <v>1139</v>
      </c>
      <c r="E43" s="805">
        <v>517</v>
      </c>
      <c r="F43" s="805">
        <v>420</v>
      </c>
      <c r="G43" s="805">
        <v>516</v>
      </c>
      <c r="H43" s="805">
        <v>419</v>
      </c>
      <c r="I43" s="805">
        <v>516</v>
      </c>
      <c r="J43" s="805">
        <v>419</v>
      </c>
      <c r="K43" s="805">
        <v>1</v>
      </c>
      <c r="L43" s="805">
        <v>1</v>
      </c>
      <c r="M43" s="805">
        <v>836</v>
      </c>
      <c r="N43" s="806">
        <v>719</v>
      </c>
      <c r="O43" s="218"/>
      <c r="P43" s="218"/>
      <c r="Q43" s="218"/>
      <c r="R43" s="218"/>
      <c r="S43" s="218"/>
    </row>
    <row r="44" spans="1:19" s="492" customFormat="1" ht="24">
      <c r="A44" s="226" t="s">
        <v>1063</v>
      </c>
      <c r="B44" s="1141" t="s">
        <v>224</v>
      </c>
      <c r="C44" s="1000">
        <v>112</v>
      </c>
      <c r="D44" s="1000">
        <v>83</v>
      </c>
      <c r="E44" s="805">
        <v>71</v>
      </c>
      <c r="F44" s="805">
        <v>49</v>
      </c>
      <c r="G44" s="805">
        <v>71</v>
      </c>
      <c r="H44" s="805">
        <v>49</v>
      </c>
      <c r="I44" s="805">
        <v>71</v>
      </c>
      <c r="J44" s="805">
        <v>49</v>
      </c>
      <c r="K44" s="805" t="s">
        <v>2182</v>
      </c>
      <c r="L44" s="805" t="s">
        <v>2182</v>
      </c>
      <c r="M44" s="805">
        <v>41</v>
      </c>
      <c r="N44" s="806">
        <v>34</v>
      </c>
      <c r="O44" s="218"/>
      <c r="P44" s="218"/>
      <c r="Q44" s="218"/>
      <c r="R44" s="218"/>
      <c r="S44" s="218"/>
    </row>
    <row r="45" spans="1:19" s="492" customFormat="1" ht="24">
      <c r="A45" s="577" t="s">
        <v>1266</v>
      </c>
      <c r="B45" s="1141"/>
      <c r="C45" s="805"/>
      <c r="D45" s="805"/>
      <c r="E45" s="805"/>
      <c r="F45" s="805"/>
      <c r="G45" s="805"/>
      <c r="H45" s="805"/>
      <c r="I45" s="805"/>
      <c r="J45" s="805"/>
      <c r="K45" s="805"/>
      <c r="L45" s="805"/>
      <c r="M45" s="805"/>
      <c r="N45" s="806"/>
      <c r="O45" s="218"/>
      <c r="P45" s="218"/>
      <c r="Q45" s="218"/>
      <c r="R45" s="218"/>
      <c r="S45" s="218"/>
    </row>
    <row r="46" spans="1:19" s="492" customFormat="1" ht="24">
      <c r="A46" s="226" t="s">
        <v>1090</v>
      </c>
      <c r="B46" s="1141" t="s">
        <v>224</v>
      </c>
      <c r="C46" s="1000">
        <v>46</v>
      </c>
      <c r="D46" s="1000">
        <v>42</v>
      </c>
      <c r="E46" s="805">
        <v>20</v>
      </c>
      <c r="F46" s="805">
        <v>19</v>
      </c>
      <c r="G46" s="805">
        <v>20</v>
      </c>
      <c r="H46" s="805">
        <v>19</v>
      </c>
      <c r="I46" s="805">
        <v>20</v>
      </c>
      <c r="J46" s="805">
        <v>19</v>
      </c>
      <c r="K46" s="805" t="s">
        <v>2182</v>
      </c>
      <c r="L46" s="805" t="s">
        <v>2182</v>
      </c>
      <c r="M46" s="805">
        <v>26</v>
      </c>
      <c r="N46" s="806">
        <v>23</v>
      </c>
      <c r="O46" s="218"/>
      <c r="P46" s="218"/>
      <c r="Q46" s="218"/>
      <c r="R46" s="218"/>
      <c r="S46" s="218"/>
    </row>
    <row r="47" spans="1:19" s="492" customFormat="1" ht="14.25">
      <c r="A47" s="577" t="s">
        <v>1334</v>
      </c>
      <c r="B47" s="1141"/>
      <c r="C47" s="805"/>
      <c r="D47" s="805"/>
      <c r="E47" s="805"/>
      <c r="F47" s="805"/>
      <c r="G47" s="805"/>
      <c r="H47" s="805"/>
      <c r="I47" s="805"/>
      <c r="J47" s="805"/>
      <c r="K47" s="805"/>
      <c r="L47" s="805"/>
      <c r="M47" s="805"/>
      <c r="N47" s="806"/>
      <c r="O47" s="218"/>
      <c r="P47" s="218"/>
      <c r="Q47" s="218"/>
      <c r="R47" s="218"/>
      <c r="S47" s="218"/>
    </row>
    <row r="48" spans="1:19" s="492" customFormat="1" ht="24">
      <c r="A48" s="226" t="s">
        <v>1091</v>
      </c>
      <c r="B48" s="1229" t="s">
        <v>224</v>
      </c>
      <c r="C48" s="1000">
        <v>20</v>
      </c>
      <c r="D48" s="1000">
        <v>15</v>
      </c>
      <c r="E48" s="805">
        <v>11</v>
      </c>
      <c r="F48" s="805">
        <v>7</v>
      </c>
      <c r="G48" s="805">
        <v>11</v>
      </c>
      <c r="H48" s="805">
        <v>7</v>
      </c>
      <c r="I48" s="805">
        <v>11</v>
      </c>
      <c r="J48" s="805">
        <v>7</v>
      </c>
      <c r="K48" s="805" t="s">
        <v>2182</v>
      </c>
      <c r="L48" s="805" t="s">
        <v>2182</v>
      </c>
      <c r="M48" s="805">
        <v>9</v>
      </c>
      <c r="N48" s="806">
        <v>8</v>
      </c>
      <c r="O48" s="218"/>
      <c r="P48" s="218"/>
      <c r="Q48" s="218"/>
      <c r="R48" s="218"/>
      <c r="S48" s="218"/>
    </row>
    <row r="49" spans="1:19" s="492" customFormat="1" ht="14.25">
      <c r="A49" s="577" t="s">
        <v>1333</v>
      </c>
      <c r="B49" s="1130"/>
      <c r="C49" s="805"/>
      <c r="D49" s="805"/>
      <c r="E49" s="805"/>
      <c r="F49" s="805"/>
      <c r="G49" s="805"/>
      <c r="H49" s="805"/>
      <c r="I49" s="805"/>
      <c r="J49" s="805"/>
      <c r="K49" s="805"/>
      <c r="L49" s="805"/>
      <c r="M49" s="805"/>
      <c r="N49" s="806"/>
      <c r="O49" s="218"/>
      <c r="P49" s="218"/>
      <c r="Q49" s="218"/>
      <c r="R49" s="218"/>
      <c r="S49" s="218"/>
    </row>
    <row r="50" spans="1:19" s="492" customFormat="1" ht="14.25">
      <c r="A50" s="227" t="s">
        <v>483</v>
      </c>
      <c r="B50" s="804" t="s">
        <v>1</v>
      </c>
      <c r="C50" s="1201">
        <v>26563</v>
      </c>
      <c r="D50" s="1201">
        <v>19004</v>
      </c>
      <c r="E50" s="807">
        <v>15921</v>
      </c>
      <c r="F50" s="807">
        <v>11261</v>
      </c>
      <c r="G50" s="807">
        <v>14027</v>
      </c>
      <c r="H50" s="807">
        <v>9621</v>
      </c>
      <c r="I50" s="807">
        <v>13593</v>
      </c>
      <c r="J50" s="807">
        <v>9336</v>
      </c>
      <c r="K50" s="807">
        <v>1894</v>
      </c>
      <c r="L50" s="807">
        <v>1640</v>
      </c>
      <c r="M50" s="807">
        <v>10642</v>
      </c>
      <c r="N50" s="808">
        <v>7743</v>
      </c>
      <c r="O50" s="218"/>
      <c r="P50" s="218"/>
      <c r="Q50" s="218"/>
      <c r="R50" s="218"/>
      <c r="S50" s="218"/>
    </row>
    <row r="51" spans="1:19" s="492" customFormat="1" ht="14.25">
      <c r="A51" s="578" t="s">
        <v>633</v>
      </c>
      <c r="B51" s="804" t="s">
        <v>213</v>
      </c>
      <c r="C51" s="1201">
        <v>21547</v>
      </c>
      <c r="D51" s="1201">
        <v>15364</v>
      </c>
      <c r="E51" s="807">
        <v>13368</v>
      </c>
      <c r="F51" s="807">
        <v>9438</v>
      </c>
      <c r="G51" s="807">
        <v>12071</v>
      </c>
      <c r="H51" s="807">
        <v>8300</v>
      </c>
      <c r="I51" s="807">
        <v>11731</v>
      </c>
      <c r="J51" s="807">
        <v>8077</v>
      </c>
      <c r="K51" s="807">
        <v>1297</v>
      </c>
      <c r="L51" s="807">
        <v>1138</v>
      </c>
      <c r="M51" s="807">
        <v>8179</v>
      </c>
      <c r="N51" s="808">
        <v>5926</v>
      </c>
      <c r="O51" s="218"/>
      <c r="P51" s="218"/>
      <c r="Q51" s="218"/>
      <c r="R51" s="218"/>
      <c r="S51" s="218"/>
    </row>
    <row r="52" spans="1:19" s="492" customFormat="1" ht="14.25">
      <c r="A52" s="227"/>
      <c r="B52" s="804" t="s">
        <v>3</v>
      </c>
      <c r="C52" s="1201">
        <v>5016</v>
      </c>
      <c r="D52" s="1201">
        <v>3640</v>
      </c>
      <c r="E52" s="807">
        <v>2553</v>
      </c>
      <c r="F52" s="807">
        <v>1823</v>
      </c>
      <c r="G52" s="807">
        <v>1956</v>
      </c>
      <c r="H52" s="807">
        <v>1321</v>
      </c>
      <c r="I52" s="807">
        <v>1862</v>
      </c>
      <c r="J52" s="807">
        <v>1259</v>
      </c>
      <c r="K52" s="807">
        <v>597</v>
      </c>
      <c r="L52" s="807">
        <v>502</v>
      </c>
      <c r="M52" s="807">
        <v>2463</v>
      </c>
      <c r="N52" s="808">
        <v>1817</v>
      </c>
      <c r="O52" s="218"/>
      <c r="P52" s="218"/>
      <c r="Q52" s="218"/>
      <c r="R52" s="218"/>
      <c r="S52" s="218"/>
    </row>
    <row r="53" spans="1:19" s="492" customFormat="1" ht="14.25">
      <c r="A53" s="229" t="s">
        <v>25</v>
      </c>
      <c r="B53" s="1141" t="s">
        <v>1</v>
      </c>
      <c r="C53" s="1000">
        <v>23047</v>
      </c>
      <c r="D53" s="1000">
        <v>16440</v>
      </c>
      <c r="E53" s="805">
        <v>13887</v>
      </c>
      <c r="F53" s="805">
        <v>9781</v>
      </c>
      <c r="G53" s="805">
        <v>11993</v>
      </c>
      <c r="H53" s="805">
        <v>8141</v>
      </c>
      <c r="I53" s="805">
        <v>11559</v>
      </c>
      <c r="J53" s="805">
        <v>7856</v>
      </c>
      <c r="K53" s="805">
        <v>1894</v>
      </c>
      <c r="L53" s="805">
        <v>1640</v>
      </c>
      <c r="M53" s="805">
        <v>9160</v>
      </c>
      <c r="N53" s="806">
        <v>6659</v>
      </c>
      <c r="O53" s="218"/>
      <c r="P53" s="218"/>
      <c r="Q53" s="218"/>
      <c r="R53" s="218"/>
      <c r="S53" s="218"/>
    </row>
    <row r="54" spans="1:19" s="492" customFormat="1" ht="14.25">
      <c r="A54" s="577" t="s">
        <v>1278</v>
      </c>
      <c r="B54" s="1141" t="s">
        <v>213</v>
      </c>
      <c r="C54" s="1000">
        <v>18576</v>
      </c>
      <c r="D54" s="1000">
        <v>13206</v>
      </c>
      <c r="E54" s="805">
        <v>11615</v>
      </c>
      <c r="F54" s="805">
        <v>8166</v>
      </c>
      <c r="G54" s="805">
        <v>10318</v>
      </c>
      <c r="H54" s="805">
        <v>7028</v>
      </c>
      <c r="I54" s="805">
        <v>9978</v>
      </c>
      <c r="J54" s="805">
        <v>6805</v>
      </c>
      <c r="K54" s="805">
        <v>1297</v>
      </c>
      <c r="L54" s="805">
        <v>1138</v>
      </c>
      <c r="M54" s="805">
        <v>6961</v>
      </c>
      <c r="N54" s="806">
        <v>5040</v>
      </c>
      <c r="O54" s="218"/>
      <c r="P54" s="218"/>
      <c r="Q54" s="218"/>
      <c r="R54" s="218"/>
      <c r="S54" s="218"/>
    </row>
    <row r="55" spans="1:19" s="492" customFormat="1" ht="14.25">
      <c r="A55" s="227"/>
      <c r="B55" s="1141" t="s">
        <v>3</v>
      </c>
      <c r="C55" s="1000">
        <v>4471</v>
      </c>
      <c r="D55" s="1000">
        <v>3234</v>
      </c>
      <c r="E55" s="805">
        <v>2272</v>
      </c>
      <c r="F55" s="805">
        <v>1615</v>
      </c>
      <c r="G55" s="805">
        <v>1675</v>
      </c>
      <c r="H55" s="805">
        <v>1113</v>
      </c>
      <c r="I55" s="805">
        <v>1581</v>
      </c>
      <c r="J55" s="805">
        <v>1051</v>
      </c>
      <c r="K55" s="805">
        <v>597</v>
      </c>
      <c r="L55" s="805">
        <v>502</v>
      </c>
      <c r="M55" s="805">
        <v>2199</v>
      </c>
      <c r="N55" s="806">
        <v>1619</v>
      </c>
      <c r="O55" s="218"/>
      <c r="P55" s="218"/>
      <c r="Q55" s="218"/>
      <c r="R55" s="218"/>
      <c r="S55" s="218"/>
    </row>
    <row r="56" spans="1:19" s="492" customFormat="1" ht="14.25">
      <c r="A56" s="229" t="s">
        <v>26</v>
      </c>
      <c r="B56" s="1141" t="s">
        <v>1</v>
      </c>
      <c r="C56" s="1000">
        <v>3388</v>
      </c>
      <c r="D56" s="1000">
        <v>2465</v>
      </c>
      <c r="E56" s="805">
        <v>1930</v>
      </c>
      <c r="F56" s="805">
        <v>1399</v>
      </c>
      <c r="G56" s="805">
        <v>1930</v>
      </c>
      <c r="H56" s="805">
        <v>1399</v>
      </c>
      <c r="I56" s="805">
        <v>1930</v>
      </c>
      <c r="J56" s="805">
        <v>1399</v>
      </c>
      <c r="K56" s="805" t="s">
        <v>2182</v>
      </c>
      <c r="L56" s="805" t="s">
        <v>2182</v>
      </c>
      <c r="M56" s="805">
        <v>1458</v>
      </c>
      <c r="N56" s="806">
        <v>1066</v>
      </c>
      <c r="O56" s="218"/>
      <c r="P56" s="218"/>
      <c r="Q56" s="218"/>
      <c r="R56" s="218"/>
      <c r="S56" s="218"/>
    </row>
    <row r="57" spans="1:19" s="492" customFormat="1" ht="14.25">
      <c r="A57" s="577" t="s">
        <v>1279</v>
      </c>
      <c r="B57" s="1141" t="s">
        <v>213</v>
      </c>
      <c r="C57" s="1000">
        <v>2843</v>
      </c>
      <c r="D57" s="1000">
        <v>2059</v>
      </c>
      <c r="E57" s="805">
        <v>1649</v>
      </c>
      <c r="F57" s="805">
        <v>1191</v>
      </c>
      <c r="G57" s="805">
        <v>1649</v>
      </c>
      <c r="H57" s="805">
        <v>1191</v>
      </c>
      <c r="I57" s="805">
        <v>1649</v>
      </c>
      <c r="J57" s="805">
        <v>1191</v>
      </c>
      <c r="K57" s="805" t="s">
        <v>2182</v>
      </c>
      <c r="L57" s="805" t="s">
        <v>2182</v>
      </c>
      <c r="M57" s="805">
        <v>1194</v>
      </c>
      <c r="N57" s="806">
        <v>868</v>
      </c>
      <c r="O57" s="218"/>
      <c r="P57" s="218"/>
      <c r="Q57" s="218"/>
      <c r="R57" s="218"/>
      <c r="S57" s="218"/>
    </row>
    <row r="58" spans="1:19" s="492" customFormat="1" ht="14.25">
      <c r="A58" s="227"/>
      <c r="B58" s="1141" t="s">
        <v>3</v>
      </c>
      <c r="C58" s="1000">
        <v>545</v>
      </c>
      <c r="D58" s="1000">
        <v>406</v>
      </c>
      <c r="E58" s="805">
        <v>281</v>
      </c>
      <c r="F58" s="805">
        <v>208</v>
      </c>
      <c r="G58" s="805">
        <v>281</v>
      </c>
      <c r="H58" s="805">
        <v>208</v>
      </c>
      <c r="I58" s="805">
        <v>281</v>
      </c>
      <c r="J58" s="805">
        <v>208</v>
      </c>
      <c r="K58" s="805" t="s">
        <v>2182</v>
      </c>
      <c r="L58" s="805" t="s">
        <v>2182</v>
      </c>
      <c r="M58" s="805">
        <v>264</v>
      </c>
      <c r="N58" s="806">
        <v>198</v>
      </c>
      <c r="O58" s="218"/>
      <c r="P58" s="218"/>
      <c r="Q58" s="218"/>
      <c r="R58" s="218"/>
      <c r="S58" s="218"/>
    </row>
    <row r="59" spans="1:19" s="492" customFormat="1" ht="24">
      <c r="A59" s="226" t="s">
        <v>1066</v>
      </c>
      <c r="B59" s="1141" t="s">
        <v>224</v>
      </c>
      <c r="C59" s="1000">
        <v>128</v>
      </c>
      <c r="D59" s="1000">
        <v>99</v>
      </c>
      <c r="E59" s="805">
        <v>104</v>
      </c>
      <c r="F59" s="805">
        <v>81</v>
      </c>
      <c r="G59" s="805">
        <v>104</v>
      </c>
      <c r="H59" s="805">
        <v>81</v>
      </c>
      <c r="I59" s="805">
        <v>104</v>
      </c>
      <c r="J59" s="805">
        <v>81</v>
      </c>
      <c r="K59" s="805" t="s">
        <v>2182</v>
      </c>
      <c r="L59" s="805" t="s">
        <v>2182</v>
      </c>
      <c r="M59" s="805">
        <v>24</v>
      </c>
      <c r="N59" s="806">
        <v>18</v>
      </c>
      <c r="O59" s="218"/>
      <c r="P59" s="218"/>
      <c r="Q59" s="218"/>
      <c r="R59" s="218"/>
      <c r="S59" s="218"/>
    </row>
    <row r="60" spans="1:19" s="492" customFormat="1" ht="24">
      <c r="A60" s="577" t="s">
        <v>1268</v>
      </c>
      <c r="B60" s="1141"/>
      <c r="C60" s="805"/>
      <c r="D60" s="805"/>
      <c r="E60" s="805"/>
      <c r="F60" s="805"/>
      <c r="G60" s="805"/>
      <c r="H60" s="805"/>
      <c r="I60" s="805"/>
      <c r="J60" s="805"/>
      <c r="K60" s="805"/>
      <c r="L60" s="805"/>
      <c r="M60" s="805"/>
      <c r="N60" s="806"/>
      <c r="O60" s="218"/>
      <c r="P60" s="218"/>
      <c r="Q60" s="218"/>
      <c r="R60" s="218"/>
      <c r="S60" s="218"/>
    </row>
    <row r="61" spans="1:19" s="492" customFormat="1" ht="14.25">
      <c r="A61" s="227" t="s">
        <v>540</v>
      </c>
      <c r="B61" s="804" t="s">
        <v>1</v>
      </c>
      <c r="C61" s="1201">
        <v>45861</v>
      </c>
      <c r="D61" s="1201">
        <v>32269</v>
      </c>
      <c r="E61" s="807">
        <v>25712</v>
      </c>
      <c r="F61" s="807">
        <v>17484</v>
      </c>
      <c r="G61" s="807">
        <v>20339</v>
      </c>
      <c r="H61" s="807">
        <v>14126</v>
      </c>
      <c r="I61" s="807">
        <v>18699</v>
      </c>
      <c r="J61" s="807">
        <v>13213</v>
      </c>
      <c r="K61" s="807">
        <v>5373</v>
      </c>
      <c r="L61" s="807">
        <v>3358</v>
      </c>
      <c r="M61" s="807">
        <v>20149</v>
      </c>
      <c r="N61" s="808">
        <v>14785</v>
      </c>
      <c r="O61" s="218"/>
      <c r="P61" s="218"/>
      <c r="Q61" s="218"/>
      <c r="R61" s="218"/>
      <c r="S61" s="218"/>
    </row>
    <row r="62" spans="1:19" s="492" customFormat="1" ht="14.25">
      <c r="A62" s="578" t="s">
        <v>28</v>
      </c>
      <c r="B62" s="804" t="s">
        <v>213</v>
      </c>
      <c r="C62" s="1201">
        <v>31190</v>
      </c>
      <c r="D62" s="1201">
        <v>21668</v>
      </c>
      <c r="E62" s="807">
        <v>18889</v>
      </c>
      <c r="F62" s="807">
        <v>12754</v>
      </c>
      <c r="G62" s="807">
        <v>15247</v>
      </c>
      <c r="H62" s="807">
        <v>10530</v>
      </c>
      <c r="I62" s="807">
        <v>13974</v>
      </c>
      <c r="J62" s="807">
        <v>9787</v>
      </c>
      <c r="K62" s="807">
        <v>3642</v>
      </c>
      <c r="L62" s="807">
        <v>2224</v>
      </c>
      <c r="M62" s="807">
        <v>12301</v>
      </c>
      <c r="N62" s="808">
        <v>8914</v>
      </c>
      <c r="O62" s="218"/>
      <c r="P62" s="218"/>
      <c r="Q62" s="218"/>
      <c r="R62" s="218"/>
      <c r="S62" s="218"/>
    </row>
    <row r="63" spans="1:19" s="492" customFormat="1" ht="14.25">
      <c r="A63" s="227"/>
      <c r="B63" s="804" t="s">
        <v>3</v>
      </c>
      <c r="C63" s="1201">
        <v>14671</v>
      </c>
      <c r="D63" s="1201">
        <v>10601</v>
      </c>
      <c r="E63" s="807">
        <v>6823</v>
      </c>
      <c r="F63" s="807">
        <v>4730</v>
      </c>
      <c r="G63" s="807">
        <v>5092</v>
      </c>
      <c r="H63" s="807">
        <v>3596</v>
      </c>
      <c r="I63" s="807">
        <v>4725</v>
      </c>
      <c r="J63" s="807">
        <v>3426</v>
      </c>
      <c r="K63" s="807">
        <v>1731</v>
      </c>
      <c r="L63" s="807">
        <v>1134</v>
      </c>
      <c r="M63" s="807">
        <v>7848</v>
      </c>
      <c r="N63" s="808">
        <v>5871</v>
      </c>
      <c r="O63" s="218"/>
      <c r="P63" s="218"/>
      <c r="Q63" s="218"/>
      <c r="R63" s="218"/>
      <c r="S63" s="218"/>
    </row>
    <row r="64" spans="1:19" s="492" customFormat="1" ht="14.25">
      <c r="A64" s="226" t="s">
        <v>663</v>
      </c>
      <c r="B64" s="1141" t="s">
        <v>1</v>
      </c>
      <c r="C64" s="1000">
        <v>38435</v>
      </c>
      <c r="D64" s="1000">
        <v>27240</v>
      </c>
      <c r="E64" s="805">
        <v>19493</v>
      </c>
      <c r="F64" s="805">
        <v>13437</v>
      </c>
      <c r="G64" s="805">
        <v>19492</v>
      </c>
      <c r="H64" s="805">
        <v>13437</v>
      </c>
      <c r="I64" s="805">
        <v>17915</v>
      </c>
      <c r="J64" s="805">
        <v>12576</v>
      </c>
      <c r="K64" s="805">
        <v>1</v>
      </c>
      <c r="L64" s="805" t="s">
        <v>2182</v>
      </c>
      <c r="M64" s="805">
        <v>18942</v>
      </c>
      <c r="N64" s="806">
        <v>13803</v>
      </c>
      <c r="O64" s="218"/>
      <c r="P64" s="218"/>
      <c r="Q64" s="218"/>
      <c r="R64" s="218"/>
      <c r="S64" s="218"/>
    </row>
    <row r="65" spans="1:19" s="492" customFormat="1" ht="14.25">
      <c r="A65" s="577" t="s">
        <v>1280</v>
      </c>
      <c r="B65" s="1141" t="s">
        <v>213</v>
      </c>
      <c r="C65" s="1000">
        <v>26245</v>
      </c>
      <c r="D65" s="1000">
        <v>18397</v>
      </c>
      <c r="E65" s="805">
        <v>14557</v>
      </c>
      <c r="F65" s="805">
        <v>9973</v>
      </c>
      <c r="G65" s="805">
        <v>14557</v>
      </c>
      <c r="H65" s="805">
        <v>9973</v>
      </c>
      <c r="I65" s="805">
        <v>13347</v>
      </c>
      <c r="J65" s="805">
        <v>9282</v>
      </c>
      <c r="K65" s="805" t="s">
        <v>2182</v>
      </c>
      <c r="L65" s="805" t="s">
        <v>2182</v>
      </c>
      <c r="M65" s="805">
        <v>11688</v>
      </c>
      <c r="N65" s="806">
        <v>8424</v>
      </c>
      <c r="O65" s="218"/>
      <c r="P65" s="218"/>
      <c r="Q65" s="218"/>
      <c r="R65" s="218"/>
      <c r="S65" s="218"/>
    </row>
    <row r="66" spans="1:19" s="492" customFormat="1" ht="14.25">
      <c r="A66" s="226"/>
      <c r="B66" s="1141" t="s">
        <v>3</v>
      </c>
      <c r="C66" s="1000">
        <v>12190</v>
      </c>
      <c r="D66" s="1000">
        <v>8843</v>
      </c>
      <c r="E66" s="805">
        <v>4936</v>
      </c>
      <c r="F66" s="805">
        <v>3464</v>
      </c>
      <c r="G66" s="805">
        <v>4935</v>
      </c>
      <c r="H66" s="805">
        <v>3464</v>
      </c>
      <c r="I66" s="805">
        <v>4568</v>
      </c>
      <c r="J66" s="805">
        <v>3294</v>
      </c>
      <c r="K66" s="805">
        <v>1</v>
      </c>
      <c r="L66" s="805" t="s">
        <v>2182</v>
      </c>
      <c r="M66" s="805">
        <v>7254</v>
      </c>
      <c r="N66" s="806">
        <v>5379</v>
      </c>
      <c r="O66" s="218"/>
      <c r="P66" s="218"/>
      <c r="Q66" s="218"/>
      <c r="R66" s="218"/>
      <c r="S66" s="218"/>
    </row>
    <row r="67" spans="1:19" s="492" customFormat="1" ht="14.25">
      <c r="A67" s="229" t="s">
        <v>30</v>
      </c>
      <c r="B67" s="1141" t="s">
        <v>1</v>
      </c>
      <c r="C67" s="1000">
        <v>6138</v>
      </c>
      <c r="D67" s="1000">
        <v>3977</v>
      </c>
      <c r="E67" s="805">
        <v>5633</v>
      </c>
      <c r="F67" s="805">
        <v>3569</v>
      </c>
      <c r="G67" s="805">
        <v>261</v>
      </c>
      <c r="H67" s="805">
        <v>211</v>
      </c>
      <c r="I67" s="805">
        <v>261</v>
      </c>
      <c r="J67" s="805">
        <v>211</v>
      </c>
      <c r="K67" s="805">
        <v>5372</v>
      </c>
      <c r="L67" s="805">
        <v>3358</v>
      </c>
      <c r="M67" s="805">
        <v>505</v>
      </c>
      <c r="N67" s="806">
        <v>408</v>
      </c>
      <c r="O67" s="218"/>
      <c r="P67" s="218"/>
      <c r="Q67" s="218"/>
      <c r="R67" s="218"/>
      <c r="S67" s="218"/>
    </row>
    <row r="68" spans="1:19" s="492" customFormat="1" ht="14.25">
      <c r="A68" s="577" t="s">
        <v>1281</v>
      </c>
      <c r="B68" s="1141" t="s">
        <v>213</v>
      </c>
      <c r="C68" s="1000">
        <v>4040</v>
      </c>
      <c r="D68" s="1000">
        <v>2544</v>
      </c>
      <c r="E68" s="805">
        <v>3862</v>
      </c>
      <c r="F68" s="805">
        <v>2404</v>
      </c>
      <c r="G68" s="805">
        <v>220</v>
      </c>
      <c r="H68" s="805">
        <v>180</v>
      </c>
      <c r="I68" s="805">
        <v>220</v>
      </c>
      <c r="J68" s="805">
        <v>180</v>
      </c>
      <c r="K68" s="805">
        <v>3642</v>
      </c>
      <c r="L68" s="805">
        <v>2224</v>
      </c>
      <c r="M68" s="805">
        <v>178</v>
      </c>
      <c r="N68" s="806">
        <v>140</v>
      </c>
      <c r="O68" s="218"/>
      <c r="P68" s="218"/>
      <c r="Q68" s="218"/>
      <c r="R68" s="218"/>
      <c r="S68" s="218"/>
    </row>
    <row r="69" spans="1:19" s="492" customFormat="1" ht="14.25">
      <c r="A69" s="230"/>
      <c r="B69" s="1141" t="s">
        <v>3</v>
      </c>
      <c r="C69" s="1000">
        <v>2098</v>
      </c>
      <c r="D69" s="1000">
        <v>1433</v>
      </c>
      <c r="E69" s="805">
        <v>1771</v>
      </c>
      <c r="F69" s="805">
        <v>1165</v>
      </c>
      <c r="G69" s="805">
        <v>41</v>
      </c>
      <c r="H69" s="805">
        <v>31</v>
      </c>
      <c r="I69" s="805">
        <v>41</v>
      </c>
      <c r="J69" s="805">
        <v>31</v>
      </c>
      <c r="K69" s="805">
        <v>1730</v>
      </c>
      <c r="L69" s="805">
        <v>1134</v>
      </c>
      <c r="M69" s="805">
        <v>327</v>
      </c>
      <c r="N69" s="806">
        <v>268</v>
      </c>
      <c r="O69" s="218"/>
      <c r="P69" s="218"/>
      <c r="Q69" s="218"/>
      <c r="R69" s="218"/>
      <c r="S69" s="218"/>
    </row>
    <row r="70" spans="1:19" s="492" customFormat="1" ht="24">
      <c r="A70" s="226" t="s">
        <v>722</v>
      </c>
      <c r="B70" s="1141" t="s">
        <v>1</v>
      </c>
      <c r="C70" s="1000">
        <v>1288</v>
      </c>
      <c r="D70" s="1000">
        <v>1052</v>
      </c>
      <c r="E70" s="805">
        <v>586</v>
      </c>
      <c r="F70" s="805">
        <v>478</v>
      </c>
      <c r="G70" s="805">
        <v>586</v>
      </c>
      <c r="H70" s="805">
        <v>478</v>
      </c>
      <c r="I70" s="805">
        <v>523</v>
      </c>
      <c r="J70" s="805">
        <v>426</v>
      </c>
      <c r="K70" s="805" t="s">
        <v>2182</v>
      </c>
      <c r="L70" s="805" t="s">
        <v>2182</v>
      </c>
      <c r="M70" s="805">
        <v>702</v>
      </c>
      <c r="N70" s="806">
        <v>574</v>
      </c>
      <c r="O70" s="218"/>
      <c r="P70" s="218"/>
      <c r="Q70" s="218"/>
      <c r="R70" s="218"/>
      <c r="S70" s="218"/>
    </row>
    <row r="71" spans="1:19" s="492" customFormat="1" ht="24">
      <c r="A71" s="577" t="s">
        <v>1269</v>
      </c>
      <c r="B71" s="1141" t="s">
        <v>213</v>
      </c>
      <c r="C71" s="1000">
        <v>905</v>
      </c>
      <c r="D71" s="1000">
        <v>727</v>
      </c>
      <c r="E71" s="805">
        <v>470</v>
      </c>
      <c r="F71" s="805">
        <v>377</v>
      </c>
      <c r="G71" s="805">
        <v>470</v>
      </c>
      <c r="H71" s="805">
        <v>377</v>
      </c>
      <c r="I71" s="805">
        <v>407</v>
      </c>
      <c r="J71" s="805">
        <v>325</v>
      </c>
      <c r="K71" s="805" t="s">
        <v>2182</v>
      </c>
      <c r="L71" s="805" t="s">
        <v>2182</v>
      </c>
      <c r="M71" s="805">
        <v>435</v>
      </c>
      <c r="N71" s="806">
        <v>350</v>
      </c>
      <c r="O71" s="218"/>
      <c r="P71" s="218"/>
      <c r="Q71" s="218"/>
      <c r="R71" s="218"/>
      <c r="S71" s="218"/>
    </row>
    <row r="72" spans="1:19" s="492" customFormat="1" ht="14.25">
      <c r="A72" s="229"/>
      <c r="B72" s="1141" t="s">
        <v>3</v>
      </c>
      <c r="C72" s="1000">
        <v>383</v>
      </c>
      <c r="D72" s="1000">
        <v>325</v>
      </c>
      <c r="E72" s="805">
        <v>116</v>
      </c>
      <c r="F72" s="805">
        <v>101</v>
      </c>
      <c r="G72" s="805">
        <v>116</v>
      </c>
      <c r="H72" s="805">
        <v>101</v>
      </c>
      <c r="I72" s="805">
        <v>116</v>
      </c>
      <c r="J72" s="805">
        <v>101</v>
      </c>
      <c r="K72" s="805" t="s">
        <v>2182</v>
      </c>
      <c r="L72" s="805" t="s">
        <v>2182</v>
      </c>
      <c r="M72" s="805">
        <v>267</v>
      </c>
      <c r="N72" s="806">
        <v>224</v>
      </c>
      <c r="O72" s="218"/>
      <c r="P72" s="218"/>
      <c r="Q72" s="218"/>
      <c r="R72" s="218"/>
      <c r="S72" s="218"/>
    </row>
    <row r="73" spans="1:19" s="492" customFormat="1" ht="14.25">
      <c r="A73" s="232" t="s">
        <v>32</v>
      </c>
      <c r="B73" s="804" t="s">
        <v>1</v>
      </c>
      <c r="C73" s="1201">
        <v>13315</v>
      </c>
      <c r="D73" s="1201">
        <v>9586</v>
      </c>
      <c r="E73" s="807">
        <v>7237</v>
      </c>
      <c r="F73" s="807">
        <v>5125</v>
      </c>
      <c r="G73" s="807">
        <v>7228</v>
      </c>
      <c r="H73" s="807">
        <v>5120</v>
      </c>
      <c r="I73" s="807">
        <v>5712</v>
      </c>
      <c r="J73" s="807">
        <v>4084</v>
      </c>
      <c r="K73" s="807">
        <v>9</v>
      </c>
      <c r="L73" s="807">
        <v>5</v>
      </c>
      <c r="M73" s="807">
        <v>6078</v>
      </c>
      <c r="N73" s="808">
        <v>4461</v>
      </c>
      <c r="O73" s="218"/>
      <c r="P73" s="218"/>
      <c r="Q73" s="218"/>
      <c r="R73" s="218"/>
      <c r="S73" s="218"/>
    </row>
    <row r="74" spans="1:19" s="492" customFormat="1" ht="14.25">
      <c r="A74" s="578" t="s">
        <v>634</v>
      </c>
      <c r="B74" s="804" t="s">
        <v>213</v>
      </c>
      <c r="C74" s="1201">
        <v>12890</v>
      </c>
      <c r="D74" s="1201">
        <v>9289</v>
      </c>
      <c r="E74" s="807">
        <v>7112</v>
      </c>
      <c r="F74" s="807">
        <v>5057</v>
      </c>
      <c r="G74" s="807">
        <v>7103</v>
      </c>
      <c r="H74" s="807">
        <v>5052</v>
      </c>
      <c r="I74" s="807">
        <v>5605</v>
      </c>
      <c r="J74" s="807">
        <v>4027</v>
      </c>
      <c r="K74" s="807">
        <v>9</v>
      </c>
      <c r="L74" s="807">
        <v>5</v>
      </c>
      <c r="M74" s="807">
        <v>5778</v>
      </c>
      <c r="N74" s="808">
        <v>4232</v>
      </c>
      <c r="O74" s="218"/>
      <c r="P74" s="218"/>
      <c r="Q74" s="218"/>
      <c r="R74" s="218"/>
      <c r="S74" s="218"/>
    </row>
    <row r="75" spans="1:19" s="492" customFormat="1" ht="14.25">
      <c r="A75" s="233"/>
      <c r="B75" s="804" t="s">
        <v>3</v>
      </c>
      <c r="C75" s="1201">
        <v>425</v>
      </c>
      <c r="D75" s="1201">
        <v>297</v>
      </c>
      <c r="E75" s="807">
        <v>125</v>
      </c>
      <c r="F75" s="807">
        <v>68</v>
      </c>
      <c r="G75" s="807">
        <v>125</v>
      </c>
      <c r="H75" s="807">
        <v>68</v>
      </c>
      <c r="I75" s="807">
        <v>107</v>
      </c>
      <c r="J75" s="807">
        <v>57</v>
      </c>
      <c r="K75" s="807" t="s">
        <v>2182</v>
      </c>
      <c r="L75" s="807" t="s">
        <v>2182</v>
      </c>
      <c r="M75" s="807">
        <v>300</v>
      </c>
      <c r="N75" s="808">
        <v>229</v>
      </c>
      <c r="O75" s="218"/>
      <c r="P75" s="218"/>
      <c r="Q75" s="218"/>
      <c r="R75" s="218"/>
      <c r="S75" s="218"/>
    </row>
    <row r="76" spans="1:19" s="492" customFormat="1" ht="14.25">
      <c r="A76" s="229" t="s">
        <v>34</v>
      </c>
      <c r="B76" s="1141" t="s">
        <v>1</v>
      </c>
      <c r="C76" s="1000">
        <v>3977</v>
      </c>
      <c r="D76" s="1000">
        <v>3265</v>
      </c>
      <c r="E76" s="805">
        <v>2219</v>
      </c>
      <c r="F76" s="805">
        <v>1810</v>
      </c>
      <c r="G76" s="805">
        <v>2219</v>
      </c>
      <c r="H76" s="805">
        <v>1810</v>
      </c>
      <c r="I76" s="805">
        <v>1905</v>
      </c>
      <c r="J76" s="805">
        <v>1560</v>
      </c>
      <c r="K76" s="805" t="s">
        <v>2182</v>
      </c>
      <c r="L76" s="805" t="s">
        <v>2182</v>
      </c>
      <c r="M76" s="805">
        <v>1758</v>
      </c>
      <c r="N76" s="806">
        <v>1455</v>
      </c>
      <c r="O76" s="218"/>
      <c r="P76" s="218"/>
      <c r="Q76" s="218"/>
      <c r="R76" s="218"/>
      <c r="S76" s="218"/>
    </row>
    <row r="77" spans="1:19" s="492" customFormat="1" ht="14.25">
      <c r="A77" s="577" t="s">
        <v>1282</v>
      </c>
      <c r="B77" s="1141" t="s">
        <v>213</v>
      </c>
      <c r="C77" s="1000">
        <v>3882</v>
      </c>
      <c r="D77" s="1000">
        <v>3183</v>
      </c>
      <c r="E77" s="805">
        <v>2201</v>
      </c>
      <c r="F77" s="805">
        <v>1795</v>
      </c>
      <c r="G77" s="805">
        <v>2201</v>
      </c>
      <c r="H77" s="805">
        <v>1795</v>
      </c>
      <c r="I77" s="805">
        <v>1887</v>
      </c>
      <c r="J77" s="805">
        <v>1545</v>
      </c>
      <c r="K77" s="805" t="s">
        <v>2182</v>
      </c>
      <c r="L77" s="805" t="s">
        <v>2182</v>
      </c>
      <c r="M77" s="805">
        <v>1681</v>
      </c>
      <c r="N77" s="806">
        <v>1388</v>
      </c>
      <c r="O77" s="218"/>
      <c r="P77" s="218"/>
      <c r="Q77" s="218"/>
      <c r="R77" s="218"/>
      <c r="S77" s="218"/>
    </row>
    <row r="78" spans="1:19" s="492" customFormat="1" ht="14.25">
      <c r="A78" s="230"/>
      <c r="B78" s="1141" t="s">
        <v>3</v>
      </c>
      <c r="C78" s="1000">
        <v>95</v>
      </c>
      <c r="D78" s="1000">
        <v>82</v>
      </c>
      <c r="E78" s="805">
        <v>18</v>
      </c>
      <c r="F78" s="805">
        <v>15</v>
      </c>
      <c r="G78" s="805">
        <v>18</v>
      </c>
      <c r="H78" s="805">
        <v>15</v>
      </c>
      <c r="I78" s="805">
        <v>18</v>
      </c>
      <c r="J78" s="805">
        <v>15</v>
      </c>
      <c r="K78" s="805" t="s">
        <v>2182</v>
      </c>
      <c r="L78" s="805" t="s">
        <v>2182</v>
      </c>
      <c r="M78" s="805">
        <v>77</v>
      </c>
      <c r="N78" s="806">
        <v>67</v>
      </c>
      <c r="O78" s="218"/>
      <c r="P78" s="218"/>
      <c r="Q78" s="218"/>
      <c r="R78" s="218"/>
      <c r="S78" s="218"/>
    </row>
    <row r="79" spans="1:19" s="492" customFormat="1" ht="14.25">
      <c r="A79" s="229" t="s">
        <v>35</v>
      </c>
      <c r="B79" s="1141" t="s">
        <v>1</v>
      </c>
      <c r="C79" s="1000">
        <v>1595</v>
      </c>
      <c r="D79" s="1000">
        <v>1148</v>
      </c>
      <c r="E79" s="805">
        <v>729</v>
      </c>
      <c r="F79" s="805">
        <v>509</v>
      </c>
      <c r="G79" s="805">
        <v>729</v>
      </c>
      <c r="H79" s="805">
        <v>509</v>
      </c>
      <c r="I79" s="805">
        <v>293</v>
      </c>
      <c r="J79" s="805">
        <v>197</v>
      </c>
      <c r="K79" s="805" t="s">
        <v>2182</v>
      </c>
      <c r="L79" s="805" t="s">
        <v>2182</v>
      </c>
      <c r="M79" s="805">
        <v>866</v>
      </c>
      <c r="N79" s="806">
        <v>639</v>
      </c>
      <c r="O79" s="218"/>
      <c r="P79" s="218"/>
      <c r="Q79" s="218"/>
      <c r="R79" s="218"/>
      <c r="S79" s="218"/>
    </row>
    <row r="80" spans="1:19" s="492" customFormat="1" ht="14.25">
      <c r="A80" s="577" t="s">
        <v>1340</v>
      </c>
      <c r="B80" s="1141" t="s">
        <v>213</v>
      </c>
      <c r="C80" s="1000">
        <v>1497</v>
      </c>
      <c r="D80" s="1000">
        <v>1084</v>
      </c>
      <c r="E80" s="805">
        <v>710</v>
      </c>
      <c r="F80" s="805">
        <v>498</v>
      </c>
      <c r="G80" s="805">
        <v>710</v>
      </c>
      <c r="H80" s="805">
        <v>498</v>
      </c>
      <c r="I80" s="805">
        <v>289</v>
      </c>
      <c r="J80" s="805">
        <v>196</v>
      </c>
      <c r="K80" s="805" t="s">
        <v>2182</v>
      </c>
      <c r="L80" s="805" t="s">
        <v>2182</v>
      </c>
      <c r="M80" s="805">
        <v>787</v>
      </c>
      <c r="N80" s="806">
        <v>586</v>
      </c>
      <c r="O80" s="218"/>
      <c r="P80" s="218"/>
      <c r="Q80" s="218"/>
      <c r="R80" s="218"/>
      <c r="S80" s="218"/>
    </row>
    <row r="81" spans="1:19" s="492" customFormat="1" ht="14.25">
      <c r="A81" s="230"/>
      <c r="B81" s="1141" t="s">
        <v>3</v>
      </c>
      <c r="C81" s="1000">
        <v>98</v>
      </c>
      <c r="D81" s="1000">
        <v>64</v>
      </c>
      <c r="E81" s="805">
        <v>19</v>
      </c>
      <c r="F81" s="805">
        <v>11</v>
      </c>
      <c r="G81" s="805">
        <v>19</v>
      </c>
      <c r="H81" s="805">
        <v>11</v>
      </c>
      <c r="I81" s="805">
        <v>4</v>
      </c>
      <c r="J81" s="805">
        <v>1</v>
      </c>
      <c r="K81" s="805" t="s">
        <v>2182</v>
      </c>
      <c r="L81" s="805" t="s">
        <v>2182</v>
      </c>
      <c r="M81" s="805">
        <v>79</v>
      </c>
      <c r="N81" s="806">
        <v>53</v>
      </c>
      <c r="O81" s="218"/>
      <c r="P81" s="218"/>
      <c r="Q81" s="218"/>
      <c r="R81" s="218"/>
      <c r="S81" s="218"/>
    </row>
    <row r="82" spans="1:19" s="492" customFormat="1" ht="14.25">
      <c r="A82" s="229" t="s">
        <v>36</v>
      </c>
      <c r="B82" s="1141" t="s">
        <v>1</v>
      </c>
      <c r="C82" s="1000">
        <v>5026</v>
      </c>
      <c r="D82" s="1000">
        <v>3386</v>
      </c>
      <c r="E82" s="805">
        <v>2705</v>
      </c>
      <c r="F82" s="805">
        <v>1825</v>
      </c>
      <c r="G82" s="805">
        <v>2696</v>
      </c>
      <c r="H82" s="805">
        <v>1820</v>
      </c>
      <c r="I82" s="805">
        <v>2049</v>
      </c>
      <c r="J82" s="805">
        <v>1420</v>
      </c>
      <c r="K82" s="805">
        <v>9</v>
      </c>
      <c r="L82" s="805">
        <v>5</v>
      </c>
      <c r="M82" s="805">
        <v>2321</v>
      </c>
      <c r="N82" s="806">
        <v>1561</v>
      </c>
      <c r="O82" s="218"/>
      <c r="P82" s="218"/>
      <c r="Q82" s="218"/>
      <c r="R82" s="218"/>
      <c r="S82" s="218"/>
    </row>
    <row r="83" spans="1:19" s="492" customFormat="1" ht="14.25">
      <c r="A83" s="577" t="s">
        <v>1285</v>
      </c>
      <c r="B83" s="1141" t="s">
        <v>213</v>
      </c>
      <c r="C83" s="1000">
        <v>4898</v>
      </c>
      <c r="D83" s="1000">
        <v>3303</v>
      </c>
      <c r="E83" s="805">
        <v>2659</v>
      </c>
      <c r="F83" s="805">
        <v>1798</v>
      </c>
      <c r="G83" s="805">
        <v>2650</v>
      </c>
      <c r="H83" s="805">
        <v>1793</v>
      </c>
      <c r="I83" s="805">
        <v>2006</v>
      </c>
      <c r="J83" s="805">
        <v>1394</v>
      </c>
      <c r="K83" s="805">
        <v>9</v>
      </c>
      <c r="L83" s="805">
        <v>5</v>
      </c>
      <c r="M83" s="805">
        <v>2239</v>
      </c>
      <c r="N83" s="806">
        <v>1505</v>
      </c>
      <c r="O83" s="218"/>
      <c r="P83" s="218"/>
      <c r="Q83" s="218"/>
      <c r="R83" s="218"/>
      <c r="S83" s="218"/>
    </row>
    <row r="84" spans="1:19" s="492" customFormat="1" ht="14.25">
      <c r="A84" s="230"/>
      <c r="B84" s="1141" t="s">
        <v>3</v>
      </c>
      <c r="C84" s="1000">
        <v>128</v>
      </c>
      <c r="D84" s="1000">
        <v>83</v>
      </c>
      <c r="E84" s="805">
        <v>46</v>
      </c>
      <c r="F84" s="805">
        <v>27</v>
      </c>
      <c r="G84" s="805">
        <v>46</v>
      </c>
      <c r="H84" s="805">
        <v>27</v>
      </c>
      <c r="I84" s="805">
        <v>43</v>
      </c>
      <c r="J84" s="805">
        <v>26</v>
      </c>
      <c r="K84" s="805" t="s">
        <v>2182</v>
      </c>
      <c r="L84" s="805" t="s">
        <v>2182</v>
      </c>
      <c r="M84" s="805">
        <v>82</v>
      </c>
      <c r="N84" s="806">
        <v>56</v>
      </c>
      <c r="O84" s="218"/>
      <c r="P84" s="218"/>
      <c r="Q84" s="218"/>
      <c r="R84" s="218"/>
      <c r="S84" s="218"/>
    </row>
    <row r="85" spans="1:19" s="492" customFormat="1" ht="14.25">
      <c r="A85" s="226" t="s">
        <v>635</v>
      </c>
      <c r="B85" s="1141" t="s">
        <v>1</v>
      </c>
      <c r="C85" s="1000">
        <v>2628</v>
      </c>
      <c r="D85" s="1000">
        <v>1726</v>
      </c>
      <c r="E85" s="805">
        <v>1537</v>
      </c>
      <c r="F85" s="805">
        <v>951</v>
      </c>
      <c r="G85" s="805">
        <v>1537</v>
      </c>
      <c r="H85" s="805">
        <v>951</v>
      </c>
      <c r="I85" s="805">
        <v>1438</v>
      </c>
      <c r="J85" s="805">
        <v>892</v>
      </c>
      <c r="K85" s="805" t="s">
        <v>2182</v>
      </c>
      <c r="L85" s="805" t="s">
        <v>2182</v>
      </c>
      <c r="M85" s="805">
        <v>1091</v>
      </c>
      <c r="N85" s="806">
        <v>775</v>
      </c>
      <c r="O85" s="218"/>
      <c r="P85" s="218"/>
      <c r="Q85" s="218"/>
      <c r="R85" s="218"/>
      <c r="S85" s="218"/>
    </row>
    <row r="86" spans="1:19" s="492" customFormat="1" ht="14.25">
      <c r="A86" s="577" t="s">
        <v>1286</v>
      </c>
      <c r="B86" s="1141" t="s">
        <v>213</v>
      </c>
      <c r="C86" s="1000">
        <v>2524</v>
      </c>
      <c r="D86" s="1000">
        <v>1658</v>
      </c>
      <c r="E86" s="805">
        <v>1495</v>
      </c>
      <c r="F86" s="805">
        <v>936</v>
      </c>
      <c r="G86" s="805">
        <v>1495</v>
      </c>
      <c r="H86" s="805">
        <v>936</v>
      </c>
      <c r="I86" s="805">
        <v>1396</v>
      </c>
      <c r="J86" s="805">
        <v>877</v>
      </c>
      <c r="K86" s="805" t="s">
        <v>2182</v>
      </c>
      <c r="L86" s="805" t="s">
        <v>2182</v>
      </c>
      <c r="M86" s="805">
        <v>1029</v>
      </c>
      <c r="N86" s="806">
        <v>722</v>
      </c>
      <c r="O86" s="218"/>
      <c r="P86" s="218"/>
      <c r="Q86" s="218"/>
      <c r="R86" s="218"/>
      <c r="S86" s="218"/>
    </row>
    <row r="87" spans="1:19" s="492" customFormat="1" ht="14.25">
      <c r="A87" s="226"/>
      <c r="B87" s="1141" t="s">
        <v>3</v>
      </c>
      <c r="C87" s="1000">
        <v>104</v>
      </c>
      <c r="D87" s="1000">
        <v>68</v>
      </c>
      <c r="E87" s="805">
        <v>42</v>
      </c>
      <c r="F87" s="805">
        <v>15</v>
      </c>
      <c r="G87" s="805">
        <v>42</v>
      </c>
      <c r="H87" s="805">
        <v>15</v>
      </c>
      <c r="I87" s="805">
        <v>42</v>
      </c>
      <c r="J87" s="805">
        <v>15</v>
      </c>
      <c r="K87" s="805" t="s">
        <v>2182</v>
      </c>
      <c r="L87" s="805" t="s">
        <v>2182</v>
      </c>
      <c r="M87" s="805">
        <v>62</v>
      </c>
      <c r="N87" s="806">
        <v>53</v>
      </c>
      <c r="O87" s="218"/>
      <c r="P87" s="218"/>
      <c r="Q87" s="218"/>
      <c r="R87" s="218"/>
      <c r="S87" s="218"/>
    </row>
    <row r="88" spans="1:19" s="492" customFormat="1" ht="24">
      <c r="A88" s="226" t="s">
        <v>723</v>
      </c>
      <c r="B88" s="1141" t="s">
        <v>224</v>
      </c>
      <c r="C88" s="1000">
        <v>87</v>
      </c>
      <c r="D88" s="1000">
        <v>59</v>
      </c>
      <c r="E88" s="805">
        <v>47</v>
      </c>
      <c r="F88" s="805">
        <v>30</v>
      </c>
      <c r="G88" s="805">
        <v>47</v>
      </c>
      <c r="H88" s="805">
        <v>30</v>
      </c>
      <c r="I88" s="805">
        <v>27</v>
      </c>
      <c r="J88" s="805">
        <v>15</v>
      </c>
      <c r="K88" s="805" t="s">
        <v>2182</v>
      </c>
      <c r="L88" s="805" t="s">
        <v>2182</v>
      </c>
      <c r="M88" s="805">
        <v>40</v>
      </c>
      <c r="N88" s="806">
        <v>29</v>
      </c>
      <c r="O88" s="218"/>
      <c r="P88" s="218"/>
      <c r="Q88" s="218"/>
      <c r="R88" s="218"/>
      <c r="S88" s="218"/>
    </row>
    <row r="89" spans="1:19" s="492" customFormat="1" ht="24">
      <c r="A89" s="577" t="s">
        <v>1288</v>
      </c>
      <c r="B89" s="1141"/>
      <c r="C89" s="805"/>
      <c r="D89" s="805"/>
      <c r="E89" s="805"/>
      <c r="F89" s="805"/>
      <c r="G89" s="805"/>
      <c r="H89" s="805"/>
      <c r="I89" s="805"/>
      <c r="J89" s="805"/>
      <c r="K89" s="805"/>
      <c r="L89" s="805"/>
      <c r="M89" s="805"/>
      <c r="N89" s="806"/>
      <c r="O89" s="218"/>
      <c r="P89" s="218"/>
      <c r="Q89" s="218"/>
      <c r="R89" s="218"/>
      <c r="S89" s="218"/>
    </row>
    <row r="90" spans="1:19" s="492" customFormat="1" ht="24">
      <c r="A90" s="229" t="s">
        <v>643</v>
      </c>
      <c r="B90" s="1229" t="s">
        <v>224</v>
      </c>
      <c r="C90" s="1000">
        <v>2</v>
      </c>
      <c r="D90" s="1000">
        <v>2</v>
      </c>
      <c r="E90" s="805" t="s">
        <v>2182</v>
      </c>
      <c r="F90" s="805" t="s">
        <v>2182</v>
      </c>
      <c r="G90" s="805" t="s">
        <v>2182</v>
      </c>
      <c r="H90" s="805" t="s">
        <v>2182</v>
      </c>
      <c r="I90" s="805" t="s">
        <v>2182</v>
      </c>
      <c r="J90" s="805" t="s">
        <v>2182</v>
      </c>
      <c r="K90" s="805" t="s">
        <v>2182</v>
      </c>
      <c r="L90" s="805" t="s">
        <v>2182</v>
      </c>
      <c r="M90" s="805">
        <v>2</v>
      </c>
      <c r="N90" s="806">
        <v>2</v>
      </c>
      <c r="O90" s="218"/>
      <c r="P90" s="218"/>
      <c r="Q90" s="218"/>
      <c r="R90" s="218"/>
      <c r="S90" s="218"/>
    </row>
    <row r="91" spans="1:19" s="492" customFormat="1" ht="26.45" customHeight="1">
      <c r="A91" s="577" t="s">
        <v>2046</v>
      </c>
      <c r="B91" s="1229"/>
      <c r="C91" s="805"/>
      <c r="D91" s="805"/>
      <c r="E91" s="805"/>
      <c r="F91" s="805"/>
      <c r="G91" s="805"/>
      <c r="H91" s="805"/>
      <c r="I91" s="805"/>
      <c r="J91" s="805"/>
      <c r="K91" s="805"/>
      <c r="L91" s="805"/>
      <c r="M91" s="805"/>
      <c r="N91" s="806"/>
      <c r="O91" s="218"/>
      <c r="P91" s="218"/>
      <c r="Q91" s="218"/>
      <c r="R91" s="218"/>
      <c r="S91" s="218"/>
    </row>
    <row r="92" spans="1:19" s="492" customFormat="1" ht="14.25">
      <c r="A92" s="227" t="s">
        <v>38</v>
      </c>
      <c r="B92" s="804" t="s">
        <v>1</v>
      </c>
      <c r="C92" s="1201">
        <v>11007</v>
      </c>
      <c r="D92" s="1201">
        <v>1882</v>
      </c>
      <c r="E92" s="807">
        <v>6970</v>
      </c>
      <c r="F92" s="807">
        <v>1110</v>
      </c>
      <c r="G92" s="807">
        <v>6970</v>
      </c>
      <c r="H92" s="807">
        <v>1110</v>
      </c>
      <c r="I92" s="807">
        <v>1425</v>
      </c>
      <c r="J92" s="807">
        <v>378</v>
      </c>
      <c r="K92" s="807" t="s">
        <v>2182</v>
      </c>
      <c r="L92" s="807" t="s">
        <v>2182</v>
      </c>
      <c r="M92" s="807">
        <v>4037</v>
      </c>
      <c r="N92" s="808">
        <v>772</v>
      </c>
      <c r="O92" s="218"/>
      <c r="P92" s="218"/>
      <c r="Q92" s="218"/>
      <c r="R92" s="218"/>
      <c r="S92" s="218"/>
    </row>
    <row r="93" spans="1:19" s="492" customFormat="1" ht="14.25">
      <c r="A93" s="582" t="s">
        <v>1658</v>
      </c>
      <c r="B93" s="804" t="s">
        <v>213</v>
      </c>
      <c r="C93" s="1201">
        <v>9177</v>
      </c>
      <c r="D93" s="1201">
        <v>1662</v>
      </c>
      <c r="E93" s="807">
        <v>6051</v>
      </c>
      <c r="F93" s="807">
        <v>1010</v>
      </c>
      <c r="G93" s="807">
        <v>6051</v>
      </c>
      <c r="H93" s="807">
        <v>1010</v>
      </c>
      <c r="I93" s="807">
        <v>1270</v>
      </c>
      <c r="J93" s="807">
        <v>340</v>
      </c>
      <c r="K93" s="807" t="s">
        <v>2182</v>
      </c>
      <c r="L93" s="807" t="s">
        <v>2182</v>
      </c>
      <c r="M93" s="807">
        <v>3126</v>
      </c>
      <c r="N93" s="808">
        <v>652</v>
      </c>
      <c r="O93" s="218"/>
      <c r="P93" s="218"/>
      <c r="Q93" s="218"/>
      <c r="R93" s="218"/>
      <c r="S93" s="218"/>
    </row>
    <row r="94" spans="1:19" s="492" customFormat="1" ht="14.25">
      <c r="A94" s="227"/>
      <c r="B94" s="804" t="s">
        <v>3</v>
      </c>
      <c r="C94" s="1201">
        <v>1830</v>
      </c>
      <c r="D94" s="1201">
        <v>220</v>
      </c>
      <c r="E94" s="807">
        <v>919</v>
      </c>
      <c r="F94" s="807">
        <v>100</v>
      </c>
      <c r="G94" s="807">
        <v>919</v>
      </c>
      <c r="H94" s="807">
        <v>100</v>
      </c>
      <c r="I94" s="807">
        <v>155</v>
      </c>
      <c r="J94" s="807">
        <v>38</v>
      </c>
      <c r="K94" s="807" t="s">
        <v>2182</v>
      </c>
      <c r="L94" s="807" t="s">
        <v>2182</v>
      </c>
      <c r="M94" s="807">
        <v>911</v>
      </c>
      <c r="N94" s="808">
        <v>120</v>
      </c>
      <c r="O94" s="218"/>
      <c r="P94" s="218"/>
      <c r="Q94" s="218"/>
      <c r="R94" s="218"/>
      <c r="S94" s="218"/>
    </row>
    <row r="95" spans="1:19" s="492" customFormat="1" ht="14.25">
      <c r="A95" s="229" t="s">
        <v>636</v>
      </c>
      <c r="B95" s="1141" t="s">
        <v>1</v>
      </c>
      <c r="C95" s="1000">
        <v>9408</v>
      </c>
      <c r="D95" s="1000">
        <v>1445</v>
      </c>
      <c r="E95" s="805">
        <v>5923</v>
      </c>
      <c r="F95" s="805">
        <v>845</v>
      </c>
      <c r="G95" s="805">
        <v>5923</v>
      </c>
      <c r="H95" s="805">
        <v>845</v>
      </c>
      <c r="I95" s="805">
        <v>1051</v>
      </c>
      <c r="J95" s="805">
        <v>201</v>
      </c>
      <c r="K95" s="805" t="s">
        <v>2182</v>
      </c>
      <c r="L95" s="805" t="s">
        <v>2182</v>
      </c>
      <c r="M95" s="805">
        <v>3485</v>
      </c>
      <c r="N95" s="806">
        <v>600</v>
      </c>
      <c r="O95" s="218"/>
      <c r="P95" s="218"/>
      <c r="Q95" s="218"/>
      <c r="R95" s="218"/>
      <c r="S95" s="218"/>
    </row>
    <row r="96" spans="1:19" s="492" customFormat="1" ht="14.25">
      <c r="A96" s="583" t="s">
        <v>654</v>
      </c>
      <c r="B96" s="1141" t="s">
        <v>213</v>
      </c>
      <c r="C96" s="1000">
        <v>7830</v>
      </c>
      <c r="D96" s="1000">
        <v>1287</v>
      </c>
      <c r="E96" s="805">
        <v>5131</v>
      </c>
      <c r="F96" s="805">
        <v>774</v>
      </c>
      <c r="G96" s="805">
        <v>5131</v>
      </c>
      <c r="H96" s="805">
        <v>774</v>
      </c>
      <c r="I96" s="805">
        <v>936</v>
      </c>
      <c r="J96" s="805">
        <v>184</v>
      </c>
      <c r="K96" s="805" t="s">
        <v>2182</v>
      </c>
      <c r="L96" s="805" t="s">
        <v>2182</v>
      </c>
      <c r="M96" s="805">
        <v>2699</v>
      </c>
      <c r="N96" s="806">
        <v>513</v>
      </c>
      <c r="O96" s="218"/>
      <c r="P96" s="218"/>
      <c r="Q96" s="218"/>
      <c r="R96" s="218"/>
      <c r="S96" s="218"/>
    </row>
    <row r="97" spans="1:19" s="492" customFormat="1" ht="14.25">
      <c r="A97" s="226"/>
      <c r="B97" s="1141" t="s">
        <v>3</v>
      </c>
      <c r="C97" s="1000">
        <v>1578</v>
      </c>
      <c r="D97" s="1000">
        <v>158</v>
      </c>
      <c r="E97" s="805">
        <v>792</v>
      </c>
      <c r="F97" s="805">
        <v>71</v>
      </c>
      <c r="G97" s="805">
        <v>792</v>
      </c>
      <c r="H97" s="805">
        <v>71</v>
      </c>
      <c r="I97" s="805">
        <v>115</v>
      </c>
      <c r="J97" s="805">
        <v>17</v>
      </c>
      <c r="K97" s="805" t="s">
        <v>2182</v>
      </c>
      <c r="L97" s="805" t="s">
        <v>2182</v>
      </c>
      <c r="M97" s="805">
        <v>786</v>
      </c>
      <c r="N97" s="806">
        <v>87</v>
      </c>
      <c r="O97" s="218"/>
      <c r="P97" s="218"/>
      <c r="Q97" s="218"/>
      <c r="R97" s="218"/>
      <c r="S97" s="218"/>
    </row>
    <row r="98" spans="1:19" s="492" customFormat="1" ht="24">
      <c r="A98" s="226" t="s">
        <v>1092</v>
      </c>
      <c r="B98" s="1141" t="s">
        <v>1</v>
      </c>
      <c r="C98" s="1000">
        <v>1599</v>
      </c>
      <c r="D98" s="1000">
        <v>437</v>
      </c>
      <c r="E98" s="805">
        <v>1047</v>
      </c>
      <c r="F98" s="805">
        <v>265</v>
      </c>
      <c r="G98" s="805">
        <v>1047</v>
      </c>
      <c r="H98" s="805">
        <v>265</v>
      </c>
      <c r="I98" s="805">
        <v>374</v>
      </c>
      <c r="J98" s="805">
        <v>177</v>
      </c>
      <c r="K98" s="805" t="s">
        <v>2182</v>
      </c>
      <c r="L98" s="805" t="s">
        <v>2182</v>
      </c>
      <c r="M98" s="805">
        <v>552</v>
      </c>
      <c r="N98" s="806">
        <v>172</v>
      </c>
      <c r="O98" s="218"/>
      <c r="P98" s="218"/>
      <c r="Q98" s="218"/>
      <c r="R98" s="218"/>
      <c r="S98" s="218"/>
    </row>
    <row r="99" spans="1:19" s="492" customFormat="1" ht="24">
      <c r="A99" s="577" t="s">
        <v>1289</v>
      </c>
      <c r="B99" s="1141" t="s">
        <v>213</v>
      </c>
      <c r="C99" s="1000">
        <v>1347</v>
      </c>
      <c r="D99" s="1000">
        <v>375</v>
      </c>
      <c r="E99" s="805">
        <v>920</v>
      </c>
      <c r="F99" s="805">
        <v>236</v>
      </c>
      <c r="G99" s="805">
        <v>920</v>
      </c>
      <c r="H99" s="805">
        <v>236</v>
      </c>
      <c r="I99" s="805">
        <v>334</v>
      </c>
      <c r="J99" s="805">
        <v>156</v>
      </c>
      <c r="K99" s="805" t="s">
        <v>2182</v>
      </c>
      <c r="L99" s="805" t="s">
        <v>2182</v>
      </c>
      <c r="M99" s="805">
        <v>427</v>
      </c>
      <c r="N99" s="806">
        <v>139</v>
      </c>
      <c r="O99" s="218"/>
      <c r="P99" s="218"/>
      <c r="Q99" s="218"/>
      <c r="R99" s="218"/>
      <c r="S99" s="218"/>
    </row>
    <row r="100" spans="1:19" s="492" customFormat="1" ht="14.25">
      <c r="A100" s="226"/>
      <c r="B100" s="1141" t="s">
        <v>3</v>
      </c>
      <c r="C100" s="1000">
        <v>252</v>
      </c>
      <c r="D100" s="1000">
        <v>62</v>
      </c>
      <c r="E100" s="805">
        <v>127</v>
      </c>
      <c r="F100" s="805">
        <v>29</v>
      </c>
      <c r="G100" s="805">
        <v>127</v>
      </c>
      <c r="H100" s="805">
        <v>29</v>
      </c>
      <c r="I100" s="805">
        <v>40</v>
      </c>
      <c r="J100" s="805">
        <v>21</v>
      </c>
      <c r="K100" s="805" t="s">
        <v>2182</v>
      </c>
      <c r="L100" s="805" t="s">
        <v>2182</v>
      </c>
      <c r="M100" s="805">
        <v>125</v>
      </c>
      <c r="N100" s="806">
        <v>33</v>
      </c>
      <c r="O100" s="218"/>
      <c r="P100" s="218"/>
      <c r="Q100" s="218"/>
      <c r="R100" s="218"/>
      <c r="S100" s="218"/>
    </row>
    <row r="101" spans="1:19" s="492" customFormat="1" ht="14.25">
      <c r="A101" s="227" t="s">
        <v>40</v>
      </c>
      <c r="B101" s="804" t="s">
        <v>1</v>
      </c>
      <c r="C101" s="930">
        <v>62339</v>
      </c>
      <c r="D101" s="930">
        <v>26699</v>
      </c>
      <c r="E101" s="986">
        <v>35540</v>
      </c>
      <c r="F101" s="986">
        <v>14465</v>
      </c>
      <c r="G101" s="986">
        <v>35540</v>
      </c>
      <c r="H101" s="986">
        <v>14465</v>
      </c>
      <c r="I101" s="986">
        <v>375</v>
      </c>
      <c r="J101" s="986">
        <v>300</v>
      </c>
      <c r="K101" s="986" t="s">
        <v>2182</v>
      </c>
      <c r="L101" s="986" t="s">
        <v>2182</v>
      </c>
      <c r="M101" s="986">
        <v>26799</v>
      </c>
      <c r="N101" s="991">
        <v>12234</v>
      </c>
      <c r="O101" s="218"/>
      <c r="P101" s="218"/>
      <c r="Q101" s="218"/>
      <c r="R101" s="218"/>
      <c r="S101" s="218"/>
    </row>
    <row r="102" spans="1:19" s="492" customFormat="1" ht="14.25">
      <c r="A102" s="576" t="s">
        <v>655</v>
      </c>
      <c r="B102" s="804" t="s">
        <v>213</v>
      </c>
      <c r="C102" s="1201">
        <v>50586</v>
      </c>
      <c r="D102" s="1201">
        <v>23338</v>
      </c>
      <c r="E102" s="807">
        <v>29803</v>
      </c>
      <c r="F102" s="807">
        <v>13043</v>
      </c>
      <c r="G102" s="807">
        <v>29803</v>
      </c>
      <c r="H102" s="807">
        <v>13043</v>
      </c>
      <c r="I102" s="807">
        <v>347</v>
      </c>
      <c r="J102" s="807">
        <v>273</v>
      </c>
      <c r="K102" s="807" t="s">
        <v>2182</v>
      </c>
      <c r="L102" s="807" t="s">
        <v>2182</v>
      </c>
      <c r="M102" s="807">
        <v>20783</v>
      </c>
      <c r="N102" s="808">
        <v>10295</v>
      </c>
      <c r="O102" s="218"/>
      <c r="P102" s="218"/>
      <c r="Q102" s="218"/>
      <c r="R102" s="218"/>
      <c r="S102" s="218"/>
    </row>
    <row r="103" spans="1:19" s="492" customFormat="1" ht="14.25">
      <c r="A103" s="227"/>
      <c r="B103" s="804" t="s">
        <v>3</v>
      </c>
      <c r="C103" s="1201">
        <v>11753</v>
      </c>
      <c r="D103" s="1201">
        <v>3361</v>
      </c>
      <c r="E103" s="807">
        <v>5737</v>
      </c>
      <c r="F103" s="807">
        <v>1422</v>
      </c>
      <c r="G103" s="807">
        <v>5737</v>
      </c>
      <c r="H103" s="807">
        <v>1422</v>
      </c>
      <c r="I103" s="807">
        <v>28</v>
      </c>
      <c r="J103" s="807">
        <v>27</v>
      </c>
      <c r="K103" s="807" t="s">
        <v>2182</v>
      </c>
      <c r="L103" s="807" t="s">
        <v>2182</v>
      </c>
      <c r="M103" s="807">
        <v>6016</v>
      </c>
      <c r="N103" s="808">
        <v>1939</v>
      </c>
      <c r="O103" s="218"/>
      <c r="P103" s="218"/>
      <c r="Q103" s="218"/>
      <c r="R103" s="218"/>
      <c r="S103" s="218"/>
    </row>
    <row r="104" spans="1:19" s="492" customFormat="1" ht="14.25">
      <c r="A104" s="229" t="s">
        <v>41</v>
      </c>
      <c r="B104" s="1141" t="s">
        <v>1</v>
      </c>
      <c r="C104" s="1000">
        <v>34505</v>
      </c>
      <c r="D104" s="1000">
        <v>10917</v>
      </c>
      <c r="E104" s="805">
        <v>20215</v>
      </c>
      <c r="F104" s="805">
        <v>5858</v>
      </c>
      <c r="G104" s="805">
        <v>20215</v>
      </c>
      <c r="H104" s="805">
        <v>5858</v>
      </c>
      <c r="I104" s="805">
        <v>126</v>
      </c>
      <c r="J104" s="805">
        <v>100</v>
      </c>
      <c r="K104" s="805" t="s">
        <v>2182</v>
      </c>
      <c r="L104" s="805" t="s">
        <v>2182</v>
      </c>
      <c r="M104" s="805">
        <v>14290</v>
      </c>
      <c r="N104" s="806">
        <v>5059</v>
      </c>
      <c r="O104" s="218"/>
      <c r="P104" s="218"/>
      <c r="Q104" s="218"/>
      <c r="R104" s="218"/>
      <c r="S104" s="218"/>
    </row>
    <row r="105" spans="1:19" s="492" customFormat="1" ht="14.25">
      <c r="A105" s="577" t="s">
        <v>1309</v>
      </c>
      <c r="B105" s="1141" t="s">
        <v>213</v>
      </c>
      <c r="C105" s="1000">
        <v>28731</v>
      </c>
      <c r="D105" s="1000">
        <v>9940</v>
      </c>
      <c r="E105" s="805">
        <v>17349</v>
      </c>
      <c r="F105" s="805">
        <v>5521</v>
      </c>
      <c r="G105" s="805">
        <v>17349</v>
      </c>
      <c r="H105" s="805">
        <v>5521</v>
      </c>
      <c r="I105" s="805">
        <v>126</v>
      </c>
      <c r="J105" s="805">
        <v>100</v>
      </c>
      <c r="K105" s="805" t="s">
        <v>2182</v>
      </c>
      <c r="L105" s="805" t="s">
        <v>2182</v>
      </c>
      <c r="M105" s="805">
        <v>11382</v>
      </c>
      <c r="N105" s="806">
        <v>4419</v>
      </c>
      <c r="O105" s="218"/>
      <c r="P105" s="218"/>
      <c r="Q105" s="218"/>
      <c r="R105" s="218"/>
      <c r="S105" s="218"/>
    </row>
    <row r="106" spans="1:19" s="492" customFormat="1" ht="14.25">
      <c r="A106" s="226"/>
      <c r="B106" s="1141" t="s">
        <v>3</v>
      </c>
      <c r="C106" s="1000">
        <v>5774</v>
      </c>
      <c r="D106" s="1000">
        <v>977</v>
      </c>
      <c r="E106" s="805">
        <v>2866</v>
      </c>
      <c r="F106" s="805">
        <v>337</v>
      </c>
      <c r="G106" s="805">
        <v>2866</v>
      </c>
      <c r="H106" s="805">
        <v>337</v>
      </c>
      <c r="I106" s="805" t="s">
        <v>2182</v>
      </c>
      <c r="J106" s="805" t="s">
        <v>2182</v>
      </c>
      <c r="K106" s="805" t="s">
        <v>2182</v>
      </c>
      <c r="L106" s="805" t="s">
        <v>2182</v>
      </c>
      <c r="M106" s="805">
        <v>2908</v>
      </c>
      <c r="N106" s="806">
        <v>640</v>
      </c>
      <c r="O106" s="218"/>
      <c r="P106" s="218"/>
      <c r="Q106" s="218"/>
      <c r="R106" s="218"/>
      <c r="S106" s="218"/>
    </row>
    <row r="107" spans="1:19" s="492" customFormat="1" ht="14.25">
      <c r="A107" s="226" t="s">
        <v>42</v>
      </c>
      <c r="B107" s="1141" t="s">
        <v>1</v>
      </c>
      <c r="C107" s="1000">
        <v>11456</v>
      </c>
      <c r="D107" s="1000">
        <v>6760</v>
      </c>
      <c r="E107" s="805">
        <v>6516</v>
      </c>
      <c r="F107" s="805">
        <v>3730</v>
      </c>
      <c r="G107" s="805">
        <v>6516</v>
      </c>
      <c r="H107" s="805">
        <v>3730</v>
      </c>
      <c r="I107" s="805">
        <v>132</v>
      </c>
      <c r="J107" s="805">
        <v>113</v>
      </c>
      <c r="K107" s="805" t="s">
        <v>2182</v>
      </c>
      <c r="L107" s="805" t="s">
        <v>2182</v>
      </c>
      <c r="M107" s="805">
        <v>4940</v>
      </c>
      <c r="N107" s="806">
        <v>3030</v>
      </c>
      <c r="O107" s="218"/>
      <c r="P107" s="218"/>
      <c r="Q107" s="218"/>
      <c r="R107" s="218"/>
      <c r="S107" s="218"/>
    </row>
    <row r="108" spans="1:19" s="492" customFormat="1" ht="14.25">
      <c r="A108" s="577" t="s">
        <v>1313</v>
      </c>
      <c r="B108" s="1141" t="s">
        <v>213</v>
      </c>
      <c r="C108" s="1000">
        <v>9016</v>
      </c>
      <c r="D108" s="1000">
        <v>5743</v>
      </c>
      <c r="E108" s="805">
        <v>5204</v>
      </c>
      <c r="F108" s="805">
        <v>3249</v>
      </c>
      <c r="G108" s="805">
        <v>5204</v>
      </c>
      <c r="H108" s="805">
        <v>3249</v>
      </c>
      <c r="I108" s="805">
        <v>109</v>
      </c>
      <c r="J108" s="805">
        <v>91</v>
      </c>
      <c r="K108" s="805" t="s">
        <v>2182</v>
      </c>
      <c r="L108" s="805" t="s">
        <v>2182</v>
      </c>
      <c r="M108" s="805">
        <v>3812</v>
      </c>
      <c r="N108" s="806">
        <v>2494</v>
      </c>
      <c r="O108" s="218"/>
      <c r="P108" s="218"/>
      <c r="Q108" s="218"/>
      <c r="R108" s="218"/>
      <c r="S108" s="218"/>
    </row>
    <row r="109" spans="1:19" s="492" customFormat="1" ht="14.25">
      <c r="A109" s="226"/>
      <c r="B109" s="1141" t="s">
        <v>3</v>
      </c>
      <c r="C109" s="1000">
        <v>2440</v>
      </c>
      <c r="D109" s="1000">
        <v>1017</v>
      </c>
      <c r="E109" s="805">
        <v>1312</v>
      </c>
      <c r="F109" s="805">
        <v>481</v>
      </c>
      <c r="G109" s="805">
        <v>1312</v>
      </c>
      <c r="H109" s="805">
        <v>481</v>
      </c>
      <c r="I109" s="805">
        <v>23</v>
      </c>
      <c r="J109" s="805">
        <v>22</v>
      </c>
      <c r="K109" s="805" t="s">
        <v>2182</v>
      </c>
      <c r="L109" s="805" t="s">
        <v>2182</v>
      </c>
      <c r="M109" s="805">
        <v>1128</v>
      </c>
      <c r="N109" s="806">
        <v>536</v>
      </c>
      <c r="O109" s="218"/>
      <c r="P109" s="218"/>
      <c r="Q109" s="218"/>
      <c r="R109" s="218"/>
      <c r="S109" s="218"/>
    </row>
    <row r="110" spans="1:19" s="492" customFormat="1" ht="14.25">
      <c r="A110" s="226" t="s">
        <v>43</v>
      </c>
      <c r="B110" s="1141" t="s">
        <v>1</v>
      </c>
      <c r="C110" s="1000">
        <v>16038</v>
      </c>
      <c r="D110" s="1000">
        <v>8816</v>
      </c>
      <c r="E110" s="805">
        <v>8591</v>
      </c>
      <c r="F110" s="805">
        <v>4741</v>
      </c>
      <c r="G110" s="805">
        <v>8591</v>
      </c>
      <c r="H110" s="805">
        <v>4741</v>
      </c>
      <c r="I110" s="805">
        <v>117</v>
      </c>
      <c r="J110" s="805">
        <v>87</v>
      </c>
      <c r="K110" s="805" t="s">
        <v>2182</v>
      </c>
      <c r="L110" s="805" t="s">
        <v>2182</v>
      </c>
      <c r="M110" s="805">
        <v>7447</v>
      </c>
      <c r="N110" s="806">
        <v>4075</v>
      </c>
      <c r="O110" s="218"/>
      <c r="P110" s="218"/>
      <c r="Q110" s="218"/>
      <c r="R110" s="218"/>
      <c r="S110" s="218"/>
    </row>
    <row r="111" spans="1:19" s="492" customFormat="1" ht="14.25">
      <c r="A111" s="577" t="s">
        <v>1315</v>
      </c>
      <c r="B111" s="1141" t="s">
        <v>213</v>
      </c>
      <c r="C111" s="1000">
        <v>12569</v>
      </c>
      <c r="D111" s="1000">
        <v>7480</v>
      </c>
      <c r="E111" s="805">
        <v>7078</v>
      </c>
      <c r="F111" s="805">
        <v>4155</v>
      </c>
      <c r="G111" s="805">
        <v>7078</v>
      </c>
      <c r="H111" s="805">
        <v>4155</v>
      </c>
      <c r="I111" s="805">
        <v>112</v>
      </c>
      <c r="J111" s="805">
        <v>82</v>
      </c>
      <c r="K111" s="805" t="s">
        <v>2182</v>
      </c>
      <c r="L111" s="805" t="s">
        <v>2182</v>
      </c>
      <c r="M111" s="805">
        <v>5491</v>
      </c>
      <c r="N111" s="806">
        <v>3325</v>
      </c>
      <c r="O111" s="218"/>
      <c r="P111" s="218"/>
      <c r="Q111" s="218"/>
      <c r="R111" s="218"/>
      <c r="S111" s="218"/>
    </row>
    <row r="112" spans="1:19" s="492" customFormat="1" ht="14.25">
      <c r="A112" s="226"/>
      <c r="B112" s="1141" t="s">
        <v>3</v>
      </c>
      <c r="C112" s="1000">
        <v>3469</v>
      </c>
      <c r="D112" s="1000">
        <v>1336</v>
      </c>
      <c r="E112" s="805">
        <v>1513</v>
      </c>
      <c r="F112" s="805">
        <v>586</v>
      </c>
      <c r="G112" s="805">
        <v>1513</v>
      </c>
      <c r="H112" s="805">
        <v>586</v>
      </c>
      <c r="I112" s="805">
        <v>5</v>
      </c>
      <c r="J112" s="805">
        <v>5</v>
      </c>
      <c r="K112" s="805" t="s">
        <v>2182</v>
      </c>
      <c r="L112" s="805" t="s">
        <v>2182</v>
      </c>
      <c r="M112" s="805">
        <v>1956</v>
      </c>
      <c r="N112" s="806">
        <v>750</v>
      </c>
      <c r="O112" s="218"/>
      <c r="P112" s="218"/>
      <c r="Q112" s="218"/>
      <c r="R112" s="218"/>
      <c r="S112" s="218"/>
    </row>
    <row r="113" spans="1:19" s="492" customFormat="1" ht="24">
      <c r="A113" s="226" t="s">
        <v>725</v>
      </c>
      <c r="B113" s="1141" t="s">
        <v>1</v>
      </c>
      <c r="C113" s="1000">
        <v>340</v>
      </c>
      <c r="D113" s="1000">
        <v>206</v>
      </c>
      <c r="E113" s="805">
        <v>218</v>
      </c>
      <c r="F113" s="805">
        <v>136</v>
      </c>
      <c r="G113" s="805">
        <v>218</v>
      </c>
      <c r="H113" s="805">
        <v>136</v>
      </c>
      <c r="I113" s="805" t="s">
        <v>2182</v>
      </c>
      <c r="J113" s="805" t="s">
        <v>2182</v>
      </c>
      <c r="K113" s="805" t="s">
        <v>2182</v>
      </c>
      <c r="L113" s="805" t="s">
        <v>2182</v>
      </c>
      <c r="M113" s="805">
        <v>122</v>
      </c>
      <c r="N113" s="806">
        <v>70</v>
      </c>
      <c r="O113" s="218"/>
      <c r="P113" s="218"/>
      <c r="Q113" s="218"/>
      <c r="R113" s="218"/>
      <c r="S113" s="218"/>
    </row>
    <row r="114" spans="1:19" s="492" customFormat="1" ht="24">
      <c r="A114" s="579" t="s">
        <v>1051</v>
      </c>
      <c r="B114" s="1141" t="s">
        <v>213</v>
      </c>
      <c r="C114" s="1000">
        <v>270</v>
      </c>
      <c r="D114" s="1000">
        <v>175</v>
      </c>
      <c r="E114" s="805">
        <v>172</v>
      </c>
      <c r="F114" s="805">
        <v>118</v>
      </c>
      <c r="G114" s="805">
        <v>172</v>
      </c>
      <c r="H114" s="805">
        <v>118</v>
      </c>
      <c r="I114" s="805" t="s">
        <v>2182</v>
      </c>
      <c r="J114" s="805" t="s">
        <v>2182</v>
      </c>
      <c r="K114" s="805" t="s">
        <v>2182</v>
      </c>
      <c r="L114" s="805" t="s">
        <v>2182</v>
      </c>
      <c r="M114" s="805">
        <v>98</v>
      </c>
      <c r="N114" s="806">
        <v>57</v>
      </c>
      <c r="O114" s="218"/>
      <c r="P114" s="218"/>
      <c r="Q114" s="218"/>
      <c r="R114" s="218"/>
      <c r="S114" s="218"/>
    </row>
    <row r="115" spans="1:19" s="492" customFormat="1" ht="14.25">
      <c r="A115" s="339"/>
      <c r="B115" s="1141" t="s">
        <v>3</v>
      </c>
      <c r="C115" s="1000">
        <v>70</v>
      </c>
      <c r="D115" s="1000">
        <v>31</v>
      </c>
      <c r="E115" s="805">
        <v>46</v>
      </c>
      <c r="F115" s="805">
        <v>18</v>
      </c>
      <c r="G115" s="805">
        <v>46</v>
      </c>
      <c r="H115" s="805">
        <v>18</v>
      </c>
      <c r="I115" s="805" t="s">
        <v>2182</v>
      </c>
      <c r="J115" s="805" t="s">
        <v>2182</v>
      </c>
      <c r="K115" s="805" t="s">
        <v>2182</v>
      </c>
      <c r="L115" s="805" t="s">
        <v>2182</v>
      </c>
      <c r="M115" s="805">
        <v>24</v>
      </c>
      <c r="N115" s="806">
        <v>13</v>
      </c>
      <c r="O115" s="218"/>
      <c r="P115" s="218"/>
      <c r="Q115" s="218"/>
      <c r="R115" s="218"/>
      <c r="S115" s="218"/>
    </row>
    <row r="116" spans="1:19" s="492" customFormat="1" ht="14.25">
      <c r="A116" s="232" t="s">
        <v>44</v>
      </c>
      <c r="B116" s="804" t="s">
        <v>1</v>
      </c>
      <c r="C116" s="1201">
        <v>6214</v>
      </c>
      <c r="D116" s="1201">
        <v>3675</v>
      </c>
      <c r="E116" s="807">
        <v>3997</v>
      </c>
      <c r="F116" s="807">
        <v>2346</v>
      </c>
      <c r="G116" s="807">
        <v>3211</v>
      </c>
      <c r="H116" s="807">
        <v>1729</v>
      </c>
      <c r="I116" s="807" t="s">
        <v>2182</v>
      </c>
      <c r="J116" s="807" t="s">
        <v>2182</v>
      </c>
      <c r="K116" s="807">
        <v>786</v>
      </c>
      <c r="L116" s="807">
        <v>617</v>
      </c>
      <c r="M116" s="807">
        <v>2217</v>
      </c>
      <c r="N116" s="808">
        <v>1329</v>
      </c>
      <c r="O116" s="218"/>
      <c r="P116" s="218"/>
      <c r="Q116" s="218"/>
      <c r="R116" s="218"/>
      <c r="S116" s="218"/>
    </row>
    <row r="117" spans="1:19" s="492" customFormat="1" ht="14.25">
      <c r="A117" s="576" t="s">
        <v>657</v>
      </c>
      <c r="B117" s="804" t="s">
        <v>213</v>
      </c>
      <c r="C117" s="1201">
        <v>4881</v>
      </c>
      <c r="D117" s="1201">
        <v>3193</v>
      </c>
      <c r="E117" s="807">
        <v>3201</v>
      </c>
      <c r="F117" s="807">
        <v>2085</v>
      </c>
      <c r="G117" s="807">
        <v>2419</v>
      </c>
      <c r="H117" s="807">
        <v>1471</v>
      </c>
      <c r="I117" s="807" t="s">
        <v>2182</v>
      </c>
      <c r="J117" s="807" t="s">
        <v>2182</v>
      </c>
      <c r="K117" s="807">
        <v>782</v>
      </c>
      <c r="L117" s="807">
        <v>614</v>
      </c>
      <c r="M117" s="807">
        <v>1680</v>
      </c>
      <c r="N117" s="808">
        <v>1108</v>
      </c>
      <c r="O117" s="218"/>
      <c r="P117" s="218"/>
      <c r="Q117" s="218"/>
      <c r="R117" s="218"/>
      <c r="S117" s="218"/>
    </row>
    <row r="118" spans="1:19" s="492" customFormat="1" ht="14.25">
      <c r="A118" s="229"/>
      <c r="B118" s="804" t="s">
        <v>3</v>
      </c>
      <c r="C118" s="1201">
        <v>1333</v>
      </c>
      <c r="D118" s="1201">
        <v>482</v>
      </c>
      <c r="E118" s="807">
        <v>796</v>
      </c>
      <c r="F118" s="807">
        <v>261</v>
      </c>
      <c r="G118" s="807">
        <v>792</v>
      </c>
      <c r="H118" s="807">
        <v>258</v>
      </c>
      <c r="I118" s="807" t="s">
        <v>2182</v>
      </c>
      <c r="J118" s="807" t="s">
        <v>2182</v>
      </c>
      <c r="K118" s="807">
        <v>4</v>
      </c>
      <c r="L118" s="807">
        <v>3</v>
      </c>
      <c r="M118" s="807">
        <v>537</v>
      </c>
      <c r="N118" s="808">
        <v>221</v>
      </c>
      <c r="O118" s="218"/>
      <c r="P118" s="218"/>
      <c r="Q118" s="218"/>
      <c r="R118" s="218"/>
      <c r="S118" s="218"/>
    </row>
    <row r="119" spans="1:19" s="492" customFormat="1" ht="14.25">
      <c r="A119" s="226" t="s">
        <v>637</v>
      </c>
      <c r="B119" s="1141" t="s">
        <v>1</v>
      </c>
      <c r="C119" s="1000">
        <v>3803</v>
      </c>
      <c r="D119" s="1000">
        <v>2312</v>
      </c>
      <c r="E119" s="805">
        <v>2196</v>
      </c>
      <c r="F119" s="805">
        <v>1284</v>
      </c>
      <c r="G119" s="805">
        <v>2196</v>
      </c>
      <c r="H119" s="805">
        <v>1284</v>
      </c>
      <c r="I119" s="805" t="s">
        <v>2182</v>
      </c>
      <c r="J119" s="805" t="s">
        <v>2182</v>
      </c>
      <c r="K119" s="805" t="s">
        <v>2182</v>
      </c>
      <c r="L119" s="805" t="s">
        <v>2182</v>
      </c>
      <c r="M119" s="805">
        <v>1607</v>
      </c>
      <c r="N119" s="808">
        <v>1028</v>
      </c>
      <c r="O119" s="218"/>
      <c r="P119" s="218"/>
      <c r="Q119" s="218"/>
      <c r="R119" s="218"/>
      <c r="S119" s="218"/>
    </row>
    <row r="120" spans="1:19" s="492" customFormat="1" ht="14.25">
      <c r="A120" s="577" t="s">
        <v>1318</v>
      </c>
      <c r="B120" s="1141" t="s">
        <v>213</v>
      </c>
      <c r="C120" s="1000">
        <v>2964</v>
      </c>
      <c r="D120" s="1000">
        <v>1994</v>
      </c>
      <c r="E120" s="805">
        <v>1666</v>
      </c>
      <c r="F120" s="805">
        <v>1106</v>
      </c>
      <c r="G120" s="805">
        <v>1666</v>
      </c>
      <c r="H120" s="805">
        <v>1106</v>
      </c>
      <c r="I120" s="805" t="s">
        <v>2182</v>
      </c>
      <c r="J120" s="805" t="s">
        <v>2182</v>
      </c>
      <c r="K120" s="805" t="s">
        <v>2182</v>
      </c>
      <c r="L120" s="805" t="s">
        <v>2182</v>
      </c>
      <c r="M120" s="805">
        <v>1298</v>
      </c>
      <c r="N120" s="808">
        <v>888</v>
      </c>
      <c r="O120" s="218"/>
      <c r="P120" s="218"/>
      <c r="Q120" s="218"/>
      <c r="R120" s="218"/>
      <c r="S120" s="218"/>
    </row>
    <row r="121" spans="1:19" s="492" customFormat="1" ht="14.25">
      <c r="A121" s="229"/>
      <c r="B121" s="1141" t="s">
        <v>3</v>
      </c>
      <c r="C121" s="1000">
        <v>839</v>
      </c>
      <c r="D121" s="1000">
        <v>318</v>
      </c>
      <c r="E121" s="805">
        <v>530</v>
      </c>
      <c r="F121" s="805">
        <v>178</v>
      </c>
      <c r="G121" s="805">
        <v>530</v>
      </c>
      <c r="H121" s="805">
        <v>178</v>
      </c>
      <c r="I121" s="805" t="s">
        <v>2182</v>
      </c>
      <c r="J121" s="805" t="s">
        <v>2182</v>
      </c>
      <c r="K121" s="805" t="s">
        <v>2182</v>
      </c>
      <c r="L121" s="805" t="s">
        <v>2182</v>
      </c>
      <c r="M121" s="805">
        <v>309</v>
      </c>
      <c r="N121" s="808">
        <v>140</v>
      </c>
      <c r="O121" s="218"/>
      <c r="P121" s="218"/>
      <c r="Q121" s="218"/>
      <c r="R121" s="218"/>
      <c r="S121" s="218"/>
    </row>
    <row r="122" spans="1:19" s="492" customFormat="1" ht="14.25">
      <c r="A122" s="226" t="s">
        <v>46</v>
      </c>
      <c r="B122" s="1141" t="s">
        <v>1</v>
      </c>
      <c r="C122" s="1000">
        <v>1273</v>
      </c>
      <c r="D122" s="1000">
        <v>472</v>
      </c>
      <c r="E122" s="805">
        <v>785</v>
      </c>
      <c r="F122" s="805">
        <v>277</v>
      </c>
      <c r="G122" s="805">
        <v>785</v>
      </c>
      <c r="H122" s="805">
        <v>277</v>
      </c>
      <c r="I122" s="805" t="s">
        <v>2182</v>
      </c>
      <c r="J122" s="805" t="s">
        <v>2182</v>
      </c>
      <c r="K122" s="805" t="s">
        <v>2182</v>
      </c>
      <c r="L122" s="805" t="s">
        <v>2182</v>
      </c>
      <c r="M122" s="805">
        <v>488</v>
      </c>
      <c r="N122" s="806">
        <v>195</v>
      </c>
      <c r="O122" s="218"/>
      <c r="P122" s="218"/>
      <c r="Q122" s="218"/>
      <c r="R122" s="218"/>
      <c r="S122" s="218"/>
    </row>
    <row r="123" spans="1:19" s="492" customFormat="1" ht="14.25">
      <c r="A123" s="577" t="s">
        <v>1347</v>
      </c>
      <c r="B123" s="1141" t="s">
        <v>213</v>
      </c>
      <c r="C123" s="1000">
        <v>821</v>
      </c>
      <c r="D123" s="1000">
        <v>334</v>
      </c>
      <c r="E123" s="805">
        <v>561</v>
      </c>
      <c r="F123" s="805">
        <v>220</v>
      </c>
      <c r="G123" s="805">
        <v>561</v>
      </c>
      <c r="H123" s="805">
        <v>220</v>
      </c>
      <c r="I123" s="805" t="s">
        <v>2182</v>
      </c>
      <c r="J123" s="805" t="s">
        <v>2182</v>
      </c>
      <c r="K123" s="805" t="s">
        <v>2182</v>
      </c>
      <c r="L123" s="805" t="s">
        <v>2182</v>
      </c>
      <c r="M123" s="805">
        <v>260</v>
      </c>
      <c r="N123" s="806">
        <v>114</v>
      </c>
      <c r="O123" s="218"/>
      <c r="P123" s="218"/>
      <c r="Q123" s="218"/>
      <c r="R123" s="218"/>
      <c r="S123" s="218"/>
    </row>
    <row r="124" spans="1:19" s="492" customFormat="1" ht="14.25">
      <c r="A124" s="229"/>
      <c r="B124" s="1141" t="s">
        <v>3</v>
      </c>
      <c r="C124" s="1000">
        <v>452</v>
      </c>
      <c r="D124" s="1000">
        <v>138</v>
      </c>
      <c r="E124" s="805">
        <v>224</v>
      </c>
      <c r="F124" s="805">
        <v>57</v>
      </c>
      <c r="G124" s="805">
        <v>224</v>
      </c>
      <c r="H124" s="805">
        <v>57</v>
      </c>
      <c r="I124" s="805" t="s">
        <v>2182</v>
      </c>
      <c r="J124" s="805" t="s">
        <v>2182</v>
      </c>
      <c r="K124" s="805" t="s">
        <v>2182</v>
      </c>
      <c r="L124" s="805" t="s">
        <v>2182</v>
      </c>
      <c r="M124" s="805">
        <v>228</v>
      </c>
      <c r="N124" s="806">
        <v>81</v>
      </c>
      <c r="O124" s="218"/>
      <c r="P124" s="218"/>
      <c r="Q124" s="218"/>
      <c r="R124" s="218"/>
      <c r="S124" s="218"/>
    </row>
    <row r="125" spans="1:19" s="492" customFormat="1" ht="14.25">
      <c r="A125" s="226" t="s">
        <v>47</v>
      </c>
      <c r="B125" s="1141" t="s">
        <v>224</v>
      </c>
      <c r="C125" s="1000">
        <v>40</v>
      </c>
      <c r="D125" s="1000">
        <v>13</v>
      </c>
      <c r="E125" s="805">
        <v>27</v>
      </c>
      <c r="F125" s="805">
        <v>10</v>
      </c>
      <c r="G125" s="805">
        <v>27</v>
      </c>
      <c r="H125" s="805">
        <v>10</v>
      </c>
      <c r="I125" s="805" t="s">
        <v>2182</v>
      </c>
      <c r="J125" s="805" t="s">
        <v>2182</v>
      </c>
      <c r="K125" s="805" t="s">
        <v>2182</v>
      </c>
      <c r="L125" s="805" t="s">
        <v>2182</v>
      </c>
      <c r="M125" s="805">
        <v>13</v>
      </c>
      <c r="N125" s="806">
        <v>3</v>
      </c>
      <c r="O125" s="218"/>
      <c r="P125" s="218"/>
      <c r="Q125" s="218"/>
      <c r="R125" s="218"/>
      <c r="S125" s="218"/>
    </row>
    <row r="126" spans="1:19" s="492" customFormat="1" ht="14.25">
      <c r="A126" s="577" t="s">
        <v>1320</v>
      </c>
      <c r="B126" s="1141"/>
      <c r="C126" s="805"/>
      <c r="D126" s="805"/>
      <c r="E126" s="805"/>
      <c r="F126" s="805"/>
      <c r="G126" s="805"/>
      <c r="H126" s="805"/>
      <c r="I126" s="805"/>
      <c r="J126" s="805"/>
      <c r="K126" s="805"/>
      <c r="L126" s="805"/>
      <c r="M126" s="805"/>
      <c r="N126" s="806"/>
      <c r="O126" s="218"/>
      <c r="P126" s="218"/>
      <c r="Q126" s="218"/>
      <c r="R126" s="218"/>
      <c r="S126" s="218"/>
    </row>
    <row r="127" spans="1:19" s="492" customFormat="1" ht="14.25">
      <c r="A127" s="229" t="s">
        <v>48</v>
      </c>
      <c r="B127" s="1141" t="s">
        <v>1</v>
      </c>
      <c r="C127" s="1000">
        <v>918</v>
      </c>
      <c r="D127" s="1000">
        <v>742</v>
      </c>
      <c r="E127" s="805">
        <v>883</v>
      </c>
      <c r="F127" s="805">
        <v>707</v>
      </c>
      <c r="G127" s="805">
        <v>97</v>
      </c>
      <c r="H127" s="805">
        <v>90</v>
      </c>
      <c r="I127" s="805" t="s">
        <v>2182</v>
      </c>
      <c r="J127" s="805" t="s">
        <v>2182</v>
      </c>
      <c r="K127" s="805">
        <v>786</v>
      </c>
      <c r="L127" s="805">
        <v>617</v>
      </c>
      <c r="M127" s="805">
        <v>35</v>
      </c>
      <c r="N127" s="806">
        <v>35</v>
      </c>
      <c r="O127" s="218"/>
      <c r="P127" s="218"/>
      <c r="Q127" s="218"/>
      <c r="R127" s="218"/>
      <c r="S127" s="218"/>
    </row>
    <row r="128" spans="1:19" s="492" customFormat="1" ht="14.25">
      <c r="A128" s="577" t="s">
        <v>1321</v>
      </c>
      <c r="B128" s="1141" t="s">
        <v>213</v>
      </c>
      <c r="C128" s="1000">
        <v>897</v>
      </c>
      <c r="D128" s="1000">
        <v>722</v>
      </c>
      <c r="E128" s="805">
        <v>862</v>
      </c>
      <c r="F128" s="805">
        <v>687</v>
      </c>
      <c r="G128" s="805">
        <v>80</v>
      </c>
      <c r="H128" s="805">
        <v>73</v>
      </c>
      <c r="I128" s="805" t="s">
        <v>2182</v>
      </c>
      <c r="J128" s="805" t="s">
        <v>2182</v>
      </c>
      <c r="K128" s="805">
        <v>782</v>
      </c>
      <c r="L128" s="805">
        <v>614</v>
      </c>
      <c r="M128" s="805">
        <v>35</v>
      </c>
      <c r="N128" s="806">
        <v>35</v>
      </c>
      <c r="O128" s="218"/>
      <c r="P128" s="218"/>
      <c r="Q128" s="218"/>
      <c r="R128" s="218"/>
      <c r="S128" s="218"/>
    </row>
    <row r="129" spans="1:19" s="492" customFormat="1" ht="14.25">
      <c r="A129" s="229"/>
      <c r="B129" s="1141" t="s">
        <v>3</v>
      </c>
      <c r="C129" s="1000">
        <v>21</v>
      </c>
      <c r="D129" s="1000">
        <v>20</v>
      </c>
      <c r="E129" s="805">
        <v>21</v>
      </c>
      <c r="F129" s="805">
        <v>20</v>
      </c>
      <c r="G129" s="805">
        <v>17</v>
      </c>
      <c r="H129" s="805">
        <v>17</v>
      </c>
      <c r="I129" s="805" t="s">
        <v>2182</v>
      </c>
      <c r="J129" s="805" t="s">
        <v>2182</v>
      </c>
      <c r="K129" s="805">
        <v>4</v>
      </c>
      <c r="L129" s="805">
        <v>3</v>
      </c>
      <c r="M129" s="805" t="s">
        <v>2182</v>
      </c>
      <c r="N129" s="806" t="s">
        <v>2182</v>
      </c>
      <c r="O129" s="218"/>
      <c r="P129" s="218"/>
      <c r="Q129" s="218"/>
      <c r="R129" s="218"/>
      <c r="S129" s="218"/>
    </row>
    <row r="130" spans="1:19" s="492" customFormat="1" ht="24">
      <c r="A130" s="226" t="s">
        <v>644</v>
      </c>
      <c r="B130" s="1141" t="s">
        <v>1</v>
      </c>
      <c r="C130" s="1000">
        <v>126</v>
      </c>
      <c r="D130" s="1000">
        <v>88</v>
      </c>
      <c r="E130" s="805">
        <v>71</v>
      </c>
      <c r="F130" s="805">
        <v>37</v>
      </c>
      <c r="G130" s="805">
        <v>71</v>
      </c>
      <c r="H130" s="805">
        <v>37</v>
      </c>
      <c r="I130" s="805" t="s">
        <v>2182</v>
      </c>
      <c r="J130" s="805" t="s">
        <v>2182</v>
      </c>
      <c r="K130" s="805" t="s">
        <v>2182</v>
      </c>
      <c r="L130" s="805" t="s">
        <v>2182</v>
      </c>
      <c r="M130" s="805">
        <v>55</v>
      </c>
      <c r="N130" s="806">
        <v>51</v>
      </c>
      <c r="O130" s="218"/>
      <c r="P130" s="218"/>
      <c r="Q130" s="218"/>
      <c r="R130" s="218"/>
      <c r="S130" s="218"/>
    </row>
    <row r="131" spans="1:19" s="492" customFormat="1" ht="24">
      <c r="A131" s="577" t="s">
        <v>1290</v>
      </c>
      <c r="B131" s="1229" t="s">
        <v>213</v>
      </c>
      <c r="C131" s="1000">
        <v>105</v>
      </c>
      <c r="D131" s="1000">
        <v>82</v>
      </c>
      <c r="E131" s="805">
        <v>50</v>
      </c>
      <c r="F131" s="805">
        <v>31</v>
      </c>
      <c r="G131" s="805">
        <v>50</v>
      </c>
      <c r="H131" s="805">
        <v>31</v>
      </c>
      <c r="I131" s="805" t="s">
        <v>2182</v>
      </c>
      <c r="J131" s="805" t="s">
        <v>2182</v>
      </c>
      <c r="K131" s="805" t="s">
        <v>2182</v>
      </c>
      <c r="L131" s="805" t="s">
        <v>2182</v>
      </c>
      <c r="M131" s="805">
        <v>55</v>
      </c>
      <c r="N131" s="806">
        <v>51</v>
      </c>
      <c r="O131" s="218"/>
      <c r="P131" s="218"/>
      <c r="Q131" s="218"/>
      <c r="R131" s="218"/>
      <c r="S131" s="218"/>
    </row>
    <row r="132" spans="1:19" s="492" customFormat="1" ht="14.25">
      <c r="A132" s="577"/>
      <c r="B132" s="1141" t="s">
        <v>3</v>
      </c>
      <c r="C132" s="1000">
        <v>21</v>
      </c>
      <c r="D132" s="1000">
        <v>6</v>
      </c>
      <c r="E132" s="805">
        <v>21</v>
      </c>
      <c r="F132" s="805">
        <v>6</v>
      </c>
      <c r="G132" s="805">
        <v>21</v>
      </c>
      <c r="H132" s="805">
        <v>6</v>
      </c>
      <c r="I132" s="805" t="s">
        <v>2182</v>
      </c>
      <c r="J132" s="805" t="s">
        <v>2182</v>
      </c>
      <c r="K132" s="805" t="s">
        <v>2182</v>
      </c>
      <c r="L132" s="805" t="s">
        <v>2182</v>
      </c>
      <c r="M132" s="805" t="s">
        <v>2182</v>
      </c>
      <c r="N132" s="806" t="s">
        <v>2182</v>
      </c>
      <c r="O132" s="218"/>
      <c r="P132" s="218"/>
      <c r="Q132" s="218"/>
      <c r="R132" s="218"/>
      <c r="S132" s="218"/>
    </row>
    <row r="133" spans="1:19" s="492" customFormat="1" ht="27.6" customHeight="1">
      <c r="A133" s="229" t="s">
        <v>2042</v>
      </c>
      <c r="B133" s="1229" t="s">
        <v>224</v>
      </c>
      <c r="C133" s="1000">
        <v>54</v>
      </c>
      <c r="D133" s="1000">
        <v>48</v>
      </c>
      <c r="E133" s="805">
        <v>35</v>
      </c>
      <c r="F133" s="805">
        <v>31</v>
      </c>
      <c r="G133" s="805">
        <v>35</v>
      </c>
      <c r="H133" s="805">
        <v>31</v>
      </c>
      <c r="I133" s="805" t="s">
        <v>2182</v>
      </c>
      <c r="J133" s="805" t="s">
        <v>2182</v>
      </c>
      <c r="K133" s="805" t="s">
        <v>2182</v>
      </c>
      <c r="L133" s="805" t="s">
        <v>2182</v>
      </c>
      <c r="M133" s="805">
        <v>19</v>
      </c>
      <c r="N133" s="806">
        <v>17</v>
      </c>
      <c r="O133" s="218"/>
      <c r="P133" s="218"/>
      <c r="Q133" s="218"/>
      <c r="R133" s="218"/>
      <c r="S133" s="218"/>
    </row>
    <row r="134" spans="1:19" s="492" customFormat="1" ht="27.6" customHeight="1">
      <c r="A134" s="577" t="s">
        <v>2043</v>
      </c>
      <c r="B134" s="1229"/>
      <c r="C134" s="805"/>
      <c r="D134" s="805"/>
      <c r="E134" s="805"/>
      <c r="F134" s="805"/>
      <c r="G134" s="805"/>
      <c r="H134" s="805"/>
      <c r="I134" s="805"/>
      <c r="J134" s="805"/>
      <c r="K134" s="805"/>
      <c r="L134" s="805"/>
      <c r="M134" s="805"/>
      <c r="N134" s="806"/>
      <c r="O134" s="218"/>
      <c r="P134" s="218"/>
      <c r="Q134" s="218"/>
      <c r="R134" s="218"/>
      <c r="S134" s="218"/>
    </row>
    <row r="135" spans="1:19" s="492" customFormat="1" ht="14.25">
      <c r="A135" s="227" t="s">
        <v>595</v>
      </c>
      <c r="B135" s="804" t="s">
        <v>1</v>
      </c>
      <c r="C135" s="1201">
        <v>26186</v>
      </c>
      <c r="D135" s="1201">
        <v>20861</v>
      </c>
      <c r="E135" s="807">
        <v>18198</v>
      </c>
      <c r="F135" s="807">
        <v>13940</v>
      </c>
      <c r="G135" s="807">
        <v>11625</v>
      </c>
      <c r="H135" s="807">
        <v>9548</v>
      </c>
      <c r="I135" s="807">
        <v>11602</v>
      </c>
      <c r="J135" s="807">
        <v>9531</v>
      </c>
      <c r="K135" s="807">
        <v>6573</v>
      </c>
      <c r="L135" s="807">
        <v>4392</v>
      </c>
      <c r="M135" s="807">
        <v>7988</v>
      </c>
      <c r="N135" s="808">
        <v>6921</v>
      </c>
      <c r="O135" s="218"/>
      <c r="P135" s="218"/>
      <c r="Q135" s="218"/>
      <c r="R135" s="218"/>
      <c r="S135" s="218"/>
    </row>
    <row r="136" spans="1:19" s="492" customFormat="1" ht="14.25">
      <c r="A136" s="578" t="s">
        <v>50</v>
      </c>
      <c r="B136" s="804" t="s">
        <v>213</v>
      </c>
      <c r="C136" s="1201">
        <v>22417</v>
      </c>
      <c r="D136" s="1201">
        <v>17964</v>
      </c>
      <c r="E136" s="807">
        <v>16381</v>
      </c>
      <c r="F136" s="807">
        <v>12661</v>
      </c>
      <c r="G136" s="807">
        <v>10563</v>
      </c>
      <c r="H136" s="807">
        <v>8748</v>
      </c>
      <c r="I136" s="807">
        <v>10542</v>
      </c>
      <c r="J136" s="807">
        <v>8733</v>
      </c>
      <c r="K136" s="807">
        <v>5818</v>
      </c>
      <c r="L136" s="807">
        <v>3913</v>
      </c>
      <c r="M136" s="807">
        <v>6036</v>
      </c>
      <c r="N136" s="808">
        <v>5303</v>
      </c>
      <c r="O136" s="218"/>
      <c r="P136" s="218"/>
      <c r="Q136" s="218"/>
      <c r="R136" s="218"/>
      <c r="S136" s="218"/>
    </row>
    <row r="137" spans="1:19" s="492" customFormat="1" ht="14.25">
      <c r="A137" s="227"/>
      <c r="B137" s="804" t="s">
        <v>3</v>
      </c>
      <c r="C137" s="1201">
        <v>3769</v>
      </c>
      <c r="D137" s="1201">
        <v>2897</v>
      </c>
      <c r="E137" s="807">
        <v>1817</v>
      </c>
      <c r="F137" s="807">
        <v>1279</v>
      </c>
      <c r="G137" s="807">
        <v>1062</v>
      </c>
      <c r="H137" s="807">
        <v>800</v>
      </c>
      <c r="I137" s="807">
        <v>1060</v>
      </c>
      <c r="J137" s="807">
        <v>798</v>
      </c>
      <c r="K137" s="807">
        <v>755</v>
      </c>
      <c r="L137" s="807">
        <v>479</v>
      </c>
      <c r="M137" s="807">
        <v>1952</v>
      </c>
      <c r="N137" s="808">
        <v>1618</v>
      </c>
      <c r="O137" s="218"/>
      <c r="P137" s="218"/>
      <c r="Q137" s="218"/>
      <c r="R137" s="218"/>
      <c r="S137" s="218"/>
    </row>
    <row r="138" spans="1:19" s="492" customFormat="1" ht="14.25">
      <c r="A138" s="229" t="s">
        <v>51</v>
      </c>
      <c r="B138" s="1141" t="s">
        <v>1</v>
      </c>
      <c r="C138" s="1000">
        <v>24101</v>
      </c>
      <c r="D138" s="1000">
        <v>19004</v>
      </c>
      <c r="E138" s="805">
        <v>16929</v>
      </c>
      <c r="F138" s="805">
        <v>12826</v>
      </c>
      <c r="G138" s="805">
        <v>10356</v>
      </c>
      <c r="H138" s="805">
        <v>8434</v>
      </c>
      <c r="I138" s="805">
        <v>10333</v>
      </c>
      <c r="J138" s="805">
        <v>8417</v>
      </c>
      <c r="K138" s="805">
        <v>6573</v>
      </c>
      <c r="L138" s="805">
        <v>4392</v>
      </c>
      <c r="M138" s="805">
        <v>7172</v>
      </c>
      <c r="N138" s="806">
        <v>6178</v>
      </c>
      <c r="O138" s="218"/>
      <c r="P138" s="218"/>
      <c r="Q138" s="218"/>
      <c r="R138" s="218"/>
      <c r="S138" s="218"/>
    </row>
    <row r="139" spans="1:19" s="492" customFormat="1" ht="14.25">
      <c r="A139" s="577" t="s">
        <v>1322</v>
      </c>
      <c r="B139" s="1141" t="s">
        <v>213</v>
      </c>
      <c r="C139" s="1000">
        <v>20742</v>
      </c>
      <c r="D139" s="1000">
        <v>16466</v>
      </c>
      <c r="E139" s="805">
        <v>15304</v>
      </c>
      <c r="F139" s="805">
        <v>11703</v>
      </c>
      <c r="G139" s="805">
        <v>9486</v>
      </c>
      <c r="H139" s="805">
        <v>7790</v>
      </c>
      <c r="I139" s="805">
        <v>9465</v>
      </c>
      <c r="J139" s="805">
        <v>7775</v>
      </c>
      <c r="K139" s="805">
        <v>5818</v>
      </c>
      <c r="L139" s="805">
        <v>3913</v>
      </c>
      <c r="M139" s="805">
        <v>5438</v>
      </c>
      <c r="N139" s="806">
        <v>4763</v>
      </c>
      <c r="O139" s="218"/>
      <c r="P139" s="218"/>
      <c r="Q139" s="218"/>
      <c r="R139" s="218"/>
      <c r="S139" s="218"/>
    </row>
    <row r="140" spans="1:19" s="492" customFormat="1" ht="14.25">
      <c r="A140" s="226"/>
      <c r="B140" s="1141" t="s">
        <v>3</v>
      </c>
      <c r="C140" s="1000">
        <v>3359</v>
      </c>
      <c r="D140" s="1000">
        <v>2538</v>
      </c>
      <c r="E140" s="805">
        <v>1625</v>
      </c>
      <c r="F140" s="805">
        <v>1123</v>
      </c>
      <c r="G140" s="805">
        <v>870</v>
      </c>
      <c r="H140" s="805">
        <v>644</v>
      </c>
      <c r="I140" s="805">
        <v>868</v>
      </c>
      <c r="J140" s="805">
        <v>642</v>
      </c>
      <c r="K140" s="805">
        <v>755</v>
      </c>
      <c r="L140" s="805">
        <v>479</v>
      </c>
      <c r="M140" s="805">
        <v>1734</v>
      </c>
      <c r="N140" s="806">
        <v>1415</v>
      </c>
      <c r="O140" s="218"/>
      <c r="P140" s="218"/>
      <c r="Q140" s="218"/>
      <c r="R140" s="218"/>
      <c r="S140" s="218"/>
    </row>
    <row r="141" spans="1:19" s="492" customFormat="1" ht="14.25">
      <c r="A141" s="229" t="s">
        <v>52</v>
      </c>
      <c r="B141" s="1141" t="s">
        <v>1</v>
      </c>
      <c r="C141" s="1000">
        <v>1867</v>
      </c>
      <c r="D141" s="1000">
        <v>1697</v>
      </c>
      <c r="E141" s="805">
        <v>1142</v>
      </c>
      <c r="F141" s="805">
        <v>1023</v>
      </c>
      <c r="G141" s="805">
        <v>1142</v>
      </c>
      <c r="H141" s="805">
        <v>1023</v>
      </c>
      <c r="I141" s="805">
        <v>1142</v>
      </c>
      <c r="J141" s="805">
        <v>1023</v>
      </c>
      <c r="K141" s="805" t="s">
        <v>2182</v>
      </c>
      <c r="L141" s="805" t="s">
        <v>2182</v>
      </c>
      <c r="M141" s="805">
        <v>725</v>
      </c>
      <c r="N141" s="806">
        <v>674</v>
      </c>
      <c r="O141" s="218"/>
      <c r="P141" s="218"/>
      <c r="Q141" s="218"/>
      <c r="R141" s="218"/>
      <c r="S141" s="218"/>
    </row>
    <row r="142" spans="1:19" s="492" customFormat="1" ht="14.25">
      <c r="A142" s="577" t="s">
        <v>1323</v>
      </c>
      <c r="B142" s="1141" t="s">
        <v>213</v>
      </c>
      <c r="C142" s="1000">
        <v>1479</v>
      </c>
      <c r="D142" s="1000">
        <v>1349</v>
      </c>
      <c r="E142" s="805">
        <v>972</v>
      </c>
      <c r="F142" s="805">
        <v>878</v>
      </c>
      <c r="G142" s="805">
        <v>972</v>
      </c>
      <c r="H142" s="805">
        <v>878</v>
      </c>
      <c r="I142" s="805">
        <v>972</v>
      </c>
      <c r="J142" s="805">
        <v>878</v>
      </c>
      <c r="K142" s="805" t="s">
        <v>2182</v>
      </c>
      <c r="L142" s="805" t="s">
        <v>2182</v>
      </c>
      <c r="M142" s="805">
        <v>507</v>
      </c>
      <c r="N142" s="806">
        <v>471</v>
      </c>
      <c r="O142" s="218"/>
      <c r="P142" s="218"/>
      <c r="Q142" s="218"/>
      <c r="R142" s="218"/>
      <c r="S142" s="218"/>
    </row>
    <row r="143" spans="1:19" s="492" customFormat="1" ht="14.25">
      <c r="A143" s="226"/>
      <c r="B143" s="1141" t="s">
        <v>3</v>
      </c>
      <c r="C143" s="1000">
        <v>388</v>
      </c>
      <c r="D143" s="1000">
        <v>348</v>
      </c>
      <c r="E143" s="805">
        <v>170</v>
      </c>
      <c r="F143" s="805">
        <v>145</v>
      </c>
      <c r="G143" s="805">
        <v>170</v>
      </c>
      <c r="H143" s="805">
        <v>145</v>
      </c>
      <c r="I143" s="805">
        <v>170</v>
      </c>
      <c r="J143" s="805">
        <v>145</v>
      </c>
      <c r="K143" s="805" t="s">
        <v>2182</v>
      </c>
      <c r="L143" s="805" t="s">
        <v>2182</v>
      </c>
      <c r="M143" s="805">
        <v>218</v>
      </c>
      <c r="N143" s="806">
        <v>203</v>
      </c>
      <c r="O143" s="218"/>
      <c r="P143" s="218"/>
      <c r="Q143" s="218"/>
      <c r="R143" s="218"/>
      <c r="S143" s="218"/>
    </row>
    <row r="144" spans="1:19" s="492" customFormat="1" ht="24">
      <c r="A144" s="226" t="s">
        <v>1093</v>
      </c>
      <c r="B144" s="1141" t="s">
        <v>1</v>
      </c>
      <c r="C144" s="1000">
        <v>218</v>
      </c>
      <c r="D144" s="1000">
        <v>160</v>
      </c>
      <c r="E144" s="805">
        <v>127</v>
      </c>
      <c r="F144" s="805">
        <v>91</v>
      </c>
      <c r="G144" s="805">
        <v>127</v>
      </c>
      <c r="H144" s="805">
        <v>91</v>
      </c>
      <c r="I144" s="805">
        <v>127</v>
      </c>
      <c r="J144" s="805">
        <v>91</v>
      </c>
      <c r="K144" s="805" t="s">
        <v>2182</v>
      </c>
      <c r="L144" s="805" t="s">
        <v>2182</v>
      </c>
      <c r="M144" s="805">
        <v>91</v>
      </c>
      <c r="N144" s="806">
        <v>69</v>
      </c>
      <c r="O144" s="218"/>
      <c r="P144" s="218"/>
      <c r="Q144" s="218"/>
      <c r="R144" s="218"/>
      <c r="S144" s="218"/>
    </row>
    <row r="145" spans="1:19" s="492" customFormat="1" ht="24">
      <c r="A145" s="580" t="s">
        <v>1291</v>
      </c>
      <c r="B145" s="1141" t="s">
        <v>213</v>
      </c>
      <c r="C145" s="1000">
        <v>196</v>
      </c>
      <c r="D145" s="1000">
        <v>149</v>
      </c>
      <c r="E145" s="805">
        <v>105</v>
      </c>
      <c r="F145" s="805">
        <v>80</v>
      </c>
      <c r="G145" s="805">
        <v>105</v>
      </c>
      <c r="H145" s="805">
        <v>80</v>
      </c>
      <c r="I145" s="805">
        <v>105</v>
      </c>
      <c r="J145" s="805">
        <v>80</v>
      </c>
      <c r="K145" s="805" t="s">
        <v>2182</v>
      </c>
      <c r="L145" s="805" t="s">
        <v>2182</v>
      </c>
      <c r="M145" s="805">
        <v>91</v>
      </c>
      <c r="N145" s="806">
        <v>69</v>
      </c>
      <c r="O145" s="218"/>
      <c r="P145" s="218"/>
      <c r="Q145" s="218"/>
      <c r="R145" s="218"/>
      <c r="S145" s="218"/>
    </row>
    <row r="146" spans="1:19" s="492" customFormat="1" ht="14.25">
      <c r="A146" s="403"/>
      <c r="B146" s="1141" t="s">
        <v>3</v>
      </c>
      <c r="C146" s="1000">
        <v>22</v>
      </c>
      <c r="D146" s="1000">
        <v>11</v>
      </c>
      <c r="E146" s="805">
        <v>22</v>
      </c>
      <c r="F146" s="805">
        <v>11</v>
      </c>
      <c r="G146" s="805">
        <v>22</v>
      </c>
      <c r="H146" s="805">
        <v>11</v>
      </c>
      <c r="I146" s="805">
        <v>22</v>
      </c>
      <c r="J146" s="805">
        <v>11</v>
      </c>
      <c r="K146" s="805" t="s">
        <v>2182</v>
      </c>
      <c r="L146" s="805" t="s">
        <v>2182</v>
      </c>
      <c r="M146" s="805" t="s">
        <v>2182</v>
      </c>
      <c r="N146" s="806" t="s">
        <v>2182</v>
      </c>
      <c r="O146" s="218"/>
      <c r="P146" s="218"/>
      <c r="Q146" s="218"/>
      <c r="R146" s="218"/>
      <c r="S146" s="218"/>
    </row>
    <row r="147" spans="1:19" s="492" customFormat="1" ht="14.25">
      <c r="A147" s="232" t="s">
        <v>53</v>
      </c>
      <c r="B147" s="804" t="s">
        <v>1</v>
      </c>
      <c r="C147" s="1201">
        <v>17365</v>
      </c>
      <c r="D147" s="1201">
        <v>9174</v>
      </c>
      <c r="E147" s="807">
        <v>11108</v>
      </c>
      <c r="F147" s="807">
        <v>5758</v>
      </c>
      <c r="G147" s="807">
        <v>11108</v>
      </c>
      <c r="H147" s="807">
        <v>5758</v>
      </c>
      <c r="I147" s="807">
        <v>8051</v>
      </c>
      <c r="J147" s="807">
        <v>4693</v>
      </c>
      <c r="K147" s="807" t="s">
        <v>2182</v>
      </c>
      <c r="L147" s="807" t="s">
        <v>2182</v>
      </c>
      <c r="M147" s="807">
        <v>6257</v>
      </c>
      <c r="N147" s="808">
        <v>3416</v>
      </c>
      <c r="O147" s="218"/>
      <c r="P147" s="218"/>
      <c r="Q147" s="218"/>
      <c r="R147" s="218"/>
      <c r="S147" s="218"/>
    </row>
    <row r="148" spans="1:19" s="492" customFormat="1" ht="14.25">
      <c r="A148" s="576" t="s">
        <v>638</v>
      </c>
      <c r="B148" s="804" t="s">
        <v>213</v>
      </c>
      <c r="C148" s="1201">
        <v>13060</v>
      </c>
      <c r="D148" s="1201">
        <v>7465</v>
      </c>
      <c r="E148" s="807">
        <v>8716</v>
      </c>
      <c r="F148" s="807">
        <v>4895</v>
      </c>
      <c r="G148" s="807">
        <v>8716</v>
      </c>
      <c r="H148" s="807">
        <v>4895</v>
      </c>
      <c r="I148" s="807">
        <v>6359</v>
      </c>
      <c r="J148" s="807">
        <v>3981</v>
      </c>
      <c r="K148" s="807" t="s">
        <v>2182</v>
      </c>
      <c r="L148" s="807" t="s">
        <v>2182</v>
      </c>
      <c r="M148" s="807">
        <v>4344</v>
      </c>
      <c r="N148" s="808">
        <v>2570</v>
      </c>
      <c r="O148" s="218"/>
      <c r="P148" s="218"/>
      <c r="Q148" s="218"/>
      <c r="R148" s="218"/>
      <c r="S148" s="218"/>
    </row>
    <row r="149" spans="1:19" s="492" customFormat="1" ht="14.25">
      <c r="A149" s="232"/>
      <c r="B149" s="804" t="s">
        <v>3</v>
      </c>
      <c r="C149" s="1201">
        <v>4305</v>
      </c>
      <c r="D149" s="1201">
        <v>1709</v>
      </c>
      <c r="E149" s="807">
        <v>2392</v>
      </c>
      <c r="F149" s="807">
        <v>863</v>
      </c>
      <c r="G149" s="807">
        <v>2392</v>
      </c>
      <c r="H149" s="807">
        <v>863</v>
      </c>
      <c r="I149" s="807">
        <v>1692</v>
      </c>
      <c r="J149" s="807">
        <v>712</v>
      </c>
      <c r="K149" s="807" t="s">
        <v>2182</v>
      </c>
      <c r="L149" s="807" t="s">
        <v>2182</v>
      </c>
      <c r="M149" s="807">
        <v>1913</v>
      </c>
      <c r="N149" s="808">
        <v>846</v>
      </c>
      <c r="O149" s="218"/>
      <c r="P149" s="218"/>
      <c r="Q149" s="218"/>
      <c r="R149" s="218"/>
      <c r="S149" s="218"/>
    </row>
    <row r="150" spans="1:19" s="492" customFormat="1" ht="14.25">
      <c r="A150" s="229" t="s">
        <v>55</v>
      </c>
      <c r="B150" s="1141" t="s">
        <v>1</v>
      </c>
      <c r="C150" s="1000">
        <v>5009</v>
      </c>
      <c r="D150" s="1000">
        <v>3796</v>
      </c>
      <c r="E150" s="805">
        <v>3271</v>
      </c>
      <c r="F150" s="805">
        <v>2518</v>
      </c>
      <c r="G150" s="805">
        <v>3271</v>
      </c>
      <c r="H150" s="805">
        <v>2518</v>
      </c>
      <c r="I150" s="805">
        <v>3212</v>
      </c>
      <c r="J150" s="805">
        <v>2474</v>
      </c>
      <c r="K150" s="805" t="s">
        <v>2182</v>
      </c>
      <c r="L150" s="805" t="s">
        <v>2182</v>
      </c>
      <c r="M150" s="805">
        <v>1738</v>
      </c>
      <c r="N150" s="806">
        <v>1278</v>
      </c>
      <c r="O150" s="218"/>
      <c r="P150" s="218"/>
      <c r="Q150" s="218"/>
      <c r="R150" s="218"/>
      <c r="S150" s="218"/>
    </row>
    <row r="151" spans="1:19" s="492" customFormat="1" ht="14.25">
      <c r="A151" s="577" t="s">
        <v>1324</v>
      </c>
      <c r="B151" s="1141" t="s">
        <v>213</v>
      </c>
      <c r="C151" s="1000">
        <v>4604</v>
      </c>
      <c r="D151" s="1000">
        <v>3480</v>
      </c>
      <c r="E151" s="805">
        <v>3022</v>
      </c>
      <c r="F151" s="805">
        <v>2309</v>
      </c>
      <c r="G151" s="805">
        <v>3022</v>
      </c>
      <c r="H151" s="805">
        <v>2309</v>
      </c>
      <c r="I151" s="805">
        <v>2991</v>
      </c>
      <c r="J151" s="805">
        <v>2284</v>
      </c>
      <c r="K151" s="805" t="s">
        <v>2182</v>
      </c>
      <c r="L151" s="805" t="s">
        <v>2182</v>
      </c>
      <c r="M151" s="805">
        <v>1582</v>
      </c>
      <c r="N151" s="806">
        <v>1171</v>
      </c>
      <c r="O151" s="218"/>
      <c r="P151" s="218"/>
      <c r="Q151" s="218"/>
      <c r="R151" s="218"/>
      <c r="S151" s="218"/>
    </row>
    <row r="152" spans="1:19" s="492" customFormat="1" ht="14.25">
      <c r="A152" s="229"/>
      <c r="B152" s="1141" t="s">
        <v>3</v>
      </c>
      <c r="C152" s="1000">
        <v>405</v>
      </c>
      <c r="D152" s="1000">
        <v>316</v>
      </c>
      <c r="E152" s="805">
        <v>249</v>
      </c>
      <c r="F152" s="805">
        <v>209</v>
      </c>
      <c r="G152" s="805">
        <v>249</v>
      </c>
      <c r="H152" s="805">
        <v>209</v>
      </c>
      <c r="I152" s="805">
        <v>221</v>
      </c>
      <c r="J152" s="805">
        <v>190</v>
      </c>
      <c r="K152" s="805" t="s">
        <v>2182</v>
      </c>
      <c r="L152" s="805" t="s">
        <v>2182</v>
      </c>
      <c r="M152" s="805">
        <v>156</v>
      </c>
      <c r="N152" s="806">
        <v>107</v>
      </c>
      <c r="O152" s="218"/>
      <c r="P152" s="218"/>
      <c r="Q152" s="218"/>
      <c r="R152" s="218"/>
      <c r="S152" s="218"/>
    </row>
    <row r="153" spans="1:19" s="492" customFormat="1" ht="14.25">
      <c r="A153" s="229" t="s">
        <v>56</v>
      </c>
      <c r="B153" s="1141" t="s">
        <v>1</v>
      </c>
      <c r="C153" s="1000">
        <v>808</v>
      </c>
      <c r="D153" s="1000">
        <v>425</v>
      </c>
      <c r="E153" s="805">
        <v>549</v>
      </c>
      <c r="F153" s="805">
        <v>290</v>
      </c>
      <c r="G153" s="805">
        <v>549</v>
      </c>
      <c r="H153" s="805">
        <v>290</v>
      </c>
      <c r="I153" s="805">
        <v>211</v>
      </c>
      <c r="J153" s="805">
        <v>95</v>
      </c>
      <c r="K153" s="805" t="s">
        <v>2182</v>
      </c>
      <c r="L153" s="805" t="s">
        <v>2182</v>
      </c>
      <c r="M153" s="805">
        <v>259</v>
      </c>
      <c r="N153" s="806">
        <v>135</v>
      </c>
      <c r="O153" s="218"/>
      <c r="P153" s="218"/>
      <c r="Q153" s="218"/>
      <c r="R153" s="218"/>
      <c r="S153" s="218"/>
    </row>
    <row r="154" spans="1:19" s="492" customFormat="1" ht="14.25">
      <c r="A154" s="577" t="s">
        <v>1348</v>
      </c>
      <c r="B154" s="1141" t="s">
        <v>213</v>
      </c>
      <c r="C154" s="1000">
        <v>561</v>
      </c>
      <c r="D154" s="1000">
        <v>325</v>
      </c>
      <c r="E154" s="805">
        <v>411</v>
      </c>
      <c r="F154" s="805">
        <v>240</v>
      </c>
      <c r="G154" s="805">
        <v>411</v>
      </c>
      <c r="H154" s="805">
        <v>240</v>
      </c>
      <c r="I154" s="805">
        <v>156</v>
      </c>
      <c r="J154" s="805">
        <v>77</v>
      </c>
      <c r="K154" s="805" t="s">
        <v>2182</v>
      </c>
      <c r="L154" s="805" t="s">
        <v>2182</v>
      </c>
      <c r="M154" s="805">
        <v>150</v>
      </c>
      <c r="N154" s="806">
        <v>85</v>
      </c>
      <c r="O154" s="218"/>
      <c r="P154" s="218"/>
      <c r="Q154" s="218"/>
      <c r="R154" s="218"/>
      <c r="S154" s="218"/>
    </row>
    <row r="155" spans="1:19" s="492" customFormat="1" ht="14.25">
      <c r="A155" s="226"/>
      <c r="B155" s="1141" t="s">
        <v>3</v>
      </c>
      <c r="C155" s="1000">
        <v>247</v>
      </c>
      <c r="D155" s="1000">
        <v>100</v>
      </c>
      <c r="E155" s="805">
        <v>138</v>
      </c>
      <c r="F155" s="805">
        <v>50</v>
      </c>
      <c r="G155" s="805">
        <v>138</v>
      </c>
      <c r="H155" s="805">
        <v>50</v>
      </c>
      <c r="I155" s="805">
        <v>55</v>
      </c>
      <c r="J155" s="805">
        <v>18</v>
      </c>
      <c r="K155" s="805" t="s">
        <v>2182</v>
      </c>
      <c r="L155" s="805" t="s">
        <v>2182</v>
      </c>
      <c r="M155" s="805">
        <v>109</v>
      </c>
      <c r="N155" s="806">
        <v>50</v>
      </c>
      <c r="O155" s="218"/>
      <c r="P155" s="218"/>
      <c r="Q155" s="218"/>
      <c r="R155" s="218"/>
      <c r="S155" s="218"/>
    </row>
    <row r="156" spans="1:19" s="492" customFormat="1" ht="14.25">
      <c r="A156" s="226" t="s">
        <v>639</v>
      </c>
      <c r="B156" s="1141" t="s">
        <v>1</v>
      </c>
      <c r="C156" s="1000">
        <v>8506</v>
      </c>
      <c r="D156" s="1000">
        <v>3903</v>
      </c>
      <c r="E156" s="805">
        <v>5146</v>
      </c>
      <c r="F156" s="805">
        <v>2254</v>
      </c>
      <c r="G156" s="805">
        <v>5146</v>
      </c>
      <c r="H156" s="805">
        <v>2254</v>
      </c>
      <c r="I156" s="805">
        <v>4564</v>
      </c>
      <c r="J156" s="805">
        <v>2096</v>
      </c>
      <c r="K156" s="805" t="s">
        <v>2182</v>
      </c>
      <c r="L156" s="805" t="s">
        <v>2182</v>
      </c>
      <c r="M156" s="805">
        <v>3360</v>
      </c>
      <c r="N156" s="806">
        <v>1649</v>
      </c>
      <c r="O156" s="218"/>
      <c r="P156" s="218"/>
      <c r="Q156" s="218"/>
      <c r="R156" s="218"/>
      <c r="S156" s="218"/>
    </row>
    <row r="157" spans="1:19" s="492" customFormat="1" ht="14.25">
      <c r="A157" s="577" t="s">
        <v>1327</v>
      </c>
      <c r="B157" s="1141" t="s">
        <v>213</v>
      </c>
      <c r="C157" s="1000">
        <v>5454</v>
      </c>
      <c r="D157" s="1000">
        <v>2748</v>
      </c>
      <c r="E157" s="805">
        <v>3544</v>
      </c>
      <c r="F157" s="805">
        <v>1727</v>
      </c>
      <c r="G157" s="805">
        <v>3544</v>
      </c>
      <c r="H157" s="805">
        <v>1727</v>
      </c>
      <c r="I157" s="805">
        <v>3169</v>
      </c>
      <c r="J157" s="805">
        <v>1597</v>
      </c>
      <c r="K157" s="805" t="s">
        <v>2182</v>
      </c>
      <c r="L157" s="805" t="s">
        <v>2182</v>
      </c>
      <c r="M157" s="805">
        <v>1910</v>
      </c>
      <c r="N157" s="806">
        <v>1021</v>
      </c>
      <c r="O157" s="218"/>
      <c r="P157" s="218"/>
      <c r="Q157" s="218"/>
      <c r="R157" s="218"/>
      <c r="S157" s="218"/>
    </row>
    <row r="158" spans="1:19" s="492" customFormat="1" ht="14.25">
      <c r="A158" s="229"/>
      <c r="B158" s="1141" t="s">
        <v>3</v>
      </c>
      <c r="C158" s="1000">
        <v>3052</v>
      </c>
      <c r="D158" s="1000">
        <v>1155</v>
      </c>
      <c r="E158" s="805">
        <v>1602</v>
      </c>
      <c r="F158" s="805">
        <v>527</v>
      </c>
      <c r="G158" s="805">
        <v>1602</v>
      </c>
      <c r="H158" s="805">
        <v>527</v>
      </c>
      <c r="I158" s="805">
        <v>1395</v>
      </c>
      <c r="J158" s="805">
        <v>499</v>
      </c>
      <c r="K158" s="805" t="s">
        <v>2182</v>
      </c>
      <c r="L158" s="805" t="s">
        <v>2182</v>
      </c>
      <c r="M158" s="805">
        <v>1450</v>
      </c>
      <c r="N158" s="806">
        <v>628</v>
      </c>
      <c r="O158" s="218"/>
      <c r="P158" s="218"/>
      <c r="Q158" s="218"/>
      <c r="R158" s="218"/>
      <c r="S158" s="218"/>
    </row>
    <row r="159" spans="1:19" s="492" customFormat="1" ht="14.25">
      <c r="A159" s="229" t="s">
        <v>58</v>
      </c>
      <c r="B159" s="1141" t="s">
        <v>1</v>
      </c>
      <c r="C159" s="1000">
        <v>3042</v>
      </c>
      <c r="D159" s="1000">
        <v>1050</v>
      </c>
      <c r="E159" s="805">
        <v>2142</v>
      </c>
      <c r="F159" s="805">
        <v>696</v>
      </c>
      <c r="G159" s="805">
        <v>2142</v>
      </c>
      <c r="H159" s="805">
        <v>696</v>
      </c>
      <c r="I159" s="805">
        <v>64</v>
      </c>
      <c r="J159" s="805">
        <v>28</v>
      </c>
      <c r="K159" s="805" t="s">
        <v>2182</v>
      </c>
      <c r="L159" s="805" t="s">
        <v>2182</v>
      </c>
      <c r="M159" s="805">
        <v>900</v>
      </c>
      <c r="N159" s="806">
        <v>354</v>
      </c>
      <c r="O159" s="218"/>
      <c r="P159" s="218"/>
      <c r="Q159" s="218"/>
      <c r="R159" s="218"/>
      <c r="S159" s="218"/>
    </row>
    <row r="160" spans="1:19" s="492" customFormat="1" ht="14.25">
      <c r="A160" s="577" t="s">
        <v>1329</v>
      </c>
      <c r="B160" s="1141" t="s">
        <v>213</v>
      </c>
      <c r="C160" s="1000">
        <v>2441</v>
      </c>
      <c r="D160" s="1000">
        <v>912</v>
      </c>
      <c r="E160" s="805">
        <v>1739</v>
      </c>
      <c r="F160" s="805">
        <v>619</v>
      </c>
      <c r="G160" s="805">
        <v>1739</v>
      </c>
      <c r="H160" s="805">
        <v>619</v>
      </c>
      <c r="I160" s="805">
        <v>43</v>
      </c>
      <c r="J160" s="805">
        <v>23</v>
      </c>
      <c r="K160" s="805" t="s">
        <v>2182</v>
      </c>
      <c r="L160" s="805" t="s">
        <v>2182</v>
      </c>
      <c r="M160" s="805">
        <v>702</v>
      </c>
      <c r="N160" s="806">
        <v>293</v>
      </c>
      <c r="O160" s="218"/>
      <c r="P160" s="218"/>
      <c r="Q160" s="218"/>
      <c r="R160" s="218"/>
      <c r="S160" s="218"/>
    </row>
    <row r="161" spans="1:19" s="492" customFormat="1" ht="14.25">
      <c r="A161" s="229"/>
      <c r="B161" s="1141" t="s">
        <v>3</v>
      </c>
      <c r="C161" s="1000">
        <v>601</v>
      </c>
      <c r="D161" s="1000">
        <v>138</v>
      </c>
      <c r="E161" s="805">
        <v>403</v>
      </c>
      <c r="F161" s="805">
        <v>77</v>
      </c>
      <c r="G161" s="805">
        <v>403</v>
      </c>
      <c r="H161" s="805">
        <v>77</v>
      </c>
      <c r="I161" s="805">
        <v>21</v>
      </c>
      <c r="J161" s="805">
        <v>5</v>
      </c>
      <c r="K161" s="805" t="s">
        <v>2182</v>
      </c>
      <c r="L161" s="805" t="s">
        <v>2182</v>
      </c>
      <c r="M161" s="805">
        <v>198</v>
      </c>
      <c r="N161" s="806">
        <v>61</v>
      </c>
      <c r="O161" s="218"/>
      <c r="P161" s="218"/>
      <c r="Q161" s="218"/>
      <c r="R161" s="218"/>
      <c r="S161" s="218"/>
    </row>
    <row r="162" spans="1:19" s="492" customFormat="1" ht="14.25">
      <c r="A162" s="404" t="s">
        <v>550</v>
      </c>
      <c r="B162" s="1141" t="s">
        <v>224</v>
      </c>
      <c r="C162" s="1201">
        <v>233</v>
      </c>
      <c r="D162" s="1201">
        <v>168</v>
      </c>
      <c r="E162" s="807">
        <v>131</v>
      </c>
      <c r="F162" s="807">
        <v>97</v>
      </c>
      <c r="G162" s="807">
        <v>131</v>
      </c>
      <c r="H162" s="807">
        <v>97</v>
      </c>
      <c r="I162" s="807">
        <v>88</v>
      </c>
      <c r="J162" s="807">
        <v>68</v>
      </c>
      <c r="K162" s="807" t="s">
        <v>2182</v>
      </c>
      <c r="L162" s="807" t="s">
        <v>2182</v>
      </c>
      <c r="M162" s="807">
        <v>102</v>
      </c>
      <c r="N162" s="808">
        <v>71</v>
      </c>
      <c r="O162" s="218"/>
      <c r="P162" s="218"/>
      <c r="Q162" s="218"/>
      <c r="R162" s="218"/>
      <c r="S162" s="218"/>
    </row>
    <row r="163" spans="1:19" s="492" customFormat="1" ht="14.25">
      <c r="A163" s="581" t="s">
        <v>1261</v>
      </c>
      <c r="B163" s="714"/>
      <c r="C163" s="1153"/>
      <c r="D163" s="1153"/>
      <c r="E163" s="1153"/>
      <c r="F163" s="1153"/>
      <c r="G163" s="1153"/>
      <c r="H163" s="1153"/>
      <c r="I163" s="1153"/>
      <c r="J163" s="1153"/>
      <c r="K163" s="1153"/>
      <c r="L163" s="1153"/>
      <c r="M163" s="1153"/>
      <c r="N163" s="809"/>
      <c r="O163" s="218"/>
      <c r="P163" s="218"/>
      <c r="Q163" s="218"/>
      <c r="R163" s="218"/>
      <c r="S163" s="218"/>
    </row>
    <row r="164" spans="1:19" s="492" customFormat="1" ht="15.95" customHeight="1">
      <c r="A164" s="1388" t="s">
        <v>1652</v>
      </c>
      <c r="B164" s="1389"/>
      <c r="C164" s="1389"/>
      <c r="D164" s="1389"/>
      <c r="E164" s="1389"/>
      <c r="F164" s="1389"/>
      <c r="G164" s="1389"/>
      <c r="H164" s="1389"/>
      <c r="I164" s="1389"/>
      <c r="J164" s="1389"/>
      <c r="K164" s="1389"/>
      <c r="L164" s="1389"/>
      <c r="M164" s="1389"/>
      <c r="N164" s="1390"/>
      <c r="O164" s="218"/>
      <c r="P164" s="218"/>
      <c r="Q164" s="218"/>
      <c r="R164" s="218"/>
      <c r="S164" s="218"/>
    </row>
    <row r="165" spans="1:19" s="492" customFormat="1" ht="15.95" customHeight="1">
      <c r="A165" s="1391" t="s">
        <v>110</v>
      </c>
      <c r="B165" s="1392"/>
      <c r="C165" s="1392"/>
      <c r="D165" s="1392"/>
      <c r="E165" s="1392"/>
      <c r="F165" s="1392"/>
      <c r="G165" s="1392"/>
      <c r="H165" s="1392"/>
      <c r="I165" s="1392"/>
      <c r="J165" s="1392"/>
      <c r="K165" s="1392"/>
      <c r="L165" s="1392"/>
      <c r="M165" s="1392"/>
      <c r="N165" s="1393"/>
      <c r="O165" s="218"/>
      <c r="P165" s="218"/>
      <c r="Q165" s="218"/>
      <c r="R165" s="218"/>
      <c r="S165" s="218"/>
    </row>
    <row r="166" spans="1:19" s="492" customFormat="1" ht="15.95" customHeight="1">
      <c r="A166" s="222" t="s">
        <v>83</v>
      </c>
      <c r="B166" s="804" t="s">
        <v>1</v>
      </c>
      <c r="C166" s="1201">
        <v>76575</v>
      </c>
      <c r="D166" s="1201">
        <v>51197</v>
      </c>
      <c r="E166" s="807">
        <v>46926</v>
      </c>
      <c r="F166" s="807">
        <v>29856</v>
      </c>
      <c r="G166" s="807">
        <v>42483</v>
      </c>
      <c r="H166" s="807">
        <v>26801</v>
      </c>
      <c r="I166" s="807">
        <v>36610</v>
      </c>
      <c r="J166" s="807">
        <v>25255</v>
      </c>
      <c r="K166" s="807">
        <v>4443</v>
      </c>
      <c r="L166" s="807">
        <v>3055</v>
      </c>
      <c r="M166" s="807">
        <v>29649</v>
      </c>
      <c r="N166" s="808">
        <v>21341</v>
      </c>
      <c r="O166" s="218"/>
      <c r="P166" s="218"/>
      <c r="Q166" s="218"/>
      <c r="R166" s="218"/>
      <c r="S166" s="218"/>
    </row>
    <row r="167" spans="1:19" s="492" customFormat="1" ht="15.95" customHeight="1">
      <c r="A167" s="574" t="s">
        <v>203</v>
      </c>
      <c r="B167" s="804" t="s">
        <v>213</v>
      </c>
      <c r="C167" s="1201">
        <v>17757</v>
      </c>
      <c r="D167" s="1201">
        <v>11435</v>
      </c>
      <c r="E167" s="807">
        <v>13741</v>
      </c>
      <c r="F167" s="807">
        <v>8788</v>
      </c>
      <c r="G167" s="807">
        <v>11684</v>
      </c>
      <c r="H167" s="807">
        <v>7512</v>
      </c>
      <c r="I167" s="807">
        <v>10485</v>
      </c>
      <c r="J167" s="807">
        <v>7137</v>
      </c>
      <c r="K167" s="807">
        <v>2057</v>
      </c>
      <c r="L167" s="807">
        <v>1276</v>
      </c>
      <c r="M167" s="807">
        <v>4016</v>
      </c>
      <c r="N167" s="808">
        <v>2647</v>
      </c>
      <c r="O167" s="218"/>
      <c r="P167" s="218"/>
      <c r="Q167" s="218"/>
      <c r="R167" s="218"/>
      <c r="S167" s="218"/>
    </row>
    <row r="168" spans="1:19" s="492" customFormat="1" ht="15.95" customHeight="1">
      <c r="A168" s="232"/>
      <c r="B168" s="804" t="s">
        <v>3</v>
      </c>
      <c r="C168" s="1201">
        <v>58818</v>
      </c>
      <c r="D168" s="1201">
        <v>39762</v>
      </c>
      <c r="E168" s="807">
        <v>33185</v>
      </c>
      <c r="F168" s="807">
        <v>21068</v>
      </c>
      <c r="G168" s="807">
        <v>30799</v>
      </c>
      <c r="H168" s="807">
        <v>19289</v>
      </c>
      <c r="I168" s="807">
        <v>26125</v>
      </c>
      <c r="J168" s="807">
        <v>18118</v>
      </c>
      <c r="K168" s="807">
        <v>2386</v>
      </c>
      <c r="L168" s="807">
        <v>1779</v>
      </c>
      <c r="M168" s="807">
        <v>25633</v>
      </c>
      <c r="N168" s="808">
        <v>18694</v>
      </c>
      <c r="O168" s="218"/>
      <c r="P168" s="218"/>
      <c r="Q168" s="218"/>
      <c r="R168" s="218"/>
      <c r="S168" s="218"/>
    </row>
    <row r="169" spans="1:19" s="492" customFormat="1" ht="14.25">
      <c r="A169" s="232" t="s">
        <v>15</v>
      </c>
      <c r="B169" s="804" t="s">
        <v>1</v>
      </c>
      <c r="C169" s="1201">
        <v>10106</v>
      </c>
      <c r="D169" s="1201">
        <v>8505</v>
      </c>
      <c r="E169" s="807">
        <v>4257</v>
      </c>
      <c r="F169" s="807">
        <v>3489</v>
      </c>
      <c r="G169" s="807">
        <v>4257</v>
      </c>
      <c r="H169" s="807">
        <v>3489</v>
      </c>
      <c r="I169" s="807">
        <v>4249</v>
      </c>
      <c r="J169" s="807">
        <v>3482</v>
      </c>
      <c r="K169" s="807" t="s">
        <v>2182</v>
      </c>
      <c r="L169" s="807" t="s">
        <v>2182</v>
      </c>
      <c r="M169" s="807">
        <v>5849</v>
      </c>
      <c r="N169" s="808">
        <v>5016</v>
      </c>
      <c r="O169" s="218"/>
      <c r="P169" s="218"/>
      <c r="Q169" s="218"/>
      <c r="R169" s="218"/>
      <c r="S169" s="218"/>
    </row>
    <row r="170" spans="1:19" s="492" customFormat="1" ht="14.25">
      <c r="A170" s="584" t="s">
        <v>286</v>
      </c>
      <c r="B170" s="804" t="s">
        <v>213</v>
      </c>
      <c r="C170" s="1201">
        <v>739</v>
      </c>
      <c r="D170" s="1201">
        <v>633</v>
      </c>
      <c r="E170" s="807">
        <v>412</v>
      </c>
      <c r="F170" s="807">
        <v>327</v>
      </c>
      <c r="G170" s="807">
        <v>412</v>
      </c>
      <c r="H170" s="807">
        <v>327</v>
      </c>
      <c r="I170" s="807">
        <v>412</v>
      </c>
      <c r="J170" s="807">
        <v>327</v>
      </c>
      <c r="K170" s="807" t="s">
        <v>2182</v>
      </c>
      <c r="L170" s="807" t="s">
        <v>2182</v>
      </c>
      <c r="M170" s="807">
        <v>327</v>
      </c>
      <c r="N170" s="808">
        <v>306</v>
      </c>
      <c r="O170" s="218"/>
      <c r="P170" s="218"/>
      <c r="Q170" s="218"/>
      <c r="R170" s="218"/>
      <c r="S170" s="218"/>
    </row>
    <row r="171" spans="1:19" s="492" customFormat="1" ht="14.25">
      <c r="A171" s="232"/>
      <c r="B171" s="804" t="s">
        <v>3</v>
      </c>
      <c r="C171" s="1201">
        <v>9367</v>
      </c>
      <c r="D171" s="1201">
        <v>7872</v>
      </c>
      <c r="E171" s="807">
        <v>3845</v>
      </c>
      <c r="F171" s="807">
        <v>3162</v>
      </c>
      <c r="G171" s="807">
        <v>3845</v>
      </c>
      <c r="H171" s="807">
        <v>3162</v>
      </c>
      <c r="I171" s="807">
        <v>3837</v>
      </c>
      <c r="J171" s="807">
        <v>3155</v>
      </c>
      <c r="K171" s="807" t="s">
        <v>2182</v>
      </c>
      <c r="L171" s="807" t="s">
        <v>2182</v>
      </c>
      <c r="M171" s="807">
        <v>5522</v>
      </c>
      <c r="N171" s="808">
        <v>4710</v>
      </c>
      <c r="O171" s="218"/>
      <c r="P171" s="218"/>
      <c r="Q171" s="218"/>
      <c r="R171" s="218"/>
      <c r="S171" s="218"/>
    </row>
    <row r="172" spans="1:19" s="492" customFormat="1" ht="14.25">
      <c r="A172" s="226" t="s">
        <v>17</v>
      </c>
      <c r="B172" s="1141" t="s">
        <v>1</v>
      </c>
      <c r="C172" s="1000">
        <v>9316</v>
      </c>
      <c r="D172" s="1000">
        <v>7799</v>
      </c>
      <c r="E172" s="805">
        <v>3986</v>
      </c>
      <c r="F172" s="805">
        <v>3242</v>
      </c>
      <c r="G172" s="805">
        <v>3986</v>
      </c>
      <c r="H172" s="805">
        <v>3242</v>
      </c>
      <c r="I172" s="805">
        <v>3979</v>
      </c>
      <c r="J172" s="805">
        <v>3235</v>
      </c>
      <c r="K172" s="805" t="s">
        <v>2182</v>
      </c>
      <c r="L172" s="805" t="s">
        <v>2182</v>
      </c>
      <c r="M172" s="805">
        <v>5330</v>
      </c>
      <c r="N172" s="806">
        <v>4557</v>
      </c>
      <c r="O172" s="218"/>
      <c r="P172" s="218"/>
      <c r="Q172" s="218"/>
      <c r="R172" s="218"/>
      <c r="S172" s="218"/>
    </row>
    <row r="173" spans="1:19" s="492" customFormat="1" ht="14.25">
      <c r="A173" s="585" t="s">
        <v>649</v>
      </c>
      <c r="B173" s="1141" t="s">
        <v>213</v>
      </c>
      <c r="C173" s="1000">
        <v>734</v>
      </c>
      <c r="D173" s="1000">
        <v>628</v>
      </c>
      <c r="E173" s="805">
        <v>407</v>
      </c>
      <c r="F173" s="805">
        <v>322</v>
      </c>
      <c r="G173" s="805">
        <v>407</v>
      </c>
      <c r="H173" s="805">
        <v>322</v>
      </c>
      <c r="I173" s="805">
        <v>407</v>
      </c>
      <c r="J173" s="805">
        <v>322</v>
      </c>
      <c r="K173" s="805" t="s">
        <v>2182</v>
      </c>
      <c r="L173" s="805" t="s">
        <v>2182</v>
      </c>
      <c r="M173" s="805">
        <v>327</v>
      </c>
      <c r="N173" s="806">
        <v>306</v>
      </c>
      <c r="O173" s="218"/>
      <c r="P173" s="218"/>
      <c r="Q173" s="218"/>
      <c r="R173" s="218"/>
      <c r="S173" s="218"/>
    </row>
    <row r="174" spans="1:19" s="492" customFormat="1" ht="14.25">
      <c r="A174" s="226" t="s">
        <v>593</v>
      </c>
      <c r="B174" s="1141" t="s">
        <v>3</v>
      </c>
      <c r="C174" s="1000">
        <v>8582</v>
      </c>
      <c r="D174" s="1000">
        <v>7171</v>
      </c>
      <c r="E174" s="805">
        <v>3579</v>
      </c>
      <c r="F174" s="805">
        <v>2920</v>
      </c>
      <c r="G174" s="805">
        <v>3579</v>
      </c>
      <c r="H174" s="805">
        <v>2920</v>
      </c>
      <c r="I174" s="805">
        <v>3572</v>
      </c>
      <c r="J174" s="805">
        <v>2913</v>
      </c>
      <c r="K174" s="805" t="s">
        <v>2182</v>
      </c>
      <c r="L174" s="805" t="s">
        <v>2182</v>
      </c>
      <c r="M174" s="805">
        <v>5003</v>
      </c>
      <c r="N174" s="806">
        <v>4251</v>
      </c>
      <c r="O174" s="218"/>
      <c r="P174" s="218"/>
      <c r="Q174" s="218"/>
      <c r="R174" s="218"/>
      <c r="S174" s="218"/>
    </row>
    <row r="175" spans="1:19" s="492" customFormat="1" ht="24">
      <c r="A175" s="226" t="s">
        <v>1089</v>
      </c>
      <c r="B175" s="1141" t="s">
        <v>1</v>
      </c>
      <c r="C175" s="1000">
        <v>790</v>
      </c>
      <c r="D175" s="1000">
        <v>706</v>
      </c>
      <c r="E175" s="805">
        <v>271</v>
      </c>
      <c r="F175" s="805">
        <v>247</v>
      </c>
      <c r="G175" s="805">
        <v>271</v>
      </c>
      <c r="H175" s="805">
        <v>247</v>
      </c>
      <c r="I175" s="805">
        <v>270</v>
      </c>
      <c r="J175" s="805">
        <v>247</v>
      </c>
      <c r="K175" s="805" t="s">
        <v>2182</v>
      </c>
      <c r="L175" s="805" t="s">
        <v>2182</v>
      </c>
      <c r="M175" s="805">
        <v>519</v>
      </c>
      <c r="N175" s="806">
        <v>459</v>
      </c>
      <c r="O175" s="218"/>
      <c r="P175" s="218"/>
      <c r="Q175" s="218"/>
      <c r="R175" s="218"/>
      <c r="S175" s="218"/>
    </row>
    <row r="176" spans="1:19" s="492" customFormat="1" ht="24">
      <c r="A176" s="662" t="s">
        <v>1265</v>
      </c>
      <c r="B176" s="1141" t="s">
        <v>213</v>
      </c>
      <c r="C176" s="1000">
        <v>5</v>
      </c>
      <c r="D176" s="1000">
        <v>5</v>
      </c>
      <c r="E176" s="805">
        <v>5</v>
      </c>
      <c r="F176" s="805">
        <v>5</v>
      </c>
      <c r="G176" s="805">
        <v>5</v>
      </c>
      <c r="H176" s="805">
        <v>5</v>
      </c>
      <c r="I176" s="805">
        <v>5</v>
      </c>
      <c r="J176" s="805">
        <v>5</v>
      </c>
      <c r="K176" s="805" t="s">
        <v>2182</v>
      </c>
      <c r="L176" s="805" t="s">
        <v>2182</v>
      </c>
      <c r="M176" s="805" t="s">
        <v>2182</v>
      </c>
      <c r="N176" s="806" t="s">
        <v>2182</v>
      </c>
      <c r="O176" s="218"/>
      <c r="P176" s="218"/>
      <c r="Q176" s="218"/>
      <c r="R176" s="218"/>
      <c r="S176" s="218"/>
    </row>
    <row r="177" spans="1:19" s="492" customFormat="1" ht="14.25">
      <c r="A177" s="226"/>
      <c r="B177" s="1141" t="s">
        <v>3</v>
      </c>
      <c r="C177" s="1000">
        <v>785</v>
      </c>
      <c r="D177" s="1000">
        <v>701</v>
      </c>
      <c r="E177" s="805">
        <v>266</v>
      </c>
      <c r="F177" s="805">
        <v>242</v>
      </c>
      <c r="G177" s="805">
        <v>266</v>
      </c>
      <c r="H177" s="805">
        <v>242</v>
      </c>
      <c r="I177" s="805">
        <v>265</v>
      </c>
      <c r="J177" s="805">
        <v>242</v>
      </c>
      <c r="K177" s="805" t="s">
        <v>2182</v>
      </c>
      <c r="L177" s="805" t="s">
        <v>2182</v>
      </c>
      <c r="M177" s="805">
        <v>519</v>
      </c>
      <c r="N177" s="806">
        <v>459</v>
      </c>
      <c r="O177" s="218"/>
      <c r="P177" s="218"/>
      <c r="Q177" s="218"/>
      <c r="R177" s="218"/>
      <c r="S177" s="218"/>
    </row>
    <row r="178" spans="1:19" s="492" customFormat="1" ht="14.25">
      <c r="A178" s="227" t="s">
        <v>18</v>
      </c>
      <c r="B178" s="804" t="s">
        <v>1</v>
      </c>
      <c r="C178" s="1201">
        <v>5159</v>
      </c>
      <c r="D178" s="1201">
        <v>3564</v>
      </c>
      <c r="E178" s="807">
        <v>3880</v>
      </c>
      <c r="F178" s="807">
        <v>2527</v>
      </c>
      <c r="G178" s="807">
        <v>3410</v>
      </c>
      <c r="H178" s="807">
        <v>2414</v>
      </c>
      <c r="I178" s="807">
        <v>3394</v>
      </c>
      <c r="J178" s="807">
        <v>2400</v>
      </c>
      <c r="K178" s="807">
        <v>470</v>
      </c>
      <c r="L178" s="807">
        <v>113</v>
      </c>
      <c r="M178" s="807">
        <v>1279</v>
      </c>
      <c r="N178" s="808">
        <v>1037</v>
      </c>
      <c r="O178" s="218"/>
      <c r="P178" s="218"/>
      <c r="Q178" s="218"/>
      <c r="R178" s="218"/>
      <c r="S178" s="218"/>
    </row>
    <row r="179" spans="1:19" s="492" customFormat="1" ht="14.25">
      <c r="A179" s="576" t="s">
        <v>656</v>
      </c>
      <c r="B179" s="804" t="s">
        <v>213</v>
      </c>
      <c r="C179" s="1201">
        <v>2407</v>
      </c>
      <c r="D179" s="1201">
        <v>1534</v>
      </c>
      <c r="E179" s="807">
        <v>2006</v>
      </c>
      <c r="F179" s="807">
        <v>1231</v>
      </c>
      <c r="G179" s="807">
        <v>1616</v>
      </c>
      <c r="H179" s="807">
        <v>1160</v>
      </c>
      <c r="I179" s="807">
        <v>1607</v>
      </c>
      <c r="J179" s="807">
        <v>1153</v>
      </c>
      <c r="K179" s="807">
        <v>390</v>
      </c>
      <c r="L179" s="807">
        <v>71</v>
      </c>
      <c r="M179" s="807">
        <v>401</v>
      </c>
      <c r="N179" s="808">
        <v>303</v>
      </c>
      <c r="O179" s="218"/>
      <c r="P179" s="218"/>
      <c r="Q179" s="218"/>
      <c r="R179" s="218"/>
      <c r="S179" s="218"/>
    </row>
    <row r="180" spans="1:19" s="492" customFormat="1" ht="14.25">
      <c r="A180" s="226"/>
      <c r="B180" s="804" t="s">
        <v>3</v>
      </c>
      <c r="C180" s="1201">
        <v>2752</v>
      </c>
      <c r="D180" s="1201">
        <v>2030</v>
      </c>
      <c r="E180" s="807">
        <v>1874</v>
      </c>
      <c r="F180" s="807">
        <v>1296</v>
      </c>
      <c r="G180" s="807">
        <v>1794</v>
      </c>
      <c r="H180" s="807">
        <v>1254</v>
      </c>
      <c r="I180" s="807">
        <v>1787</v>
      </c>
      <c r="J180" s="807">
        <v>1247</v>
      </c>
      <c r="K180" s="807">
        <v>80</v>
      </c>
      <c r="L180" s="807">
        <v>42</v>
      </c>
      <c r="M180" s="807">
        <v>878</v>
      </c>
      <c r="N180" s="808">
        <v>734</v>
      </c>
      <c r="O180" s="218"/>
      <c r="P180" s="218"/>
      <c r="Q180" s="218"/>
      <c r="R180" s="218"/>
      <c r="S180" s="218"/>
    </row>
    <row r="181" spans="1:19" s="492" customFormat="1" ht="14.25">
      <c r="A181" s="229" t="s">
        <v>19</v>
      </c>
      <c r="B181" s="1141" t="s">
        <v>1</v>
      </c>
      <c r="C181" s="1000">
        <v>1597</v>
      </c>
      <c r="D181" s="1000">
        <v>1083</v>
      </c>
      <c r="E181" s="805">
        <v>1408</v>
      </c>
      <c r="F181" s="805">
        <v>942</v>
      </c>
      <c r="G181" s="805">
        <v>1371</v>
      </c>
      <c r="H181" s="805">
        <v>917</v>
      </c>
      <c r="I181" s="805">
        <v>1355</v>
      </c>
      <c r="J181" s="805">
        <v>903</v>
      </c>
      <c r="K181" s="805">
        <v>37</v>
      </c>
      <c r="L181" s="805">
        <v>25</v>
      </c>
      <c r="M181" s="805">
        <v>189</v>
      </c>
      <c r="N181" s="806">
        <v>141</v>
      </c>
      <c r="O181" s="218"/>
      <c r="P181" s="218"/>
      <c r="Q181" s="218"/>
      <c r="R181" s="218"/>
      <c r="S181" s="218"/>
    </row>
    <row r="182" spans="1:19" s="492" customFormat="1" ht="14.25">
      <c r="A182" s="577" t="s">
        <v>1331</v>
      </c>
      <c r="B182" s="1141" t="s">
        <v>213</v>
      </c>
      <c r="C182" s="1000">
        <v>832</v>
      </c>
      <c r="D182" s="1000">
        <v>578</v>
      </c>
      <c r="E182" s="805">
        <v>755</v>
      </c>
      <c r="F182" s="805">
        <v>523</v>
      </c>
      <c r="G182" s="805">
        <v>730</v>
      </c>
      <c r="H182" s="805">
        <v>508</v>
      </c>
      <c r="I182" s="805">
        <v>721</v>
      </c>
      <c r="J182" s="805">
        <v>501</v>
      </c>
      <c r="K182" s="805">
        <v>25</v>
      </c>
      <c r="L182" s="805">
        <v>15</v>
      </c>
      <c r="M182" s="805">
        <v>77</v>
      </c>
      <c r="N182" s="806">
        <v>55</v>
      </c>
      <c r="O182" s="218"/>
      <c r="P182" s="218"/>
      <c r="Q182" s="218"/>
      <c r="R182" s="218"/>
      <c r="S182" s="218"/>
    </row>
    <row r="183" spans="1:19" s="492" customFormat="1" ht="14.25">
      <c r="A183" s="229"/>
      <c r="B183" s="1141" t="s">
        <v>3</v>
      </c>
      <c r="C183" s="1000">
        <v>765</v>
      </c>
      <c r="D183" s="1000">
        <v>505</v>
      </c>
      <c r="E183" s="805">
        <v>653</v>
      </c>
      <c r="F183" s="805">
        <v>419</v>
      </c>
      <c r="G183" s="805">
        <v>641</v>
      </c>
      <c r="H183" s="805">
        <v>409</v>
      </c>
      <c r="I183" s="805">
        <v>634</v>
      </c>
      <c r="J183" s="805">
        <v>402</v>
      </c>
      <c r="K183" s="805">
        <v>12</v>
      </c>
      <c r="L183" s="805">
        <v>10</v>
      </c>
      <c r="M183" s="805">
        <v>112</v>
      </c>
      <c r="N183" s="806">
        <v>86</v>
      </c>
      <c r="O183" s="218"/>
      <c r="P183" s="218"/>
      <c r="Q183" s="218"/>
      <c r="R183" s="218"/>
      <c r="S183" s="218"/>
    </row>
    <row r="184" spans="1:19" s="492" customFormat="1" ht="14.25">
      <c r="A184" s="229" t="s">
        <v>631</v>
      </c>
      <c r="B184" s="1141" t="s">
        <v>1</v>
      </c>
      <c r="C184" s="1000">
        <v>967</v>
      </c>
      <c r="D184" s="1000">
        <v>332</v>
      </c>
      <c r="E184" s="805">
        <v>890</v>
      </c>
      <c r="F184" s="805">
        <v>300</v>
      </c>
      <c r="G184" s="805">
        <v>457</v>
      </c>
      <c r="H184" s="805">
        <v>212</v>
      </c>
      <c r="I184" s="805">
        <v>457</v>
      </c>
      <c r="J184" s="805">
        <v>212</v>
      </c>
      <c r="K184" s="805">
        <v>433</v>
      </c>
      <c r="L184" s="805">
        <v>88</v>
      </c>
      <c r="M184" s="805">
        <v>77</v>
      </c>
      <c r="N184" s="806">
        <v>32</v>
      </c>
      <c r="O184" s="218"/>
      <c r="P184" s="218"/>
      <c r="Q184" s="218"/>
      <c r="R184" s="218"/>
      <c r="S184" s="218"/>
    </row>
    <row r="185" spans="1:19" s="492" customFormat="1" ht="14.25">
      <c r="A185" s="577" t="s">
        <v>1332</v>
      </c>
      <c r="B185" s="1141" t="s">
        <v>213</v>
      </c>
      <c r="C185" s="1000">
        <v>564</v>
      </c>
      <c r="D185" s="1000">
        <v>143</v>
      </c>
      <c r="E185" s="805">
        <v>499</v>
      </c>
      <c r="F185" s="805">
        <v>118</v>
      </c>
      <c r="G185" s="805">
        <v>134</v>
      </c>
      <c r="H185" s="805">
        <v>62</v>
      </c>
      <c r="I185" s="805">
        <v>134</v>
      </c>
      <c r="J185" s="805">
        <v>62</v>
      </c>
      <c r="K185" s="805">
        <v>365</v>
      </c>
      <c r="L185" s="805">
        <v>56</v>
      </c>
      <c r="M185" s="805">
        <v>65</v>
      </c>
      <c r="N185" s="806">
        <v>25</v>
      </c>
      <c r="O185" s="218"/>
      <c r="P185" s="218"/>
      <c r="Q185" s="218"/>
      <c r="R185" s="218"/>
      <c r="S185" s="218"/>
    </row>
    <row r="186" spans="1:19" s="492" customFormat="1" ht="14.25">
      <c r="A186" s="230"/>
      <c r="B186" s="1141" t="s">
        <v>3</v>
      </c>
      <c r="C186" s="1000">
        <v>403</v>
      </c>
      <c r="D186" s="1000">
        <v>189</v>
      </c>
      <c r="E186" s="805">
        <v>391</v>
      </c>
      <c r="F186" s="805">
        <v>182</v>
      </c>
      <c r="G186" s="805">
        <v>323</v>
      </c>
      <c r="H186" s="805">
        <v>150</v>
      </c>
      <c r="I186" s="805">
        <v>323</v>
      </c>
      <c r="J186" s="805">
        <v>150</v>
      </c>
      <c r="K186" s="805">
        <v>68</v>
      </c>
      <c r="L186" s="805">
        <v>32</v>
      </c>
      <c r="M186" s="805">
        <v>12</v>
      </c>
      <c r="N186" s="806">
        <v>7</v>
      </c>
      <c r="O186" s="218"/>
      <c r="P186" s="218"/>
      <c r="Q186" s="218"/>
      <c r="R186" s="218"/>
      <c r="S186" s="218"/>
    </row>
    <row r="187" spans="1:19" s="492" customFormat="1" ht="14.25">
      <c r="A187" s="229" t="s">
        <v>632</v>
      </c>
      <c r="B187" s="1141" t="s">
        <v>1</v>
      </c>
      <c r="C187" s="1000">
        <v>2566</v>
      </c>
      <c r="D187" s="1000">
        <v>2124</v>
      </c>
      <c r="E187" s="805">
        <v>1582</v>
      </c>
      <c r="F187" s="805">
        <v>1285</v>
      </c>
      <c r="G187" s="805">
        <v>1582</v>
      </c>
      <c r="H187" s="805">
        <v>1285</v>
      </c>
      <c r="I187" s="805">
        <v>1582</v>
      </c>
      <c r="J187" s="805">
        <v>1285</v>
      </c>
      <c r="K187" s="805" t="s">
        <v>2182</v>
      </c>
      <c r="L187" s="805" t="s">
        <v>2182</v>
      </c>
      <c r="M187" s="805">
        <v>984</v>
      </c>
      <c r="N187" s="806">
        <v>839</v>
      </c>
      <c r="O187" s="218"/>
      <c r="P187" s="218"/>
      <c r="Q187" s="218"/>
      <c r="R187" s="218"/>
      <c r="S187" s="218"/>
    </row>
    <row r="188" spans="1:19" s="492" customFormat="1" ht="14.25">
      <c r="A188" s="577" t="s">
        <v>1277</v>
      </c>
      <c r="B188" s="1141" t="s">
        <v>213</v>
      </c>
      <c r="C188" s="1000">
        <v>982</v>
      </c>
      <c r="D188" s="1000">
        <v>788</v>
      </c>
      <c r="E188" s="805">
        <v>752</v>
      </c>
      <c r="F188" s="805">
        <v>590</v>
      </c>
      <c r="G188" s="805">
        <v>752</v>
      </c>
      <c r="H188" s="805">
        <v>590</v>
      </c>
      <c r="I188" s="805">
        <v>752</v>
      </c>
      <c r="J188" s="805">
        <v>590</v>
      </c>
      <c r="K188" s="805" t="s">
        <v>2182</v>
      </c>
      <c r="L188" s="805" t="s">
        <v>2182</v>
      </c>
      <c r="M188" s="805">
        <v>230</v>
      </c>
      <c r="N188" s="806">
        <v>198</v>
      </c>
      <c r="O188" s="218"/>
      <c r="P188" s="218"/>
      <c r="Q188" s="218"/>
      <c r="R188" s="218"/>
      <c r="S188" s="218"/>
    </row>
    <row r="189" spans="1:19" s="492" customFormat="1" ht="14.25">
      <c r="A189" s="230"/>
      <c r="B189" s="1141" t="s">
        <v>3</v>
      </c>
      <c r="C189" s="1000">
        <v>1584</v>
      </c>
      <c r="D189" s="1000">
        <v>1336</v>
      </c>
      <c r="E189" s="805">
        <v>830</v>
      </c>
      <c r="F189" s="805">
        <v>695</v>
      </c>
      <c r="G189" s="805">
        <v>830</v>
      </c>
      <c r="H189" s="805">
        <v>695</v>
      </c>
      <c r="I189" s="805">
        <v>830</v>
      </c>
      <c r="J189" s="805">
        <v>695</v>
      </c>
      <c r="K189" s="805" t="s">
        <v>2182</v>
      </c>
      <c r="L189" s="805" t="s">
        <v>2182</v>
      </c>
      <c r="M189" s="805">
        <v>754</v>
      </c>
      <c r="N189" s="806">
        <v>641</v>
      </c>
      <c r="O189" s="218"/>
      <c r="P189" s="218"/>
      <c r="Q189" s="218"/>
      <c r="R189" s="218"/>
      <c r="S189" s="218"/>
    </row>
    <row r="190" spans="1:19" s="492" customFormat="1" ht="24">
      <c r="A190" s="226" t="s">
        <v>1063</v>
      </c>
      <c r="B190" s="1229" t="s">
        <v>224</v>
      </c>
      <c r="C190" s="1000">
        <v>29</v>
      </c>
      <c r="D190" s="1000">
        <v>25</v>
      </c>
      <c r="E190" s="805" t="s">
        <v>2182</v>
      </c>
      <c r="F190" s="805" t="s">
        <v>2182</v>
      </c>
      <c r="G190" s="805" t="s">
        <v>2182</v>
      </c>
      <c r="H190" s="805" t="s">
        <v>2182</v>
      </c>
      <c r="I190" s="805" t="s">
        <v>2182</v>
      </c>
      <c r="J190" s="805" t="s">
        <v>2182</v>
      </c>
      <c r="K190" s="805" t="s">
        <v>2182</v>
      </c>
      <c r="L190" s="805" t="s">
        <v>2182</v>
      </c>
      <c r="M190" s="805">
        <v>29</v>
      </c>
      <c r="N190" s="806">
        <v>25</v>
      </c>
      <c r="O190" s="218"/>
      <c r="P190" s="218"/>
      <c r="Q190" s="218"/>
      <c r="R190" s="218"/>
      <c r="S190" s="218"/>
    </row>
    <row r="191" spans="1:19" s="492" customFormat="1" ht="24">
      <c r="A191" s="577" t="s">
        <v>1266</v>
      </c>
      <c r="B191" s="1229"/>
      <c r="C191" s="805"/>
      <c r="D191" s="805"/>
      <c r="E191" s="805"/>
      <c r="F191" s="805"/>
      <c r="G191" s="805"/>
      <c r="H191" s="805"/>
      <c r="I191" s="805"/>
      <c r="J191" s="805"/>
      <c r="K191" s="805"/>
      <c r="L191" s="805"/>
      <c r="M191" s="805"/>
      <c r="N191" s="806"/>
      <c r="O191" s="218"/>
      <c r="P191" s="218"/>
      <c r="Q191" s="218"/>
      <c r="R191" s="218"/>
      <c r="S191" s="218"/>
    </row>
    <row r="192" spans="1:19" s="492" customFormat="1" ht="14.25">
      <c r="A192" s="227" t="s">
        <v>483</v>
      </c>
      <c r="B192" s="804" t="s">
        <v>1</v>
      </c>
      <c r="C192" s="1201">
        <v>8697</v>
      </c>
      <c r="D192" s="1201">
        <v>6002</v>
      </c>
      <c r="E192" s="807">
        <v>5962</v>
      </c>
      <c r="F192" s="807">
        <v>4172</v>
      </c>
      <c r="G192" s="807">
        <v>3982</v>
      </c>
      <c r="H192" s="807">
        <v>2511</v>
      </c>
      <c r="I192" s="807">
        <v>3871</v>
      </c>
      <c r="J192" s="807">
        <v>2441</v>
      </c>
      <c r="K192" s="807">
        <v>1980</v>
      </c>
      <c r="L192" s="807">
        <v>1661</v>
      </c>
      <c r="M192" s="807">
        <v>2735</v>
      </c>
      <c r="N192" s="808">
        <v>1830</v>
      </c>
      <c r="O192" s="218"/>
      <c r="P192" s="218"/>
      <c r="Q192" s="218"/>
      <c r="R192" s="218"/>
      <c r="S192" s="218"/>
    </row>
    <row r="193" spans="1:19" s="492" customFormat="1" ht="14.25">
      <c r="A193" s="578" t="s">
        <v>633</v>
      </c>
      <c r="B193" s="804" t="s">
        <v>213</v>
      </c>
      <c r="C193" s="1201">
        <v>3061</v>
      </c>
      <c r="D193" s="1201">
        <v>2155</v>
      </c>
      <c r="E193" s="807">
        <v>2427</v>
      </c>
      <c r="F193" s="807">
        <v>1712</v>
      </c>
      <c r="G193" s="807">
        <v>1666</v>
      </c>
      <c r="H193" s="807">
        <v>1083</v>
      </c>
      <c r="I193" s="807">
        <v>1633</v>
      </c>
      <c r="J193" s="807">
        <v>1062</v>
      </c>
      <c r="K193" s="807">
        <v>761</v>
      </c>
      <c r="L193" s="807">
        <v>629</v>
      </c>
      <c r="M193" s="807">
        <v>634</v>
      </c>
      <c r="N193" s="808">
        <v>443</v>
      </c>
      <c r="O193" s="218"/>
      <c r="P193" s="218"/>
      <c r="Q193" s="218"/>
      <c r="R193" s="218"/>
      <c r="S193" s="218"/>
    </row>
    <row r="194" spans="1:19" s="492" customFormat="1" ht="14.25">
      <c r="A194" s="227"/>
      <c r="B194" s="804" t="s">
        <v>3</v>
      </c>
      <c r="C194" s="1201">
        <v>5636</v>
      </c>
      <c r="D194" s="1201">
        <v>3847</v>
      </c>
      <c r="E194" s="807">
        <v>3535</v>
      </c>
      <c r="F194" s="807">
        <v>2460</v>
      </c>
      <c r="G194" s="807">
        <v>2316</v>
      </c>
      <c r="H194" s="807">
        <v>1428</v>
      </c>
      <c r="I194" s="807">
        <v>2238</v>
      </c>
      <c r="J194" s="807">
        <v>1379</v>
      </c>
      <c r="K194" s="807">
        <v>1219</v>
      </c>
      <c r="L194" s="807">
        <v>1032</v>
      </c>
      <c r="M194" s="807">
        <v>2101</v>
      </c>
      <c r="N194" s="808">
        <v>1387</v>
      </c>
      <c r="O194" s="218"/>
      <c r="P194" s="218"/>
      <c r="Q194" s="218"/>
      <c r="R194" s="218"/>
      <c r="S194" s="218"/>
    </row>
    <row r="195" spans="1:19" s="492" customFormat="1" ht="14.25">
      <c r="A195" s="229" t="s">
        <v>25</v>
      </c>
      <c r="B195" s="1141" t="s">
        <v>1</v>
      </c>
      <c r="C195" s="1000">
        <v>7352</v>
      </c>
      <c r="D195" s="1000">
        <v>5165</v>
      </c>
      <c r="E195" s="805">
        <v>5098</v>
      </c>
      <c r="F195" s="805">
        <v>3628</v>
      </c>
      <c r="G195" s="805">
        <v>3118</v>
      </c>
      <c r="H195" s="805">
        <v>1967</v>
      </c>
      <c r="I195" s="805">
        <v>3007</v>
      </c>
      <c r="J195" s="805">
        <v>1897</v>
      </c>
      <c r="K195" s="805">
        <v>1980</v>
      </c>
      <c r="L195" s="805">
        <v>1661</v>
      </c>
      <c r="M195" s="805">
        <v>2254</v>
      </c>
      <c r="N195" s="806">
        <v>1537</v>
      </c>
      <c r="O195" s="218"/>
      <c r="P195" s="218"/>
      <c r="Q195" s="218"/>
      <c r="R195" s="218"/>
      <c r="S195" s="218"/>
    </row>
    <row r="196" spans="1:19" s="492" customFormat="1" ht="14.25">
      <c r="A196" s="577" t="s">
        <v>1278</v>
      </c>
      <c r="B196" s="1141" t="s">
        <v>213</v>
      </c>
      <c r="C196" s="1000">
        <v>2420</v>
      </c>
      <c r="D196" s="1000">
        <v>1689</v>
      </c>
      <c r="E196" s="805">
        <v>1944</v>
      </c>
      <c r="F196" s="805">
        <v>1367</v>
      </c>
      <c r="G196" s="805">
        <v>1183</v>
      </c>
      <c r="H196" s="805">
        <v>738</v>
      </c>
      <c r="I196" s="805">
        <v>1150</v>
      </c>
      <c r="J196" s="805">
        <v>717</v>
      </c>
      <c r="K196" s="805">
        <v>761</v>
      </c>
      <c r="L196" s="805">
        <v>629</v>
      </c>
      <c r="M196" s="805">
        <v>476</v>
      </c>
      <c r="N196" s="806">
        <v>322</v>
      </c>
      <c r="O196" s="218"/>
      <c r="P196" s="218"/>
      <c r="Q196" s="218"/>
      <c r="R196" s="218"/>
      <c r="S196" s="218"/>
    </row>
    <row r="197" spans="1:19" s="492" customFormat="1" ht="14.25">
      <c r="A197" s="227"/>
      <c r="B197" s="1141" t="s">
        <v>3</v>
      </c>
      <c r="C197" s="1000">
        <v>4932</v>
      </c>
      <c r="D197" s="1000">
        <v>3476</v>
      </c>
      <c r="E197" s="805">
        <v>3154</v>
      </c>
      <c r="F197" s="805">
        <v>2261</v>
      </c>
      <c r="G197" s="805">
        <v>1935</v>
      </c>
      <c r="H197" s="805">
        <v>1229</v>
      </c>
      <c r="I197" s="805">
        <v>1857</v>
      </c>
      <c r="J197" s="805">
        <v>1180</v>
      </c>
      <c r="K197" s="805">
        <v>1219</v>
      </c>
      <c r="L197" s="805">
        <v>1032</v>
      </c>
      <c r="M197" s="805">
        <v>1778</v>
      </c>
      <c r="N197" s="806">
        <v>1215</v>
      </c>
      <c r="O197" s="218"/>
      <c r="P197" s="218"/>
      <c r="Q197" s="218"/>
      <c r="R197" s="218"/>
      <c r="S197" s="218"/>
    </row>
    <row r="198" spans="1:19" s="492" customFormat="1" ht="14.25">
      <c r="A198" s="229" t="s">
        <v>26</v>
      </c>
      <c r="B198" s="1141" t="s">
        <v>1</v>
      </c>
      <c r="C198" s="1000">
        <v>1249</v>
      </c>
      <c r="D198" s="1000">
        <v>776</v>
      </c>
      <c r="E198" s="805">
        <v>812</v>
      </c>
      <c r="F198" s="805">
        <v>515</v>
      </c>
      <c r="G198" s="805">
        <v>812</v>
      </c>
      <c r="H198" s="805">
        <v>515</v>
      </c>
      <c r="I198" s="805">
        <v>812</v>
      </c>
      <c r="J198" s="805">
        <v>515</v>
      </c>
      <c r="K198" s="805" t="s">
        <v>2182</v>
      </c>
      <c r="L198" s="805" t="s">
        <v>2182</v>
      </c>
      <c r="M198" s="805">
        <v>437</v>
      </c>
      <c r="N198" s="806">
        <v>261</v>
      </c>
      <c r="O198" s="218"/>
      <c r="P198" s="218"/>
      <c r="Q198" s="218"/>
      <c r="R198" s="218"/>
      <c r="S198" s="218"/>
    </row>
    <row r="199" spans="1:19" s="492" customFormat="1" ht="14.25">
      <c r="A199" s="577" t="s">
        <v>1279</v>
      </c>
      <c r="B199" s="1141" t="s">
        <v>213</v>
      </c>
      <c r="C199" s="1000">
        <v>608</v>
      </c>
      <c r="D199" s="1000">
        <v>442</v>
      </c>
      <c r="E199" s="805">
        <v>466</v>
      </c>
      <c r="F199" s="805">
        <v>333</v>
      </c>
      <c r="G199" s="805">
        <v>466</v>
      </c>
      <c r="H199" s="805">
        <v>333</v>
      </c>
      <c r="I199" s="805">
        <v>466</v>
      </c>
      <c r="J199" s="805">
        <v>333</v>
      </c>
      <c r="K199" s="805" t="s">
        <v>2182</v>
      </c>
      <c r="L199" s="805" t="s">
        <v>2182</v>
      </c>
      <c r="M199" s="805">
        <v>142</v>
      </c>
      <c r="N199" s="806">
        <v>109</v>
      </c>
      <c r="O199" s="218"/>
      <c r="P199" s="218"/>
      <c r="Q199" s="218"/>
      <c r="R199" s="218"/>
      <c r="S199" s="217"/>
    </row>
    <row r="200" spans="1:19" s="492" customFormat="1" ht="14.25">
      <c r="A200" s="227"/>
      <c r="B200" s="1141" t="s">
        <v>3</v>
      </c>
      <c r="C200" s="1000">
        <v>641</v>
      </c>
      <c r="D200" s="1000">
        <v>334</v>
      </c>
      <c r="E200" s="805">
        <v>346</v>
      </c>
      <c r="F200" s="805">
        <v>182</v>
      </c>
      <c r="G200" s="805">
        <v>346</v>
      </c>
      <c r="H200" s="805">
        <v>182</v>
      </c>
      <c r="I200" s="805">
        <v>346</v>
      </c>
      <c r="J200" s="805">
        <v>182</v>
      </c>
      <c r="K200" s="805" t="s">
        <v>2182</v>
      </c>
      <c r="L200" s="805" t="s">
        <v>2182</v>
      </c>
      <c r="M200" s="805">
        <v>295</v>
      </c>
      <c r="N200" s="806">
        <v>152</v>
      </c>
      <c r="O200" s="218"/>
      <c r="P200" s="218"/>
      <c r="Q200" s="218"/>
      <c r="R200" s="218"/>
      <c r="S200" s="218"/>
    </row>
    <row r="201" spans="1:19" s="492" customFormat="1" ht="24">
      <c r="A201" s="226" t="s">
        <v>1066</v>
      </c>
      <c r="B201" s="1141" t="s">
        <v>1</v>
      </c>
      <c r="C201" s="1000">
        <v>96</v>
      </c>
      <c r="D201" s="1000">
        <v>61</v>
      </c>
      <c r="E201" s="805">
        <v>52</v>
      </c>
      <c r="F201" s="805">
        <v>29</v>
      </c>
      <c r="G201" s="805">
        <v>52</v>
      </c>
      <c r="H201" s="805">
        <v>29</v>
      </c>
      <c r="I201" s="805">
        <v>52</v>
      </c>
      <c r="J201" s="805">
        <v>29</v>
      </c>
      <c r="K201" s="805" t="s">
        <v>2182</v>
      </c>
      <c r="L201" s="805" t="s">
        <v>2182</v>
      </c>
      <c r="M201" s="805">
        <v>44</v>
      </c>
      <c r="N201" s="806">
        <v>32</v>
      </c>
      <c r="O201" s="218"/>
      <c r="P201" s="218"/>
      <c r="Q201" s="218"/>
      <c r="R201" s="218"/>
      <c r="S201" s="218"/>
    </row>
    <row r="202" spans="1:19" s="492" customFormat="1" ht="24">
      <c r="A202" s="662" t="s">
        <v>1268</v>
      </c>
      <c r="B202" s="1141" t="s">
        <v>213</v>
      </c>
      <c r="C202" s="1000">
        <v>33</v>
      </c>
      <c r="D202" s="1000">
        <v>24</v>
      </c>
      <c r="E202" s="805">
        <v>17</v>
      </c>
      <c r="F202" s="805">
        <v>12</v>
      </c>
      <c r="G202" s="805">
        <v>17</v>
      </c>
      <c r="H202" s="805">
        <v>12</v>
      </c>
      <c r="I202" s="805">
        <v>17</v>
      </c>
      <c r="J202" s="805">
        <v>12</v>
      </c>
      <c r="K202" s="805" t="s">
        <v>2182</v>
      </c>
      <c r="L202" s="805" t="s">
        <v>2182</v>
      </c>
      <c r="M202" s="805">
        <v>16</v>
      </c>
      <c r="N202" s="806">
        <v>12</v>
      </c>
      <c r="O202" s="218"/>
      <c r="P202" s="218"/>
      <c r="Q202" s="218"/>
      <c r="R202" s="218"/>
      <c r="S202" s="218"/>
    </row>
    <row r="203" spans="1:19" s="492" customFormat="1" ht="14.25">
      <c r="A203" s="226"/>
      <c r="B203" s="1141" t="s">
        <v>3</v>
      </c>
      <c r="C203" s="1000">
        <v>63</v>
      </c>
      <c r="D203" s="1000">
        <v>37</v>
      </c>
      <c r="E203" s="805">
        <v>35</v>
      </c>
      <c r="F203" s="805">
        <v>17</v>
      </c>
      <c r="G203" s="805">
        <v>35</v>
      </c>
      <c r="H203" s="805">
        <v>17</v>
      </c>
      <c r="I203" s="805">
        <v>35</v>
      </c>
      <c r="J203" s="805">
        <v>17</v>
      </c>
      <c r="K203" s="805" t="s">
        <v>2182</v>
      </c>
      <c r="L203" s="805" t="s">
        <v>2182</v>
      </c>
      <c r="M203" s="805">
        <v>28</v>
      </c>
      <c r="N203" s="806">
        <v>20</v>
      </c>
      <c r="O203" s="218"/>
      <c r="P203" s="218"/>
      <c r="Q203" s="218"/>
      <c r="R203" s="218"/>
      <c r="S203" s="218"/>
    </row>
    <row r="204" spans="1:19" s="492" customFormat="1" ht="14.25">
      <c r="A204" s="227" t="s">
        <v>540</v>
      </c>
      <c r="B204" s="804" t="s">
        <v>1</v>
      </c>
      <c r="C204" s="1201">
        <v>27833</v>
      </c>
      <c r="D204" s="1201">
        <v>18105</v>
      </c>
      <c r="E204" s="807">
        <v>16296</v>
      </c>
      <c r="F204" s="807">
        <v>10212</v>
      </c>
      <c r="G204" s="807">
        <v>14303</v>
      </c>
      <c r="H204" s="807">
        <v>8931</v>
      </c>
      <c r="I204" s="807">
        <v>12573</v>
      </c>
      <c r="J204" s="807">
        <v>8327</v>
      </c>
      <c r="K204" s="807">
        <v>1993</v>
      </c>
      <c r="L204" s="807">
        <v>1281</v>
      </c>
      <c r="M204" s="807">
        <v>11537</v>
      </c>
      <c r="N204" s="808">
        <v>7893</v>
      </c>
      <c r="O204" s="218"/>
      <c r="P204" s="218"/>
      <c r="Q204" s="218"/>
      <c r="R204" s="218"/>
      <c r="S204" s="218"/>
    </row>
    <row r="205" spans="1:19" s="492" customFormat="1" ht="14.25">
      <c r="A205" s="578" t="s">
        <v>28</v>
      </c>
      <c r="B205" s="804" t="s">
        <v>213</v>
      </c>
      <c r="C205" s="1201">
        <v>5053</v>
      </c>
      <c r="D205" s="1201">
        <v>2885</v>
      </c>
      <c r="E205" s="807">
        <v>3600</v>
      </c>
      <c r="F205" s="807">
        <v>2042</v>
      </c>
      <c r="G205" s="807">
        <v>2694</v>
      </c>
      <c r="H205" s="807">
        <v>1466</v>
      </c>
      <c r="I205" s="807">
        <v>2415</v>
      </c>
      <c r="J205" s="807">
        <v>1381</v>
      </c>
      <c r="K205" s="807">
        <v>906</v>
      </c>
      <c r="L205" s="807">
        <v>576</v>
      </c>
      <c r="M205" s="807">
        <v>1453</v>
      </c>
      <c r="N205" s="808">
        <v>843</v>
      </c>
      <c r="O205" s="218"/>
      <c r="P205" s="218"/>
      <c r="Q205" s="218"/>
      <c r="R205" s="218"/>
      <c r="S205" s="218"/>
    </row>
    <row r="206" spans="1:19" s="492" customFormat="1" ht="14.25">
      <c r="A206" s="227"/>
      <c r="B206" s="804" t="s">
        <v>3</v>
      </c>
      <c r="C206" s="1201">
        <v>22780</v>
      </c>
      <c r="D206" s="1201">
        <v>15220</v>
      </c>
      <c r="E206" s="807">
        <v>12696</v>
      </c>
      <c r="F206" s="807">
        <v>8170</v>
      </c>
      <c r="G206" s="807">
        <v>11609</v>
      </c>
      <c r="H206" s="807">
        <v>7465</v>
      </c>
      <c r="I206" s="807">
        <v>10158</v>
      </c>
      <c r="J206" s="807">
        <v>6946</v>
      </c>
      <c r="K206" s="807">
        <v>1087</v>
      </c>
      <c r="L206" s="807">
        <v>705</v>
      </c>
      <c r="M206" s="807">
        <v>10084</v>
      </c>
      <c r="N206" s="808">
        <v>7050</v>
      </c>
      <c r="O206" s="218"/>
      <c r="P206" s="218"/>
      <c r="Q206" s="218"/>
      <c r="R206" s="218"/>
      <c r="S206" s="218"/>
    </row>
    <row r="207" spans="1:19" s="492" customFormat="1" ht="14.25">
      <c r="A207" s="226" t="s">
        <v>663</v>
      </c>
      <c r="B207" s="1141" t="s">
        <v>1</v>
      </c>
      <c r="C207" s="1000">
        <v>25157</v>
      </c>
      <c r="D207" s="1000">
        <v>16320</v>
      </c>
      <c r="E207" s="805">
        <v>13919</v>
      </c>
      <c r="F207" s="805">
        <v>8664</v>
      </c>
      <c r="G207" s="805">
        <v>13919</v>
      </c>
      <c r="H207" s="805">
        <v>8664</v>
      </c>
      <c r="I207" s="805">
        <v>12189</v>
      </c>
      <c r="J207" s="805">
        <v>8060</v>
      </c>
      <c r="K207" s="805" t="s">
        <v>2182</v>
      </c>
      <c r="L207" s="805" t="s">
        <v>2182</v>
      </c>
      <c r="M207" s="805">
        <v>11238</v>
      </c>
      <c r="N207" s="806">
        <v>7656</v>
      </c>
      <c r="O207" s="218"/>
      <c r="P207" s="218"/>
      <c r="Q207" s="218"/>
      <c r="R207" s="218"/>
      <c r="S207" s="218"/>
    </row>
    <row r="208" spans="1:19" s="492" customFormat="1" ht="14.25">
      <c r="A208" s="577" t="s">
        <v>1280</v>
      </c>
      <c r="B208" s="1141" t="s">
        <v>213</v>
      </c>
      <c r="C208" s="1000">
        <v>4062</v>
      </c>
      <c r="D208" s="1000">
        <v>2248</v>
      </c>
      <c r="E208" s="805">
        <v>2635</v>
      </c>
      <c r="F208" s="805">
        <v>1424</v>
      </c>
      <c r="G208" s="805">
        <v>2635</v>
      </c>
      <c r="H208" s="805">
        <v>1424</v>
      </c>
      <c r="I208" s="805">
        <v>2356</v>
      </c>
      <c r="J208" s="805">
        <v>1339</v>
      </c>
      <c r="K208" s="805" t="s">
        <v>2182</v>
      </c>
      <c r="L208" s="805" t="s">
        <v>2182</v>
      </c>
      <c r="M208" s="805">
        <v>1427</v>
      </c>
      <c r="N208" s="806">
        <v>824</v>
      </c>
      <c r="O208" s="218"/>
      <c r="P208" s="218"/>
      <c r="Q208" s="218"/>
      <c r="R208" s="218"/>
      <c r="S208" s="218"/>
    </row>
    <row r="209" spans="1:19" s="492" customFormat="1" ht="14.25">
      <c r="A209" s="226"/>
      <c r="B209" s="1141" t="s">
        <v>3</v>
      </c>
      <c r="C209" s="1000">
        <v>21095</v>
      </c>
      <c r="D209" s="1000">
        <v>14072</v>
      </c>
      <c r="E209" s="805">
        <v>11284</v>
      </c>
      <c r="F209" s="805">
        <v>7240</v>
      </c>
      <c r="G209" s="805">
        <v>11284</v>
      </c>
      <c r="H209" s="805">
        <v>7240</v>
      </c>
      <c r="I209" s="805">
        <v>9833</v>
      </c>
      <c r="J209" s="805">
        <v>6721</v>
      </c>
      <c r="K209" s="805" t="s">
        <v>2182</v>
      </c>
      <c r="L209" s="805" t="s">
        <v>2182</v>
      </c>
      <c r="M209" s="805">
        <v>9811</v>
      </c>
      <c r="N209" s="806">
        <v>6832</v>
      </c>
      <c r="O209" s="218"/>
      <c r="P209" s="218"/>
      <c r="Q209" s="218"/>
      <c r="R209" s="218"/>
      <c r="S209" s="218"/>
    </row>
    <row r="210" spans="1:19" s="492" customFormat="1" ht="14.25">
      <c r="A210" s="229" t="s">
        <v>30</v>
      </c>
      <c r="B210" s="1141" t="s">
        <v>1</v>
      </c>
      <c r="C210" s="1000">
        <v>2470</v>
      </c>
      <c r="D210" s="1000">
        <v>1627</v>
      </c>
      <c r="E210" s="805">
        <v>2279</v>
      </c>
      <c r="F210" s="805">
        <v>1489</v>
      </c>
      <c r="G210" s="805">
        <v>286</v>
      </c>
      <c r="H210" s="805">
        <v>208</v>
      </c>
      <c r="I210" s="805">
        <v>286</v>
      </c>
      <c r="J210" s="805">
        <v>208</v>
      </c>
      <c r="K210" s="805">
        <v>1993</v>
      </c>
      <c r="L210" s="805">
        <v>1281</v>
      </c>
      <c r="M210" s="805">
        <v>191</v>
      </c>
      <c r="N210" s="806">
        <v>138</v>
      </c>
      <c r="O210" s="218"/>
      <c r="P210" s="218"/>
      <c r="Q210" s="218"/>
      <c r="R210" s="218"/>
      <c r="S210" s="218"/>
    </row>
    <row r="211" spans="1:19" s="492" customFormat="1" ht="14.25">
      <c r="A211" s="577" t="s">
        <v>1281</v>
      </c>
      <c r="B211" s="1141" t="s">
        <v>213</v>
      </c>
      <c r="C211" s="1000">
        <v>983</v>
      </c>
      <c r="D211" s="1000">
        <v>632</v>
      </c>
      <c r="E211" s="805">
        <v>957</v>
      </c>
      <c r="F211" s="805">
        <v>613</v>
      </c>
      <c r="G211" s="805">
        <v>51</v>
      </c>
      <c r="H211" s="805">
        <v>37</v>
      </c>
      <c r="I211" s="805">
        <v>51</v>
      </c>
      <c r="J211" s="805">
        <v>37</v>
      </c>
      <c r="K211" s="805">
        <v>906</v>
      </c>
      <c r="L211" s="805">
        <v>576</v>
      </c>
      <c r="M211" s="805">
        <v>26</v>
      </c>
      <c r="N211" s="806">
        <v>19</v>
      </c>
      <c r="O211" s="218"/>
      <c r="P211" s="218"/>
      <c r="Q211" s="218"/>
      <c r="R211" s="218"/>
      <c r="S211" s="218"/>
    </row>
    <row r="212" spans="1:19" s="492" customFormat="1" ht="14.25">
      <c r="A212" s="226"/>
      <c r="B212" s="1141" t="s">
        <v>3</v>
      </c>
      <c r="C212" s="1000">
        <v>1487</v>
      </c>
      <c r="D212" s="1000">
        <v>995</v>
      </c>
      <c r="E212" s="805">
        <v>1322</v>
      </c>
      <c r="F212" s="805">
        <v>876</v>
      </c>
      <c r="G212" s="805">
        <v>235</v>
      </c>
      <c r="H212" s="805">
        <v>171</v>
      </c>
      <c r="I212" s="805">
        <v>235</v>
      </c>
      <c r="J212" s="805">
        <v>171</v>
      </c>
      <c r="K212" s="805">
        <v>1087</v>
      </c>
      <c r="L212" s="805">
        <v>705</v>
      </c>
      <c r="M212" s="805">
        <v>165</v>
      </c>
      <c r="N212" s="806">
        <v>119</v>
      </c>
      <c r="O212" s="218"/>
      <c r="P212" s="218"/>
      <c r="Q212" s="218"/>
      <c r="R212" s="218"/>
      <c r="S212" s="218"/>
    </row>
    <row r="213" spans="1:19" s="492" customFormat="1" ht="24">
      <c r="A213" s="226" t="s">
        <v>722</v>
      </c>
      <c r="B213" s="1141" t="s">
        <v>1</v>
      </c>
      <c r="C213" s="1000">
        <v>172</v>
      </c>
      <c r="D213" s="1000">
        <v>146</v>
      </c>
      <c r="E213" s="805">
        <v>64</v>
      </c>
      <c r="F213" s="805">
        <v>47</v>
      </c>
      <c r="G213" s="805">
        <v>64</v>
      </c>
      <c r="H213" s="805">
        <v>47</v>
      </c>
      <c r="I213" s="805">
        <v>64</v>
      </c>
      <c r="J213" s="805">
        <v>47</v>
      </c>
      <c r="K213" s="805" t="s">
        <v>2182</v>
      </c>
      <c r="L213" s="805" t="s">
        <v>2182</v>
      </c>
      <c r="M213" s="805">
        <v>108</v>
      </c>
      <c r="N213" s="806">
        <v>99</v>
      </c>
      <c r="O213" s="218"/>
      <c r="P213" s="218"/>
      <c r="Q213" s="218"/>
      <c r="R213" s="218"/>
      <c r="S213" s="218"/>
    </row>
    <row r="214" spans="1:19" s="492" customFormat="1" ht="24">
      <c r="A214" s="577" t="s">
        <v>1269</v>
      </c>
      <c r="B214" s="1229" t="s">
        <v>213</v>
      </c>
      <c r="C214" s="1000">
        <v>8</v>
      </c>
      <c r="D214" s="1000">
        <v>5</v>
      </c>
      <c r="E214" s="805">
        <v>8</v>
      </c>
      <c r="F214" s="805">
        <v>5</v>
      </c>
      <c r="G214" s="805">
        <v>8</v>
      </c>
      <c r="H214" s="805">
        <v>5</v>
      </c>
      <c r="I214" s="805">
        <v>8</v>
      </c>
      <c r="J214" s="805">
        <v>5</v>
      </c>
      <c r="K214" s="805" t="s">
        <v>2182</v>
      </c>
      <c r="L214" s="805" t="s">
        <v>2182</v>
      </c>
      <c r="M214" s="805" t="s">
        <v>2182</v>
      </c>
      <c r="N214" s="806" t="s">
        <v>2182</v>
      </c>
      <c r="O214" s="218"/>
      <c r="P214" s="218"/>
      <c r="Q214" s="218"/>
      <c r="R214" s="218"/>
      <c r="S214" s="218"/>
    </row>
    <row r="215" spans="1:19" s="492" customFormat="1" ht="14.25">
      <c r="A215" s="577"/>
      <c r="B215" s="1229" t="s">
        <v>3</v>
      </c>
      <c r="C215" s="1000">
        <v>164</v>
      </c>
      <c r="D215" s="1000">
        <v>141</v>
      </c>
      <c r="E215" s="805">
        <v>56</v>
      </c>
      <c r="F215" s="805">
        <v>42</v>
      </c>
      <c r="G215" s="805">
        <v>56</v>
      </c>
      <c r="H215" s="805">
        <v>42</v>
      </c>
      <c r="I215" s="805">
        <v>56</v>
      </c>
      <c r="J215" s="805">
        <v>42</v>
      </c>
      <c r="K215" s="805" t="s">
        <v>2182</v>
      </c>
      <c r="L215" s="805" t="s">
        <v>2182</v>
      </c>
      <c r="M215" s="805">
        <v>108</v>
      </c>
      <c r="N215" s="806">
        <v>99</v>
      </c>
      <c r="O215" s="218"/>
      <c r="P215" s="218"/>
      <c r="Q215" s="218"/>
      <c r="R215" s="218"/>
      <c r="S215" s="218"/>
    </row>
    <row r="216" spans="1:19" s="492" customFormat="1" ht="14.25">
      <c r="A216" s="226" t="s">
        <v>696</v>
      </c>
      <c r="B216" s="1141" t="s">
        <v>31</v>
      </c>
      <c r="C216" s="1000">
        <v>34</v>
      </c>
      <c r="D216" s="1000">
        <v>12</v>
      </c>
      <c r="E216" s="805">
        <v>34</v>
      </c>
      <c r="F216" s="805">
        <v>12</v>
      </c>
      <c r="G216" s="805">
        <v>34</v>
      </c>
      <c r="H216" s="805">
        <v>12</v>
      </c>
      <c r="I216" s="805">
        <v>34</v>
      </c>
      <c r="J216" s="805">
        <v>12</v>
      </c>
      <c r="K216" s="805" t="s">
        <v>2182</v>
      </c>
      <c r="L216" s="805" t="s">
        <v>2182</v>
      </c>
      <c r="M216" s="805" t="s">
        <v>2182</v>
      </c>
      <c r="N216" s="806" t="s">
        <v>2182</v>
      </c>
      <c r="O216" s="218"/>
      <c r="P216" s="218"/>
      <c r="Q216" s="218"/>
      <c r="R216" s="218"/>
      <c r="S216" s="218"/>
    </row>
    <row r="217" spans="1:19" s="492" customFormat="1" ht="14.25">
      <c r="A217" s="577" t="s">
        <v>1338</v>
      </c>
      <c r="B217" s="1141"/>
      <c r="C217" s="805"/>
      <c r="D217" s="805"/>
      <c r="E217" s="805"/>
      <c r="F217" s="805"/>
      <c r="G217" s="805"/>
      <c r="H217" s="805"/>
      <c r="I217" s="805"/>
      <c r="J217" s="805"/>
      <c r="K217" s="805"/>
      <c r="L217" s="805"/>
      <c r="M217" s="805"/>
      <c r="N217" s="806"/>
      <c r="O217" s="218"/>
      <c r="P217" s="218"/>
      <c r="Q217" s="218"/>
      <c r="R217" s="218"/>
      <c r="S217" s="218"/>
    </row>
    <row r="218" spans="1:19" s="492" customFormat="1" ht="14.25">
      <c r="A218" s="232" t="s">
        <v>32</v>
      </c>
      <c r="B218" s="804" t="s">
        <v>1</v>
      </c>
      <c r="C218" s="1201">
        <v>91</v>
      </c>
      <c r="D218" s="1201">
        <v>39</v>
      </c>
      <c r="E218" s="807">
        <v>38</v>
      </c>
      <c r="F218" s="807">
        <v>15</v>
      </c>
      <c r="G218" s="807">
        <v>38</v>
      </c>
      <c r="H218" s="807">
        <v>15</v>
      </c>
      <c r="I218" s="807">
        <v>4</v>
      </c>
      <c r="J218" s="807">
        <v>3</v>
      </c>
      <c r="K218" s="807" t="s">
        <v>2182</v>
      </c>
      <c r="L218" s="807" t="s">
        <v>2182</v>
      </c>
      <c r="M218" s="807">
        <v>53</v>
      </c>
      <c r="N218" s="808">
        <v>24</v>
      </c>
      <c r="O218" s="218"/>
      <c r="P218" s="218"/>
      <c r="Q218" s="218"/>
      <c r="R218" s="218"/>
      <c r="S218" s="218"/>
    </row>
    <row r="219" spans="1:19" s="492" customFormat="1" ht="14.25">
      <c r="A219" s="578" t="s">
        <v>634</v>
      </c>
      <c r="B219" s="804" t="s">
        <v>213</v>
      </c>
      <c r="C219" s="1201">
        <v>11</v>
      </c>
      <c r="D219" s="1201">
        <v>9</v>
      </c>
      <c r="E219" s="807">
        <v>4</v>
      </c>
      <c r="F219" s="807">
        <v>3</v>
      </c>
      <c r="G219" s="807">
        <v>4</v>
      </c>
      <c r="H219" s="807">
        <v>3</v>
      </c>
      <c r="I219" s="807">
        <v>4</v>
      </c>
      <c r="J219" s="807">
        <v>3</v>
      </c>
      <c r="K219" s="807" t="s">
        <v>2182</v>
      </c>
      <c r="L219" s="807" t="s">
        <v>2182</v>
      </c>
      <c r="M219" s="807">
        <v>7</v>
      </c>
      <c r="N219" s="808">
        <v>6</v>
      </c>
      <c r="O219" s="218"/>
      <c r="P219" s="218"/>
      <c r="Q219" s="218"/>
      <c r="R219" s="218"/>
      <c r="S219" s="218"/>
    </row>
    <row r="220" spans="1:19" s="492" customFormat="1" ht="14.25">
      <c r="A220" s="233"/>
      <c r="B220" s="804" t="s">
        <v>3</v>
      </c>
      <c r="C220" s="1201">
        <v>80</v>
      </c>
      <c r="D220" s="1201">
        <v>30</v>
      </c>
      <c r="E220" s="807">
        <v>34</v>
      </c>
      <c r="F220" s="807">
        <v>12</v>
      </c>
      <c r="G220" s="807">
        <v>34</v>
      </c>
      <c r="H220" s="807">
        <v>12</v>
      </c>
      <c r="I220" s="807" t="s">
        <v>2182</v>
      </c>
      <c r="J220" s="807" t="s">
        <v>2182</v>
      </c>
      <c r="K220" s="807" t="s">
        <v>2182</v>
      </c>
      <c r="L220" s="807" t="s">
        <v>2182</v>
      </c>
      <c r="M220" s="807">
        <v>46</v>
      </c>
      <c r="N220" s="808">
        <v>18</v>
      </c>
      <c r="O220" s="218"/>
      <c r="P220" s="218"/>
      <c r="Q220" s="218"/>
      <c r="R220" s="218"/>
      <c r="S220" s="218"/>
    </row>
    <row r="221" spans="1:19" s="492" customFormat="1" ht="14.25">
      <c r="A221" s="229" t="s">
        <v>35</v>
      </c>
      <c r="B221" s="1141" t="s">
        <v>31</v>
      </c>
      <c r="C221" s="1000">
        <v>77</v>
      </c>
      <c r="D221" s="1000">
        <v>28</v>
      </c>
      <c r="E221" s="805">
        <v>31</v>
      </c>
      <c r="F221" s="805">
        <v>10</v>
      </c>
      <c r="G221" s="805">
        <v>31</v>
      </c>
      <c r="H221" s="805">
        <v>10</v>
      </c>
      <c r="I221" s="805" t="s">
        <v>2182</v>
      </c>
      <c r="J221" s="805" t="s">
        <v>2182</v>
      </c>
      <c r="K221" s="805" t="s">
        <v>2182</v>
      </c>
      <c r="L221" s="805" t="s">
        <v>2182</v>
      </c>
      <c r="M221" s="805">
        <v>46</v>
      </c>
      <c r="N221" s="806">
        <v>18</v>
      </c>
      <c r="O221" s="218"/>
      <c r="P221" s="218"/>
      <c r="Q221" s="218"/>
      <c r="R221" s="218"/>
      <c r="S221" s="218"/>
    </row>
    <row r="222" spans="1:19" s="492" customFormat="1" ht="14.25">
      <c r="A222" s="577" t="s">
        <v>1340</v>
      </c>
      <c r="B222" s="1141"/>
      <c r="C222" s="805"/>
      <c r="D222" s="805"/>
      <c r="E222" s="805"/>
      <c r="F222" s="805"/>
      <c r="G222" s="805"/>
      <c r="H222" s="805"/>
      <c r="I222" s="805"/>
      <c r="J222" s="805"/>
      <c r="K222" s="805"/>
      <c r="L222" s="805"/>
      <c r="M222" s="805"/>
      <c r="N222" s="806"/>
      <c r="O222" s="218"/>
      <c r="P222" s="218"/>
      <c r="Q222" s="218"/>
      <c r="R222" s="218"/>
      <c r="S222" s="218"/>
    </row>
    <row r="223" spans="1:19" s="492" customFormat="1" ht="14.25">
      <c r="A223" s="229" t="s">
        <v>36</v>
      </c>
      <c r="B223" s="1141" t="s">
        <v>31</v>
      </c>
      <c r="C223" s="1000">
        <v>3</v>
      </c>
      <c r="D223" s="1000">
        <v>2</v>
      </c>
      <c r="E223" s="805">
        <v>3</v>
      </c>
      <c r="F223" s="805">
        <v>2</v>
      </c>
      <c r="G223" s="805">
        <v>3</v>
      </c>
      <c r="H223" s="805">
        <v>2</v>
      </c>
      <c r="I223" s="805" t="s">
        <v>2182</v>
      </c>
      <c r="J223" s="805" t="s">
        <v>2182</v>
      </c>
      <c r="K223" s="805" t="s">
        <v>2182</v>
      </c>
      <c r="L223" s="805" t="s">
        <v>2182</v>
      </c>
      <c r="M223" s="805" t="s">
        <v>2182</v>
      </c>
      <c r="N223" s="806" t="s">
        <v>2182</v>
      </c>
      <c r="O223" s="218"/>
      <c r="P223" s="218"/>
      <c r="Q223" s="218"/>
      <c r="R223" s="218"/>
      <c r="S223" s="218"/>
    </row>
    <row r="224" spans="1:19" s="492" customFormat="1" ht="14.25">
      <c r="A224" s="577" t="s">
        <v>1285</v>
      </c>
      <c r="B224" s="1141"/>
      <c r="C224" s="805"/>
      <c r="D224" s="805"/>
      <c r="E224" s="805"/>
      <c r="F224" s="805"/>
      <c r="G224" s="805"/>
      <c r="H224" s="805"/>
      <c r="I224" s="805"/>
      <c r="J224" s="805"/>
      <c r="K224" s="805"/>
      <c r="L224" s="805"/>
      <c r="M224" s="805"/>
      <c r="N224" s="806"/>
      <c r="O224" s="218"/>
      <c r="P224" s="218"/>
      <c r="Q224" s="218"/>
      <c r="R224" s="218"/>
      <c r="S224" s="218"/>
    </row>
    <row r="225" spans="1:19" s="492" customFormat="1" ht="14.25">
      <c r="A225" s="226" t="s">
        <v>635</v>
      </c>
      <c r="B225" s="1141" t="s">
        <v>224</v>
      </c>
      <c r="C225" s="1000">
        <v>11</v>
      </c>
      <c r="D225" s="1000">
        <v>9</v>
      </c>
      <c r="E225" s="805">
        <v>4</v>
      </c>
      <c r="F225" s="805">
        <v>3</v>
      </c>
      <c r="G225" s="805">
        <v>4</v>
      </c>
      <c r="H225" s="805">
        <v>3</v>
      </c>
      <c r="I225" s="805">
        <v>4</v>
      </c>
      <c r="J225" s="805">
        <v>3</v>
      </c>
      <c r="K225" s="805" t="s">
        <v>2182</v>
      </c>
      <c r="L225" s="805" t="s">
        <v>2182</v>
      </c>
      <c r="M225" s="805">
        <v>7</v>
      </c>
      <c r="N225" s="806">
        <v>6</v>
      </c>
      <c r="O225" s="218"/>
      <c r="P225" s="218"/>
      <c r="Q225" s="217" t="s">
        <v>233</v>
      </c>
      <c r="R225" s="218"/>
      <c r="S225" s="218"/>
    </row>
    <row r="226" spans="1:19" s="492" customFormat="1" ht="14.25">
      <c r="A226" s="577" t="s">
        <v>1286</v>
      </c>
      <c r="B226" s="1141"/>
      <c r="C226" s="807"/>
      <c r="D226" s="807"/>
      <c r="E226" s="807"/>
      <c r="F226" s="807"/>
      <c r="G226" s="807"/>
      <c r="H226" s="807"/>
      <c r="I226" s="807"/>
      <c r="J226" s="807"/>
      <c r="K226" s="807"/>
      <c r="L226" s="807"/>
      <c r="M226" s="807"/>
      <c r="N226" s="808"/>
      <c r="O226" s="218"/>
      <c r="P226" s="218"/>
      <c r="Q226" s="218"/>
      <c r="R226" s="218"/>
      <c r="S226" s="218"/>
    </row>
    <row r="227" spans="1:19" s="492" customFormat="1" ht="14.25">
      <c r="A227" s="227" t="s">
        <v>38</v>
      </c>
      <c r="B227" s="804" t="s">
        <v>1</v>
      </c>
      <c r="C227" s="1201">
        <v>2513</v>
      </c>
      <c r="D227" s="1201">
        <v>297</v>
      </c>
      <c r="E227" s="807">
        <v>2104</v>
      </c>
      <c r="F227" s="807">
        <v>238</v>
      </c>
      <c r="G227" s="807">
        <v>2104</v>
      </c>
      <c r="H227" s="807">
        <v>238</v>
      </c>
      <c r="I227" s="807">
        <v>234</v>
      </c>
      <c r="J227" s="807">
        <v>23</v>
      </c>
      <c r="K227" s="807" t="s">
        <v>2182</v>
      </c>
      <c r="L227" s="807" t="s">
        <v>2182</v>
      </c>
      <c r="M227" s="807">
        <v>409</v>
      </c>
      <c r="N227" s="808">
        <v>59</v>
      </c>
      <c r="O227" s="218"/>
      <c r="P227" s="218"/>
      <c r="Q227" s="218"/>
      <c r="R227" s="218"/>
      <c r="S227" s="218"/>
    </row>
    <row r="228" spans="1:19" s="492" customFormat="1" ht="21.6" customHeight="1">
      <c r="A228" s="576" t="s">
        <v>640</v>
      </c>
      <c r="B228" s="804" t="s">
        <v>213</v>
      </c>
      <c r="C228" s="1201">
        <v>772</v>
      </c>
      <c r="D228" s="1201">
        <v>114</v>
      </c>
      <c r="E228" s="807">
        <v>643</v>
      </c>
      <c r="F228" s="807">
        <v>92</v>
      </c>
      <c r="G228" s="807">
        <v>643</v>
      </c>
      <c r="H228" s="807">
        <v>92</v>
      </c>
      <c r="I228" s="807">
        <v>157</v>
      </c>
      <c r="J228" s="807">
        <v>13</v>
      </c>
      <c r="K228" s="807" t="s">
        <v>2182</v>
      </c>
      <c r="L228" s="807" t="s">
        <v>2182</v>
      </c>
      <c r="M228" s="807">
        <v>129</v>
      </c>
      <c r="N228" s="808">
        <v>22</v>
      </c>
      <c r="O228" s="218"/>
      <c r="P228" s="218"/>
      <c r="Q228" s="218"/>
      <c r="R228" s="218"/>
      <c r="S228" s="218"/>
    </row>
    <row r="229" spans="1:19" s="492" customFormat="1" ht="14.25">
      <c r="A229" s="227"/>
      <c r="B229" s="804" t="s">
        <v>3</v>
      </c>
      <c r="C229" s="1201">
        <v>1741</v>
      </c>
      <c r="D229" s="1201">
        <v>183</v>
      </c>
      <c r="E229" s="807">
        <v>1461</v>
      </c>
      <c r="F229" s="807">
        <v>146</v>
      </c>
      <c r="G229" s="807">
        <v>1461</v>
      </c>
      <c r="H229" s="807">
        <v>146</v>
      </c>
      <c r="I229" s="807">
        <v>77</v>
      </c>
      <c r="J229" s="807">
        <v>10</v>
      </c>
      <c r="K229" s="807" t="s">
        <v>2182</v>
      </c>
      <c r="L229" s="807" t="s">
        <v>2182</v>
      </c>
      <c r="M229" s="807">
        <v>280</v>
      </c>
      <c r="N229" s="808">
        <v>37</v>
      </c>
      <c r="O229" s="495"/>
      <c r="P229" s="218"/>
      <c r="Q229" s="218"/>
      <c r="R229" s="218"/>
      <c r="S229" s="218"/>
    </row>
    <row r="230" spans="1:19" s="492" customFormat="1" ht="14.25">
      <c r="A230" s="229" t="s">
        <v>636</v>
      </c>
      <c r="B230" s="1141" t="s">
        <v>1</v>
      </c>
      <c r="C230" s="1000">
        <v>2029</v>
      </c>
      <c r="D230" s="1000">
        <v>236</v>
      </c>
      <c r="E230" s="805">
        <v>1706</v>
      </c>
      <c r="F230" s="805">
        <v>188</v>
      </c>
      <c r="G230" s="805">
        <v>1706</v>
      </c>
      <c r="H230" s="805">
        <v>188</v>
      </c>
      <c r="I230" s="805">
        <v>207</v>
      </c>
      <c r="J230" s="805">
        <v>20</v>
      </c>
      <c r="K230" s="805" t="s">
        <v>2182</v>
      </c>
      <c r="L230" s="805" t="s">
        <v>2182</v>
      </c>
      <c r="M230" s="805">
        <v>323</v>
      </c>
      <c r="N230" s="806">
        <v>48</v>
      </c>
      <c r="O230" s="218"/>
      <c r="P230" s="218"/>
      <c r="Q230" s="218"/>
      <c r="R230" s="218"/>
      <c r="S230" s="218"/>
    </row>
    <row r="231" spans="1:19" s="492" customFormat="1" ht="24">
      <c r="A231" s="577" t="s">
        <v>652</v>
      </c>
      <c r="B231" s="1141" t="s">
        <v>213</v>
      </c>
      <c r="C231" s="1000">
        <v>568</v>
      </c>
      <c r="D231" s="1000">
        <v>76</v>
      </c>
      <c r="E231" s="805">
        <v>468</v>
      </c>
      <c r="F231" s="805">
        <v>59</v>
      </c>
      <c r="G231" s="805">
        <v>468</v>
      </c>
      <c r="H231" s="805">
        <v>59</v>
      </c>
      <c r="I231" s="805">
        <v>136</v>
      </c>
      <c r="J231" s="805">
        <v>12</v>
      </c>
      <c r="K231" s="805" t="s">
        <v>2182</v>
      </c>
      <c r="L231" s="805" t="s">
        <v>2182</v>
      </c>
      <c r="M231" s="805">
        <v>100</v>
      </c>
      <c r="N231" s="806">
        <v>17</v>
      </c>
      <c r="O231" s="218"/>
      <c r="P231" s="218"/>
      <c r="Q231" s="218"/>
      <c r="R231" s="218"/>
      <c r="S231" s="218"/>
    </row>
    <row r="232" spans="1:19" s="492" customFormat="1" ht="14.25">
      <c r="A232" s="226"/>
      <c r="B232" s="1141" t="s">
        <v>3</v>
      </c>
      <c r="C232" s="1000">
        <v>1461</v>
      </c>
      <c r="D232" s="1000">
        <v>160</v>
      </c>
      <c r="E232" s="805">
        <v>1238</v>
      </c>
      <c r="F232" s="805">
        <v>129</v>
      </c>
      <c r="G232" s="805">
        <v>1238</v>
      </c>
      <c r="H232" s="805">
        <v>129</v>
      </c>
      <c r="I232" s="805">
        <v>71</v>
      </c>
      <c r="J232" s="805">
        <v>8</v>
      </c>
      <c r="K232" s="805" t="s">
        <v>2182</v>
      </c>
      <c r="L232" s="805" t="s">
        <v>2182</v>
      </c>
      <c r="M232" s="805">
        <v>223</v>
      </c>
      <c r="N232" s="806">
        <v>31</v>
      </c>
      <c r="O232" s="218"/>
      <c r="P232" s="218"/>
      <c r="Q232" s="218"/>
      <c r="R232" s="218"/>
      <c r="S232" s="218"/>
    </row>
    <row r="233" spans="1:19" s="492" customFormat="1" ht="24">
      <c r="A233" s="226" t="s">
        <v>1092</v>
      </c>
      <c r="B233" s="1141" t="s">
        <v>1</v>
      </c>
      <c r="C233" s="1000">
        <v>484</v>
      </c>
      <c r="D233" s="1000">
        <v>61</v>
      </c>
      <c r="E233" s="805">
        <v>398</v>
      </c>
      <c r="F233" s="805">
        <v>50</v>
      </c>
      <c r="G233" s="805">
        <v>398</v>
      </c>
      <c r="H233" s="805">
        <v>50</v>
      </c>
      <c r="I233" s="805">
        <v>27</v>
      </c>
      <c r="J233" s="805">
        <v>3</v>
      </c>
      <c r="K233" s="805" t="s">
        <v>2182</v>
      </c>
      <c r="L233" s="805" t="s">
        <v>2182</v>
      </c>
      <c r="M233" s="805">
        <v>86</v>
      </c>
      <c r="N233" s="806">
        <v>11</v>
      </c>
      <c r="O233" s="218"/>
      <c r="P233" s="218"/>
      <c r="Q233" s="218"/>
      <c r="R233" s="218"/>
      <c r="S233" s="218"/>
    </row>
    <row r="234" spans="1:19" s="492" customFormat="1" ht="24">
      <c r="A234" s="577" t="s">
        <v>1289</v>
      </c>
      <c r="B234" s="1141" t="s">
        <v>213</v>
      </c>
      <c r="C234" s="1000">
        <v>204</v>
      </c>
      <c r="D234" s="1000">
        <v>38</v>
      </c>
      <c r="E234" s="805">
        <v>175</v>
      </c>
      <c r="F234" s="805">
        <v>33</v>
      </c>
      <c r="G234" s="805">
        <v>175</v>
      </c>
      <c r="H234" s="805">
        <v>33</v>
      </c>
      <c r="I234" s="805">
        <v>21</v>
      </c>
      <c r="J234" s="805">
        <v>1</v>
      </c>
      <c r="K234" s="805" t="s">
        <v>2182</v>
      </c>
      <c r="L234" s="805" t="s">
        <v>2182</v>
      </c>
      <c r="M234" s="805">
        <v>29</v>
      </c>
      <c r="N234" s="806">
        <v>5</v>
      </c>
      <c r="O234" s="218"/>
      <c r="P234" s="218"/>
      <c r="Q234" s="218"/>
      <c r="R234" s="218"/>
      <c r="S234" s="218"/>
    </row>
    <row r="235" spans="1:19" s="492" customFormat="1" ht="14.25">
      <c r="A235" s="226"/>
      <c r="B235" s="1141" t="s">
        <v>3</v>
      </c>
      <c r="C235" s="1000">
        <v>280</v>
      </c>
      <c r="D235" s="1000">
        <v>23</v>
      </c>
      <c r="E235" s="805">
        <v>223</v>
      </c>
      <c r="F235" s="805">
        <v>17</v>
      </c>
      <c r="G235" s="805">
        <v>223</v>
      </c>
      <c r="H235" s="805">
        <v>17</v>
      </c>
      <c r="I235" s="805">
        <v>6</v>
      </c>
      <c r="J235" s="805">
        <v>2</v>
      </c>
      <c r="K235" s="805" t="s">
        <v>2182</v>
      </c>
      <c r="L235" s="805" t="s">
        <v>2182</v>
      </c>
      <c r="M235" s="805">
        <v>57</v>
      </c>
      <c r="N235" s="806">
        <v>6</v>
      </c>
      <c r="O235" s="218"/>
      <c r="P235" s="218"/>
      <c r="Q235" s="218"/>
      <c r="R235" s="218"/>
      <c r="S235" s="218"/>
    </row>
    <row r="236" spans="1:19" s="492" customFormat="1" ht="14.25">
      <c r="A236" s="227" t="s">
        <v>40</v>
      </c>
      <c r="B236" s="804" t="s">
        <v>1</v>
      </c>
      <c r="C236" s="1201">
        <v>2300</v>
      </c>
      <c r="D236" s="1201">
        <v>886</v>
      </c>
      <c r="E236" s="807">
        <v>1753</v>
      </c>
      <c r="F236" s="807">
        <v>581</v>
      </c>
      <c r="G236" s="807">
        <v>1753</v>
      </c>
      <c r="H236" s="807">
        <v>581</v>
      </c>
      <c r="I236" s="807">
        <v>126</v>
      </c>
      <c r="J236" s="807">
        <v>64</v>
      </c>
      <c r="K236" s="807" t="s">
        <v>2182</v>
      </c>
      <c r="L236" s="807" t="s">
        <v>2182</v>
      </c>
      <c r="M236" s="807">
        <v>547</v>
      </c>
      <c r="N236" s="808">
        <v>305</v>
      </c>
      <c r="O236" s="218"/>
      <c r="P236" s="218"/>
      <c r="Q236" s="218"/>
      <c r="R236" s="218"/>
      <c r="S236" s="218"/>
    </row>
    <row r="237" spans="1:19" s="492" customFormat="1" ht="14.25">
      <c r="A237" s="576" t="s">
        <v>655</v>
      </c>
      <c r="B237" s="804" t="s">
        <v>213</v>
      </c>
      <c r="C237" s="1201">
        <v>601</v>
      </c>
      <c r="D237" s="1201">
        <v>332</v>
      </c>
      <c r="E237" s="807">
        <v>417</v>
      </c>
      <c r="F237" s="807">
        <v>212</v>
      </c>
      <c r="G237" s="807">
        <v>417</v>
      </c>
      <c r="H237" s="807">
        <v>212</v>
      </c>
      <c r="I237" s="807">
        <v>61</v>
      </c>
      <c r="J237" s="807">
        <v>36</v>
      </c>
      <c r="K237" s="807" t="s">
        <v>2182</v>
      </c>
      <c r="L237" s="807" t="s">
        <v>2182</v>
      </c>
      <c r="M237" s="807">
        <v>184</v>
      </c>
      <c r="N237" s="808">
        <v>120</v>
      </c>
      <c r="O237" s="218"/>
      <c r="P237" s="218"/>
      <c r="Q237" s="218"/>
      <c r="R237" s="218"/>
      <c r="S237" s="218"/>
    </row>
    <row r="238" spans="1:19" s="492" customFormat="1" ht="14.25">
      <c r="A238" s="227"/>
      <c r="B238" s="804" t="s">
        <v>3</v>
      </c>
      <c r="C238" s="1201">
        <v>1699</v>
      </c>
      <c r="D238" s="1201">
        <v>554</v>
      </c>
      <c r="E238" s="807">
        <v>1336</v>
      </c>
      <c r="F238" s="807">
        <v>369</v>
      </c>
      <c r="G238" s="807">
        <v>1336</v>
      </c>
      <c r="H238" s="807">
        <v>369</v>
      </c>
      <c r="I238" s="807">
        <v>65</v>
      </c>
      <c r="J238" s="807">
        <v>28</v>
      </c>
      <c r="K238" s="807" t="s">
        <v>2182</v>
      </c>
      <c r="L238" s="807" t="s">
        <v>2182</v>
      </c>
      <c r="M238" s="807">
        <v>363</v>
      </c>
      <c r="N238" s="808">
        <v>185</v>
      </c>
      <c r="O238" s="218"/>
      <c r="P238" s="218"/>
      <c r="Q238" s="218"/>
      <c r="R238" s="218"/>
      <c r="S238" s="218"/>
    </row>
    <row r="239" spans="1:19" s="492" customFormat="1" ht="14.25">
      <c r="A239" s="229" t="s">
        <v>41</v>
      </c>
      <c r="B239" s="1141" t="s">
        <v>1</v>
      </c>
      <c r="C239" s="1000">
        <v>449</v>
      </c>
      <c r="D239" s="1000">
        <v>128</v>
      </c>
      <c r="E239" s="805">
        <v>364</v>
      </c>
      <c r="F239" s="805">
        <v>78</v>
      </c>
      <c r="G239" s="805">
        <v>364</v>
      </c>
      <c r="H239" s="805">
        <v>78</v>
      </c>
      <c r="I239" s="805">
        <v>35</v>
      </c>
      <c r="J239" s="805">
        <v>15</v>
      </c>
      <c r="K239" s="805" t="s">
        <v>2182</v>
      </c>
      <c r="L239" s="805" t="s">
        <v>2182</v>
      </c>
      <c r="M239" s="805">
        <v>85</v>
      </c>
      <c r="N239" s="806">
        <v>50</v>
      </c>
      <c r="O239" s="218"/>
      <c r="P239" s="218"/>
      <c r="Q239" s="218"/>
      <c r="R239" s="218"/>
      <c r="S239" s="218"/>
    </row>
    <row r="240" spans="1:19" s="492" customFormat="1" ht="14.25">
      <c r="A240" s="577" t="s">
        <v>1309</v>
      </c>
      <c r="B240" s="1141" t="s">
        <v>213</v>
      </c>
      <c r="C240" s="1000">
        <v>222</v>
      </c>
      <c r="D240" s="1000">
        <v>114</v>
      </c>
      <c r="E240" s="805">
        <v>155</v>
      </c>
      <c r="F240" s="805">
        <v>65</v>
      </c>
      <c r="G240" s="805">
        <v>155</v>
      </c>
      <c r="H240" s="805">
        <v>65</v>
      </c>
      <c r="I240" s="805">
        <v>30</v>
      </c>
      <c r="J240" s="805">
        <v>15</v>
      </c>
      <c r="K240" s="805" t="s">
        <v>2182</v>
      </c>
      <c r="L240" s="805" t="s">
        <v>2182</v>
      </c>
      <c r="M240" s="805">
        <v>67</v>
      </c>
      <c r="N240" s="806">
        <v>49</v>
      </c>
      <c r="O240" s="218"/>
      <c r="P240" s="218"/>
      <c r="Q240" s="218"/>
      <c r="R240" s="218"/>
      <c r="S240" s="218"/>
    </row>
    <row r="241" spans="1:19" s="492" customFormat="1" ht="14.25">
      <c r="A241" s="226"/>
      <c r="B241" s="1141" t="s">
        <v>3</v>
      </c>
      <c r="C241" s="1000">
        <v>227</v>
      </c>
      <c r="D241" s="1000">
        <v>14</v>
      </c>
      <c r="E241" s="805">
        <v>209</v>
      </c>
      <c r="F241" s="805">
        <v>13</v>
      </c>
      <c r="G241" s="805">
        <v>209</v>
      </c>
      <c r="H241" s="805">
        <v>13</v>
      </c>
      <c r="I241" s="805">
        <v>5</v>
      </c>
      <c r="J241" s="805" t="s">
        <v>2182</v>
      </c>
      <c r="K241" s="805" t="s">
        <v>2182</v>
      </c>
      <c r="L241" s="805" t="s">
        <v>2182</v>
      </c>
      <c r="M241" s="805">
        <v>18</v>
      </c>
      <c r="N241" s="806">
        <v>1</v>
      </c>
      <c r="O241" s="218"/>
      <c r="P241" s="218"/>
      <c r="Q241" s="218"/>
      <c r="R241" s="218"/>
      <c r="S241" s="218"/>
    </row>
    <row r="242" spans="1:19" s="492" customFormat="1" ht="14.25">
      <c r="A242" s="226" t="s">
        <v>42</v>
      </c>
      <c r="B242" s="1141" t="s">
        <v>1</v>
      </c>
      <c r="C242" s="1000">
        <v>524</v>
      </c>
      <c r="D242" s="1000">
        <v>209</v>
      </c>
      <c r="E242" s="805">
        <v>396</v>
      </c>
      <c r="F242" s="805">
        <v>139</v>
      </c>
      <c r="G242" s="805">
        <v>396</v>
      </c>
      <c r="H242" s="805">
        <v>139</v>
      </c>
      <c r="I242" s="805">
        <v>19</v>
      </c>
      <c r="J242" s="805">
        <v>7</v>
      </c>
      <c r="K242" s="805" t="s">
        <v>2182</v>
      </c>
      <c r="L242" s="805" t="s">
        <v>2182</v>
      </c>
      <c r="M242" s="805">
        <v>128</v>
      </c>
      <c r="N242" s="806">
        <v>70</v>
      </c>
      <c r="O242" s="218"/>
      <c r="P242" s="218"/>
      <c r="Q242" s="218"/>
      <c r="R242" s="218"/>
      <c r="S242" s="218"/>
    </row>
    <row r="243" spans="1:19" s="492" customFormat="1" ht="14.25">
      <c r="A243" s="577" t="s">
        <v>1313</v>
      </c>
      <c r="B243" s="1141" t="s">
        <v>213</v>
      </c>
      <c r="C243" s="1000">
        <v>34</v>
      </c>
      <c r="D243" s="1000">
        <v>17</v>
      </c>
      <c r="E243" s="805">
        <v>34</v>
      </c>
      <c r="F243" s="805">
        <v>17</v>
      </c>
      <c r="G243" s="805">
        <v>34</v>
      </c>
      <c r="H243" s="805">
        <v>17</v>
      </c>
      <c r="I243" s="805">
        <v>2</v>
      </c>
      <c r="J243" s="805">
        <v>2</v>
      </c>
      <c r="K243" s="805" t="s">
        <v>2182</v>
      </c>
      <c r="L243" s="805" t="s">
        <v>2182</v>
      </c>
      <c r="M243" s="805" t="s">
        <v>2182</v>
      </c>
      <c r="N243" s="806" t="s">
        <v>2182</v>
      </c>
      <c r="O243" s="218"/>
      <c r="P243" s="218"/>
      <c r="Q243" s="218"/>
      <c r="R243" s="218"/>
      <c r="S243" s="218"/>
    </row>
    <row r="244" spans="1:19" s="492" customFormat="1" ht="14.25">
      <c r="A244" s="226"/>
      <c r="B244" s="1141" t="s">
        <v>3</v>
      </c>
      <c r="C244" s="1000">
        <v>490</v>
      </c>
      <c r="D244" s="1000">
        <v>192</v>
      </c>
      <c r="E244" s="805">
        <v>362</v>
      </c>
      <c r="F244" s="805">
        <v>122</v>
      </c>
      <c r="G244" s="805">
        <v>362</v>
      </c>
      <c r="H244" s="805">
        <v>122</v>
      </c>
      <c r="I244" s="805">
        <v>17</v>
      </c>
      <c r="J244" s="805">
        <v>5</v>
      </c>
      <c r="K244" s="805" t="s">
        <v>2182</v>
      </c>
      <c r="L244" s="805" t="s">
        <v>2182</v>
      </c>
      <c r="M244" s="805">
        <v>128</v>
      </c>
      <c r="N244" s="806">
        <v>70</v>
      </c>
      <c r="O244" s="218"/>
      <c r="P244" s="218"/>
      <c r="Q244" s="218"/>
      <c r="R244" s="218"/>
      <c r="S244" s="218"/>
    </row>
    <row r="245" spans="1:19" s="492" customFormat="1" ht="14.25">
      <c r="A245" s="226" t="s">
        <v>43</v>
      </c>
      <c r="B245" s="1141" t="s">
        <v>1</v>
      </c>
      <c r="C245" s="1000">
        <v>1168</v>
      </c>
      <c r="D245" s="1000">
        <v>494</v>
      </c>
      <c r="E245" s="805">
        <v>867</v>
      </c>
      <c r="F245" s="805">
        <v>325</v>
      </c>
      <c r="G245" s="805">
        <v>867</v>
      </c>
      <c r="H245" s="805">
        <v>325</v>
      </c>
      <c r="I245" s="805">
        <v>72</v>
      </c>
      <c r="J245" s="805">
        <v>42</v>
      </c>
      <c r="K245" s="805" t="s">
        <v>2182</v>
      </c>
      <c r="L245" s="805" t="s">
        <v>2182</v>
      </c>
      <c r="M245" s="805">
        <v>301</v>
      </c>
      <c r="N245" s="806">
        <v>169</v>
      </c>
      <c r="O245" s="218"/>
      <c r="P245" s="218"/>
      <c r="Q245" s="218"/>
      <c r="R245" s="218"/>
      <c r="S245" s="218"/>
    </row>
    <row r="246" spans="1:19" s="492" customFormat="1" ht="14.25">
      <c r="A246" s="577" t="s">
        <v>1315</v>
      </c>
      <c r="B246" s="1141" t="s">
        <v>213</v>
      </c>
      <c r="C246" s="1000">
        <v>345</v>
      </c>
      <c r="D246" s="1000">
        <v>201</v>
      </c>
      <c r="E246" s="805">
        <v>228</v>
      </c>
      <c r="F246" s="805">
        <v>130</v>
      </c>
      <c r="G246" s="805">
        <v>228</v>
      </c>
      <c r="H246" s="805">
        <v>130</v>
      </c>
      <c r="I246" s="805">
        <v>29</v>
      </c>
      <c r="J246" s="805">
        <v>19</v>
      </c>
      <c r="K246" s="805" t="s">
        <v>2182</v>
      </c>
      <c r="L246" s="805" t="s">
        <v>2182</v>
      </c>
      <c r="M246" s="805">
        <v>117</v>
      </c>
      <c r="N246" s="806">
        <v>71</v>
      </c>
      <c r="O246" s="218"/>
      <c r="P246" s="218"/>
      <c r="Q246" s="218"/>
      <c r="R246" s="218"/>
      <c r="S246" s="218"/>
    </row>
    <row r="247" spans="1:19" s="492" customFormat="1" ht="14.25">
      <c r="A247" s="226"/>
      <c r="B247" s="1141" t="s">
        <v>3</v>
      </c>
      <c r="C247" s="1000">
        <v>823</v>
      </c>
      <c r="D247" s="1000">
        <v>293</v>
      </c>
      <c r="E247" s="805">
        <v>639</v>
      </c>
      <c r="F247" s="805">
        <v>195</v>
      </c>
      <c r="G247" s="805">
        <v>639</v>
      </c>
      <c r="H247" s="805">
        <v>195</v>
      </c>
      <c r="I247" s="805">
        <v>43</v>
      </c>
      <c r="J247" s="805">
        <v>23</v>
      </c>
      <c r="K247" s="805" t="s">
        <v>2182</v>
      </c>
      <c r="L247" s="805" t="s">
        <v>2182</v>
      </c>
      <c r="M247" s="805">
        <v>184</v>
      </c>
      <c r="N247" s="806">
        <v>98</v>
      </c>
      <c r="O247" s="218"/>
      <c r="P247" s="218"/>
      <c r="Q247" s="218"/>
      <c r="R247" s="218"/>
      <c r="S247" s="218"/>
    </row>
    <row r="248" spans="1:19" s="492" customFormat="1" ht="24">
      <c r="A248" s="226" t="s">
        <v>725</v>
      </c>
      <c r="B248" s="1141" t="s">
        <v>31</v>
      </c>
      <c r="C248" s="1000">
        <v>159</v>
      </c>
      <c r="D248" s="1000">
        <v>55</v>
      </c>
      <c r="E248" s="805">
        <v>126</v>
      </c>
      <c r="F248" s="805">
        <v>39</v>
      </c>
      <c r="G248" s="805">
        <v>126</v>
      </c>
      <c r="H248" s="805">
        <v>39</v>
      </c>
      <c r="I248" s="805" t="s">
        <v>2182</v>
      </c>
      <c r="J248" s="805" t="s">
        <v>2182</v>
      </c>
      <c r="K248" s="805" t="s">
        <v>2182</v>
      </c>
      <c r="L248" s="805" t="s">
        <v>2182</v>
      </c>
      <c r="M248" s="805">
        <v>33</v>
      </c>
      <c r="N248" s="806">
        <v>16</v>
      </c>
      <c r="O248" s="218"/>
      <c r="P248" s="218"/>
      <c r="Q248" s="218"/>
      <c r="R248" s="218"/>
      <c r="S248" s="218"/>
    </row>
    <row r="249" spans="1:19" s="492" customFormat="1" ht="24">
      <c r="A249" s="579" t="s">
        <v>1051</v>
      </c>
      <c r="B249" s="1141"/>
      <c r="C249" s="805"/>
      <c r="D249" s="805"/>
      <c r="E249" s="805"/>
      <c r="F249" s="805"/>
      <c r="G249" s="805"/>
      <c r="H249" s="805"/>
      <c r="I249" s="805"/>
      <c r="J249" s="805"/>
      <c r="K249" s="805"/>
      <c r="L249" s="805"/>
      <c r="M249" s="805"/>
      <c r="N249" s="806"/>
      <c r="O249" s="218"/>
      <c r="P249" s="218"/>
      <c r="Q249" s="218"/>
      <c r="R249" s="218"/>
      <c r="S249" s="218"/>
    </row>
    <row r="250" spans="1:19" s="492" customFormat="1" ht="14.25">
      <c r="A250" s="232" t="s">
        <v>44</v>
      </c>
      <c r="B250" s="804" t="s">
        <v>1</v>
      </c>
      <c r="C250" s="1201">
        <v>284</v>
      </c>
      <c r="D250" s="1201">
        <v>73</v>
      </c>
      <c r="E250" s="807">
        <v>203</v>
      </c>
      <c r="F250" s="807">
        <v>43</v>
      </c>
      <c r="G250" s="807">
        <v>203</v>
      </c>
      <c r="H250" s="807">
        <v>43</v>
      </c>
      <c r="I250" s="807" t="s">
        <v>2182</v>
      </c>
      <c r="J250" s="807" t="s">
        <v>2182</v>
      </c>
      <c r="K250" s="807" t="s">
        <v>2182</v>
      </c>
      <c r="L250" s="807" t="s">
        <v>2182</v>
      </c>
      <c r="M250" s="807">
        <v>81</v>
      </c>
      <c r="N250" s="808">
        <v>30</v>
      </c>
      <c r="O250" s="218"/>
      <c r="P250" s="218"/>
      <c r="Q250" s="218"/>
      <c r="R250" s="218"/>
      <c r="S250" s="218"/>
    </row>
    <row r="251" spans="1:19" s="492" customFormat="1" ht="14.25">
      <c r="A251" s="576" t="s">
        <v>657</v>
      </c>
      <c r="B251" s="804" t="s">
        <v>213</v>
      </c>
      <c r="C251" s="1201">
        <v>11</v>
      </c>
      <c r="D251" s="1201">
        <v>4</v>
      </c>
      <c r="E251" s="807">
        <v>11</v>
      </c>
      <c r="F251" s="807">
        <v>4</v>
      </c>
      <c r="G251" s="807">
        <v>11</v>
      </c>
      <c r="H251" s="807">
        <v>4</v>
      </c>
      <c r="I251" s="807" t="s">
        <v>2182</v>
      </c>
      <c r="J251" s="807" t="s">
        <v>2182</v>
      </c>
      <c r="K251" s="807" t="s">
        <v>2182</v>
      </c>
      <c r="L251" s="807" t="s">
        <v>2182</v>
      </c>
      <c r="M251" s="807" t="s">
        <v>2182</v>
      </c>
      <c r="N251" s="808" t="s">
        <v>2182</v>
      </c>
      <c r="O251" s="218"/>
      <c r="P251" s="218"/>
      <c r="Q251" s="218"/>
      <c r="R251" s="218"/>
      <c r="S251" s="218"/>
    </row>
    <row r="252" spans="1:19" s="492" customFormat="1" ht="14.25">
      <c r="A252" s="229"/>
      <c r="B252" s="804" t="s">
        <v>3</v>
      </c>
      <c r="C252" s="1201">
        <v>273</v>
      </c>
      <c r="D252" s="1201">
        <v>69</v>
      </c>
      <c r="E252" s="810">
        <v>192</v>
      </c>
      <c r="F252" s="810">
        <v>39</v>
      </c>
      <c r="G252" s="810">
        <v>192</v>
      </c>
      <c r="H252" s="810">
        <v>39</v>
      </c>
      <c r="I252" s="807" t="s">
        <v>2182</v>
      </c>
      <c r="J252" s="807" t="s">
        <v>2182</v>
      </c>
      <c r="K252" s="807" t="s">
        <v>2182</v>
      </c>
      <c r="L252" s="807" t="s">
        <v>2182</v>
      </c>
      <c r="M252" s="810">
        <v>81</v>
      </c>
      <c r="N252" s="811">
        <v>30</v>
      </c>
      <c r="O252" s="218"/>
      <c r="P252" s="218"/>
      <c r="Q252" s="218"/>
      <c r="R252" s="218"/>
      <c r="S252" s="218"/>
    </row>
    <row r="253" spans="1:19" s="492" customFormat="1" ht="14.25">
      <c r="A253" s="226" t="s">
        <v>637</v>
      </c>
      <c r="B253" s="1141" t="s">
        <v>1</v>
      </c>
      <c r="C253" s="927">
        <v>169</v>
      </c>
      <c r="D253" s="927">
        <v>50</v>
      </c>
      <c r="E253" s="812">
        <v>113</v>
      </c>
      <c r="F253" s="812">
        <v>26</v>
      </c>
      <c r="G253" s="812">
        <v>113</v>
      </c>
      <c r="H253" s="812">
        <v>26</v>
      </c>
      <c r="I253" s="805" t="s">
        <v>2182</v>
      </c>
      <c r="J253" s="805" t="s">
        <v>2182</v>
      </c>
      <c r="K253" s="805" t="s">
        <v>2182</v>
      </c>
      <c r="L253" s="805" t="s">
        <v>2182</v>
      </c>
      <c r="M253" s="812">
        <v>56</v>
      </c>
      <c r="N253" s="813">
        <v>24</v>
      </c>
      <c r="O253" s="218"/>
      <c r="P253" s="218"/>
      <c r="Q253" s="218"/>
      <c r="R253" s="218"/>
      <c r="S253" s="218"/>
    </row>
    <row r="254" spans="1:19" s="492" customFormat="1" ht="14.25">
      <c r="A254" s="662" t="s">
        <v>1318</v>
      </c>
      <c r="B254" s="1141" t="s">
        <v>213</v>
      </c>
      <c r="C254" s="927">
        <v>9</v>
      </c>
      <c r="D254" s="927">
        <v>4</v>
      </c>
      <c r="E254" s="812">
        <v>9</v>
      </c>
      <c r="F254" s="812">
        <v>4</v>
      </c>
      <c r="G254" s="812">
        <v>9</v>
      </c>
      <c r="H254" s="812">
        <v>4</v>
      </c>
      <c r="I254" s="805" t="s">
        <v>2182</v>
      </c>
      <c r="J254" s="805" t="s">
        <v>2182</v>
      </c>
      <c r="K254" s="805" t="s">
        <v>2182</v>
      </c>
      <c r="L254" s="805" t="s">
        <v>2182</v>
      </c>
      <c r="M254" s="805" t="s">
        <v>2182</v>
      </c>
      <c r="N254" s="806" t="s">
        <v>2182</v>
      </c>
      <c r="O254" s="218"/>
      <c r="P254" s="218"/>
      <c r="Q254" s="218"/>
      <c r="R254" s="218"/>
      <c r="S254" s="218"/>
    </row>
    <row r="255" spans="1:19" s="492" customFormat="1" ht="14.25">
      <c r="A255" s="229"/>
      <c r="B255" s="1141" t="s">
        <v>3</v>
      </c>
      <c r="C255" s="927">
        <v>160</v>
      </c>
      <c r="D255" s="927">
        <v>46</v>
      </c>
      <c r="E255" s="812">
        <v>104</v>
      </c>
      <c r="F255" s="812">
        <v>22</v>
      </c>
      <c r="G255" s="812">
        <v>104</v>
      </c>
      <c r="H255" s="812">
        <v>22</v>
      </c>
      <c r="I255" s="805" t="s">
        <v>2182</v>
      </c>
      <c r="J255" s="805" t="s">
        <v>2182</v>
      </c>
      <c r="K255" s="805" t="s">
        <v>2182</v>
      </c>
      <c r="L255" s="805" t="s">
        <v>2182</v>
      </c>
      <c r="M255" s="805">
        <v>56</v>
      </c>
      <c r="N255" s="806">
        <v>24</v>
      </c>
      <c r="O255" s="218"/>
      <c r="P255" s="218"/>
      <c r="Q255" s="218"/>
      <c r="R255" s="218"/>
      <c r="S255" s="218"/>
    </row>
    <row r="256" spans="1:19" s="492" customFormat="1" ht="14.25">
      <c r="A256" s="226" t="s">
        <v>46</v>
      </c>
      <c r="B256" s="1141" t="s">
        <v>1</v>
      </c>
      <c r="C256" s="927">
        <v>115</v>
      </c>
      <c r="D256" s="927">
        <v>23</v>
      </c>
      <c r="E256" s="812">
        <v>90</v>
      </c>
      <c r="F256" s="812">
        <v>17</v>
      </c>
      <c r="G256" s="812">
        <v>90</v>
      </c>
      <c r="H256" s="812">
        <v>17</v>
      </c>
      <c r="I256" s="805" t="s">
        <v>2182</v>
      </c>
      <c r="J256" s="805" t="s">
        <v>2182</v>
      </c>
      <c r="K256" s="805" t="s">
        <v>2182</v>
      </c>
      <c r="L256" s="805" t="s">
        <v>2182</v>
      </c>
      <c r="M256" s="805">
        <v>25</v>
      </c>
      <c r="N256" s="806">
        <v>6</v>
      </c>
      <c r="O256" s="218"/>
      <c r="P256" s="218"/>
      <c r="Q256" s="218"/>
      <c r="R256" s="218"/>
      <c r="S256" s="218"/>
    </row>
    <row r="257" spans="1:19" s="492" customFormat="1" ht="14.25">
      <c r="A257" s="577" t="s">
        <v>1347</v>
      </c>
      <c r="B257" s="1141" t="s">
        <v>213</v>
      </c>
      <c r="C257" s="927">
        <v>2</v>
      </c>
      <c r="D257" s="805" t="s">
        <v>2182</v>
      </c>
      <c r="E257" s="812">
        <v>2</v>
      </c>
      <c r="F257" s="805" t="s">
        <v>2182</v>
      </c>
      <c r="G257" s="812">
        <v>2</v>
      </c>
      <c r="H257" s="805" t="s">
        <v>2182</v>
      </c>
      <c r="I257" s="805" t="s">
        <v>2182</v>
      </c>
      <c r="J257" s="805" t="s">
        <v>2182</v>
      </c>
      <c r="K257" s="805" t="s">
        <v>2182</v>
      </c>
      <c r="L257" s="805" t="s">
        <v>2182</v>
      </c>
      <c r="M257" s="805" t="s">
        <v>2182</v>
      </c>
      <c r="N257" s="806" t="s">
        <v>2182</v>
      </c>
      <c r="O257" s="218"/>
      <c r="P257" s="218"/>
      <c r="Q257" s="218"/>
      <c r="R257" s="218"/>
      <c r="S257" s="218"/>
    </row>
    <row r="258" spans="1:19" s="492" customFormat="1" ht="14.25">
      <c r="A258" s="229"/>
      <c r="B258" s="1141" t="s">
        <v>3</v>
      </c>
      <c r="C258" s="927">
        <v>113</v>
      </c>
      <c r="D258" s="927">
        <v>23</v>
      </c>
      <c r="E258" s="812">
        <v>88</v>
      </c>
      <c r="F258" s="812">
        <v>17</v>
      </c>
      <c r="G258" s="812">
        <v>88</v>
      </c>
      <c r="H258" s="812">
        <v>17</v>
      </c>
      <c r="I258" s="805" t="s">
        <v>2182</v>
      </c>
      <c r="J258" s="805" t="s">
        <v>2182</v>
      </c>
      <c r="K258" s="805" t="s">
        <v>2182</v>
      </c>
      <c r="L258" s="805" t="s">
        <v>2182</v>
      </c>
      <c r="M258" s="805">
        <v>25</v>
      </c>
      <c r="N258" s="806">
        <v>6</v>
      </c>
      <c r="O258" s="218"/>
      <c r="P258" s="218"/>
      <c r="Q258" s="218"/>
      <c r="R258" s="218"/>
      <c r="S258" s="218"/>
    </row>
    <row r="259" spans="1:19" s="492" customFormat="1" ht="14.25">
      <c r="A259" s="227" t="s">
        <v>595</v>
      </c>
      <c r="B259" s="804" t="s">
        <v>1</v>
      </c>
      <c r="C259" s="930">
        <v>8327</v>
      </c>
      <c r="D259" s="930">
        <v>6579</v>
      </c>
      <c r="E259" s="986">
        <v>5210</v>
      </c>
      <c r="F259" s="986">
        <v>3913</v>
      </c>
      <c r="G259" s="986">
        <v>5210</v>
      </c>
      <c r="H259" s="986">
        <v>3913</v>
      </c>
      <c r="I259" s="986">
        <v>5209</v>
      </c>
      <c r="J259" s="986">
        <v>3913</v>
      </c>
      <c r="K259" s="807" t="s">
        <v>2182</v>
      </c>
      <c r="L259" s="807" t="s">
        <v>2182</v>
      </c>
      <c r="M259" s="986">
        <v>3117</v>
      </c>
      <c r="N259" s="991">
        <v>2666</v>
      </c>
      <c r="O259" s="218"/>
      <c r="P259" s="218"/>
      <c r="Q259" s="218"/>
      <c r="R259" s="218"/>
      <c r="S259" s="218"/>
    </row>
    <row r="260" spans="1:19" s="492" customFormat="1" ht="14.25">
      <c r="A260" s="578" t="s">
        <v>50</v>
      </c>
      <c r="B260" s="804" t="s">
        <v>213</v>
      </c>
      <c r="C260" s="930">
        <v>2260</v>
      </c>
      <c r="D260" s="930">
        <v>1786</v>
      </c>
      <c r="E260" s="986">
        <v>1935</v>
      </c>
      <c r="F260" s="986">
        <v>1487</v>
      </c>
      <c r="G260" s="986">
        <v>1935</v>
      </c>
      <c r="H260" s="986">
        <v>1487</v>
      </c>
      <c r="I260" s="986">
        <v>1934</v>
      </c>
      <c r="J260" s="986">
        <v>1487</v>
      </c>
      <c r="K260" s="807" t="s">
        <v>2182</v>
      </c>
      <c r="L260" s="807" t="s">
        <v>2182</v>
      </c>
      <c r="M260" s="986">
        <v>325</v>
      </c>
      <c r="N260" s="991">
        <v>299</v>
      </c>
      <c r="O260" s="218"/>
      <c r="P260" s="218"/>
      <c r="Q260" s="218"/>
      <c r="R260" s="218"/>
      <c r="S260" s="218"/>
    </row>
    <row r="261" spans="1:19" s="492" customFormat="1" ht="14.25">
      <c r="A261" s="227"/>
      <c r="B261" s="804" t="s">
        <v>3</v>
      </c>
      <c r="C261" s="930">
        <v>6067</v>
      </c>
      <c r="D261" s="930">
        <v>4793</v>
      </c>
      <c r="E261" s="986">
        <v>3275</v>
      </c>
      <c r="F261" s="986">
        <v>2426</v>
      </c>
      <c r="G261" s="986">
        <v>3275</v>
      </c>
      <c r="H261" s="986">
        <v>2426</v>
      </c>
      <c r="I261" s="986">
        <v>3275</v>
      </c>
      <c r="J261" s="986">
        <v>2426</v>
      </c>
      <c r="K261" s="807" t="s">
        <v>2182</v>
      </c>
      <c r="L261" s="807" t="s">
        <v>2182</v>
      </c>
      <c r="M261" s="986">
        <v>2792</v>
      </c>
      <c r="N261" s="991">
        <v>2367</v>
      </c>
      <c r="O261" s="218"/>
      <c r="P261" s="218"/>
      <c r="Q261" s="218"/>
      <c r="R261" s="218"/>
      <c r="S261" s="218"/>
    </row>
    <row r="262" spans="1:19" s="492" customFormat="1" ht="14.25">
      <c r="A262" s="229" t="s">
        <v>51</v>
      </c>
      <c r="B262" s="1141" t="s">
        <v>1</v>
      </c>
      <c r="C262" s="927">
        <v>7969</v>
      </c>
      <c r="D262" s="927">
        <v>6291</v>
      </c>
      <c r="E262" s="816">
        <v>4999</v>
      </c>
      <c r="F262" s="816">
        <v>3754</v>
      </c>
      <c r="G262" s="816">
        <v>4999</v>
      </c>
      <c r="H262" s="816">
        <v>3754</v>
      </c>
      <c r="I262" s="816">
        <v>4998</v>
      </c>
      <c r="J262" s="816">
        <v>3754</v>
      </c>
      <c r="K262" s="805" t="s">
        <v>2182</v>
      </c>
      <c r="L262" s="805" t="s">
        <v>2182</v>
      </c>
      <c r="M262" s="816">
        <v>2970</v>
      </c>
      <c r="N262" s="817">
        <v>2537</v>
      </c>
      <c r="O262" s="218"/>
      <c r="P262" s="218"/>
      <c r="Q262" s="218"/>
      <c r="R262" s="218"/>
      <c r="S262" s="218"/>
    </row>
    <row r="263" spans="1:19" s="492" customFormat="1" ht="14.25">
      <c r="A263" s="577" t="s">
        <v>1322</v>
      </c>
      <c r="B263" s="1141" t="s">
        <v>213</v>
      </c>
      <c r="C263" s="927">
        <v>2183</v>
      </c>
      <c r="D263" s="927">
        <v>1719</v>
      </c>
      <c r="E263" s="816">
        <v>1865</v>
      </c>
      <c r="F263" s="816">
        <v>1427</v>
      </c>
      <c r="G263" s="816">
        <v>1865</v>
      </c>
      <c r="H263" s="816">
        <v>1427</v>
      </c>
      <c r="I263" s="816">
        <v>1864</v>
      </c>
      <c r="J263" s="816">
        <v>1427</v>
      </c>
      <c r="K263" s="805" t="s">
        <v>2182</v>
      </c>
      <c r="L263" s="805" t="s">
        <v>2182</v>
      </c>
      <c r="M263" s="816">
        <v>318</v>
      </c>
      <c r="N263" s="817">
        <v>292</v>
      </c>
      <c r="O263" s="218"/>
      <c r="P263" s="218"/>
      <c r="Q263" s="218"/>
      <c r="R263" s="218"/>
      <c r="S263" s="218"/>
    </row>
    <row r="264" spans="1:19" s="492" customFormat="1" ht="14.25">
      <c r="A264" s="226"/>
      <c r="B264" s="1141" t="s">
        <v>3</v>
      </c>
      <c r="C264" s="927">
        <v>5786</v>
      </c>
      <c r="D264" s="927">
        <v>4572</v>
      </c>
      <c r="E264" s="816">
        <v>3134</v>
      </c>
      <c r="F264" s="816">
        <v>2327</v>
      </c>
      <c r="G264" s="816">
        <v>3134</v>
      </c>
      <c r="H264" s="816">
        <v>2327</v>
      </c>
      <c r="I264" s="816">
        <v>3134</v>
      </c>
      <c r="J264" s="816">
        <v>2327</v>
      </c>
      <c r="K264" s="805" t="s">
        <v>2182</v>
      </c>
      <c r="L264" s="805" t="s">
        <v>2182</v>
      </c>
      <c r="M264" s="816">
        <v>2652</v>
      </c>
      <c r="N264" s="817">
        <v>2245</v>
      </c>
      <c r="O264" s="218"/>
      <c r="P264" s="218"/>
      <c r="Q264" s="218"/>
      <c r="R264" s="218"/>
      <c r="S264" s="218"/>
    </row>
    <row r="265" spans="1:19" s="492" customFormat="1" ht="14.25">
      <c r="A265" s="229" t="s">
        <v>52</v>
      </c>
      <c r="B265" s="1141" t="s">
        <v>1</v>
      </c>
      <c r="C265" s="927">
        <v>201</v>
      </c>
      <c r="D265" s="927">
        <v>171</v>
      </c>
      <c r="E265" s="816">
        <v>110</v>
      </c>
      <c r="F265" s="816">
        <v>93</v>
      </c>
      <c r="G265" s="816">
        <v>110</v>
      </c>
      <c r="H265" s="816">
        <v>93</v>
      </c>
      <c r="I265" s="816">
        <v>110</v>
      </c>
      <c r="J265" s="816">
        <v>93</v>
      </c>
      <c r="K265" s="805" t="s">
        <v>2182</v>
      </c>
      <c r="L265" s="805" t="s">
        <v>2182</v>
      </c>
      <c r="M265" s="816">
        <v>91</v>
      </c>
      <c r="N265" s="817">
        <v>78</v>
      </c>
      <c r="O265" s="218"/>
      <c r="P265" s="218"/>
      <c r="Q265" s="218"/>
      <c r="R265" s="218"/>
      <c r="S265" s="218"/>
    </row>
    <row r="266" spans="1:19" s="492" customFormat="1" ht="14.25">
      <c r="A266" s="577" t="s">
        <v>1323</v>
      </c>
      <c r="B266" s="1141" t="s">
        <v>213</v>
      </c>
      <c r="C266" s="927">
        <v>77</v>
      </c>
      <c r="D266" s="927">
        <v>67</v>
      </c>
      <c r="E266" s="816">
        <v>70</v>
      </c>
      <c r="F266" s="816">
        <v>60</v>
      </c>
      <c r="G266" s="816">
        <v>70</v>
      </c>
      <c r="H266" s="816">
        <v>60</v>
      </c>
      <c r="I266" s="816">
        <v>70</v>
      </c>
      <c r="J266" s="816">
        <v>60</v>
      </c>
      <c r="K266" s="805" t="s">
        <v>2182</v>
      </c>
      <c r="L266" s="805" t="s">
        <v>2182</v>
      </c>
      <c r="M266" s="805">
        <v>7</v>
      </c>
      <c r="N266" s="806">
        <v>7</v>
      </c>
      <c r="O266" s="218"/>
      <c r="P266" s="218"/>
      <c r="Q266" s="218"/>
      <c r="R266" s="218"/>
      <c r="S266" s="218"/>
    </row>
    <row r="267" spans="1:19" s="492" customFormat="1" ht="14.25">
      <c r="A267" s="226"/>
      <c r="B267" s="1141" t="s">
        <v>3</v>
      </c>
      <c r="C267" s="927">
        <v>124</v>
      </c>
      <c r="D267" s="927">
        <v>104</v>
      </c>
      <c r="E267" s="816">
        <v>40</v>
      </c>
      <c r="F267" s="816">
        <v>33</v>
      </c>
      <c r="G267" s="816">
        <v>40</v>
      </c>
      <c r="H267" s="816">
        <v>33</v>
      </c>
      <c r="I267" s="816">
        <v>40</v>
      </c>
      <c r="J267" s="816">
        <v>33</v>
      </c>
      <c r="K267" s="805" t="s">
        <v>2182</v>
      </c>
      <c r="L267" s="805" t="s">
        <v>2182</v>
      </c>
      <c r="M267" s="816">
        <v>84</v>
      </c>
      <c r="N267" s="817">
        <v>71</v>
      </c>
      <c r="O267" s="218"/>
      <c r="P267" s="218"/>
      <c r="Q267" s="218"/>
      <c r="R267" s="218"/>
      <c r="S267" s="218"/>
    </row>
    <row r="268" spans="1:19" s="492" customFormat="1" ht="24">
      <c r="A268" s="226" t="s">
        <v>1093</v>
      </c>
      <c r="B268" s="1141" t="s">
        <v>31</v>
      </c>
      <c r="C268" s="927">
        <v>157</v>
      </c>
      <c r="D268" s="927">
        <v>117</v>
      </c>
      <c r="E268" s="816">
        <v>101</v>
      </c>
      <c r="F268" s="816">
        <v>66</v>
      </c>
      <c r="G268" s="816">
        <v>101</v>
      </c>
      <c r="H268" s="816">
        <v>66</v>
      </c>
      <c r="I268" s="816">
        <v>101</v>
      </c>
      <c r="J268" s="816">
        <v>66</v>
      </c>
      <c r="K268" s="805" t="s">
        <v>2182</v>
      </c>
      <c r="L268" s="805" t="s">
        <v>2182</v>
      </c>
      <c r="M268" s="816">
        <v>56</v>
      </c>
      <c r="N268" s="817">
        <v>51</v>
      </c>
      <c r="O268" s="218"/>
      <c r="P268" s="218"/>
      <c r="Q268" s="218"/>
      <c r="R268" s="218"/>
      <c r="S268" s="218"/>
    </row>
    <row r="269" spans="1:19" s="492" customFormat="1" ht="24">
      <c r="A269" s="580" t="s">
        <v>1291</v>
      </c>
      <c r="B269" s="1141"/>
      <c r="C269" s="812"/>
      <c r="D269" s="812"/>
      <c r="E269" s="812"/>
      <c r="F269" s="812"/>
      <c r="G269" s="812"/>
      <c r="H269" s="812"/>
      <c r="I269" s="812"/>
      <c r="J269" s="812"/>
      <c r="K269" s="812"/>
      <c r="L269" s="812"/>
      <c r="M269" s="812"/>
      <c r="N269" s="813"/>
      <c r="O269" s="218"/>
      <c r="P269" s="218"/>
      <c r="Q269" s="218"/>
      <c r="R269" s="218"/>
      <c r="S269" s="218"/>
    </row>
    <row r="270" spans="1:19" s="492" customFormat="1" ht="14.25">
      <c r="A270" s="232" t="s">
        <v>53</v>
      </c>
      <c r="B270" s="804" t="s">
        <v>1</v>
      </c>
      <c r="C270" s="930">
        <v>10337</v>
      </c>
      <c r="D270" s="930">
        <v>6417</v>
      </c>
      <c r="E270" s="986">
        <v>7000</v>
      </c>
      <c r="F270" s="986">
        <v>4493</v>
      </c>
      <c r="G270" s="986">
        <v>7000</v>
      </c>
      <c r="H270" s="986">
        <v>4493</v>
      </c>
      <c r="I270" s="986">
        <v>6727</v>
      </c>
      <c r="J270" s="986">
        <v>4429</v>
      </c>
      <c r="K270" s="807" t="s">
        <v>2182</v>
      </c>
      <c r="L270" s="807" t="s">
        <v>2182</v>
      </c>
      <c r="M270" s="986">
        <v>3337</v>
      </c>
      <c r="N270" s="991">
        <v>1924</v>
      </c>
      <c r="O270" s="218"/>
      <c r="P270" s="218"/>
      <c r="Q270" s="218"/>
      <c r="R270" s="218"/>
      <c r="S270" s="218"/>
    </row>
    <row r="271" spans="1:19" s="492" customFormat="1" ht="14.25">
      <c r="A271" s="576" t="s">
        <v>638</v>
      </c>
      <c r="B271" s="804" t="s">
        <v>213</v>
      </c>
      <c r="C271" s="930">
        <v>2755</v>
      </c>
      <c r="D271" s="930">
        <v>1922</v>
      </c>
      <c r="E271" s="986">
        <v>2265</v>
      </c>
      <c r="F271" s="986">
        <v>1665</v>
      </c>
      <c r="G271" s="986">
        <v>2265</v>
      </c>
      <c r="H271" s="986">
        <v>1665</v>
      </c>
      <c r="I271" s="986">
        <v>2241</v>
      </c>
      <c r="J271" s="986">
        <v>1662</v>
      </c>
      <c r="K271" s="807" t="s">
        <v>2182</v>
      </c>
      <c r="L271" s="807" t="s">
        <v>2182</v>
      </c>
      <c r="M271" s="986">
        <v>490</v>
      </c>
      <c r="N271" s="991">
        <v>257</v>
      </c>
      <c r="O271" s="218"/>
      <c r="P271" s="218"/>
      <c r="Q271" s="218"/>
      <c r="R271" s="218"/>
      <c r="S271" s="218"/>
    </row>
    <row r="272" spans="1:19" s="492" customFormat="1" ht="14.25">
      <c r="A272" s="232"/>
      <c r="B272" s="804" t="s">
        <v>3</v>
      </c>
      <c r="C272" s="930">
        <v>7582</v>
      </c>
      <c r="D272" s="930">
        <v>4495</v>
      </c>
      <c r="E272" s="986">
        <v>4735</v>
      </c>
      <c r="F272" s="986">
        <v>2828</v>
      </c>
      <c r="G272" s="986">
        <v>4735</v>
      </c>
      <c r="H272" s="986">
        <v>2828</v>
      </c>
      <c r="I272" s="986">
        <v>4486</v>
      </c>
      <c r="J272" s="986">
        <v>2767</v>
      </c>
      <c r="K272" s="807" t="s">
        <v>2182</v>
      </c>
      <c r="L272" s="807" t="s">
        <v>2182</v>
      </c>
      <c r="M272" s="986">
        <v>2847</v>
      </c>
      <c r="N272" s="991">
        <v>1667</v>
      </c>
      <c r="O272" s="218"/>
      <c r="P272" s="218"/>
      <c r="Q272" s="218"/>
      <c r="R272" s="218"/>
      <c r="S272" s="218"/>
    </row>
    <row r="273" spans="1:19" s="492" customFormat="1" ht="14.25">
      <c r="A273" s="229" t="s">
        <v>55</v>
      </c>
      <c r="B273" s="1141" t="s">
        <v>1</v>
      </c>
      <c r="C273" s="927">
        <v>4338</v>
      </c>
      <c r="D273" s="927">
        <v>3805</v>
      </c>
      <c r="E273" s="816">
        <v>3226</v>
      </c>
      <c r="F273" s="816">
        <v>2837</v>
      </c>
      <c r="G273" s="816">
        <v>3226</v>
      </c>
      <c r="H273" s="816">
        <v>2837</v>
      </c>
      <c r="I273" s="816">
        <v>3226</v>
      </c>
      <c r="J273" s="816">
        <v>2837</v>
      </c>
      <c r="K273" s="805" t="s">
        <v>2182</v>
      </c>
      <c r="L273" s="805" t="s">
        <v>2182</v>
      </c>
      <c r="M273" s="816">
        <v>1112</v>
      </c>
      <c r="N273" s="817">
        <v>968</v>
      </c>
      <c r="O273" s="218"/>
      <c r="P273" s="218"/>
      <c r="Q273" s="218"/>
      <c r="R273" s="218"/>
      <c r="S273" s="218"/>
    </row>
    <row r="274" spans="1:19" s="492" customFormat="1" ht="14.25">
      <c r="A274" s="577" t="s">
        <v>1324</v>
      </c>
      <c r="B274" s="1141" t="s">
        <v>213</v>
      </c>
      <c r="C274" s="927">
        <v>1679</v>
      </c>
      <c r="D274" s="927">
        <v>1372</v>
      </c>
      <c r="E274" s="816">
        <v>1478</v>
      </c>
      <c r="F274" s="816">
        <v>1232</v>
      </c>
      <c r="G274" s="816">
        <v>1478</v>
      </c>
      <c r="H274" s="816">
        <v>1232</v>
      </c>
      <c r="I274" s="816">
        <v>1478</v>
      </c>
      <c r="J274" s="816">
        <v>1232</v>
      </c>
      <c r="K274" s="805" t="s">
        <v>2182</v>
      </c>
      <c r="L274" s="805" t="s">
        <v>2182</v>
      </c>
      <c r="M274" s="816">
        <v>201</v>
      </c>
      <c r="N274" s="817">
        <v>140</v>
      </c>
      <c r="O274" s="218"/>
      <c r="P274" s="218"/>
      <c r="Q274" s="218"/>
      <c r="R274" s="218"/>
      <c r="S274" s="218"/>
    </row>
    <row r="275" spans="1:19" s="492" customFormat="1" ht="14.25">
      <c r="A275" s="229"/>
      <c r="B275" s="1141" t="s">
        <v>3</v>
      </c>
      <c r="C275" s="927">
        <v>2659</v>
      </c>
      <c r="D275" s="927">
        <v>2433</v>
      </c>
      <c r="E275" s="816">
        <v>1748</v>
      </c>
      <c r="F275" s="816">
        <v>1605</v>
      </c>
      <c r="G275" s="816">
        <v>1748</v>
      </c>
      <c r="H275" s="816">
        <v>1605</v>
      </c>
      <c r="I275" s="816">
        <v>1748</v>
      </c>
      <c r="J275" s="816">
        <v>1605</v>
      </c>
      <c r="K275" s="805" t="s">
        <v>2182</v>
      </c>
      <c r="L275" s="805" t="s">
        <v>2182</v>
      </c>
      <c r="M275" s="816">
        <v>911</v>
      </c>
      <c r="N275" s="817">
        <v>828</v>
      </c>
      <c r="O275" s="218"/>
      <c r="P275" s="218"/>
      <c r="Q275" s="218"/>
      <c r="R275" s="218"/>
      <c r="S275" s="218"/>
    </row>
    <row r="276" spans="1:19" s="492" customFormat="1" ht="14.25">
      <c r="A276" s="229" t="s">
        <v>56</v>
      </c>
      <c r="B276" s="1141" t="s">
        <v>31</v>
      </c>
      <c r="C276" s="927">
        <v>76</v>
      </c>
      <c r="D276" s="927">
        <v>26</v>
      </c>
      <c r="E276" s="816">
        <v>76</v>
      </c>
      <c r="F276" s="816">
        <v>26</v>
      </c>
      <c r="G276" s="816">
        <v>76</v>
      </c>
      <c r="H276" s="816">
        <v>26</v>
      </c>
      <c r="I276" s="816" t="s">
        <v>2182</v>
      </c>
      <c r="J276" s="816" t="s">
        <v>2182</v>
      </c>
      <c r="K276" s="805" t="s">
        <v>2182</v>
      </c>
      <c r="L276" s="805" t="s">
        <v>2182</v>
      </c>
      <c r="M276" s="805" t="s">
        <v>2182</v>
      </c>
      <c r="N276" s="806" t="s">
        <v>2182</v>
      </c>
      <c r="O276" s="218"/>
      <c r="P276" s="218"/>
      <c r="Q276" s="218"/>
      <c r="R276" s="218"/>
      <c r="S276" s="218"/>
    </row>
    <row r="277" spans="1:19" s="492" customFormat="1" ht="14.25">
      <c r="A277" s="577" t="s">
        <v>1325</v>
      </c>
      <c r="B277" s="1141"/>
      <c r="C277" s="812"/>
      <c r="D277" s="812"/>
      <c r="E277" s="812"/>
      <c r="F277" s="812"/>
      <c r="G277" s="812"/>
      <c r="H277" s="812"/>
      <c r="I277" s="812"/>
      <c r="J277" s="812"/>
      <c r="K277" s="805"/>
      <c r="L277" s="805"/>
      <c r="M277" s="812"/>
      <c r="N277" s="813"/>
      <c r="O277" s="218"/>
      <c r="P277" s="218"/>
      <c r="Q277" s="218"/>
      <c r="R277" s="218"/>
      <c r="S277" s="218"/>
    </row>
    <row r="278" spans="1:19" s="492" customFormat="1" ht="14.25">
      <c r="A278" s="226" t="s">
        <v>639</v>
      </c>
      <c r="B278" s="1141" t="s">
        <v>1</v>
      </c>
      <c r="C278" s="927">
        <v>5618</v>
      </c>
      <c r="D278" s="927">
        <v>2523</v>
      </c>
      <c r="E278" s="816">
        <v>3474</v>
      </c>
      <c r="F278" s="816">
        <v>1583</v>
      </c>
      <c r="G278" s="816">
        <v>3474</v>
      </c>
      <c r="H278" s="816">
        <v>1583</v>
      </c>
      <c r="I278" s="816">
        <v>3473</v>
      </c>
      <c r="J278" s="816">
        <v>1583</v>
      </c>
      <c r="K278" s="805" t="s">
        <v>2182</v>
      </c>
      <c r="L278" s="805" t="s">
        <v>2182</v>
      </c>
      <c r="M278" s="816">
        <v>2144</v>
      </c>
      <c r="N278" s="817">
        <v>940</v>
      </c>
      <c r="O278" s="218"/>
      <c r="P278" s="218"/>
      <c r="Q278" s="218"/>
      <c r="R278" s="218"/>
      <c r="S278" s="218"/>
    </row>
    <row r="279" spans="1:19" s="492" customFormat="1" ht="14.25">
      <c r="A279" s="577" t="s">
        <v>1327</v>
      </c>
      <c r="B279" s="1141" t="s">
        <v>213</v>
      </c>
      <c r="C279" s="927">
        <v>1020</v>
      </c>
      <c r="D279" s="927">
        <v>539</v>
      </c>
      <c r="E279" s="816">
        <v>763</v>
      </c>
      <c r="F279" s="816">
        <v>430</v>
      </c>
      <c r="G279" s="816">
        <v>763</v>
      </c>
      <c r="H279" s="816">
        <v>430</v>
      </c>
      <c r="I279" s="816">
        <v>763</v>
      </c>
      <c r="J279" s="816">
        <v>430</v>
      </c>
      <c r="K279" s="805" t="s">
        <v>2182</v>
      </c>
      <c r="L279" s="805" t="s">
        <v>2182</v>
      </c>
      <c r="M279" s="816">
        <v>257</v>
      </c>
      <c r="N279" s="817">
        <v>109</v>
      </c>
      <c r="O279" s="218"/>
      <c r="P279" s="218"/>
      <c r="Q279" s="218"/>
      <c r="R279" s="218"/>
      <c r="S279" s="218"/>
    </row>
    <row r="280" spans="1:19" s="492" customFormat="1" ht="14.25">
      <c r="A280" s="229"/>
      <c r="B280" s="1141" t="s">
        <v>3</v>
      </c>
      <c r="C280" s="927">
        <v>4598</v>
      </c>
      <c r="D280" s="927">
        <v>1984</v>
      </c>
      <c r="E280" s="816">
        <v>2711</v>
      </c>
      <c r="F280" s="816">
        <v>1153</v>
      </c>
      <c r="G280" s="816">
        <v>2711</v>
      </c>
      <c r="H280" s="816">
        <v>1153</v>
      </c>
      <c r="I280" s="816">
        <v>2710</v>
      </c>
      <c r="J280" s="816">
        <v>1153</v>
      </c>
      <c r="K280" s="805" t="s">
        <v>2182</v>
      </c>
      <c r="L280" s="805" t="s">
        <v>2182</v>
      </c>
      <c r="M280" s="816">
        <v>1887</v>
      </c>
      <c r="N280" s="817">
        <v>831</v>
      </c>
      <c r="O280" s="218"/>
      <c r="P280" s="218"/>
      <c r="Q280" s="218"/>
      <c r="R280" s="218"/>
      <c r="S280" s="218"/>
    </row>
    <row r="281" spans="1:19" s="492" customFormat="1" ht="14.25">
      <c r="A281" s="229" t="s">
        <v>58</v>
      </c>
      <c r="B281" s="1141" t="s">
        <v>1</v>
      </c>
      <c r="C281" s="927">
        <v>305</v>
      </c>
      <c r="D281" s="927">
        <v>63</v>
      </c>
      <c r="E281" s="816">
        <v>224</v>
      </c>
      <c r="F281" s="816">
        <v>47</v>
      </c>
      <c r="G281" s="816">
        <v>224</v>
      </c>
      <c r="H281" s="816">
        <v>47</v>
      </c>
      <c r="I281" s="805">
        <v>28</v>
      </c>
      <c r="J281" s="805">
        <v>9</v>
      </c>
      <c r="K281" s="805" t="s">
        <v>2182</v>
      </c>
      <c r="L281" s="805" t="s">
        <v>2182</v>
      </c>
      <c r="M281" s="816">
        <v>81</v>
      </c>
      <c r="N281" s="817">
        <v>16</v>
      </c>
      <c r="O281" s="218"/>
      <c r="P281" s="218"/>
      <c r="Q281" s="218"/>
      <c r="R281" s="218"/>
      <c r="S281" s="218"/>
    </row>
    <row r="282" spans="1:19" s="492" customFormat="1" ht="14.25">
      <c r="A282" s="577" t="s">
        <v>1329</v>
      </c>
      <c r="B282" s="1141" t="s">
        <v>213</v>
      </c>
      <c r="C282" s="927">
        <v>56</v>
      </c>
      <c r="D282" s="927">
        <v>11</v>
      </c>
      <c r="E282" s="816">
        <v>24</v>
      </c>
      <c r="F282" s="816">
        <v>3</v>
      </c>
      <c r="G282" s="816">
        <v>24</v>
      </c>
      <c r="H282" s="816">
        <v>3</v>
      </c>
      <c r="I282" s="805" t="s">
        <v>2182</v>
      </c>
      <c r="J282" s="805" t="s">
        <v>2182</v>
      </c>
      <c r="K282" s="805" t="s">
        <v>2182</v>
      </c>
      <c r="L282" s="805" t="s">
        <v>2182</v>
      </c>
      <c r="M282" s="805">
        <v>32</v>
      </c>
      <c r="N282" s="806">
        <v>8</v>
      </c>
      <c r="O282" s="218"/>
      <c r="P282" s="218"/>
      <c r="Q282" s="218"/>
      <c r="R282" s="218"/>
      <c r="S282" s="218"/>
    </row>
    <row r="283" spans="1:19" s="492" customFormat="1" ht="14.25">
      <c r="A283" s="229"/>
      <c r="B283" s="1141" t="s">
        <v>3</v>
      </c>
      <c r="C283" s="927">
        <v>249</v>
      </c>
      <c r="D283" s="927">
        <v>52</v>
      </c>
      <c r="E283" s="816">
        <v>200</v>
      </c>
      <c r="F283" s="816">
        <v>44</v>
      </c>
      <c r="G283" s="816">
        <v>200</v>
      </c>
      <c r="H283" s="816">
        <v>44</v>
      </c>
      <c r="I283" s="805">
        <v>28</v>
      </c>
      <c r="J283" s="805">
        <v>9</v>
      </c>
      <c r="K283" s="805" t="s">
        <v>2182</v>
      </c>
      <c r="L283" s="805" t="s">
        <v>2182</v>
      </c>
      <c r="M283" s="816">
        <v>49</v>
      </c>
      <c r="N283" s="817">
        <v>8</v>
      </c>
      <c r="O283" s="218"/>
      <c r="P283" s="218"/>
      <c r="Q283" s="218"/>
      <c r="R283" s="218"/>
      <c r="S283" s="218"/>
    </row>
    <row r="284" spans="1:19" s="492" customFormat="1" ht="14.25">
      <c r="A284" s="404" t="s">
        <v>550</v>
      </c>
      <c r="B284" s="804" t="s">
        <v>1</v>
      </c>
      <c r="C284" s="1201">
        <v>928</v>
      </c>
      <c r="D284" s="1201">
        <v>730</v>
      </c>
      <c r="E284" s="807">
        <v>223</v>
      </c>
      <c r="F284" s="807">
        <v>173</v>
      </c>
      <c r="G284" s="807">
        <v>223</v>
      </c>
      <c r="H284" s="807">
        <v>173</v>
      </c>
      <c r="I284" s="807">
        <v>223</v>
      </c>
      <c r="J284" s="807">
        <v>173</v>
      </c>
      <c r="K284" s="807" t="s">
        <v>2182</v>
      </c>
      <c r="L284" s="807" t="s">
        <v>2182</v>
      </c>
      <c r="M284" s="807">
        <v>705</v>
      </c>
      <c r="N284" s="808">
        <v>557</v>
      </c>
      <c r="O284" s="218"/>
      <c r="P284" s="218"/>
      <c r="Q284" s="218"/>
      <c r="R284" s="218"/>
      <c r="S284" s="218"/>
    </row>
    <row r="285" spans="1:19" s="492" customFormat="1" ht="14.25">
      <c r="A285" s="581" t="s">
        <v>1261</v>
      </c>
      <c r="B285" s="804" t="s">
        <v>213</v>
      </c>
      <c r="C285" s="1201">
        <v>87</v>
      </c>
      <c r="D285" s="1201">
        <v>61</v>
      </c>
      <c r="E285" s="807">
        <v>21</v>
      </c>
      <c r="F285" s="807">
        <v>13</v>
      </c>
      <c r="G285" s="807">
        <v>21</v>
      </c>
      <c r="H285" s="807">
        <v>13</v>
      </c>
      <c r="I285" s="807">
        <v>21</v>
      </c>
      <c r="J285" s="807">
        <v>13</v>
      </c>
      <c r="K285" s="807" t="s">
        <v>2182</v>
      </c>
      <c r="L285" s="807" t="s">
        <v>2182</v>
      </c>
      <c r="M285" s="807">
        <v>66</v>
      </c>
      <c r="N285" s="808">
        <v>48</v>
      </c>
      <c r="O285" s="218"/>
      <c r="P285" s="218"/>
      <c r="Q285" s="218"/>
      <c r="R285" s="218"/>
      <c r="S285" s="218"/>
    </row>
    <row r="286" spans="1:19" s="492" customFormat="1" ht="14.25">
      <c r="A286" s="229"/>
      <c r="B286" s="804" t="s">
        <v>3</v>
      </c>
      <c r="C286" s="1201">
        <v>841</v>
      </c>
      <c r="D286" s="1201">
        <v>669</v>
      </c>
      <c r="E286" s="807">
        <v>202</v>
      </c>
      <c r="F286" s="807">
        <v>160</v>
      </c>
      <c r="G286" s="807">
        <v>202</v>
      </c>
      <c r="H286" s="807">
        <v>160</v>
      </c>
      <c r="I286" s="807">
        <v>202</v>
      </c>
      <c r="J286" s="807">
        <v>160</v>
      </c>
      <c r="K286" s="807" t="s">
        <v>2182</v>
      </c>
      <c r="L286" s="807" t="s">
        <v>2182</v>
      </c>
      <c r="M286" s="807">
        <v>639</v>
      </c>
      <c r="N286" s="808">
        <v>509</v>
      </c>
      <c r="O286" s="218"/>
      <c r="P286" s="218"/>
      <c r="Q286" s="218"/>
      <c r="R286" s="218"/>
      <c r="S286" s="218"/>
    </row>
    <row r="287" spans="1:19" s="492" customFormat="1" ht="14.25">
      <c r="A287" s="225"/>
      <c r="B287" s="225"/>
      <c r="C287" s="225"/>
      <c r="D287" s="225"/>
      <c r="E287" s="225"/>
      <c r="F287" s="225"/>
      <c r="G287" s="225"/>
      <c r="H287" s="225"/>
      <c r="I287" s="225"/>
      <c r="J287" s="225"/>
      <c r="K287" s="225"/>
      <c r="L287" s="225"/>
      <c r="M287" s="225"/>
      <c r="N287" s="225"/>
      <c r="O287" s="218"/>
      <c r="P287" s="218"/>
      <c r="Q287" s="218"/>
      <c r="R287" s="218"/>
      <c r="S287" s="218"/>
    </row>
    <row r="288" spans="1:19" s="492" customFormat="1" ht="14.25">
      <c r="A288" s="573" t="s">
        <v>2359</v>
      </c>
      <c r="B288" s="225"/>
      <c r="C288" s="225"/>
      <c r="D288" s="225"/>
      <c r="E288" s="225"/>
      <c r="F288" s="225"/>
      <c r="G288" s="225"/>
      <c r="H288" s="225"/>
      <c r="I288" s="225"/>
      <c r="J288" s="225"/>
      <c r="K288" s="225"/>
      <c r="L288" s="225"/>
      <c r="M288" s="225"/>
      <c r="N288" s="225"/>
      <c r="O288" s="218"/>
      <c r="P288" s="218"/>
      <c r="Q288" s="218"/>
      <c r="R288" s="218"/>
      <c r="S288" s="218"/>
    </row>
    <row r="289" spans="1:19" s="492" customFormat="1" ht="14.25">
      <c r="A289" s="572" t="s">
        <v>2360</v>
      </c>
      <c r="B289" s="225"/>
      <c r="C289" s="225"/>
      <c r="D289" s="225"/>
      <c r="E289" s="225"/>
      <c r="F289" s="225"/>
      <c r="G289" s="225"/>
      <c r="H289" s="225"/>
      <c r="I289" s="225"/>
      <c r="J289" s="225"/>
      <c r="K289" s="225"/>
      <c r="L289" s="225"/>
      <c r="M289" s="225"/>
      <c r="N289" s="225"/>
      <c r="O289" s="218"/>
      <c r="P289" s="218"/>
      <c r="Q289" s="218"/>
      <c r="R289" s="218"/>
      <c r="S289" s="218"/>
    </row>
    <row r="290" spans="1:19" s="492" customFormat="1" ht="14.25">
      <c r="A290" s="218"/>
      <c r="B290" s="218"/>
      <c r="C290" s="218"/>
      <c r="D290" s="218"/>
      <c r="E290" s="218"/>
      <c r="F290" s="218"/>
      <c r="G290" s="218"/>
      <c r="H290" s="218"/>
      <c r="I290" s="218"/>
      <c r="J290" s="218"/>
      <c r="K290" s="218"/>
      <c r="L290" s="218"/>
      <c r="M290" s="218"/>
      <c r="N290" s="218"/>
      <c r="O290" s="218"/>
      <c r="P290" s="218"/>
      <c r="Q290" s="218"/>
      <c r="R290" s="218"/>
      <c r="S290" s="218"/>
    </row>
  </sheetData>
  <mergeCells count="21">
    <mergeCell ref="H11:H13"/>
    <mergeCell ref="I11:J12"/>
    <mergeCell ref="A14:N14"/>
    <mergeCell ref="A15:N15"/>
    <mergeCell ref="A6:B13"/>
    <mergeCell ref="A164:N164"/>
    <mergeCell ref="A165:N165"/>
    <mergeCell ref="C6:C13"/>
    <mergeCell ref="D6:D13"/>
    <mergeCell ref="E6:N6"/>
    <mergeCell ref="E7:L8"/>
    <mergeCell ref="M7:N8"/>
    <mergeCell ref="E9:E13"/>
    <mergeCell ref="F9:F13"/>
    <mergeCell ref="G9:J10"/>
    <mergeCell ref="K9:L12"/>
    <mergeCell ref="M9:M13"/>
    <mergeCell ref="N9:N13"/>
    <mergeCell ref="A19:N19"/>
    <mergeCell ref="A20:N20"/>
    <mergeCell ref="G11:G13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  <pageSetUpPr fitToPage="1"/>
  </sheetPr>
  <dimension ref="A1:N597"/>
  <sheetViews>
    <sheetView workbookViewId="0" topLeftCell="A1">
      <selection activeCell="A158" sqref="A158"/>
    </sheetView>
  </sheetViews>
  <sheetFormatPr defaultColWidth="9" defaultRowHeight="15.75" customHeight="1"/>
  <cols>
    <col min="1" max="1" width="62.19921875" style="369" customWidth="1"/>
    <col min="2" max="2" width="4.69921875" style="369" customWidth="1"/>
    <col min="3" max="8" width="11.59765625" style="369" customWidth="1"/>
    <col min="9" max="9" width="9.3984375" style="369" customWidth="1"/>
    <col min="10" max="16384" width="9" style="369" customWidth="1"/>
  </cols>
  <sheetData>
    <row r="1" spans="1:7" ht="15.95" customHeight="1">
      <c r="A1" s="511" t="s">
        <v>1528</v>
      </c>
      <c r="F1" s="365"/>
      <c r="G1" s="365"/>
    </row>
    <row r="2" ht="15.95" customHeight="1">
      <c r="A2" s="511" t="s">
        <v>1527</v>
      </c>
    </row>
    <row r="4" spans="1:14" ht="15.95" customHeight="1">
      <c r="A4" s="568" t="s">
        <v>2370</v>
      </c>
      <c r="B4" s="212"/>
      <c r="C4" s="212"/>
      <c r="D4" s="212"/>
      <c r="E4" s="212"/>
      <c r="F4" s="212"/>
      <c r="G4" s="212"/>
      <c r="H4" s="213"/>
      <c r="J4" s="392"/>
      <c r="K4" s="392"/>
      <c r="L4" s="392"/>
      <c r="M4" s="392"/>
      <c r="N4" s="392"/>
    </row>
    <row r="5" spans="1:14" s="370" customFormat="1" ht="15.95" customHeight="1">
      <c r="A5" s="586" t="s">
        <v>2371</v>
      </c>
      <c r="B5" s="238"/>
      <c r="C5" s="238"/>
      <c r="D5" s="238"/>
      <c r="E5" s="238"/>
      <c r="F5" s="238"/>
      <c r="G5" s="238"/>
      <c r="H5" s="213"/>
      <c r="J5" s="392"/>
      <c r="K5" s="392"/>
      <c r="L5" s="392"/>
      <c r="M5" s="392"/>
      <c r="N5" s="392"/>
    </row>
    <row r="6" spans="1:14" ht="27.75" customHeight="1">
      <c r="A6" s="1376" t="s">
        <v>2506</v>
      </c>
      <c r="B6" s="1377"/>
      <c r="C6" s="1394" t="s">
        <v>1598</v>
      </c>
      <c r="D6" s="1394" t="s">
        <v>2385</v>
      </c>
      <c r="E6" s="1394" t="s">
        <v>1599</v>
      </c>
      <c r="F6" s="1394"/>
      <c r="G6" s="1394"/>
      <c r="H6" s="1395"/>
      <c r="J6" s="392"/>
      <c r="K6" s="392"/>
      <c r="L6" s="392"/>
      <c r="M6" s="392"/>
      <c r="N6" s="392"/>
    </row>
    <row r="7" spans="1:14" ht="15.75" customHeight="1">
      <c r="A7" s="1376"/>
      <c r="B7" s="1377"/>
      <c r="C7" s="1394"/>
      <c r="D7" s="1394"/>
      <c r="E7" s="1394" t="s">
        <v>1600</v>
      </c>
      <c r="F7" s="1394"/>
      <c r="G7" s="1394" t="s">
        <v>1601</v>
      </c>
      <c r="H7" s="1395"/>
      <c r="J7" s="392"/>
      <c r="K7" s="392"/>
      <c r="L7" s="392"/>
      <c r="M7" s="392"/>
      <c r="N7" s="392"/>
    </row>
    <row r="8" spans="1:8" ht="15.95" customHeight="1">
      <c r="A8" s="1376"/>
      <c r="B8" s="1377"/>
      <c r="C8" s="1394"/>
      <c r="D8" s="1394"/>
      <c r="E8" s="1394"/>
      <c r="F8" s="1394"/>
      <c r="G8" s="1394"/>
      <c r="H8" s="1395"/>
    </row>
    <row r="9" spans="1:8" ht="15.95" customHeight="1">
      <c r="A9" s="1376"/>
      <c r="B9" s="1377"/>
      <c r="C9" s="1394"/>
      <c r="D9" s="1394"/>
      <c r="E9" s="1394"/>
      <c r="F9" s="1394"/>
      <c r="G9" s="1394"/>
      <c r="H9" s="1395"/>
    </row>
    <row r="10" spans="1:9" ht="15.95" customHeight="1">
      <c r="A10" s="1376"/>
      <c r="B10" s="1377"/>
      <c r="C10" s="1394"/>
      <c r="D10" s="1394"/>
      <c r="E10" s="1394" t="s">
        <v>1602</v>
      </c>
      <c r="F10" s="1394" t="s">
        <v>2507</v>
      </c>
      <c r="G10" s="1394" t="s">
        <v>1602</v>
      </c>
      <c r="H10" s="1395" t="s">
        <v>2386</v>
      </c>
      <c r="I10" s="371"/>
    </row>
    <row r="11" spans="1:9" ht="15.95" customHeight="1">
      <c r="A11" s="1376"/>
      <c r="B11" s="1377"/>
      <c r="C11" s="1394"/>
      <c r="D11" s="1394"/>
      <c r="E11" s="1394"/>
      <c r="F11" s="1394"/>
      <c r="G11" s="1394"/>
      <c r="H11" s="1395"/>
      <c r="I11" s="371"/>
    </row>
    <row r="12" spans="1:9" ht="15.95" customHeight="1">
      <c r="A12" s="1376"/>
      <c r="B12" s="1377"/>
      <c r="C12" s="1394"/>
      <c r="D12" s="1394"/>
      <c r="E12" s="1394"/>
      <c r="F12" s="1394"/>
      <c r="G12" s="1394"/>
      <c r="H12" s="1395"/>
      <c r="I12" s="371"/>
    </row>
    <row r="13" spans="1:9" ht="15.95" customHeight="1">
      <c r="A13" s="1376"/>
      <c r="B13" s="1377"/>
      <c r="C13" s="1394"/>
      <c r="D13" s="1394"/>
      <c r="E13" s="1394"/>
      <c r="F13" s="1394"/>
      <c r="G13" s="1394"/>
      <c r="H13" s="1395"/>
      <c r="I13" s="371"/>
    </row>
    <row r="14" spans="1:9" ht="52.5" customHeight="1">
      <c r="A14" s="1376"/>
      <c r="B14" s="1377"/>
      <c r="C14" s="1394"/>
      <c r="D14" s="1394"/>
      <c r="E14" s="1394"/>
      <c r="F14" s="1394"/>
      <c r="G14" s="1394"/>
      <c r="H14" s="1395"/>
      <c r="I14" s="371"/>
    </row>
    <row r="15" spans="1:9" ht="12.75">
      <c r="A15" s="465" t="s">
        <v>2187</v>
      </c>
      <c r="B15" s="315" t="s">
        <v>205</v>
      </c>
      <c r="C15" s="814">
        <v>327714</v>
      </c>
      <c r="D15" s="814">
        <v>207915</v>
      </c>
      <c r="E15" s="814">
        <v>218035</v>
      </c>
      <c r="F15" s="814">
        <v>138313</v>
      </c>
      <c r="G15" s="814">
        <v>109679</v>
      </c>
      <c r="H15" s="815">
        <v>69602</v>
      </c>
      <c r="I15" s="371"/>
    </row>
    <row r="16" spans="1:9" ht="12.75">
      <c r="A16" s="531" t="s">
        <v>2188</v>
      </c>
      <c r="B16" s="315" t="s">
        <v>206</v>
      </c>
      <c r="C16" s="807">
        <v>56664</v>
      </c>
      <c r="D16" s="807">
        <v>21584</v>
      </c>
      <c r="E16" s="807">
        <v>43544</v>
      </c>
      <c r="F16" s="807">
        <v>18302</v>
      </c>
      <c r="G16" s="807">
        <v>13120</v>
      </c>
      <c r="H16" s="808">
        <v>3282</v>
      </c>
      <c r="I16" s="371"/>
    </row>
    <row r="17" spans="1:9" ht="12.75">
      <c r="A17" s="475"/>
      <c r="B17" s="315" t="s">
        <v>207</v>
      </c>
      <c r="C17" s="807">
        <v>119490</v>
      </c>
      <c r="D17" s="807">
        <v>85351</v>
      </c>
      <c r="E17" s="807">
        <v>80761</v>
      </c>
      <c r="F17" s="807">
        <v>58446</v>
      </c>
      <c r="G17" s="807">
        <v>38729</v>
      </c>
      <c r="H17" s="808">
        <v>26905</v>
      </c>
      <c r="I17" s="371"/>
    </row>
    <row r="18" spans="1:9" ht="12.75">
      <c r="A18" s="476"/>
      <c r="B18" s="315" t="s">
        <v>208</v>
      </c>
      <c r="C18" s="807">
        <v>20112</v>
      </c>
      <c r="D18" s="807">
        <v>13651</v>
      </c>
      <c r="E18" s="807">
        <v>14585</v>
      </c>
      <c r="F18" s="807">
        <v>9718</v>
      </c>
      <c r="G18" s="807">
        <v>5527</v>
      </c>
      <c r="H18" s="808">
        <v>3933</v>
      </c>
      <c r="I18" s="372"/>
    </row>
    <row r="19" spans="1:9" ht="12.75">
      <c r="A19" s="476"/>
      <c r="B19" s="315" t="s">
        <v>209</v>
      </c>
      <c r="C19" s="807">
        <v>131448</v>
      </c>
      <c r="D19" s="807">
        <v>87329</v>
      </c>
      <c r="E19" s="807">
        <v>79145</v>
      </c>
      <c r="F19" s="807">
        <v>51847</v>
      </c>
      <c r="G19" s="807">
        <v>52303</v>
      </c>
      <c r="H19" s="808">
        <v>35482</v>
      </c>
      <c r="I19" s="372"/>
    </row>
    <row r="20" spans="1:9" ht="12.75">
      <c r="A20" s="475" t="s">
        <v>697</v>
      </c>
      <c r="B20" s="315" t="s">
        <v>205</v>
      </c>
      <c r="C20" s="807">
        <v>29694</v>
      </c>
      <c r="D20" s="807">
        <v>18731</v>
      </c>
      <c r="E20" s="807">
        <v>19979</v>
      </c>
      <c r="F20" s="807">
        <v>12345</v>
      </c>
      <c r="G20" s="807">
        <v>9715</v>
      </c>
      <c r="H20" s="808">
        <v>6386</v>
      </c>
      <c r="I20" s="372"/>
    </row>
    <row r="21" spans="1:9" ht="12.75">
      <c r="A21" s="476"/>
      <c r="B21" s="315" t="s">
        <v>206</v>
      </c>
      <c r="C21" s="807">
        <v>6366</v>
      </c>
      <c r="D21" s="807">
        <v>2689</v>
      </c>
      <c r="E21" s="807">
        <v>5231</v>
      </c>
      <c r="F21" s="807">
        <v>2331</v>
      </c>
      <c r="G21" s="807">
        <v>1135</v>
      </c>
      <c r="H21" s="808">
        <v>358</v>
      </c>
      <c r="I21" s="372"/>
    </row>
    <row r="22" spans="1:9" ht="12.75">
      <c r="A22" s="476"/>
      <c r="B22" s="315" t="s">
        <v>207</v>
      </c>
      <c r="C22" s="807">
        <v>9936</v>
      </c>
      <c r="D22" s="807">
        <v>7189</v>
      </c>
      <c r="E22" s="807">
        <v>6395</v>
      </c>
      <c r="F22" s="807">
        <v>4626</v>
      </c>
      <c r="G22" s="807">
        <v>3541</v>
      </c>
      <c r="H22" s="808">
        <v>2563</v>
      </c>
      <c r="I22" s="372"/>
    </row>
    <row r="23" spans="1:9" ht="12.75">
      <c r="A23" s="476"/>
      <c r="B23" s="315" t="s">
        <v>208</v>
      </c>
      <c r="C23" s="807">
        <v>1554</v>
      </c>
      <c r="D23" s="807">
        <v>1052</v>
      </c>
      <c r="E23" s="807">
        <v>1034</v>
      </c>
      <c r="F23" s="807">
        <v>709</v>
      </c>
      <c r="G23" s="807">
        <v>520</v>
      </c>
      <c r="H23" s="808">
        <v>343</v>
      </c>
      <c r="I23" s="372"/>
    </row>
    <row r="24" spans="1:9" ht="12.75">
      <c r="A24" s="476"/>
      <c r="B24" s="315" t="s">
        <v>209</v>
      </c>
      <c r="C24" s="807">
        <v>11838</v>
      </c>
      <c r="D24" s="807">
        <v>7801</v>
      </c>
      <c r="E24" s="807">
        <v>7319</v>
      </c>
      <c r="F24" s="807">
        <v>4679</v>
      </c>
      <c r="G24" s="807">
        <v>4519</v>
      </c>
      <c r="H24" s="808">
        <v>3122</v>
      </c>
      <c r="I24" s="372"/>
    </row>
    <row r="25" spans="1:9" ht="12.75">
      <c r="A25" s="476" t="s">
        <v>301</v>
      </c>
      <c r="B25" s="715" t="s">
        <v>205</v>
      </c>
      <c r="C25" s="805">
        <v>5707</v>
      </c>
      <c r="D25" s="805">
        <v>4311</v>
      </c>
      <c r="E25" s="805">
        <v>4648</v>
      </c>
      <c r="F25" s="805">
        <v>3489</v>
      </c>
      <c r="G25" s="805">
        <v>1059</v>
      </c>
      <c r="H25" s="806">
        <v>822</v>
      </c>
      <c r="I25" s="371"/>
    </row>
    <row r="26" spans="1:9" ht="12.75">
      <c r="A26" s="587" t="s">
        <v>89</v>
      </c>
      <c r="B26" s="715" t="s">
        <v>206</v>
      </c>
      <c r="C26" s="805">
        <v>28</v>
      </c>
      <c r="D26" s="805">
        <v>6</v>
      </c>
      <c r="E26" s="805">
        <v>28</v>
      </c>
      <c r="F26" s="805">
        <v>6</v>
      </c>
      <c r="G26" s="805" t="s">
        <v>2182</v>
      </c>
      <c r="H26" s="806" t="s">
        <v>2182</v>
      </c>
      <c r="I26" s="371"/>
    </row>
    <row r="27" spans="1:9" ht="12.75">
      <c r="A27" s="476"/>
      <c r="B27" s="715" t="s">
        <v>207</v>
      </c>
      <c r="C27" s="805">
        <v>2976</v>
      </c>
      <c r="D27" s="805">
        <v>2272</v>
      </c>
      <c r="E27" s="805">
        <v>2618</v>
      </c>
      <c r="F27" s="805">
        <v>1996</v>
      </c>
      <c r="G27" s="805">
        <v>358</v>
      </c>
      <c r="H27" s="806">
        <v>276</v>
      </c>
      <c r="I27" s="371"/>
    </row>
    <row r="28" spans="1:9" ht="12.75">
      <c r="A28" s="476"/>
      <c r="B28" s="715" t="s">
        <v>208</v>
      </c>
      <c r="C28" s="805">
        <v>562</v>
      </c>
      <c r="D28" s="805">
        <v>386</v>
      </c>
      <c r="E28" s="805">
        <v>305</v>
      </c>
      <c r="F28" s="805">
        <v>202</v>
      </c>
      <c r="G28" s="805">
        <v>257</v>
      </c>
      <c r="H28" s="806">
        <v>184</v>
      </c>
      <c r="I28" s="371"/>
    </row>
    <row r="29" spans="1:9" ht="12.75">
      <c r="A29" s="476"/>
      <c r="B29" s="715" t="s">
        <v>209</v>
      </c>
      <c r="C29" s="805">
        <v>2141</v>
      </c>
      <c r="D29" s="805">
        <v>1647</v>
      </c>
      <c r="E29" s="805">
        <v>1697</v>
      </c>
      <c r="F29" s="805">
        <v>1285</v>
      </c>
      <c r="G29" s="805">
        <v>444</v>
      </c>
      <c r="H29" s="806">
        <v>362</v>
      </c>
      <c r="I29" s="371"/>
    </row>
    <row r="30" spans="1:9" ht="12.75">
      <c r="A30" s="476" t="s">
        <v>309</v>
      </c>
      <c r="B30" s="715" t="s">
        <v>205</v>
      </c>
      <c r="C30" s="805">
        <v>7528</v>
      </c>
      <c r="D30" s="805">
        <v>2914</v>
      </c>
      <c r="E30" s="805">
        <v>6718</v>
      </c>
      <c r="F30" s="805">
        <v>2732</v>
      </c>
      <c r="G30" s="805">
        <v>810</v>
      </c>
      <c r="H30" s="806">
        <v>182</v>
      </c>
      <c r="I30" s="371"/>
    </row>
    <row r="31" spans="1:9" ht="12.75">
      <c r="A31" s="587" t="s">
        <v>2312</v>
      </c>
      <c r="B31" s="715" t="s">
        <v>206</v>
      </c>
      <c r="C31" s="805">
        <v>4100</v>
      </c>
      <c r="D31" s="805">
        <v>1471</v>
      </c>
      <c r="E31" s="805">
        <v>3782</v>
      </c>
      <c r="F31" s="805">
        <v>1409</v>
      </c>
      <c r="G31" s="805">
        <v>318</v>
      </c>
      <c r="H31" s="806">
        <v>62</v>
      </c>
      <c r="I31" s="371"/>
    </row>
    <row r="32" spans="1:9" ht="12.75">
      <c r="A32" s="476"/>
      <c r="B32" s="715" t="s">
        <v>207</v>
      </c>
      <c r="C32" s="805">
        <v>198</v>
      </c>
      <c r="D32" s="805">
        <v>101</v>
      </c>
      <c r="E32" s="805">
        <v>194</v>
      </c>
      <c r="F32" s="805">
        <v>99</v>
      </c>
      <c r="G32" s="805">
        <v>4</v>
      </c>
      <c r="H32" s="806">
        <v>2</v>
      </c>
      <c r="I32" s="371"/>
    </row>
    <row r="33" spans="1:9" ht="12.75">
      <c r="A33" s="476"/>
      <c r="B33" s="715" t="s">
        <v>209</v>
      </c>
      <c r="C33" s="805">
        <v>3230</v>
      </c>
      <c r="D33" s="805">
        <v>1342</v>
      </c>
      <c r="E33" s="805">
        <v>2742</v>
      </c>
      <c r="F33" s="805">
        <v>1224</v>
      </c>
      <c r="G33" s="805">
        <v>488</v>
      </c>
      <c r="H33" s="806">
        <v>118</v>
      </c>
      <c r="I33" s="371"/>
    </row>
    <row r="34" spans="1:9" ht="12.75">
      <c r="A34" s="476" t="s">
        <v>91</v>
      </c>
      <c r="B34" s="715" t="s">
        <v>205</v>
      </c>
      <c r="C34" s="805">
        <v>2295</v>
      </c>
      <c r="D34" s="805">
        <v>1681</v>
      </c>
      <c r="E34" s="805">
        <v>2125</v>
      </c>
      <c r="F34" s="805">
        <v>1584</v>
      </c>
      <c r="G34" s="805">
        <v>170</v>
      </c>
      <c r="H34" s="806">
        <v>97</v>
      </c>
      <c r="I34" s="371"/>
    </row>
    <row r="35" spans="1:9" ht="12.75">
      <c r="A35" s="587" t="s">
        <v>215</v>
      </c>
      <c r="B35" s="715" t="s">
        <v>206</v>
      </c>
      <c r="C35" s="805">
        <v>1060</v>
      </c>
      <c r="D35" s="805">
        <v>737</v>
      </c>
      <c r="E35" s="805">
        <v>941</v>
      </c>
      <c r="F35" s="805">
        <v>675</v>
      </c>
      <c r="G35" s="805">
        <v>119</v>
      </c>
      <c r="H35" s="806">
        <v>62</v>
      </c>
      <c r="I35" s="371"/>
    </row>
    <row r="36" spans="1:9" ht="12.75">
      <c r="A36" s="235" t="s">
        <v>233</v>
      </c>
      <c r="B36" s="715" t="s">
        <v>207</v>
      </c>
      <c r="C36" s="805">
        <v>201</v>
      </c>
      <c r="D36" s="805">
        <v>161</v>
      </c>
      <c r="E36" s="805">
        <v>201</v>
      </c>
      <c r="F36" s="805">
        <v>161</v>
      </c>
      <c r="G36" s="805" t="s">
        <v>2182</v>
      </c>
      <c r="H36" s="806" t="s">
        <v>2182</v>
      </c>
      <c r="I36" s="371"/>
    </row>
    <row r="37" spans="1:9" ht="12.75">
      <c r="A37" s="476"/>
      <c r="B37" s="715" t="s">
        <v>208</v>
      </c>
      <c r="C37" s="805">
        <v>191</v>
      </c>
      <c r="D37" s="805">
        <v>154</v>
      </c>
      <c r="E37" s="805">
        <v>191</v>
      </c>
      <c r="F37" s="805">
        <v>154</v>
      </c>
      <c r="G37" s="805" t="s">
        <v>2182</v>
      </c>
      <c r="H37" s="806" t="s">
        <v>2182</v>
      </c>
      <c r="I37" s="371"/>
    </row>
    <row r="38" spans="1:9" ht="12.75">
      <c r="A38" s="476"/>
      <c r="B38" s="715" t="s">
        <v>209</v>
      </c>
      <c r="C38" s="805">
        <v>843</v>
      </c>
      <c r="D38" s="805">
        <v>629</v>
      </c>
      <c r="E38" s="805">
        <v>792</v>
      </c>
      <c r="F38" s="805">
        <v>594</v>
      </c>
      <c r="G38" s="816">
        <v>51</v>
      </c>
      <c r="H38" s="806">
        <v>35</v>
      </c>
      <c r="I38" s="371"/>
    </row>
    <row r="39" spans="1:9" ht="12.75">
      <c r="A39" s="235" t="s">
        <v>92</v>
      </c>
      <c r="B39" s="715" t="s">
        <v>205</v>
      </c>
      <c r="C39" s="805">
        <v>3372</v>
      </c>
      <c r="D39" s="805">
        <v>2296</v>
      </c>
      <c r="E39" s="805">
        <v>2285</v>
      </c>
      <c r="F39" s="805">
        <v>1592</v>
      </c>
      <c r="G39" s="805">
        <v>1087</v>
      </c>
      <c r="H39" s="806">
        <v>704</v>
      </c>
      <c r="I39" s="371"/>
    </row>
    <row r="40" spans="1:9" ht="12.75">
      <c r="A40" s="587" t="s">
        <v>93</v>
      </c>
      <c r="B40" s="715" t="s">
        <v>206</v>
      </c>
      <c r="C40" s="805">
        <v>273</v>
      </c>
      <c r="D40" s="805">
        <v>187</v>
      </c>
      <c r="E40" s="805">
        <v>235</v>
      </c>
      <c r="F40" s="805">
        <v>165</v>
      </c>
      <c r="G40" s="805">
        <v>38</v>
      </c>
      <c r="H40" s="806">
        <v>22</v>
      </c>
      <c r="I40" s="371"/>
    </row>
    <row r="41" spans="1:9" ht="12.75">
      <c r="A41" s="476"/>
      <c r="B41" s="715" t="s">
        <v>207</v>
      </c>
      <c r="C41" s="805">
        <v>1507</v>
      </c>
      <c r="D41" s="805">
        <v>992</v>
      </c>
      <c r="E41" s="805">
        <v>1139</v>
      </c>
      <c r="F41" s="805">
        <v>749</v>
      </c>
      <c r="G41" s="805">
        <v>368</v>
      </c>
      <c r="H41" s="806">
        <v>243</v>
      </c>
      <c r="I41" s="371"/>
    </row>
    <row r="42" spans="1:9" ht="12.75">
      <c r="A42" s="476"/>
      <c r="B42" s="715" t="s">
        <v>209</v>
      </c>
      <c r="C42" s="805">
        <v>1592</v>
      </c>
      <c r="D42" s="805">
        <v>1117</v>
      </c>
      <c r="E42" s="805">
        <v>911</v>
      </c>
      <c r="F42" s="805">
        <v>678</v>
      </c>
      <c r="G42" s="805">
        <v>681</v>
      </c>
      <c r="H42" s="806">
        <v>439</v>
      </c>
      <c r="I42" s="371"/>
    </row>
    <row r="43" spans="1:9" ht="12.75">
      <c r="A43" s="476" t="s">
        <v>596</v>
      </c>
      <c r="B43" s="715" t="s">
        <v>205</v>
      </c>
      <c r="C43" s="805">
        <v>1170</v>
      </c>
      <c r="D43" s="805">
        <v>902</v>
      </c>
      <c r="E43" s="805">
        <v>939</v>
      </c>
      <c r="F43" s="805">
        <v>743</v>
      </c>
      <c r="G43" s="805">
        <v>231</v>
      </c>
      <c r="H43" s="806">
        <v>159</v>
      </c>
      <c r="I43" s="373"/>
    </row>
    <row r="44" spans="1:9" ht="12.75">
      <c r="A44" s="588" t="s">
        <v>94</v>
      </c>
      <c r="B44" s="715" t="s">
        <v>207</v>
      </c>
      <c r="C44" s="805">
        <v>289</v>
      </c>
      <c r="D44" s="805">
        <v>251</v>
      </c>
      <c r="E44" s="805">
        <v>289</v>
      </c>
      <c r="F44" s="805">
        <v>251</v>
      </c>
      <c r="G44" s="805" t="s">
        <v>2182</v>
      </c>
      <c r="H44" s="806" t="s">
        <v>2182</v>
      </c>
      <c r="I44" s="373"/>
    </row>
    <row r="45" spans="1:9" ht="12.75">
      <c r="A45" s="476"/>
      <c r="B45" s="715" t="s">
        <v>208</v>
      </c>
      <c r="C45" s="805">
        <v>601</v>
      </c>
      <c r="D45" s="805">
        <v>398</v>
      </c>
      <c r="E45" s="805">
        <v>408</v>
      </c>
      <c r="F45" s="805">
        <v>277</v>
      </c>
      <c r="G45" s="805">
        <v>193</v>
      </c>
      <c r="H45" s="806">
        <v>121</v>
      </c>
      <c r="I45" s="373"/>
    </row>
    <row r="46" spans="1:9" ht="12.75">
      <c r="A46" s="476"/>
      <c r="B46" s="715" t="s">
        <v>209</v>
      </c>
      <c r="C46" s="805">
        <v>280</v>
      </c>
      <c r="D46" s="805">
        <v>253</v>
      </c>
      <c r="E46" s="805">
        <v>242</v>
      </c>
      <c r="F46" s="805">
        <v>215</v>
      </c>
      <c r="G46" s="805">
        <v>38</v>
      </c>
      <c r="H46" s="806">
        <v>38</v>
      </c>
      <c r="I46" s="373"/>
    </row>
    <row r="47" spans="1:9" ht="12.75">
      <c r="A47" s="476" t="s">
        <v>95</v>
      </c>
      <c r="B47" s="715" t="s">
        <v>205</v>
      </c>
      <c r="C47" s="805">
        <v>1083</v>
      </c>
      <c r="D47" s="805">
        <v>661</v>
      </c>
      <c r="E47" s="805">
        <v>893</v>
      </c>
      <c r="F47" s="805">
        <v>552</v>
      </c>
      <c r="G47" s="805">
        <v>190</v>
      </c>
      <c r="H47" s="806">
        <v>109</v>
      </c>
      <c r="I47" s="371"/>
    </row>
    <row r="48" spans="1:9" ht="12.75">
      <c r="A48" s="587" t="s">
        <v>597</v>
      </c>
      <c r="B48" s="715" t="s">
        <v>207</v>
      </c>
      <c r="C48" s="805">
        <v>582</v>
      </c>
      <c r="D48" s="805">
        <v>350</v>
      </c>
      <c r="E48" s="805">
        <v>490</v>
      </c>
      <c r="F48" s="805">
        <v>297</v>
      </c>
      <c r="G48" s="805">
        <v>92</v>
      </c>
      <c r="H48" s="806">
        <v>53</v>
      </c>
      <c r="I48" s="371"/>
    </row>
    <row r="49" spans="1:9" ht="12.75">
      <c r="A49" s="476"/>
      <c r="B49" s="715" t="s">
        <v>209</v>
      </c>
      <c r="C49" s="805">
        <v>501</v>
      </c>
      <c r="D49" s="805">
        <v>311</v>
      </c>
      <c r="E49" s="805">
        <v>403</v>
      </c>
      <c r="F49" s="805">
        <v>255</v>
      </c>
      <c r="G49" s="805">
        <v>98</v>
      </c>
      <c r="H49" s="806">
        <v>56</v>
      </c>
      <c r="I49" s="371"/>
    </row>
    <row r="50" spans="1:9" ht="12.75">
      <c r="A50" s="476" t="s">
        <v>598</v>
      </c>
      <c r="B50" s="715" t="s">
        <v>205</v>
      </c>
      <c r="C50" s="805">
        <v>188</v>
      </c>
      <c r="D50" s="805">
        <v>104</v>
      </c>
      <c r="E50" s="805">
        <v>173</v>
      </c>
      <c r="F50" s="805">
        <v>99</v>
      </c>
      <c r="G50" s="805">
        <v>15</v>
      </c>
      <c r="H50" s="806">
        <v>5</v>
      </c>
      <c r="I50" s="371"/>
    </row>
    <row r="51" spans="1:9" ht="12.75">
      <c r="A51" s="588" t="s">
        <v>328</v>
      </c>
      <c r="B51" s="715" t="s">
        <v>207</v>
      </c>
      <c r="C51" s="805">
        <v>105</v>
      </c>
      <c r="D51" s="805">
        <v>61</v>
      </c>
      <c r="E51" s="805">
        <v>97</v>
      </c>
      <c r="F51" s="805">
        <v>58</v>
      </c>
      <c r="G51" s="805">
        <v>8</v>
      </c>
      <c r="H51" s="806">
        <v>3</v>
      </c>
      <c r="I51" s="371"/>
    </row>
    <row r="52" spans="1:9" ht="12.75">
      <c r="A52" s="476"/>
      <c r="B52" s="715" t="s">
        <v>209</v>
      </c>
      <c r="C52" s="805">
        <v>83</v>
      </c>
      <c r="D52" s="805">
        <v>43</v>
      </c>
      <c r="E52" s="805">
        <v>76</v>
      </c>
      <c r="F52" s="805">
        <v>41</v>
      </c>
      <c r="G52" s="805">
        <v>7</v>
      </c>
      <c r="H52" s="806">
        <v>2</v>
      </c>
      <c r="I52" s="371"/>
    </row>
    <row r="53" spans="1:9" ht="12.75">
      <c r="A53" s="476" t="s">
        <v>333</v>
      </c>
      <c r="B53" s="715" t="s">
        <v>205</v>
      </c>
      <c r="C53" s="805">
        <v>274</v>
      </c>
      <c r="D53" s="805">
        <v>226</v>
      </c>
      <c r="E53" s="805">
        <v>204</v>
      </c>
      <c r="F53" s="805">
        <v>173</v>
      </c>
      <c r="G53" s="805">
        <v>70</v>
      </c>
      <c r="H53" s="806">
        <v>53</v>
      </c>
      <c r="I53" s="371"/>
    </row>
    <row r="54" spans="1:9" ht="12.75">
      <c r="A54" s="587" t="s">
        <v>98</v>
      </c>
      <c r="B54" s="715" t="s">
        <v>207</v>
      </c>
      <c r="C54" s="805">
        <v>118</v>
      </c>
      <c r="D54" s="805">
        <v>98</v>
      </c>
      <c r="E54" s="805">
        <v>82</v>
      </c>
      <c r="F54" s="805">
        <v>69</v>
      </c>
      <c r="G54" s="805">
        <v>36</v>
      </c>
      <c r="H54" s="806">
        <v>29</v>
      </c>
      <c r="I54" s="371"/>
    </row>
    <row r="55" spans="1:9" ht="12.75">
      <c r="A55" s="476"/>
      <c r="B55" s="715" t="s">
        <v>208</v>
      </c>
      <c r="C55" s="805">
        <v>47</v>
      </c>
      <c r="D55" s="805">
        <v>40</v>
      </c>
      <c r="E55" s="805">
        <v>47</v>
      </c>
      <c r="F55" s="805">
        <v>40</v>
      </c>
      <c r="G55" s="805" t="s">
        <v>2182</v>
      </c>
      <c r="H55" s="806" t="s">
        <v>2182</v>
      </c>
      <c r="I55" s="371"/>
    </row>
    <row r="56" spans="1:9" ht="12.75">
      <c r="A56" s="476"/>
      <c r="B56" s="715" t="s">
        <v>209</v>
      </c>
      <c r="C56" s="805">
        <v>109</v>
      </c>
      <c r="D56" s="805">
        <v>88</v>
      </c>
      <c r="E56" s="805">
        <v>75</v>
      </c>
      <c r="F56" s="805">
        <v>64</v>
      </c>
      <c r="G56" s="805">
        <v>34</v>
      </c>
      <c r="H56" s="806">
        <v>24</v>
      </c>
      <c r="I56" s="371"/>
    </row>
    <row r="57" spans="1:9" ht="12.75">
      <c r="A57" s="476" t="s">
        <v>220</v>
      </c>
      <c r="B57" s="715" t="s">
        <v>205</v>
      </c>
      <c r="C57" s="805">
        <v>1431</v>
      </c>
      <c r="D57" s="805">
        <v>991</v>
      </c>
      <c r="E57" s="805">
        <v>990</v>
      </c>
      <c r="F57" s="805">
        <v>677</v>
      </c>
      <c r="G57" s="805">
        <v>441</v>
      </c>
      <c r="H57" s="806">
        <v>314</v>
      </c>
      <c r="I57" s="371"/>
    </row>
    <row r="58" spans="1:9" ht="12.75">
      <c r="A58" s="587" t="s">
        <v>221</v>
      </c>
      <c r="B58" s="715" t="s">
        <v>206</v>
      </c>
      <c r="C58" s="805">
        <v>283</v>
      </c>
      <c r="D58" s="805">
        <v>93</v>
      </c>
      <c r="E58" s="805">
        <v>180</v>
      </c>
      <c r="F58" s="805">
        <v>57</v>
      </c>
      <c r="G58" s="805">
        <v>103</v>
      </c>
      <c r="H58" s="806">
        <v>36</v>
      </c>
      <c r="I58" s="371"/>
    </row>
    <row r="59" spans="1:9" ht="12.75">
      <c r="A59" s="476"/>
      <c r="B59" s="715" t="s">
        <v>207</v>
      </c>
      <c r="C59" s="805">
        <v>845</v>
      </c>
      <c r="D59" s="805">
        <v>645</v>
      </c>
      <c r="E59" s="805">
        <v>700</v>
      </c>
      <c r="F59" s="805">
        <v>533</v>
      </c>
      <c r="G59" s="805">
        <v>145</v>
      </c>
      <c r="H59" s="806">
        <v>112</v>
      </c>
      <c r="I59" s="371"/>
    </row>
    <row r="60" spans="1:9" ht="12.75">
      <c r="A60" s="476"/>
      <c r="B60" s="715" t="s">
        <v>209</v>
      </c>
      <c r="C60" s="805">
        <v>303</v>
      </c>
      <c r="D60" s="805">
        <v>253</v>
      </c>
      <c r="E60" s="805">
        <v>110</v>
      </c>
      <c r="F60" s="805">
        <v>87</v>
      </c>
      <c r="G60" s="805">
        <v>193</v>
      </c>
      <c r="H60" s="806">
        <v>166</v>
      </c>
      <c r="I60" s="371"/>
    </row>
    <row r="61" spans="1:9" ht="12.75">
      <c r="A61" s="477" t="s">
        <v>1633</v>
      </c>
      <c r="B61" s="715" t="s">
        <v>205</v>
      </c>
      <c r="C61" s="805">
        <v>6646</v>
      </c>
      <c r="D61" s="805">
        <v>4645</v>
      </c>
      <c r="E61" s="805">
        <v>1004</v>
      </c>
      <c r="F61" s="805">
        <v>704</v>
      </c>
      <c r="G61" s="805">
        <v>5642</v>
      </c>
      <c r="H61" s="806">
        <v>3941</v>
      </c>
      <c r="I61" s="371"/>
    </row>
    <row r="62" spans="1:9" ht="12.75">
      <c r="A62" s="587" t="s">
        <v>405</v>
      </c>
      <c r="B62" s="715" t="s">
        <v>206</v>
      </c>
      <c r="C62" s="805">
        <v>622</v>
      </c>
      <c r="D62" s="805">
        <v>195</v>
      </c>
      <c r="E62" s="805">
        <v>65</v>
      </c>
      <c r="F62" s="805">
        <v>19</v>
      </c>
      <c r="G62" s="805">
        <v>557</v>
      </c>
      <c r="H62" s="806">
        <v>176</v>
      </c>
      <c r="I62" s="371"/>
    </row>
    <row r="63" spans="1:9" ht="12.75">
      <c r="A63" s="476"/>
      <c r="B63" s="715" t="s">
        <v>207</v>
      </c>
      <c r="C63" s="805">
        <v>3115</v>
      </c>
      <c r="D63" s="805">
        <v>2258</v>
      </c>
      <c r="E63" s="805">
        <v>585</v>
      </c>
      <c r="F63" s="805">
        <v>413</v>
      </c>
      <c r="G63" s="805">
        <v>2530</v>
      </c>
      <c r="H63" s="806">
        <v>1845</v>
      </c>
      <c r="I63" s="371"/>
    </row>
    <row r="64" spans="1:9" ht="12.75">
      <c r="A64" s="476"/>
      <c r="B64" s="715" t="s">
        <v>208</v>
      </c>
      <c r="C64" s="805">
        <v>153</v>
      </c>
      <c r="D64" s="805">
        <v>74</v>
      </c>
      <c r="E64" s="805">
        <v>83</v>
      </c>
      <c r="F64" s="805">
        <v>36</v>
      </c>
      <c r="G64" s="805">
        <v>70</v>
      </c>
      <c r="H64" s="806">
        <v>38</v>
      </c>
      <c r="I64" s="371"/>
    </row>
    <row r="65" spans="1:9" ht="12.75">
      <c r="A65" s="476"/>
      <c r="B65" s="715" t="s">
        <v>209</v>
      </c>
      <c r="C65" s="805">
        <v>2756</v>
      </c>
      <c r="D65" s="805">
        <v>2118</v>
      </c>
      <c r="E65" s="805">
        <v>271</v>
      </c>
      <c r="F65" s="805">
        <v>236</v>
      </c>
      <c r="G65" s="805">
        <v>2485</v>
      </c>
      <c r="H65" s="806">
        <v>1882</v>
      </c>
      <c r="I65" s="371"/>
    </row>
    <row r="66" spans="1:9" ht="12.75">
      <c r="A66" s="475" t="s">
        <v>698</v>
      </c>
      <c r="B66" s="315" t="s">
        <v>205</v>
      </c>
      <c r="C66" s="807">
        <v>14273</v>
      </c>
      <c r="D66" s="807">
        <v>9816</v>
      </c>
      <c r="E66" s="807">
        <v>8490</v>
      </c>
      <c r="F66" s="807">
        <v>5998</v>
      </c>
      <c r="G66" s="807">
        <v>5783</v>
      </c>
      <c r="H66" s="808">
        <v>3818</v>
      </c>
      <c r="I66" s="372"/>
    </row>
    <row r="67" spans="1:9" ht="12.75">
      <c r="A67" s="476"/>
      <c r="B67" s="315" t="s">
        <v>206</v>
      </c>
      <c r="C67" s="807">
        <v>1894</v>
      </c>
      <c r="D67" s="807">
        <v>668</v>
      </c>
      <c r="E67" s="807">
        <v>1075</v>
      </c>
      <c r="F67" s="807">
        <v>461</v>
      </c>
      <c r="G67" s="807">
        <v>819</v>
      </c>
      <c r="H67" s="808">
        <v>207</v>
      </c>
      <c r="I67" s="372"/>
    </row>
    <row r="68" spans="1:9" ht="12.75">
      <c r="A68" s="476"/>
      <c r="B68" s="315" t="s">
        <v>207</v>
      </c>
      <c r="C68" s="807">
        <v>5732</v>
      </c>
      <c r="D68" s="807">
        <v>4232</v>
      </c>
      <c r="E68" s="807">
        <v>3639</v>
      </c>
      <c r="F68" s="807">
        <v>2710</v>
      </c>
      <c r="G68" s="807">
        <v>2093</v>
      </c>
      <c r="H68" s="808">
        <v>1522</v>
      </c>
      <c r="I68" s="372"/>
    </row>
    <row r="69" spans="1:9" ht="12.75">
      <c r="A69" s="476"/>
      <c r="B69" s="315" t="s">
        <v>208</v>
      </c>
      <c r="C69" s="807">
        <v>946</v>
      </c>
      <c r="D69" s="807">
        <v>701</v>
      </c>
      <c r="E69" s="807">
        <v>750</v>
      </c>
      <c r="F69" s="807">
        <v>571</v>
      </c>
      <c r="G69" s="807">
        <v>196</v>
      </c>
      <c r="H69" s="808">
        <v>130</v>
      </c>
      <c r="I69" s="372"/>
    </row>
    <row r="70" spans="1:9" ht="12.75">
      <c r="A70" s="476"/>
      <c r="B70" s="315" t="s">
        <v>209</v>
      </c>
      <c r="C70" s="807">
        <v>5701</v>
      </c>
      <c r="D70" s="807">
        <v>4215</v>
      </c>
      <c r="E70" s="807">
        <v>3026</v>
      </c>
      <c r="F70" s="807">
        <v>2256</v>
      </c>
      <c r="G70" s="807">
        <v>2675</v>
      </c>
      <c r="H70" s="808">
        <v>1959</v>
      </c>
      <c r="I70" s="372"/>
    </row>
    <row r="71" spans="1:9" ht="12.75">
      <c r="A71" s="476" t="s">
        <v>99</v>
      </c>
      <c r="B71" s="715" t="s">
        <v>205</v>
      </c>
      <c r="C71" s="805">
        <v>2269</v>
      </c>
      <c r="D71" s="805">
        <v>1618</v>
      </c>
      <c r="E71" s="805">
        <v>1873</v>
      </c>
      <c r="F71" s="805">
        <v>1348</v>
      </c>
      <c r="G71" s="805">
        <v>396</v>
      </c>
      <c r="H71" s="806">
        <v>270</v>
      </c>
      <c r="I71" s="371"/>
    </row>
    <row r="72" spans="1:9" ht="12.75">
      <c r="A72" s="587" t="s">
        <v>100</v>
      </c>
      <c r="B72" s="715" t="s">
        <v>206</v>
      </c>
      <c r="C72" s="805">
        <v>191</v>
      </c>
      <c r="D72" s="805">
        <v>50</v>
      </c>
      <c r="E72" s="805">
        <v>134</v>
      </c>
      <c r="F72" s="805">
        <v>43</v>
      </c>
      <c r="G72" s="805">
        <v>57</v>
      </c>
      <c r="H72" s="806">
        <v>7</v>
      </c>
      <c r="I72" s="371"/>
    </row>
    <row r="73" spans="1:9" ht="12.75">
      <c r="A73" s="476"/>
      <c r="B73" s="715" t="s">
        <v>207</v>
      </c>
      <c r="C73" s="805">
        <v>1048</v>
      </c>
      <c r="D73" s="805">
        <v>753</v>
      </c>
      <c r="E73" s="805">
        <v>951</v>
      </c>
      <c r="F73" s="805">
        <v>683</v>
      </c>
      <c r="G73" s="805">
        <v>97</v>
      </c>
      <c r="H73" s="806">
        <v>70</v>
      </c>
      <c r="I73" s="371"/>
    </row>
    <row r="74" spans="1:9" ht="12.75">
      <c r="A74" s="476"/>
      <c r="B74" s="715" t="s">
        <v>208</v>
      </c>
      <c r="C74" s="805">
        <v>115</v>
      </c>
      <c r="D74" s="805">
        <v>103</v>
      </c>
      <c r="E74" s="805">
        <v>72</v>
      </c>
      <c r="F74" s="805">
        <v>66</v>
      </c>
      <c r="G74" s="805">
        <v>43</v>
      </c>
      <c r="H74" s="806">
        <v>37</v>
      </c>
      <c r="I74" s="371"/>
    </row>
    <row r="75" spans="1:9" ht="12.75">
      <c r="A75" s="476"/>
      <c r="B75" s="715" t="s">
        <v>209</v>
      </c>
      <c r="C75" s="805">
        <v>915</v>
      </c>
      <c r="D75" s="805">
        <v>712</v>
      </c>
      <c r="E75" s="805">
        <v>716</v>
      </c>
      <c r="F75" s="805">
        <v>556</v>
      </c>
      <c r="G75" s="805">
        <v>199</v>
      </c>
      <c r="H75" s="806">
        <v>156</v>
      </c>
      <c r="I75" s="371"/>
    </row>
    <row r="76" spans="1:9" ht="12.75">
      <c r="A76" s="476" t="s">
        <v>101</v>
      </c>
      <c r="B76" s="715" t="s">
        <v>205</v>
      </c>
      <c r="C76" s="805">
        <v>5423</v>
      </c>
      <c r="D76" s="805">
        <v>4053</v>
      </c>
      <c r="E76" s="805">
        <v>4694</v>
      </c>
      <c r="F76" s="805">
        <v>3538</v>
      </c>
      <c r="G76" s="805">
        <v>729</v>
      </c>
      <c r="H76" s="806">
        <v>515</v>
      </c>
      <c r="I76" s="371"/>
    </row>
    <row r="77" spans="1:9" ht="12.75">
      <c r="A77" s="588" t="s">
        <v>102</v>
      </c>
      <c r="B77" s="715" t="s">
        <v>206</v>
      </c>
      <c r="C77" s="805">
        <v>145</v>
      </c>
      <c r="D77" s="805">
        <v>62</v>
      </c>
      <c r="E77" s="805">
        <v>145</v>
      </c>
      <c r="F77" s="805">
        <v>62</v>
      </c>
      <c r="G77" s="805" t="s">
        <v>2182</v>
      </c>
      <c r="H77" s="806" t="s">
        <v>2182</v>
      </c>
      <c r="I77" s="371"/>
    </row>
    <row r="78" spans="1:9" ht="12.75">
      <c r="A78" s="476"/>
      <c r="B78" s="715" t="s">
        <v>207</v>
      </c>
      <c r="C78" s="805">
        <v>2309</v>
      </c>
      <c r="D78" s="805">
        <v>1746</v>
      </c>
      <c r="E78" s="805">
        <v>2088</v>
      </c>
      <c r="F78" s="805">
        <v>1600</v>
      </c>
      <c r="G78" s="805">
        <v>221</v>
      </c>
      <c r="H78" s="806">
        <v>146</v>
      </c>
      <c r="I78" s="371"/>
    </row>
    <row r="79" spans="1:9" ht="12.75">
      <c r="A79" s="235"/>
      <c r="B79" s="715" t="s">
        <v>208</v>
      </c>
      <c r="C79" s="805">
        <v>782</v>
      </c>
      <c r="D79" s="805">
        <v>570</v>
      </c>
      <c r="E79" s="805">
        <v>668</v>
      </c>
      <c r="F79" s="805">
        <v>500</v>
      </c>
      <c r="G79" s="805">
        <v>114</v>
      </c>
      <c r="H79" s="806">
        <v>70</v>
      </c>
      <c r="I79" s="371"/>
    </row>
    <row r="80" spans="1:9" ht="12.75">
      <c r="A80" s="235"/>
      <c r="B80" s="715" t="s">
        <v>209</v>
      </c>
      <c r="C80" s="805">
        <v>2187</v>
      </c>
      <c r="D80" s="805">
        <v>1675</v>
      </c>
      <c r="E80" s="805">
        <v>1793</v>
      </c>
      <c r="F80" s="805">
        <v>1376</v>
      </c>
      <c r="G80" s="805">
        <v>394</v>
      </c>
      <c r="H80" s="806">
        <v>299</v>
      </c>
      <c r="I80" s="371"/>
    </row>
    <row r="81" spans="1:9" ht="12.75">
      <c r="A81" s="476" t="s">
        <v>599</v>
      </c>
      <c r="B81" s="715" t="s">
        <v>205</v>
      </c>
      <c r="C81" s="805">
        <v>1612</v>
      </c>
      <c r="D81" s="805">
        <v>741</v>
      </c>
      <c r="E81" s="805">
        <v>1208</v>
      </c>
      <c r="F81" s="805">
        <v>644</v>
      </c>
      <c r="G81" s="805">
        <v>404</v>
      </c>
      <c r="H81" s="806">
        <v>97</v>
      </c>
      <c r="I81" s="371"/>
    </row>
    <row r="82" spans="1:9" ht="12.75">
      <c r="A82" s="587" t="s">
        <v>600</v>
      </c>
      <c r="B82" s="715" t="s">
        <v>206</v>
      </c>
      <c r="C82" s="805">
        <v>911</v>
      </c>
      <c r="D82" s="805">
        <v>383</v>
      </c>
      <c r="E82" s="805">
        <v>732</v>
      </c>
      <c r="F82" s="805">
        <v>348</v>
      </c>
      <c r="G82" s="805">
        <v>179</v>
      </c>
      <c r="H82" s="806">
        <v>35</v>
      </c>
      <c r="I82" s="371"/>
    </row>
    <row r="83" spans="1:9" ht="12.75">
      <c r="A83" s="476"/>
      <c r="B83" s="715" t="s">
        <v>207</v>
      </c>
      <c r="C83" s="805">
        <v>69</v>
      </c>
      <c r="D83" s="805">
        <v>41</v>
      </c>
      <c r="E83" s="805">
        <v>67</v>
      </c>
      <c r="F83" s="805">
        <v>40</v>
      </c>
      <c r="G83" s="805">
        <v>2</v>
      </c>
      <c r="H83" s="806">
        <v>1</v>
      </c>
      <c r="I83" s="371"/>
    </row>
    <row r="84" spans="1:9" ht="12.75">
      <c r="A84" s="476"/>
      <c r="B84" s="715" t="s">
        <v>209</v>
      </c>
      <c r="C84" s="805">
        <v>632</v>
      </c>
      <c r="D84" s="805">
        <v>317</v>
      </c>
      <c r="E84" s="805">
        <v>409</v>
      </c>
      <c r="F84" s="805">
        <v>256</v>
      </c>
      <c r="G84" s="805">
        <v>223</v>
      </c>
      <c r="H84" s="806">
        <v>61</v>
      </c>
      <c r="I84" s="371"/>
    </row>
    <row r="85" spans="1:9" ht="12.75">
      <c r="A85" s="476" t="s">
        <v>326</v>
      </c>
      <c r="B85" s="715" t="s">
        <v>205</v>
      </c>
      <c r="C85" s="805">
        <v>136</v>
      </c>
      <c r="D85" s="805">
        <v>86</v>
      </c>
      <c r="E85" s="805">
        <v>136</v>
      </c>
      <c r="F85" s="805">
        <v>86</v>
      </c>
      <c r="G85" s="805" t="s">
        <v>2182</v>
      </c>
      <c r="H85" s="806" t="s">
        <v>2182</v>
      </c>
      <c r="I85" s="371"/>
    </row>
    <row r="86" spans="1:9" ht="12.75">
      <c r="A86" s="587" t="s">
        <v>225</v>
      </c>
      <c r="B86" s="715" t="s">
        <v>207</v>
      </c>
      <c r="C86" s="805">
        <v>75</v>
      </c>
      <c r="D86" s="805">
        <v>44</v>
      </c>
      <c r="E86" s="805">
        <v>75</v>
      </c>
      <c r="F86" s="805">
        <v>44</v>
      </c>
      <c r="G86" s="805" t="s">
        <v>2182</v>
      </c>
      <c r="H86" s="806" t="s">
        <v>2182</v>
      </c>
      <c r="I86" s="371"/>
    </row>
    <row r="87" spans="1:9" ht="12.75">
      <c r="A87" s="476"/>
      <c r="B87" s="715" t="s">
        <v>209</v>
      </c>
      <c r="C87" s="805">
        <v>61</v>
      </c>
      <c r="D87" s="805">
        <v>42</v>
      </c>
      <c r="E87" s="805">
        <v>61</v>
      </c>
      <c r="F87" s="805">
        <v>42</v>
      </c>
      <c r="G87" s="805" t="s">
        <v>2182</v>
      </c>
      <c r="H87" s="806" t="s">
        <v>2182</v>
      </c>
      <c r="I87" s="371"/>
    </row>
    <row r="88" spans="1:9" ht="12.75">
      <c r="A88" s="476" t="s">
        <v>220</v>
      </c>
      <c r="B88" s="715" t="s">
        <v>205</v>
      </c>
      <c r="C88" s="805">
        <v>209</v>
      </c>
      <c r="D88" s="805">
        <v>152</v>
      </c>
      <c r="E88" s="805">
        <v>209</v>
      </c>
      <c r="F88" s="805">
        <v>152</v>
      </c>
      <c r="G88" s="805" t="s">
        <v>2182</v>
      </c>
      <c r="H88" s="806" t="s">
        <v>2182</v>
      </c>
      <c r="I88" s="371"/>
    </row>
    <row r="89" spans="1:9" ht="12.75">
      <c r="A89" s="587" t="s">
        <v>221</v>
      </c>
      <c r="B89" s="715" t="s">
        <v>206</v>
      </c>
      <c r="C89" s="816">
        <v>29</v>
      </c>
      <c r="D89" s="816">
        <v>1</v>
      </c>
      <c r="E89" s="816">
        <v>29</v>
      </c>
      <c r="F89" s="816">
        <v>1</v>
      </c>
      <c r="G89" s="816" t="s">
        <v>2182</v>
      </c>
      <c r="H89" s="817" t="s">
        <v>2182</v>
      </c>
      <c r="I89" s="371"/>
    </row>
    <row r="90" spans="1:9" ht="12.75">
      <c r="A90" s="476"/>
      <c r="B90" s="715" t="s">
        <v>207</v>
      </c>
      <c r="C90" s="816">
        <v>180</v>
      </c>
      <c r="D90" s="816">
        <v>151</v>
      </c>
      <c r="E90" s="816">
        <v>180</v>
      </c>
      <c r="F90" s="816">
        <v>151</v>
      </c>
      <c r="G90" s="816" t="s">
        <v>2182</v>
      </c>
      <c r="H90" s="817" t="s">
        <v>2182</v>
      </c>
      <c r="I90" s="371"/>
    </row>
    <row r="91" spans="1:9" ht="12.75">
      <c r="A91" s="477" t="s">
        <v>1633</v>
      </c>
      <c r="B91" s="715" t="s">
        <v>205</v>
      </c>
      <c r="C91" s="805">
        <v>4624</v>
      </c>
      <c r="D91" s="805">
        <v>3166</v>
      </c>
      <c r="E91" s="805">
        <v>370</v>
      </c>
      <c r="F91" s="805">
        <v>230</v>
      </c>
      <c r="G91" s="805">
        <v>4254</v>
      </c>
      <c r="H91" s="806">
        <v>2936</v>
      </c>
      <c r="I91" s="371"/>
    </row>
    <row r="92" spans="1:9" ht="12.75">
      <c r="A92" s="587" t="s">
        <v>405</v>
      </c>
      <c r="B92" s="715" t="s">
        <v>206</v>
      </c>
      <c r="C92" s="805">
        <v>618</v>
      </c>
      <c r="D92" s="805">
        <v>172</v>
      </c>
      <c r="E92" s="805">
        <v>35</v>
      </c>
      <c r="F92" s="805">
        <v>7</v>
      </c>
      <c r="G92" s="805">
        <v>583</v>
      </c>
      <c r="H92" s="806">
        <v>165</v>
      </c>
      <c r="I92" s="371"/>
    </row>
    <row r="93" spans="1:9" ht="12.75">
      <c r="A93" s="476"/>
      <c r="B93" s="715" t="s">
        <v>207</v>
      </c>
      <c r="C93" s="805">
        <v>2051</v>
      </c>
      <c r="D93" s="805">
        <v>1497</v>
      </c>
      <c r="E93" s="805">
        <v>278</v>
      </c>
      <c r="F93" s="805">
        <v>192</v>
      </c>
      <c r="G93" s="805">
        <v>1773</v>
      </c>
      <c r="H93" s="806">
        <v>1305</v>
      </c>
      <c r="I93" s="371"/>
    </row>
    <row r="94" spans="1:9" ht="12.75">
      <c r="A94" s="476"/>
      <c r="B94" s="715" t="s">
        <v>208</v>
      </c>
      <c r="C94" s="805">
        <v>49</v>
      </c>
      <c r="D94" s="805">
        <v>28</v>
      </c>
      <c r="E94" s="805">
        <v>10</v>
      </c>
      <c r="F94" s="805">
        <v>5</v>
      </c>
      <c r="G94" s="805">
        <v>39</v>
      </c>
      <c r="H94" s="806">
        <v>23</v>
      </c>
      <c r="I94" s="371"/>
    </row>
    <row r="95" spans="1:9" ht="12.75">
      <c r="A95" s="476"/>
      <c r="B95" s="715" t="s">
        <v>209</v>
      </c>
      <c r="C95" s="805">
        <v>1906</v>
      </c>
      <c r="D95" s="805">
        <v>1469</v>
      </c>
      <c r="E95" s="805">
        <v>47</v>
      </c>
      <c r="F95" s="805">
        <v>26</v>
      </c>
      <c r="G95" s="805">
        <v>1859</v>
      </c>
      <c r="H95" s="806">
        <v>1443</v>
      </c>
      <c r="I95" s="371"/>
    </row>
    <row r="96" spans="1:9" ht="12.75">
      <c r="A96" s="475" t="s">
        <v>699</v>
      </c>
      <c r="B96" s="315" t="s">
        <v>205</v>
      </c>
      <c r="C96" s="807">
        <v>18154</v>
      </c>
      <c r="D96" s="807">
        <v>11795</v>
      </c>
      <c r="E96" s="807">
        <v>14420</v>
      </c>
      <c r="F96" s="807">
        <v>9551</v>
      </c>
      <c r="G96" s="807">
        <v>3734</v>
      </c>
      <c r="H96" s="808">
        <v>2244</v>
      </c>
      <c r="I96" s="372"/>
    </row>
    <row r="97" spans="1:9" ht="12.75">
      <c r="A97" s="476"/>
      <c r="B97" s="315" t="s">
        <v>206</v>
      </c>
      <c r="C97" s="807">
        <v>2922</v>
      </c>
      <c r="D97" s="807">
        <v>1285</v>
      </c>
      <c r="E97" s="807">
        <v>2388</v>
      </c>
      <c r="F97" s="807">
        <v>1159</v>
      </c>
      <c r="G97" s="807">
        <v>534</v>
      </c>
      <c r="H97" s="808">
        <v>126</v>
      </c>
      <c r="I97" s="372"/>
    </row>
    <row r="98" spans="1:9" ht="12.75">
      <c r="A98" s="476"/>
      <c r="B98" s="315" t="s">
        <v>207</v>
      </c>
      <c r="C98" s="807">
        <v>6610</v>
      </c>
      <c r="D98" s="807">
        <v>4677</v>
      </c>
      <c r="E98" s="807">
        <v>5552</v>
      </c>
      <c r="F98" s="807">
        <v>3959</v>
      </c>
      <c r="G98" s="807">
        <v>1058</v>
      </c>
      <c r="H98" s="808">
        <v>718</v>
      </c>
      <c r="I98" s="372"/>
    </row>
    <row r="99" spans="1:9" ht="12.75">
      <c r="A99" s="476"/>
      <c r="B99" s="315" t="s">
        <v>208</v>
      </c>
      <c r="C99" s="807">
        <v>2009</v>
      </c>
      <c r="D99" s="807">
        <v>1371</v>
      </c>
      <c r="E99" s="807">
        <v>1650</v>
      </c>
      <c r="F99" s="807">
        <v>1154</v>
      </c>
      <c r="G99" s="807">
        <v>359</v>
      </c>
      <c r="H99" s="808">
        <v>217</v>
      </c>
      <c r="I99" s="372"/>
    </row>
    <row r="100" spans="1:9" ht="12.75">
      <c r="A100" s="476"/>
      <c r="B100" s="315" t="s">
        <v>209</v>
      </c>
      <c r="C100" s="807">
        <v>6613</v>
      </c>
      <c r="D100" s="807">
        <v>4462</v>
      </c>
      <c r="E100" s="807">
        <v>4830</v>
      </c>
      <c r="F100" s="807">
        <v>3279</v>
      </c>
      <c r="G100" s="807">
        <v>1783</v>
      </c>
      <c r="H100" s="808">
        <v>1183</v>
      </c>
      <c r="I100" s="372"/>
    </row>
    <row r="101" spans="1:9" ht="12.75">
      <c r="A101" s="476" t="s">
        <v>226</v>
      </c>
      <c r="B101" s="715" t="s">
        <v>205</v>
      </c>
      <c r="C101" s="805">
        <v>5387</v>
      </c>
      <c r="D101" s="805">
        <v>4014</v>
      </c>
      <c r="E101" s="805">
        <v>4688</v>
      </c>
      <c r="F101" s="805">
        <v>3507</v>
      </c>
      <c r="G101" s="805">
        <v>699</v>
      </c>
      <c r="H101" s="806">
        <v>507</v>
      </c>
      <c r="I101" s="371"/>
    </row>
    <row r="102" spans="1:9" ht="12.75">
      <c r="A102" s="587" t="s">
        <v>105</v>
      </c>
      <c r="B102" s="715" t="s">
        <v>206</v>
      </c>
      <c r="C102" s="805">
        <v>119</v>
      </c>
      <c r="D102" s="805">
        <v>86</v>
      </c>
      <c r="E102" s="805">
        <v>100</v>
      </c>
      <c r="F102" s="805">
        <v>76</v>
      </c>
      <c r="G102" s="805">
        <v>19</v>
      </c>
      <c r="H102" s="806">
        <v>10</v>
      </c>
      <c r="I102" s="371"/>
    </row>
    <row r="103" spans="1:9" ht="12.75">
      <c r="A103" s="476"/>
      <c r="B103" s="715" t="s">
        <v>207</v>
      </c>
      <c r="C103" s="805">
        <v>2904</v>
      </c>
      <c r="D103" s="805">
        <v>2107</v>
      </c>
      <c r="E103" s="805">
        <v>2672</v>
      </c>
      <c r="F103" s="805">
        <v>1943</v>
      </c>
      <c r="G103" s="805">
        <v>232</v>
      </c>
      <c r="H103" s="806">
        <v>164</v>
      </c>
      <c r="I103" s="371"/>
    </row>
    <row r="104" spans="1:9" ht="12.75">
      <c r="A104" s="476"/>
      <c r="B104" s="715" t="s">
        <v>208</v>
      </c>
      <c r="C104" s="805">
        <v>399</v>
      </c>
      <c r="D104" s="805">
        <v>276</v>
      </c>
      <c r="E104" s="805">
        <v>352</v>
      </c>
      <c r="F104" s="805">
        <v>247</v>
      </c>
      <c r="G104" s="805">
        <v>47</v>
      </c>
      <c r="H104" s="806">
        <v>29</v>
      </c>
      <c r="I104" s="371"/>
    </row>
    <row r="105" spans="1:9" ht="12.75">
      <c r="A105" s="476"/>
      <c r="B105" s="715" t="s">
        <v>209</v>
      </c>
      <c r="C105" s="805">
        <v>1965</v>
      </c>
      <c r="D105" s="805">
        <v>1545</v>
      </c>
      <c r="E105" s="805">
        <v>1564</v>
      </c>
      <c r="F105" s="805">
        <v>1241</v>
      </c>
      <c r="G105" s="805">
        <v>401</v>
      </c>
      <c r="H105" s="806">
        <v>304</v>
      </c>
      <c r="I105" s="371"/>
    </row>
    <row r="106" spans="1:9" ht="12.75">
      <c r="A106" s="476" t="s">
        <v>106</v>
      </c>
      <c r="B106" s="715" t="s">
        <v>205</v>
      </c>
      <c r="C106" s="805">
        <v>2503</v>
      </c>
      <c r="D106" s="805">
        <v>925</v>
      </c>
      <c r="E106" s="805">
        <v>2076</v>
      </c>
      <c r="F106" s="805">
        <v>838</v>
      </c>
      <c r="G106" s="805">
        <v>427</v>
      </c>
      <c r="H106" s="806">
        <v>87</v>
      </c>
      <c r="I106" s="371"/>
    </row>
    <row r="107" spans="1:9" ht="12.75">
      <c r="A107" s="587" t="s">
        <v>107</v>
      </c>
      <c r="B107" s="715" t="s">
        <v>206</v>
      </c>
      <c r="C107" s="805">
        <v>1111</v>
      </c>
      <c r="D107" s="805">
        <v>392</v>
      </c>
      <c r="E107" s="805">
        <v>928</v>
      </c>
      <c r="F107" s="805">
        <v>362</v>
      </c>
      <c r="G107" s="805">
        <v>183</v>
      </c>
      <c r="H107" s="806">
        <v>30</v>
      </c>
      <c r="I107" s="371"/>
    </row>
    <row r="108" spans="1:9" ht="12.75">
      <c r="A108" s="476"/>
      <c r="B108" s="715" t="s">
        <v>207</v>
      </c>
      <c r="C108" s="805">
        <v>129</v>
      </c>
      <c r="D108" s="805">
        <v>87</v>
      </c>
      <c r="E108" s="805">
        <v>128</v>
      </c>
      <c r="F108" s="805">
        <v>87</v>
      </c>
      <c r="G108" s="805">
        <v>1</v>
      </c>
      <c r="H108" s="806" t="s">
        <v>2182</v>
      </c>
      <c r="I108" s="371"/>
    </row>
    <row r="109" spans="1:9" ht="12.75">
      <c r="A109" s="476"/>
      <c r="B109" s="715" t="s">
        <v>209</v>
      </c>
      <c r="C109" s="805">
        <v>1263</v>
      </c>
      <c r="D109" s="805">
        <v>446</v>
      </c>
      <c r="E109" s="805">
        <v>1020</v>
      </c>
      <c r="F109" s="805">
        <v>389</v>
      </c>
      <c r="G109" s="805">
        <v>243</v>
      </c>
      <c r="H109" s="806">
        <v>57</v>
      </c>
      <c r="I109" s="371"/>
    </row>
    <row r="110" spans="1:9" ht="12.75">
      <c r="A110" s="476" t="s">
        <v>227</v>
      </c>
      <c r="B110" s="715" t="s">
        <v>205</v>
      </c>
      <c r="C110" s="805">
        <v>2380</v>
      </c>
      <c r="D110" s="805">
        <v>1617</v>
      </c>
      <c r="E110" s="805">
        <v>2101</v>
      </c>
      <c r="F110" s="805">
        <v>1477</v>
      </c>
      <c r="G110" s="805">
        <v>279</v>
      </c>
      <c r="H110" s="806">
        <v>140</v>
      </c>
      <c r="I110" s="371"/>
    </row>
    <row r="111" spans="1:9" ht="12.75">
      <c r="A111" s="587" t="s">
        <v>108</v>
      </c>
      <c r="B111" s="715" t="s">
        <v>206</v>
      </c>
      <c r="C111" s="805">
        <v>1094</v>
      </c>
      <c r="D111" s="805">
        <v>653</v>
      </c>
      <c r="E111" s="805">
        <v>926</v>
      </c>
      <c r="F111" s="805">
        <v>593</v>
      </c>
      <c r="G111" s="805">
        <v>168</v>
      </c>
      <c r="H111" s="806">
        <v>60</v>
      </c>
      <c r="I111" s="371"/>
    </row>
    <row r="112" spans="1:9" ht="12.75">
      <c r="A112" s="476"/>
      <c r="B112" s="715" t="s">
        <v>207</v>
      </c>
      <c r="C112" s="805">
        <v>266</v>
      </c>
      <c r="D112" s="805">
        <v>224</v>
      </c>
      <c r="E112" s="805">
        <v>242</v>
      </c>
      <c r="F112" s="805">
        <v>201</v>
      </c>
      <c r="G112" s="805">
        <v>24</v>
      </c>
      <c r="H112" s="806">
        <v>23</v>
      </c>
      <c r="I112" s="371"/>
    </row>
    <row r="113" spans="1:9" ht="12.75">
      <c r="A113" s="476"/>
      <c r="B113" s="715" t="s">
        <v>208</v>
      </c>
      <c r="C113" s="805">
        <v>162</v>
      </c>
      <c r="D113" s="805">
        <v>125</v>
      </c>
      <c r="E113" s="805">
        <v>158</v>
      </c>
      <c r="F113" s="805">
        <v>122</v>
      </c>
      <c r="G113" s="805">
        <v>4</v>
      </c>
      <c r="H113" s="806">
        <v>3</v>
      </c>
      <c r="I113" s="371"/>
    </row>
    <row r="114" spans="1:9" ht="12.75">
      <c r="A114" s="476"/>
      <c r="B114" s="715" t="s">
        <v>209</v>
      </c>
      <c r="C114" s="805">
        <v>858</v>
      </c>
      <c r="D114" s="805">
        <v>615</v>
      </c>
      <c r="E114" s="805">
        <v>775</v>
      </c>
      <c r="F114" s="805">
        <v>561</v>
      </c>
      <c r="G114" s="805">
        <v>83</v>
      </c>
      <c r="H114" s="806">
        <v>54</v>
      </c>
      <c r="I114" s="371"/>
    </row>
    <row r="115" spans="1:9" ht="12.75">
      <c r="A115" s="476" t="s">
        <v>228</v>
      </c>
      <c r="B115" s="715" t="s">
        <v>205</v>
      </c>
      <c r="C115" s="805">
        <v>1477</v>
      </c>
      <c r="D115" s="805">
        <v>1120</v>
      </c>
      <c r="E115" s="805">
        <v>1277</v>
      </c>
      <c r="F115" s="805">
        <v>1018</v>
      </c>
      <c r="G115" s="805">
        <v>200</v>
      </c>
      <c r="H115" s="806">
        <v>102</v>
      </c>
      <c r="I115" s="371"/>
    </row>
    <row r="116" spans="1:9" ht="12.75">
      <c r="A116" s="587" t="s">
        <v>109</v>
      </c>
      <c r="B116" s="715" t="s">
        <v>207</v>
      </c>
      <c r="C116" s="805">
        <v>432</v>
      </c>
      <c r="D116" s="805">
        <v>362</v>
      </c>
      <c r="E116" s="805">
        <v>432</v>
      </c>
      <c r="F116" s="805">
        <v>362</v>
      </c>
      <c r="G116" s="805" t="s">
        <v>2182</v>
      </c>
      <c r="H116" s="806" t="s">
        <v>2182</v>
      </c>
      <c r="I116" s="371"/>
    </row>
    <row r="117" spans="1:9" ht="12.75">
      <c r="A117" s="476"/>
      <c r="B117" s="715" t="s">
        <v>208</v>
      </c>
      <c r="C117" s="805">
        <v>712</v>
      </c>
      <c r="D117" s="805">
        <v>461</v>
      </c>
      <c r="E117" s="805">
        <v>512</v>
      </c>
      <c r="F117" s="805">
        <v>359</v>
      </c>
      <c r="G117" s="805">
        <v>200</v>
      </c>
      <c r="H117" s="806">
        <v>102</v>
      </c>
      <c r="I117" s="371"/>
    </row>
    <row r="118" spans="1:9" ht="12.75">
      <c r="A118" s="476"/>
      <c r="B118" s="715" t="s">
        <v>209</v>
      </c>
      <c r="C118" s="805">
        <v>333</v>
      </c>
      <c r="D118" s="805">
        <v>297</v>
      </c>
      <c r="E118" s="805">
        <v>333</v>
      </c>
      <c r="F118" s="805">
        <v>297</v>
      </c>
      <c r="G118" s="805" t="s">
        <v>2182</v>
      </c>
      <c r="H118" s="806" t="s">
        <v>2182</v>
      </c>
      <c r="I118" s="371"/>
    </row>
    <row r="119" spans="1:9" ht="12.75">
      <c r="A119" s="476" t="s">
        <v>220</v>
      </c>
      <c r="B119" s="715" t="s">
        <v>205</v>
      </c>
      <c r="C119" s="805">
        <v>1205</v>
      </c>
      <c r="D119" s="805">
        <v>685</v>
      </c>
      <c r="E119" s="805">
        <v>1205</v>
      </c>
      <c r="F119" s="805">
        <v>685</v>
      </c>
      <c r="G119" s="805" t="s">
        <v>2182</v>
      </c>
      <c r="H119" s="806" t="s">
        <v>2182</v>
      </c>
      <c r="I119" s="371"/>
    </row>
    <row r="120" spans="1:9" ht="12.75">
      <c r="A120" s="587" t="s">
        <v>221</v>
      </c>
      <c r="B120" s="715" t="s">
        <v>206</v>
      </c>
      <c r="C120" s="805">
        <v>278</v>
      </c>
      <c r="D120" s="805">
        <v>61</v>
      </c>
      <c r="E120" s="805">
        <v>278</v>
      </c>
      <c r="F120" s="805">
        <v>61</v>
      </c>
      <c r="G120" s="805" t="s">
        <v>2182</v>
      </c>
      <c r="H120" s="806" t="s">
        <v>2182</v>
      </c>
      <c r="I120" s="371"/>
    </row>
    <row r="121" spans="1:9" ht="12.75">
      <c r="A121" s="476"/>
      <c r="B121" s="715" t="s">
        <v>207</v>
      </c>
      <c r="C121" s="805">
        <v>694</v>
      </c>
      <c r="D121" s="805">
        <v>466</v>
      </c>
      <c r="E121" s="805">
        <v>694</v>
      </c>
      <c r="F121" s="805">
        <v>466</v>
      </c>
      <c r="G121" s="805" t="s">
        <v>2182</v>
      </c>
      <c r="H121" s="806" t="s">
        <v>2182</v>
      </c>
      <c r="I121" s="371"/>
    </row>
    <row r="122" spans="1:9" ht="12.75">
      <c r="A122" s="476"/>
      <c r="B122" s="715" t="s">
        <v>209</v>
      </c>
      <c r="C122" s="805">
        <v>233</v>
      </c>
      <c r="D122" s="805">
        <v>158</v>
      </c>
      <c r="E122" s="805">
        <v>233</v>
      </c>
      <c r="F122" s="805">
        <v>158</v>
      </c>
      <c r="G122" s="805" t="s">
        <v>2182</v>
      </c>
      <c r="H122" s="806" t="s">
        <v>2182</v>
      </c>
      <c r="I122" s="371"/>
    </row>
    <row r="123" spans="1:9" ht="12.75">
      <c r="A123" s="477" t="s">
        <v>1633</v>
      </c>
      <c r="B123" s="715" t="s">
        <v>205</v>
      </c>
      <c r="C123" s="805">
        <v>5202</v>
      </c>
      <c r="D123" s="805">
        <v>3434</v>
      </c>
      <c r="E123" s="805">
        <v>3073</v>
      </c>
      <c r="F123" s="805">
        <v>2026</v>
      </c>
      <c r="G123" s="805">
        <v>2129</v>
      </c>
      <c r="H123" s="806">
        <v>1408</v>
      </c>
      <c r="I123" s="371"/>
    </row>
    <row r="124" spans="1:9" ht="12.75">
      <c r="A124" s="587" t="s">
        <v>405</v>
      </c>
      <c r="B124" s="715" t="s">
        <v>206</v>
      </c>
      <c r="C124" s="805">
        <v>320</v>
      </c>
      <c r="D124" s="805">
        <v>93</v>
      </c>
      <c r="E124" s="805">
        <v>156</v>
      </c>
      <c r="F124" s="805">
        <v>67</v>
      </c>
      <c r="G124" s="805">
        <v>164</v>
      </c>
      <c r="H124" s="806">
        <v>26</v>
      </c>
      <c r="I124" s="371"/>
    </row>
    <row r="125" spans="1:9" ht="12.75">
      <c r="A125" s="476"/>
      <c r="B125" s="715" t="s">
        <v>207</v>
      </c>
      <c r="C125" s="805">
        <v>2185</v>
      </c>
      <c r="D125" s="805">
        <v>1431</v>
      </c>
      <c r="E125" s="805">
        <v>1384</v>
      </c>
      <c r="F125" s="805">
        <v>900</v>
      </c>
      <c r="G125" s="805">
        <v>801</v>
      </c>
      <c r="H125" s="806">
        <v>531</v>
      </c>
      <c r="I125" s="371"/>
    </row>
    <row r="126" spans="1:9" ht="12.75">
      <c r="A126" s="476"/>
      <c r="B126" s="715" t="s">
        <v>208</v>
      </c>
      <c r="C126" s="805">
        <v>736</v>
      </c>
      <c r="D126" s="805">
        <v>509</v>
      </c>
      <c r="E126" s="805">
        <v>628</v>
      </c>
      <c r="F126" s="805">
        <v>426</v>
      </c>
      <c r="G126" s="805">
        <v>108</v>
      </c>
      <c r="H126" s="806">
        <v>83</v>
      </c>
      <c r="I126" s="371"/>
    </row>
    <row r="127" spans="1:9" ht="12.75">
      <c r="A127" s="476"/>
      <c r="B127" s="715" t="s">
        <v>209</v>
      </c>
      <c r="C127" s="805">
        <v>1961</v>
      </c>
      <c r="D127" s="805">
        <v>1401</v>
      </c>
      <c r="E127" s="805">
        <v>905</v>
      </c>
      <c r="F127" s="805">
        <v>633</v>
      </c>
      <c r="G127" s="805">
        <v>1056</v>
      </c>
      <c r="H127" s="806">
        <v>768</v>
      </c>
      <c r="I127" s="371"/>
    </row>
    <row r="128" spans="1:9" s="365" customFormat="1" ht="12.75">
      <c r="A128" s="1146" t="s">
        <v>601</v>
      </c>
      <c r="B128" s="1142" t="s">
        <v>205</v>
      </c>
      <c r="C128" s="805">
        <v>2726</v>
      </c>
      <c r="D128" s="805">
        <v>1867</v>
      </c>
      <c r="E128" s="805">
        <v>2522</v>
      </c>
      <c r="F128" s="805">
        <v>1696</v>
      </c>
      <c r="G128" s="805">
        <v>204</v>
      </c>
      <c r="H128" s="806">
        <v>171</v>
      </c>
      <c r="I128" s="374"/>
    </row>
    <row r="129" spans="1:9" s="365" customFormat="1" ht="12.75">
      <c r="A129" s="1147" t="s">
        <v>111</v>
      </c>
      <c r="B129" s="1142" t="s">
        <v>206</v>
      </c>
      <c r="C129" s="805">
        <v>69</v>
      </c>
      <c r="D129" s="805">
        <v>46</v>
      </c>
      <c r="E129" s="805">
        <v>69</v>
      </c>
      <c r="F129" s="805">
        <v>46</v>
      </c>
      <c r="G129" s="805" t="s">
        <v>2182</v>
      </c>
      <c r="H129" s="806" t="s">
        <v>2182</v>
      </c>
      <c r="I129" s="374"/>
    </row>
    <row r="130" spans="1:9" s="365" customFormat="1" ht="12.75">
      <c r="A130" s="476"/>
      <c r="B130" s="1142" t="s">
        <v>207</v>
      </c>
      <c r="C130" s="805">
        <v>1005</v>
      </c>
      <c r="D130" s="805">
        <v>654</v>
      </c>
      <c r="E130" s="805">
        <v>975</v>
      </c>
      <c r="F130" s="805">
        <v>627</v>
      </c>
      <c r="G130" s="805">
        <v>30</v>
      </c>
      <c r="H130" s="806">
        <v>27</v>
      </c>
      <c r="I130" s="374"/>
    </row>
    <row r="131" spans="1:9" s="365" customFormat="1" ht="12.75">
      <c r="A131" s="476"/>
      <c r="B131" s="1142" t="s">
        <v>208</v>
      </c>
      <c r="C131" s="805">
        <v>652</v>
      </c>
      <c r="D131" s="805">
        <v>436</v>
      </c>
      <c r="E131" s="805">
        <v>610</v>
      </c>
      <c r="F131" s="805">
        <v>412</v>
      </c>
      <c r="G131" s="805">
        <v>42</v>
      </c>
      <c r="H131" s="806">
        <v>24</v>
      </c>
      <c r="I131" s="374"/>
    </row>
    <row r="132" spans="1:9" s="365" customFormat="1" ht="12.75">
      <c r="A132" s="476"/>
      <c r="B132" s="1142" t="s">
        <v>209</v>
      </c>
      <c r="C132" s="805">
        <v>1000</v>
      </c>
      <c r="D132" s="805">
        <v>731</v>
      </c>
      <c r="E132" s="805">
        <v>868</v>
      </c>
      <c r="F132" s="805">
        <v>611</v>
      </c>
      <c r="G132" s="805">
        <v>132</v>
      </c>
      <c r="H132" s="806">
        <v>120</v>
      </c>
      <c r="I132" s="374"/>
    </row>
    <row r="133" spans="1:9" s="365" customFormat="1" ht="12.75">
      <c r="A133" s="475" t="s">
        <v>700</v>
      </c>
      <c r="B133" s="315" t="s">
        <v>205</v>
      </c>
      <c r="C133" s="807">
        <v>2977</v>
      </c>
      <c r="D133" s="807">
        <v>1831</v>
      </c>
      <c r="E133" s="807">
        <v>1943</v>
      </c>
      <c r="F133" s="807">
        <v>1257</v>
      </c>
      <c r="G133" s="807">
        <v>1034</v>
      </c>
      <c r="H133" s="808">
        <v>574</v>
      </c>
      <c r="I133" s="375"/>
    </row>
    <row r="134" spans="1:9" ht="12.75">
      <c r="A134" s="476"/>
      <c r="B134" s="315" t="s">
        <v>206</v>
      </c>
      <c r="C134" s="807">
        <v>660</v>
      </c>
      <c r="D134" s="807">
        <v>221</v>
      </c>
      <c r="E134" s="807">
        <v>454</v>
      </c>
      <c r="F134" s="807">
        <v>173</v>
      </c>
      <c r="G134" s="807">
        <v>206</v>
      </c>
      <c r="H134" s="808">
        <v>48</v>
      </c>
      <c r="I134" s="372"/>
    </row>
    <row r="135" spans="1:9" ht="12.75">
      <c r="A135" s="476"/>
      <c r="B135" s="315" t="s">
        <v>207</v>
      </c>
      <c r="C135" s="807">
        <v>1165</v>
      </c>
      <c r="D135" s="807">
        <v>850</v>
      </c>
      <c r="E135" s="807">
        <v>810</v>
      </c>
      <c r="F135" s="807">
        <v>616</v>
      </c>
      <c r="G135" s="807">
        <v>355</v>
      </c>
      <c r="H135" s="808">
        <v>234</v>
      </c>
      <c r="I135" s="372"/>
    </row>
    <row r="136" spans="1:9" ht="12.75">
      <c r="A136" s="476"/>
      <c r="B136" s="315" t="s">
        <v>209</v>
      </c>
      <c r="C136" s="807">
        <v>1152</v>
      </c>
      <c r="D136" s="807">
        <v>760</v>
      </c>
      <c r="E136" s="807">
        <v>679</v>
      </c>
      <c r="F136" s="807">
        <v>468</v>
      </c>
      <c r="G136" s="807">
        <v>473</v>
      </c>
      <c r="H136" s="808">
        <v>292</v>
      </c>
      <c r="I136" s="372"/>
    </row>
    <row r="137" spans="1:9" ht="12.75">
      <c r="A137" s="476" t="s">
        <v>112</v>
      </c>
      <c r="B137" s="715" t="s">
        <v>205</v>
      </c>
      <c r="C137" s="805">
        <v>2410</v>
      </c>
      <c r="D137" s="805">
        <v>1478</v>
      </c>
      <c r="E137" s="805">
        <v>1683</v>
      </c>
      <c r="F137" s="805">
        <v>1080</v>
      </c>
      <c r="G137" s="805">
        <v>727</v>
      </c>
      <c r="H137" s="806">
        <v>398</v>
      </c>
      <c r="I137" s="371"/>
    </row>
    <row r="138" spans="1:9" ht="12.75">
      <c r="A138" s="587" t="s">
        <v>113</v>
      </c>
      <c r="B138" s="715" t="s">
        <v>206</v>
      </c>
      <c r="C138" s="805">
        <v>615</v>
      </c>
      <c r="D138" s="805">
        <v>216</v>
      </c>
      <c r="E138" s="805">
        <v>422</v>
      </c>
      <c r="F138" s="805">
        <v>169</v>
      </c>
      <c r="G138" s="805">
        <v>193</v>
      </c>
      <c r="H138" s="806">
        <v>47</v>
      </c>
      <c r="I138" s="371"/>
    </row>
    <row r="139" spans="1:9" ht="12.75">
      <c r="A139" s="476"/>
      <c r="B139" s="715" t="s">
        <v>207</v>
      </c>
      <c r="C139" s="805">
        <v>830</v>
      </c>
      <c r="D139" s="805">
        <v>629</v>
      </c>
      <c r="E139" s="805">
        <v>660</v>
      </c>
      <c r="F139" s="805">
        <v>500</v>
      </c>
      <c r="G139" s="805">
        <v>170</v>
      </c>
      <c r="H139" s="806">
        <v>129</v>
      </c>
      <c r="I139" s="371"/>
    </row>
    <row r="140" spans="1:9" ht="12.75">
      <c r="A140" s="476"/>
      <c r="B140" s="715" t="s">
        <v>209</v>
      </c>
      <c r="C140" s="805">
        <v>965</v>
      </c>
      <c r="D140" s="805">
        <v>633</v>
      </c>
      <c r="E140" s="805">
        <v>601</v>
      </c>
      <c r="F140" s="805">
        <v>411</v>
      </c>
      <c r="G140" s="805">
        <v>364</v>
      </c>
      <c r="H140" s="806">
        <v>222</v>
      </c>
      <c r="I140" s="371"/>
    </row>
    <row r="141" spans="1:9" s="365" customFormat="1" ht="12.75">
      <c r="A141" s="476" t="s">
        <v>220</v>
      </c>
      <c r="B141" s="715" t="s">
        <v>205</v>
      </c>
      <c r="C141" s="805">
        <v>411</v>
      </c>
      <c r="D141" s="805">
        <v>267</v>
      </c>
      <c r="E141" s="805">
        <v>260</v>
      </c>
      <c r="F141" s="805">
        <v>177</v>
      </c>
      <c r="G141" s="805">
        <v>151</v>
      </c>
      <c r="H141" s="806">
        <v>90</v>
      </c>
      <c r="I141" s="374"/>
    </row>
    <row r="142" spans="1:9" s="365" customFormat="1" ht="12.75">
      <c r="A142" s="587" t="s">
        <v>221</v>
      </c>
      <c r="B142" s="715" t="s">
        <v>206</v>
      </c>
      <c r="C142" s="805">
        <v>45</v>
      </c>
      <c r="D142" s="805">
        <v>5</v>
      </c>
      <c r="E142" s="805">
        <v>32</v>
      </c>
      <c r="F142" s="805">
        <v>4</v>
      </c>
      <c r="G142" s="805">
        <v>13</v>
      </c>
      <c r="H142" s="806">
        <v>1</v>
      </c>
      <c r="I142" s="374"/>
    </row>
    <row r="143" spans="1:9" s="365" customFormat="1" ht="12.75">
      <c r="A143" s="475"/>
      <c r="B143" s="715" t="s">
        <v>207</v>
      </c>
      <c r="C143" s="805">
        <v>225</v>
      </c>
      <c r="D143" s="805">
        <v>167</v>
      </c>
      <c r="E143" s="805">
        <v>150</v>
      </c>
      <c r="F143" s="805">
        <v>116</v>
      </c>
      <c r="G143" s="805">
        <v>75</v>
      </c>
      <c r="H143" s="806">
        <v>51</v>
      </c>
      <c r="I143" s="374"/>
    </row>
    <row r="144" spans="1:9" s="365" customFormat="1" ht="12.75">
      <c r="A144" s="475"/>
      <c r="B144" s="715" t="s">
        <v>209</v>
      </c>
      <c r="C144" s="805">
        <v>141</v>
      </c>
      <c r="D144" s="805">
        <v>95</v>
      </c>
      <c r="E144" s="805">
        <v>78</v>
      </c>
      <c r="F144" s="805">
        <v>57</v>
      </c>
      <c r="G144" s="805">
        <v>63</v>
      </c>
      <c r="H144" s="806">
        <v>38</v>
      </c>
      <c r="I144" s="374"/>
    </row>
    <row r="145" spans="1:9" s="365" customFormat="1" ht="12.75">
      <c r="A145" s="477" t="s">
        <v>1633</v>
      </c>
      <c r="B145" s="715" t="s">
        <v>205</v>
      </c>
      <c r="C145" s="805">
        <v>156</v>
      </c>
      <c r="D145" s="805">
        <v>86</v>
      </c>
      <c r="E145" s="805" t="s">
        <v>2182</v>
      </c>
      <c r="F145" s="805" t="s">
        <v>2182</v>
      </c>
      <c r="G145" s="805">
        <v>156</v>
      </c>
      <c r="H145" s="806">
        <v>86</v>
      </c>
      <c r="I145" s="374"/>
    </row>
    <row r="146" spans="1:9" s="365" customFormat="1" ht="12.75">
      <c r="A146" s="587" t="s">
        <v>405</v>
      </c>
      <c r="B146" s="1230" t="s">
        <v>207</v>
      </c>
      <c r="C146" s="805">
        <v>110</v>
      </c>
      <c r="D146" s="805">
        <v>54</v>
      </c>
      <c r="E146" s="805" t="s">
        <v>2182</v>
      </c>
      <c r="F146" s="805" t="s">
        <v>2182</v>
      </c>
      <c r="G146" s="805">
        <v>110</v>
      </c>
      <c r="H146" s="806">
        <v>54</v>
      </c>
      <c r="I146" s="374"/>
    </row>
    <row r="147" spans="1:9" s="365" customFormat="1" ht="12.75">
      <c r="A147" s="476"/>
      <c r="B147" s="715" t="s">
        <v>209</v>
      </c>
      <c r="C147" s="805">
        <v>46</v>
      </c>
      <c r="D147" s="805">
        <v>32</v>
      </c>
      <c r="E147" s="805" t="s">
        <v>2182</v>
      </c>
      <c r="F147" s="805" t="s">
        <v>2182</v>
      </c>
      <c r="G147" s="805">
        <v>46</v>
      </c>
      <c r="H147" s="806">
        <v>32</v>
      </c>
      <c r="I147" s="374"/>
    </row>
    <row r="148" spans="1:9" s="365" customFormat="1" ht="12.75">
      <c r="A148" s="475" t="s">
        <v>701</v>
      </c>
      <c r="B148" s="315" t="s">
        <v>205</v>
      </c>
      <c r="C148" s="807">
        <v>20609</v>
      </c>
      <c r="D148" s="807">
        <v>13882</v>
      </c>
      <c r="E148" s="807">
        <v>12070</v>
      </c>
      <c r="F148" s="807">
        <v>8164</v>
      </c>
      <c r="G148" s="807">
        <v>8539</v>
      </c>
      <c r="H148" s="808">
        <v>5718</v>
      </c>
      <c r="I148" s="375"/>
    </row>
    <row r="149" spans="1:9" s="365" customFormat="1" ht="12.75">
      <c r="A149" s="475"/>
      <c r="B149" s="315" t="s">
        <v>206</v>
      </c>
      <c r="C149" s="807">
        <v>2441</v>
      </c>
      <c r="D149" s="807">
        <v>978</v>
      </c>
      <c r="E149" s="807">
        <v>1805</v>
      </c>
      <c r="F149" s="807">
        <v>838</v>
      </c>
      <c r="G149" s="807">
        <v>636</v>
      </c>
      <c r="H149" s="808">
        <v>140</v>
      </c>
      <c r="I149" s="375"/>
    </row>
    <row r="150" spans="1:9" s="365" customFormat="1" ht="12.75">
      <c r="A150" s="475"/>
      <c r="B150" s="315" t="s">
        <v>207</v>
      </c>
      <c r="C150" s="807">
        <v>8260</v>
      </c>
      <c r="D150" s="807">
        <v>5973</v>
      </c>
      <c r="E150" s="807">
        <v>4702</v>
      </c>
      <c r="F150" s="807">
        <v>3450</v>
      </c>
      <c r="G150" s="807">
        <v>3558</v>
      </c>
      <c r="H150" s="808">
        <v>2523</v>
      </c>
      <c r="I150" s="375"/>
    </row>
    <row r="151" spans="1:9" s="365" customFormat="1" ht="12.75">
      <c r="A151" s="475"/>
      <c r="B151" s="315" t="s">
        <v>208</v>
      </c>
      <c r="C151" s="807">
        <v>1454</v>
      </c>
      <c r="D151" s="807">
        <v>970</v>
      </c>
      <c r="E151" s="807">
        <v>1129</v>
      </c>
      <c r="F151" s="807">
        <v>730</v>
      </c>
      <c r="G151" s="807">
        <v>325</v>
      </c>
      <c r="H151" s="808">
        <v>240</v>
      </c>
      <c r="I151" s="375"/>
    </row>
    <row r="152" spans="1:9" s="365" customFormat="1" ht="12.75">
      <c r="A152" s="475"/>
      <c r="B152" s="315" t="s">
        <v>209</v>
      </c>
      <c r="C152" s="807">
        <v>8454</v>
      </c>
      <c r="D152" s="807">
        <v>5961</v>
      </c>
      <c r="E152" s="807">
        <v>4434</v>
      </c>
      <c r="F152" s="807">
        <v>3146</v>
      </c>
      <c r="G152" s="807">
        <v>4020</v>
      </c>
      <c r="H152" s="808">
        <v>2815</v>
      </c>
      <c r="I152" s="375"/>
    </row>
    <row r="153" spans="1:9" s="365" customFormat="1" ht="12.75">
      <c r="A153" s="476" t="s">
        <v>114</v>
      </c>
      <c r="B153" s="715" t="s">
        <v>205</v>
      </c>
      <c r="C153" s="805">
        <v>7444</v>
      </c>
      <c r="D153" s="805">
        <v>5379</v>
      </c>
      <c r="E153" s="805">
        <v>5853</v>
      </c>
      <c r="F153" s="805">
        <v>4245</v>
      </c>
      <c r="G153" s="805">
        <v>1591</v>
      </c>
      <c r="H153" s="806">
        <v>1134</v>
      </c>
      <c r="I153" s="374"/>
    </row>
    <row r="154" spans="1:9" s="365" customFormat="1" ht="12.75">
      <c r="A154" s="587" t="s">
        <v>2525</v>
      </c>
      <c r="B154" s="715" t="s">
        <v>206</v>
      </c>
      <c r="C154" s="805">
        <v>93</v>
      </c>
      <c r="D154" s="805">
        <v>21</v>
      </c>
      <c r="E154" s="805">
        <v>66</v>
      </c>
      <c r="F154" s="805">
        <v>13</v>
      </c>
      <c r="G154" s="805">
        <v>27</v>
      </c>
      <c r="H154" s="806">
        <v>8</v>
      </c>
      <c r="I154" s="374"/>
    </row>
    <row r="155" spans="1:9" s="365" customFormat="1" ht="12.75">
      <c r="A155" s="476"/>
      <c r="B155" s="715" t="s">
        <v>207</v>
      </c>
      <c r="C155" s="805">
        <v>3414</v>
      </c>
      <c r="D155" s="805">
        <v>2414</v>
      </c>
      <c r="E155" s="805">
        <v>2961</v>
      </c>
      <c r="F155" s="805">
        <v>2118</v>
      </c>
      <c r="G155" s="805">
        <v>453</v>
      </c>
      <c r="H155" s="806">
        <v>296</v>
      </c>
      <c r="I155" s="374"/>
    </row>
    <row r="156" spans="1:9" s="365" customFormat="1" ht="12.75">
      <c r="A156" s="476"/>
      <c r="B156" s="715" t="s">
        <v>208</v>
      </c>
      <c r="C156" s="805">
        <v>476</v>
      </c>
      <c r="D156" s="805">
        <v>336</v>
      </c>
      <c r="E156" s="805">
        <v>311</v>
      </c>
      <c r="F156" s="805">
        <v>218</v>
      </c>
      <c r="G156" s="805">
        <v>165</v>
      </c>
      <c r="H156" s="806">
        <v>118</v>
      </c>
      <c r="I156" s="374"/>
    </row>
    <row r="157" spans="1:9" s="365" customFormat="1" ht="12.75">
      <c r="A157" s="476"/>
      <c r="B157" s="715" t="s">
        <v>209</v>
      </c>
      <c r="C157" s="805">
        <v>3461</v>
      </c>
      <c r="D157" s="805">
        <v>2608</v>
      </c>
      <c r="E157" s="805">
        <v>2515</v>
      </c>
      <c r="F157" s="805">
        <v>1896</v>
      </c>
      <c r="G157" s="805">
        <v>946</v>
      </c>
      <c r="H157" s="806">
        <v>712</v>
      </c>
      <c r="I157" s="374"/>
    </row>
    <row r="158" spans="1:9" s="365" customFormat="1" ht="12.75">
      <c r="A158" s="476" t="s">
        <v>116</v>
      </c>
      <c r="B158" s="715" t="s">
        <v>205</v>
      </c>
      <c r="C158" s="805">
        <v>3549</v>
      </c>
      <c r="D158" s="805">
        <v>1744</v>
      </c>
      <c r="E158" s="805">
        <v>3000</v>
      </c>
      <c r="F158" s="805">
        <v>1569</v>
      </c>
      <c r="G158" s="805">
        <v>549</v>
      </c>
      <c r="H158" s="806">
        <v>175</v>
      </c>
      <c r="I158" s="374"/>
    </row>
    <row r="159" spans="1:9" s="365" customFormat="1" ht="12.75">
      <c r="A159" s="587" t="s">
        <v>117</v>
      </c>
      <c r="B159" s="715" t="s">
        <v>206</v>
      </c>
      <c r="C159" s="805">
        <v>1875</v>
      </c>
      <c r="D159" s="805">
        <v>834</v>
      </c>
      <c r="E159" s="805">
        <v>1640</v>
      </c>
      <c r="F159" s="805">
        <v>776</v>
      </c>
      <c r="G159" s="805">
        <v>235</v>
      </c>
      <c r="H159" s="806">
        <v>58</v>
      </c>
      <c r="I159" s="374"/>
    </row>
    <row r="160" spans="1:9" s="365" customFormat="1" ht="12.75">
      <c r="A160" s="476"/>
      <c r="B160" s="715" t="s">
        <v>207</v>
      </c>
      <c r="C160" s="805">
        <v>167</v>
      </c>
      <c r="D160" s="805">
        <v>131</v>
      </c>
      <c r="E160" s="805">
        <v>167</v>
      </c>
      <c r="F160" s="805">
        <v>131</v>
      </c>
      <c r="G160" s="805" t="s">
        <v>2182</v>
      </c>
      <c r="H160" s="806" t="s">
        <v>2182</v>
      </c>
      <c r="I160" s="374"/>
    </row>
    <row r="161" spans="1:9" s="365" customFormat="1" ht="12.75">
      <c r="A161" s="476"/>
      <c r="B161" s="715" t="s">
        <v>209</v>
      </c>
      <c r="C161" s="805">
        <v>1507</v>
      </c>
      <c r="D161" s="805">
        <v>779</v>
      </c>
      <c r="E161" s="805">
        <v>1193</v>
      </c>
      <c r="F161" s="805">
        <v>662</v>
      </c>
      <c r="G161" s="805">
        <v>314</v>
      </c>
      <c r="H161" s="806">
        <v>117</v>
      </c>
      <c r="I161" s="374"/>
    </row>
    <row r="162" spans="1:9" s="365" customFormat="1" ht="12.75">
      <c r="A162" s="476" t="s">
        <v>118</v>
      </c>
      <c r="B162" s="715" t="s">
        <v>205</v>
      </c>
      <c r="C162" s="805">
        <v>1883</v>
      </c>
      <c r="D162" s="805">
        <v>1429</v>
      </c>
      <c r="E162" s="805">
        <v>1745</v>
      </c>
      <c r="F162" s="805">
        <v>1333</v>
      </c>
      <c r="G162" s="805">
        <v>138</v>
      </c>
      <c r="H162" s="806">
        <v>96</v>
      </c>
      <c r="I162" s="374"/>
    </row>
    <row r="163" spans="1:9" s="365" customFormat="1" ht="12.75">
      <c r="A163" s="587" t="s">
        <v>2526</v>
      </c>
      <c r="B163" s="715" t="s">
        <v>207</v>
      </c>
      <c r="C163" s="805">
        <v>600</v>
      </c>
      <c r="D163" s="805">
        <v>501</v>
      </c>
      <c r="E163" s="805">
        <v>598</v>
      </c>
      <c r="F163" s="805">
        <v>499</v>
      </c>
      <c r="G163" s="805">
        <v>2</v>
      </c>
      <c r="H163" s="806">
        <v>2</v>
      </c>
      <c r="I163" s="374"/>
    </row>
    <row r="164" spans="1:9" s="365" customFormat="1" ht="12.75">
      <c r="A164" s="476"/>
      <c r="B164" s="715" t="s">
        <v>208</v>
      </c>
      <c r="C164" s="805">
        <v>799</v>
      </c>
      <c r="D164" s="805">
        <v>521</v>
      </c>
      <c r="E164" s="805">
        <v>699</v>
      </c>
      <c r="F164" s="805">
        <v>443</v>
      </c>
      <c r="G164" s="805">
        <v>100</v>
      </c>
      <c r="H164" s="806">
        <v>78</v>
      </c>
      <c r="I164" s="374"/>
    </row>
    <row r="165" spans="1:9" s="365" customFormat="1" ht="12.75">
      <c r="A165" s="476"/>
      <c r="B165" s="715" t="s">
        <v>209</v>
      </c>
      <c r="C165" s="805">
        <v>484</v>
      </c>
      <c r="D165" s="805">
        <v>407</v>
      </c>
      <c r="E165" s="805">
        <v>448</v>
      </c>
      <c r="F165" s="805">
        <v>391</v>
      </c>
      <c r="G165" s="805">
        <v>36</v>
      </c>
      <c r="H165" s="806">
        <v>16</v>
      </c>
      <c r="I165" s="374"/>
    </row>
    <row r="166" spans="1:9" s="365" customFormat="1" ht="12.75">
      <c r="A166" s="476" t="s">
        <v>229</v>
      </c>
      <c r="B166" s="715" t="s">
        <v>205</v>
      </c>
      <c r="C166" s="805">
        <v>265</v>
      </c>
      <c r="D166" s="805">
        <v>188</v>
      </c>
      <c r="E166" s="805">
        <v>221</v>
      </c>
      <c r="F166" s="805">
        <v>150</v>
      </c>
      <c r="G166" s="805">
        <v>44</v>
      </c>
      <c r="H166" s="806">
        <v>38</v>
      </c>
      <c r="I166" s="374"/>
    </row>
    <row r="167" spans="1:9" s="365" customFormat="1" ht="12.75">
      <c r="A167" s="587" t="s">
        <v>230</v>
      </c>
      <c r="B167" s="715" t="s">
        <v>207</v>
      </c>
      <c r="C167" s="805">
        <v>162</v>
      </c>
      <c r="D167" s="805">
        <v>111</v>
      </c>
      <c r="E167" s="805">
        <v>128</v>
      </c>
      <c r="F167" s="805">
        <v>83</v>
      </c>
      <c r="G167" s="805">
        <v>34</v>
      </c>
      <c r="H167" s="806">
        <v>28</v>
      </c>
      <c r="I167" s="374"/>
    </row>
    <row r="168" spans="1:9" s="365" customFormat="1" ht="12.75">
      <c r="A168" s="476"/>
      <c r="B168" s="715" t="s">
        <v>209</v>
      </c>
      <c r="C168" s="805">
        <v>103</v>
      </c>
      <c r="D168" s="805">
        <v>77</v>
      </c>
      <c r="E168" s="805">
        <v>93</v>
      </c>
      <c r="F168" s="805">
        <v>67</v>
      </c>
      <c r="G168" s="805">
        <v>10</v>
      </c>
      <c r="H168" s="806">
        <v>10</v>
      </c>
      <c r="I168" s="374"/>
    </row>
    <row r="169" spans="1:9" s="365" customFormat="1" ht="12.75">
      <c r="A169" s="476" t="s">
        <v>330</v>
      </c>
      <c r="B169" s="715" t="s">
        <v>205</v>
      </c>
      <c r="C169" s="805">
        <v>255</v>
      </c>
      <c r="D169" s="805">
        <v>208</v>
      </c>
      <c r="E169" s="805">
        <v>209</v>
      </c>
      <c r="F169" s="805">
        <v>172</v>
      </c>
      <c r="G169" s="805">
        <v>46</v>
      </c>
      <c r="H169" s="806">
        <v>36</v>
      </c>
      <c r="I169" s="374"/>
    </row>
    <row r="170" spans="1:9" s="365" customFormat="1" ht="12.75">
      <c r="A170" s="587" t="s">
        <v>232</v>
      </c>
      <c r="B170" s="715" t="s">
        <v>207</v>
      </c>
      <c r="C170" s="805">
        <v>129</v>
      </c>
      <c r="D170" s="805">
        <v>110</v>
      </c>
      <c r="E170" s="805">
        <v>102</v>
      </c>
      <c r="F170" s="805">
        <v>90</v>
      </c>
      <c r="G170" s="805">
        <v>27</v>
      </c>
      <c r="H170" s="806">
        <v>20</v>
      </c>
      <c r="I170" s="374"/>
    </row>
    <row r="171" spans="1:9" s="365" customFormat="1" ht="12.75">
      <c r="A171" s="476"/>
      <c r="B171" s="715" t="s">
        <v>208</v>
      </c>
      <c r="C171" s="805">
        <v>31</v>
      </c>
      <c r="D171" s="805">
        <v>23</v>
      </c>
      <c r="E171" s="805">
        <v>31</v>
      </c>
      <c r="F171" s="805">
        <v>23</v>
      </c>
      <c r="G171" s="805" t="s">
        <v>2182</v>
      </c>
      <c r="H171" s="806" t="s">
        <v>2182</v>
      </c>
      <c r="I171" s="374"/>
    </row>
    <row r="172" spans="1:9" s="365" customFormat="1" ht="12.75">
      <c r="A172" s="476"/>
      <c r="B172" s="715" t="s">
        <v>209</v>
      </c>
      <c r="C172" s="805">
        <v>95</v>
      </c>
      <c r="D172" s="805">
        <v>75</v>
      </c>
      <c r="E172" s="805">
        <v>76</v>
      </c>
      <c r="F172" s="805">
        <v>59</v>
      </c>
      <c r="G172" s="805">
        <v>19</v>
      </c>
      <c r="H172" s="806">
        <v>16</v>
      </c>
      <c r="I172" s="374"/>
    </row>
    <row r="173" spans="1:9" s="365" customFormat="1" ht="15.75" customHeight="1">
      <c r="A173" s="476" t="s">
        <v>602</v>
      </c>
      <c r="B173" s="715" t="s">
        <v>205</v>
      </c>
      <c r="C173" s="805">
        <v>173</v>
      </c>
      <c r="D173" s="805">
        <v>100</v>
      </c>
      <c r="E173" s="805">
        <v>133</v>
      </c>
      <c r="F173" s="805">
        <v>72</v>
      </c>
      <c r="G173" s="805">
        <v>40</v>
      </c>
      <c r="H173" s="806">
        <v>28</v>
      </c>
      <c r="I173" s="374"/>
    </row>
    <row r="174" spans="1:9" s="365" customFormat="1" ht="12.75">
      <c r="A174" s="587" t="s">
        <v>120</v>
      </c>
      <c r="B174" s="715" t="s">
        <v>207</v>
      </c>
      <c r="C174" s="805">
        <v>50</v>
      </c>
      <c r="D174" s="805">
        <v>30</v>
      </c>
      <c r="E174" s="805">
        <v>28</v>
      </c>
      <c r="F174" s="805">
        <v>16</v>
      </c>
      <c r="G174" s="805">
        <v>22</v>
      </c>
      <c r="H174" s="806">
        <v>14</v>
      </c>
      <c r="I174" s="374"/>
    </row>
    <row r="175" spans="1:9" s="365" customFormat="1" ht="12.75">
      <c r="A175" s="476"/>
      <c r="B175" s="715" t="s">
        <v>208</v>
      </c>
      <c r="C175" s="805">
        <v>77</v>
      </c>
      <c r="D175" s="805">
        <v>38</v>
      </c>
      <c r="E175" s="805">
        <v>77</v>
      </c>
      <c r="F175" s="805">
        <v>38</v>
      </c>
      <c r="G175" s="805" t="s">
        <v>2182</v>
      </c>
      <c r="H175" s="806" t="s">
        <v>2182</v>
      </c>
      <c r="I175" s="374"/>
    </row>
    <row r="176" spans="1:9" s="365" customFormat="1" ht="12.75">
      <c r="A176" s="476"/>
      <c r="B176" s="715" t="s">
        <v>209</v>
      </c>
      <c r="C176" s="805">
        <v>46</v>
      </c>
      <c r="D176" s="805">
        <v>32</v>
      </c>
      <c r="E176" s="805">
        <v>28</v>
      </c>
      <c r="F176" s="805">
        <v>18</v>
      </c>
      <c r="G176" s="805">
        <v>18</v>
      </c>
      <c r="H176" s="806">
        <v>14</v>
      </c>
      <c r="I176" s="374"/>
    </row>
    <row r="177" spans="1:9" s="365" customFormat="1" ht="12.75">
      <c r="A177" s="476" t="s">
        <v>220</v>
      </c>
      <c r="B177" s="715" t="s">
        <v>205</v>
      </c>
      <c r="C177" s="805">
        <v>269</v>
      </c>
      <c r="D177" s="805">
        <v>177</v>
      </c>
      <c r="E177" s="805">
        <v>120</v>
      </c>
      <c r="F177" s="805">
        <v>82</v>
      </c>
      <c r="G177" s="805">
        <v>149</v>
      </c>
      <c r="H177" s="806">
        <v>95</v>
      </c>
      <c r="I177" s="374"/>
    </row>
    <row r="178" spans="1:9" s="365" customFormat="1" ht="12.75">
      <c r="A178" s="587" t="s">
        <v>221</v>
      </c>
      <c r="B178" s="715" t="s">
        <v>206</v>
      </c>
      <c r="C178" s="805">
        <v>49</v>
      </c>
      <c r="D178" s="805">
        <v>25</v>
      </c>
      <c r="E178" s="805">
        <v>29</v>
      </c>
      <c r="F178" s="805">
        <v>18</v>
      </c>
      <c r="G178" s="805">
        <v>20</v>
      </c>
      <c r="H178" s="806">
        <v>7</v>
      </c>
      <c r="I178" s="374"/>
    </row>
    <row r="179" spans="1:9" s="365" customFormat="1" ht="12.75">
      <c r="A179" s="476"/>
      <c r="B179" s="715" t="s">
        <v>207</v>
      </c>
      <c r="C179" s="805">
        <v>220</v>
      </c>
      <c r="D179" s="805">
        <v>152</v>
      </c>
      <c r="E179" s="805">
        <v>91</v>
      </c>
      <c r="F179" s="805">
        <v>64</v>
      </c>
      <c r="G179" s="805">
        <v>129</v>
      </c>
      <c r="H179" s="806">
        <v>88</v>
      </c>
      <c r="I179" s="374"/>
    </row>
    <row r="180" spans="1:9" s="365" customFormat="1" ht="12.75">
      <c r="A180" s="477" t="s">
        <v>1633</v>
      </c>
      <c r="B180" s="715" t="s">
        <v>205</v>
      </c>
      <c r="C180" s="805">
        <v>6771</v>
      </c>
      <c r="D180" s="805">
        <v>4657</v>
      </c>
      <c r="E180" s="805">
        <v>789</v>
      </c>
      <c r="F180" s="805">
        <v>541</v>
      </c>
      <c r="G180" s="805">
        <v>5982</v>
      </c>
      <c r="H180" s="806">
        <v>4116</v>
      </c>
      <c r="I180" s="374"/>
    </row>
    <row r="181" spans="1:9" s="365" customFormat="1" ht="12.75">
      <c r="A181" s="587" t="s">
        <v>405</v>
      </c>
      <c r="B181" s="715" t="s">
        <v>206</v>
      </c>
      <c r="C181" s="805">
        <v>424</v>
      </c>
      <c r="D181" s="805">
        <v>98</v>
      </c>
      <c r="E181" s="805">
        <v>70</v>
      </c>
      <c r="F181" s="805">
        <v>31</v>
      </c>
      <c r="G181" s="805">
        <v>354</v>
      </c>
      <c r="H181" s="806">
        <v>67</v>
      </c>
      <c r="I181" s="374"/>
    </row>
    <row r="182" spans="1:9" s="365" customFormat="1" ht="12.75">
      <c r="A182" s="476"/>
      <c r="B182" s="715" t="s">
        <v>207</v>
      </c>
      <c r="C182" s="805">
        <v>3518</v>
      </c>
      <c r="D182" s="805">
        <v>2524</v>
      </c>
      <c r="E182" s="805">
        <v>627</v>
      </c>
      <c r="F182" s="805">
        <v>449</v>
      </c>
      <c r="G182" s="805">
        <v>2891</v>
      </c>
      <c r="H182" s="806">
        <v>2075</v>
      </c>
      <c r="I182" s="374"/>
    </row>
    <row r="183" spans="1:9" s="365" customFormat="1" ht="12.75">
      <c r="A183" s="476"/>
      <c r="B183" s="715" t="s">
        <v>208</v>
      </c>
      <c r="C183" s="805">
        <v>71</v>
      </c>
      <c r="D183" s="805">
        <v>52</v>
      </c>
      <c r="E183" s="805">
        <v>11</v>
      </c>
      <c r="F183" s="805">
        <v>8</v>
      </c>
      <c r="G183" s="805">
        <v>60</v>
      </c>
      <c r="H183" s="806">
        <v>44</v>
      </c>
      <c r="I183" s="374"/>
    </row>
    <row r="184" spans="1:9" s="365" customFormat="1" ht="12.75">
      <c r="A184" s="476"/>
      <c r="B184" s="715" t="s">
        <v>209</v>
      </c>
      <c r="C184" s="805">
        <v>2758</v>
      </c>
      <c r="D184" s="805">
        <v>1983</v>
      </c>
      <c r="E184" s="805">
        <v>81</v>
      </c>
      <c r="F184" s="805">
        <v>53</v>
      </c>
      <c r="G184" s="805">
        <v>2677</v>
      </c>
      <c r="H184" s="806">
        <v>1930</v>
      </c>
      <c r="I184" s="374"/>
    </row>
    <row r="185" spans="1:9" s="365" customFormat="1" ht="12.75">
      <c r="A185" s="475" t="s">
        <v>702</v>
      </c>
      <c r="B185" s="315" t="s">
        <v>205</v>
      </c>
      <c r="C185" s="807">
        <v>43233</v>
      </c>
      <c r="D185" s="807">
        <v>27338</v>
      </c>
      <c r="E185" s="807">
        <v>32502</v>
      </c>
      <c r="F185" s="807">
        <v>20473</v>
      </c>
      <c r="G185" s="807">
        <v>10731</v>
      </c>
      <c r="H185" s="808">
        <v>6865</v>
      </c>
      <c r="I185" s="375"/>
    </row>
    <row r="186" spans="1:9" s="365" customFormat="1" ht="12.75">
      <c r="A186" s="476"/>
      <c r="B186" s="315" t="s">
        <v>206</v>
      </c>
      <c r="C186" s="807">
        <v>8437</v>
      </c>
      <c r="D186" s="807">
        <v>3529</v>
      </c>
      <c r="E186" s="807">
        <v>7081</v>
      </c>
      <c r="F186" s="807">
        <v>3189</v>
      </c>
      <c r="G186" s="807">
        <v>1356</v>
      </c>
      <c r="H186" s="808">
        <v>340</v>
      </c>
      <c r="I186" s="375"/>
    </row>
    <row r="187" spans="1:9" s="365" customFormat="1" ht="12.75">
      <c r="A187" s="476"/>
      <c r="B187" s="315" t="s">
        <v>207</v>
      </c>
      <c r="C187" s="807">
        <v>14151</v>
      </c>
      <c r="D187" s="807">
        <v>10380</v>
      </c>
      <c r="E187" s="807">
        <v>10716</v>
      </c>
      <c r="F187" s="807">
        <v>7960</v>
      </c>
      <c r="G187" s="807">
        <v>3435</v>
      </c>
      <c r="H187" s="808">
        <v>2420</v>
      </c>
      <c r="I187" s="375"/>
    </row>
    <row r="188" spans="1:9" s="365" customFormat="1" ht="12.75">
      <c r="A188" s="476"/>
      <c r="B188" s="315" t="s">
        <v>208</v>
      </c>
      <c r="C188" s="807">
        <v>2232</v>
      </c>
      <c r="D188" s="807">
        <v>1357</v>
      </c>
      <c r="E188" s="807">
        <v>1707</v>
      </c>
      <c r="F188" s="807">
        <v>981</v>
      </c>
      <c r="G188" s="807">
        <v>525</v>
      </c>
      <c r="H188" s="808">
        <v>376</v>
      </c>
      <c r="I188" s="375"/>
    </row>
    <row r="189" spans="1:9" s="365" customFormat="1" ht="12.75">
      <c r="A189" s="476"/>
      <c r="B189" s="315" t="s">
        <v>209</v>
      </c>
      <c r="C189" s="807">
        <v>18413</v>
      </c>
      <c r="D189" s="807">
        <v>12072</v>
      </c>
      <c r="E189" s="807">
        <v>12998</v>
      </c>
      <c r="F189" s="807">
        <v>8343</v>
      </c>
      <c r="G189" s="807">
        <v>5415</v>
      </c>
      <c r="H189" s="808">
        <v>3729</v>
      </c>
      <c r="I189" s="375"/>
    </row>
    <row r="190" spans="1:9" s="365" customFormat="1" ht="12.75">
      <c r="A190" s="476" t="s">
        <v>121</v>
      </c>
      <c r="B190" s="715" t="s">
        <v>205</v>
      </c>
      <c r="C190" s="805">
        <v>8083</v>
      </c>
      <c r="D190" s="805">
        <v>5888</v>
      </c>
      <c r="E190" s="805">
        <v>6993</v>
      </c>
      <c r="F190" s="805">
        <v>5081</v>
      </c>
      <c r="G190" s="805">
        <v>1090</v>
      </c>
      <c r="H190" s="806">
        <v>807</v>
      </c>
      <c r="I190" s="374"/>
    </row>
    <row r="191" spans="1:9" s="365" customFormat="1" ht="12.75">
      <c r="A191" s="587" t="s">
        <v>122</v>
      </c>
      <c r="B191" s="715" t="s">
        <v>207</v>
      </c>
      <c r="C191" s="805">
        <v>3419</v>
      </c>
      <c r="D191" s="805">
        <v>2522</v>
      </c>
      <c r="E191" s="805">
        <v>3165</v>
      </c>
      <c r="F191" s="805">
        <v>2332</v>
      </c>
      <c r="G191" s="805">
        <v>254</v>
      </c>
      <c r="H191" s="806">
        <v>190</v>
      </c>
      <c r="I191" s="374"/>
    </row>
    <row r="192" spans="1:9" s="365" customFormat="1" ht="12.75">
      <c r="A192" s="476"/>
      <c r="B192" s="715" t="s">
        <v>208</v>
      </c>
      <c r="C192" s="805">
        <v>1440</v>
      </c>
      <c r="D192" s="805">
        <v>901</v>
      </c>
      <c r="E192" s="805">
        <v>1106</v>
      </c>
      <c r="F192" s="805">
        <v>661</v>
      </c>
      <c r="G192" s="805">
        <v>334</v>
      </c>
      <c r="H192" s="806">
        <v>240</v>
      </c>
      <c r="I192" s="374"/>
    </row>
    <row r="193" spans="1:9" s="365" customFormat="1" ht="12.75">
      <c r="A193" s="476"/>
      <c r="B193" s="715" t="s">
        <v>209</v>
      </c>
      <c r="C193" s="805">
        <v>3224</v>
      </c>
      <c r="D193" s="805">
        <v>2465</v>
      </c>
      <c r="E193" s="805">
        <v>2722</v>
      </c>
      <c r="F193" s="805">
        <v>2088</v>
      </c>
      <c r="G193" s="805">
        <v>502</v>
      </c>
      <c r="H193" s="806">
        <v>377</v>
      </c>
      <c r="I193" s="374"/>
    </row>
    <row r="194" spans="1:9" s="365" customFormat="1" ht="12.75">
      <c r="A194" s="476" t="s">
        <v>1372</v>
      </c>
      <c r="B194" s="715" t="s">
        <v>205</v>
      </c>
      <c r="C194" s="805">
        <v>8084</v>
      </c>
      <c r="D194" s="805">
        <v>3212</v>
      </c>
      <c r="E194" s="805">
        <v>7125</v>
      </c>
      <c r="F194" s="805">
        <v>2949</v>
      </c>
      <c r="G194" s="805">
        <v>959</v>
      </c>
      <c r="H194" s="806">
        <v>263</v>
      </c>
      <c r="I194" s="374"/>
    </row>
    <row r="195" spans="1:9" s="365" customFormat="1" ht="12.75">
      <c r="A195" s="587" t="s">
        <v>603</v>
      </c>
      <c r="B195" s="715" t="s">
        <v>206</v>
      </c>
      <c r="C195" s="805">
        <v>4096</v>
      </c>
      <c r="D195" s="805">
        <v>1453</v>
      </c>
      <c r="E195" s="805">
        <v>3549</v>
      </c>
      <c r="F195" s="805">
        <v>1326</v>
      </c>
      <c r="G195" s="805">
        <v>547</v>
      </c>
      <c r="H195" s="806">
        <v>127</v>
      </c>
      <c r="I195" s="374"/>
    </row>
    <row r="196" spans="1:9" s="365" customFormat="1" ht="12.75">
      <c r="A196" s="476"/>
      <c r="B196" s="715" t="s">
        <v>207</v>
      </c>
      <c r="C196" s="805">
        <v>339</v>
      </c>
      <c r="D196" s="805">
        <v>212</v>
      </c>
      <c r="E196" s="805">
        <v>294</v>
      </c>
      <c r="F196" s="805">
        <v>193</v>
      </c>
      <c r="G196" s="805">
        <v>45</v>
      </c>
      <c r="H196" s="806">
        <v>19</v>
      </c>
      <c r="I196" s="374"/>
    </row>
    <row r="197" spans="1:9" s="365" customFormat="1" ht="12.75">
      <c r="A197" s="476"/>
      <c r="B197" s="715" t="s">
        <v>209</v>
      </c>
      <c r="C197" s="805">
        <v>3649</v>
      </c>
      <c r="D197" s="805">
        <v>1547</v>
      </c>
      <c r="E197" s="805">
        <v>3282</v>
      </c>
      <c r="F197" s="805">
        <v>1430</v>
      </c>
      <c r="G197" s="805">
        <v>367</v>
      </c>
      <c r="H197" s="806">
        <v>117</v>
      </c>
      <c r="I197" s="374"/>
    </row>
    <row r="198" spans="1:9" s="365" customFormat="1" ht="12.75">
      <c r="A198" s="476" t="s">
        <v>235</v>
      </c>
      <c r="B198" s="715" t="s">
        <v>205</v>
      </c>
      <c r="C198" s="805">
        <v>4251</v>
      </c>
      <c r="D198" s="805">
        <v>1911</v>
      </c>
      <c r="E198" s="805">
        <v>3582</v>
      </c>
      <c r="F198" s="805">
        <v>1772</v>
      </c>
      <c r="G198" s="805">
        <v>669</v>
      </c>
      <c r="H198" s="806">
        <v>139</v>
      </c>
      <c r="I198" s="374"/>
    </row>
    <row r="199" spans="1:9" s="365" customFormat="1" ht="12.75">
      <c r="A199" s="587" t="s">
        <v>123</v>
      </c>
      <c r="B199" s="715" t="s">
        <v>206</v>
      </c>
      <c r="C199" s="805">
        <v>2048</v>
      </c>
      <c r="D199" s="805">
        <v>868</v>
      </c>
      <c r="E199" s="805">
        <v>1765</v>
      </c>
      <c r="F199" s="805">
        <v>814</v>
      </c>
      <c r="G199" s="805">
        <v>283</v>
      </c>
      <c r="H199" s="806">
        <v>54</v>
      </c>
      <c r="I199" s="374"/>
    </row>
    <row r="200" spans="1:9" s="365" customFormat="1" ht="12.75">
      <c r="A200" s="476"/>
      <c r="B200" s="715" t="s">
        <v>207</v>
      </c>
      <c r="C200" s="805">
        <v>62</v>
      </c>
      <c r="D200" s="805">
        <v>39</v>
      </c>
      <c r="E200" s="805">
        <v>62</v>
      </c>
      <c r="F200" s="805">
        <v>39</v>
      </c>
      <c r="G200" s="805" t="s">
        <v>2182</v>
      </c>
      <c r="H200" s="806" t="s">
        <v>2182</v>
      </c>
      <c r="I200" s="374"/>
    </row>
    <row r="201" spans="1:9" s="365" customFormat="1" ht="12.75">
      <c r="A201" s="476"/>
      <c r="B201" s="715" t="s">
        <v>209</v>
      </c>
      <c r="C201" s="805">
        <v>2141</v>
      </c>
      <c r="D201" s="805">
        <v>1004</v>
      </c>
      <c r="E201" s="805">
        <v>1755</v>
      </c>
      <c r="F201" s="805">
        <v>919</v>
      </c>
      <c r="G201" s="805">
        <v>386</v>
      </c>
      <c r="H201" s="806">
        <v>85</v>
      </c>
      <c r="I201" s="374"/>
    </row>
    <row r="202" spans="1:9" s="365" customFormat="1" ht="12.75">
      <c r="A202" s="476" t="s">
        <v>124</v>
      </c>
      <c r="B202" s="715" t="s">
        <v>205</v>
      </c>
      <c r="C202" s="805">
        <v>2843</v>
      </c>
      <c r="D202" s="805">
        <v>1862</v>
      </c>
      <c r="E202" s="805">
        <v>2276</v>
      </c>
      <c r="F202" s="805">
        <v>1593</v>
      </c>
      <c r="G202" s="805">
        <v>567</v>
      </c>
      <c r="H202" s="806">
        <v>269</v>
      </c>
      <c r="I202" s="374"/>
    </row>
    <row r="203" spans="1:9" s="365" customFormat="1" ht="12.75">
      <c r="A203" s="587" t="s">
        <v>125</v>
      </c>
      <c r="B203" s="715" t="s">
        <v>206</v>
      </c>
      <c r="C203" s="805">
        <v>1246</v>
      </c>
      <c r="D203" s="805">
        <v>787</v>
      </c>
      <c r="E203" s="805">
        <v>1027</v>
      </c>
      <c r="F203" s="805">
        <v>698</v>
      </c>
      <c r="G203" s="805">
        <v>219</v>
      </c>
      <c r="H203" s="806">
        <v>89</v>
      </c>
      <c r="I203" s="374"/>
    </row>
    <row r="204" spans="1:9" s="365" customFormat="1" ht="12.75">
      <c r="A204" s="476"/>
      <c r="B204" s="715" t="s">
        <v>207</v>
      </c>
      <c r="C204" s="805">
        <v>143</v>
      </c>
      <c r="D204" s="805">
        <v>98</v>
      </c>
      <c r="E204" s="805">
        <v>126</v>
      </c>
      <c r="F204" s="805">
        <v>89</v>
      </c>
      <c r="G204" s="805">
        <v>17</v>
      </c>
      <c r="H204" s="806">
        <v>9</v>
      </c>
      <c r="I204" s="374"/>
    </row>
    <row r="205" spans="1:9" s="365" customFormat="1" ht="12.75">
      <c r="A205" s="476"/>
      <c r="B205" s="1230" t="s">
        <v>208</v>
      </c>
      <c r="C205" s="805">
        <v>40</v>
      </c>
      <c r="D205" s="805">
        <v>31</v>
      </c>
      <c r="E205" s="805">
        <v>40</v>
      </c>
      <c r="F205" s="805">
        <v>31</v>
      </c>
      <c r="G205" s="805" t="s">
        <v>2182</v>
      </c>
      <c r="H205" s="806" t="s">
        <v>2182</v>
      </c>
      <c r="I205" s="374"/>
    </row>
    <row r="206" spans="1:9" s="365" customFormat="1" ht="12.75">
      <c r="A206" s="476"/>
      <c r="B206" s="715" t="s">
        <v>209</v>
      </c>
      <c r="C206" s="805">
        <v>1414</v>
      </c>
      <c r="D206" s="805">
        <v>946</v>
      </c>
      <c r="E206" s="805">
        <v>1083</v>
      </c>
      <c r="F206" s="805">
        <v>775</v>
      </c>
      <c r="G206" s="805">
        <v>331</v>
      </c>
      <c r="H206" s="806">
        <v>171</v>
      </c>
      <c r="I206" s="374"/>
    </row>
    <row r="207" spans="1:9" s="365" customFormat="1" ht="12.75">
      <c r="A207" s="476" t="s">
        <v>237</v>
      </c>
      <c r="B207" s="715" t="s">
        <v>205</v>
      </c>
      <c r="C207" s="805">
        <v>5653</v>
      </c>
      <c r="D207" s="805">
        <v>4127</v>
      </c>
      <c r="E207" s="805">
        <v>3861</v>
      </c>
      <c r="F207" s="805">
        <v>2793</v>
      </c>
      <c r="G207" s="805">
        <v>1792</v>
      </c>
      <c r="H207" s="806">
        <v>1334</v>
      </c>
      <c r="I207" s="374"/>
    </row>
    <row r="208" spans="1:9" s="365" customFormat="1" ht="12.75">
      <c r="A208" s="587" t="s">
        <v>126</v>
      </c>
      <c r="B208" s="715" t="s">
        <v>206</v>
      </c>
      <c r="C208" s="805">
        <v>273</v>
      </c>
      <c r="D208" s="805">
        <v>181</v>
      </c>
      <c r="E208" s="805">
        <v>225</v>
      </c>
      <c r="F208" s="805">
        <v>158</v>
      </c>
      <c r="G208" s="805">
        <v>48</v>
      </c>
      <c r="H208" s="806">
        <v>23</v>
      </c>
      <c r="I208" s="374"/>
    </row>
    <row r="209" spans="1:9" s="365" customFormat="1" ht="12.75">
      <c r="A209" s="476"/>
      <c r="B209" s="715" t="s">
        <v>207</v>
      </c>
      <c r="C209" s="805">
        <v>2630</v>
      </c>
      <c r="D209" s="805">
        <v>1883</v>
      </c>
      <c r="E209" s="805">
        <v>1964</v>
      </c>
      <c r="F209" s="805">
        <v>1392</v>
      </c>
      <c r="G209" s="805">
        <v>666</v>
      </c>
      <c r="H209" s="806">
        <v>491</v>
      </c>
      <c r="I209" s="374"/>
    </row>
    <row r="210" spans="1:9" s="365" customFormat="1" ht="12.75">
      <c r="A210" s="476"/>
      <c r="B210" s="715" t="s">
        <v>209</v>
      </c>
      <c r="C210" s="805">
        <v>2750</v>
      </c>
      <c r="D210" s="805">
        <v>2063</v>
      </c>
      <c r="E210" s="805">
        <v>1672</v>
      </c>
      <c r="F210" s="805">
        <v>1243</v>
      </c>
      <c r="G210" s="805">
        <v>1078</v>
      </c>
      <c r="H210" s="806">
        <v>820</v>
      </c>
      <c r="I210" s="374"/>
    </row>
    <row r="211" spans="1:9" s="365" customFormat="1" ht="12.75">
      <c r="A211" s="476" t="s">
        <v>604</v>
      </c>
      <c r="B211" s="715" t="s">
        <v>205</v>
      </c>
      <c r="C211" s="805">
        <v>3915</v>
      </c>
      <c r="D211" s="805">
        <v>3192</v>
      </c>
      <c r="E211" s="805">
        <v>2642</v>
      </c>
      <c r="F211" s="805">
        <v>2185</v>
      </c>
      <c r="G211" s="805">
        <v>1273</v>
      </c>
      <c r="H211" s="806">
        <v>1007</v>
      </c>
      <c r="I211" s="374"/>
    </row>
    <row r="212" spans="1:9" s="365" customFormat="1" ht="12.75">
      <c r="A212" s="587" t="s">
        <v>127</v>
      </c>
      <c r="B212" s="715" t="s">
        <v>206</v>
      </c>
      <c r="C212" s="805">
        <v>98</v>
      </c>
      <c r="D212" s="805">
        <v>58</v>
      </c>
      <c r="E212" s="805">
        <v>94</v>
      </c>
      <c r="F212" s="805">
        <v>57</v>
      </c>
      <c r="G212" s="805">
        <v>4</v>
      </c>
      <c r="H212" s="806">
        <v>1</v>
      </c>
      <c r="I212" s="374"/>
    </row>
    <row r="213" spans="1:9" s="365" customFormat="1" ht="12.75">
      <c r="A213" s="476"/>
      <c r="B213" s="715" t="s">
        <v>207</v>
      </c>
      <c r="C213" s="805">
        <v>2031</v>
      </c>
      <c r="D213" s="805">
        <v>1664</v>
      </c>
      <c r="E213" s="805">
        <v>1535</v>
      </c>
      <c r="F213" s="805">
        <v>1297</v>
      </c>
      <c r="G213" s="805">
        <v>496</v>
      </c>
      <c r="H213" s="806">
        <v>367</v>
      </c>
      <c r="I213" s="374"/>
    </row>
    <row r="214" spans="1:9" s="365" customFormat="1" ht="12.75">
      <c r="A214" s="476"/>
      <c r="B214" s="715" t="s">
        <v>208</v>
      </c>
      <c r="C214" s="805">
        <v>6</v>
      </c>
      <c r="D214" s="805">
        <v>3</v>
      </c>
      <c r="E214" s="805">
        <v>6</v>
      </c>
      <c r="F214" s="805">
        <v>3</v>
      </c>
      <c r="G214" s="805" t="s">
        <v>2182</v>
      </c>
      <c r="H214" s="806" t="s">
        <v>2182</v>
      </c>
      <c r="I214" s="374"/>
    </row>
    <row r="215" spans="1:9" s="365" customFormat="1" ht="12.75">
      <c r="A215" s="476"/>
      <c r="B215" s="715" t="s">
        <v>209</v>
      </c>
      <c r="C215" s="805">
        <v>1780</v>
      </c>
      <c r="D215" s="805">
        <v>1467</v>
      </c>
      <c r="E215" s="805">
        <v>1007</v>
      </c>
      <c r="F215" s="805">
        <v>828</v>
      </c>
      <c r="G215" s="805">
        <v>773</v>
      </c>
      <c r="H215" s="806">
        <v>639</v>
      </c>
      <c r="I215" s="374"/>
    </row>
    <row r="216" spans="1:9" s="365" customFormat="1" ht="12.75">
      <c r="A216" s="476" t="s">
        <v>605</v>
      </c>
      <c r="B216" s="715" t="s">
        <v>205</v>
      </c>
      <c r="C216" s="805">
        <v>1236</v>
      </c>
      <c r="D216" s="805">
        <v>828</v>
      </c>
      <c r="E216" s="805">
        <v>1004</v>
      </c>
      <c r="F216" s="805">
        <v>664</v>
      </c>
      <c r="G216" s="805">
        <v>232</v>
      </c>
      <c r="H216" s="806">
        <v>164</v>
      </c>
      <c r="I216" s="374"/>
    </row>
    <row r="217" spans="1:9" s="365" customFormat="1" ht="12.75">
      <c r="A217" s="587" t="s">
        <v>320</v>
      </c>
      <c r="B217" s="715" t="s">
        <v>207</v>
      </c>
      <c r="C217" s="805">
        <v>639</v>
      </c>
      <c r="D217" s="805">
        <v>434</v>
      </c>
      <c r="E217" s="805">
        <v>566</v>
      </c>
      <c r="F217" s="805">
        <v>378</v>
      </c>
      <c r="G217" s="805">
        <v>73</v>
      </c>
      <c r="H217" s="806">
        <v>56</v>
      </c>
      <c r="I217" s="374"/>
    </row>
    <row r="218" spans="1:9" s="365" customFormat="1" ht="12.75">
      <c r="A218" s="476"/>
      <c r="B218" s="715" t="s">
        <v>209</v>
      </c>
      <c r="C218" s="805">
        <v>597</v>
      </c>
      <c r="D218" s="805">
        <v>394</v>
      </c>
      <c r="E218" s="805">
        <v>438</v>
      </c>
      <c r="F218" s="805">
        <v>286</v>
      </c>
      <c r="G218" s="805">
        <v>159</v>
      </c>
      <c r="H218" s="806">
        <v>108</v>
      </c>
      <c r="I218" s="374"/>
    </row>
    <row r="219" spans="1:9" s="365" customFormat="1" ht="12.75">
      <c r="A219" s="476" t="s">
        <v>241</v>
      </c>
      <c r="B219" s="715" t="s">
        <v>205</v>
      </c>
      <c r="C219" s="805">
        <v>275</v>
      </c>
      <c r="D219" s="805">
        <v>158</v>
      </c>
      <c r="E219" s="805">
        <v>275</v>
      </c>
      <c r="F219" s="805">
        <v>158</v>
      </c>
      <c r="G219" s="805" t="s">
        <v>2182</v>
      </c>
      <c r="H219" s="806" t="s">
        <v>2182</v>
      </c>
      <c r="I219" s="374"/>
    </row>
    <row r="220" spans="1:9" s="365" customFormat="1" ht="12.75">
      <c r="A220" s="587" t="s">
        <v>128</v>
      </c>
      <c r="B220" s="715" t="s">
        <v>207</v>
      </c>
      <c r="C220" s="805">
        <v>162</v>
      </c>
      <c r="D220" s="805">
        <v>91</v>
      </c>
      <c r="E220" s="805">
        <v>162</v>
      </c>
      <c r="F220" s="805">
        <v>91</v>
      </c>
      <c r="G220" s="805" t="s">
        <v>2182</v>
      </c>
      <c r="H220" s="806" t="s">
        <v>2182</v>
      </c>
      <c r="I220" s="374"/>
    </row>
    <row r="221" spans="1:9" s="365" customFormat="1" ht="12.75">
      <c r="A221" s="476"/>
      <c r="B221" s="715" t="s">
        <v>209</v>
      </c>
      <c r="C221" s="805">
        <v>113</v>
      </c>
      <c r="D221" s="805">
        <v>67</v>
      </c>
      <c r="E221" s="805">
        <v>113</v>
      </c>
      <c r="F221" s="805">
        <v>67</v>
      </c>
      <c r="G221" s="805" t="s">
        <v>2182</v>
      </c>
      <c r="H221" s="806" t="s">
        <v>2182</v>
      </c>
      <c r="I221" s="374"/>
    </row>
    <row r="222" spans="1:9" s="365" customFormat="1" ht="12.75">
      <c r="A222" s="476" t="s">
        <v>243</v>
      </c>
      <c r="B222" s="715" t="s">
        <v>205</v>
      </c>
      <c r="C222" s="805">
        <v>227</v>
      </c>
      <c r="D222" s="805">
        <v>179</v>
      </c>
      <c r="E222" s="805">
        <v>205</v>
      </c>
      <c r="F222" s="805">
        <v>164</v>
      </c>
      <c r="G222" s="805">
        <v>22</v>
      </c>
      <c r="H222" s="806">
        <v>15</v>
      </c>
      <c r="I222" s="374"/>
    </row>
    <row r="223" spans="1:9" s="365" customFormat="1" ht="12.75">
      <c r="A223" s="587" t="s">
        <v>329</v>
      </c>
      <c r="B223" s="715" t="s">
        <v>207</v>
      </c>
      <c r="C223" s="805">
        <v>80</v>
      </c>
      <c r="D223" s="805">
        <v>62</v>
      </c>
      <c r="E223" s="805">
        <v>64</v>
      </c>
      <c r="F223" s="805">
        <v>50</v>
      </c>
      <c r="G223" s="805">
        <v>16</v>
      </c>
      <c r="H223" s="806">
        <v>12</v>
      </c>
      <c r="I223" s="374"/>
    </row>
    <row r="224" spans="1:9" s="365" customFormat="1" ht="12.75">
      <c r="A224" s="476"/>
      <c r="B224" s="715" t="s">
        <v>208</v>
      </c>
      <c r="C224" s="805">
        <v>90</v>
      </c>
      <c r="D224" s="805">
        <v>69</v>
      </c>
      <c r="E224" s="805">
        <v>90</v>
      </c>
      <c r="F224" s="805">
        <v>69</v>
      </c>
      <c r="G224" s="805" t="s">
        <v>2182</v>
      </c>
      <c r="H224" s="806" t="s">
        <v>2182</v>
      </c>
      <c r="I224" s="374"/>
    </row>
    <row r="225" spans="1:9" s="365" customFormat="1" ht="12.75">
      <c r="A225" s="476"/>
      <c r="B225" s="715" t="s">
        <v>209</v>
      </c>
      <c r="C225" s="805">
        <v>57</v>
      </c>
      <c r="D225" s="805">
        <v>48</v>
      </c>
      <c r="E225" s="805">
        <v>51</v>
      </c>
      <c r="F225" s="805">
        <v>45</v>
      </c>
      <c r="G225" s="805">
        <v>6</v>
      </c>
      <c r="H225" s="806">
        <v>3</v>
      </c>
      <c r="I225" s="374"/>
    </row>
    <row r="226" spans="1:9" s="365" customFormat="1" ht="12.75">
      <c r="A226" s="476" t="s">
        <v>728</v>
      </c>
      <c r="B226" s="715" t="s">
        <v>2369</v>
      </c>
      <c r="C226" s="805">
        <v>93</v>
      </c>
      <c r="D226" s="805">
        <v>48</v>
      </c>
      <c r="E226" s="805">
        <v>93</v>
      </c>
      <c r="F226" s="805">
        <v>48</v>
      </c>
      <c r="G226" s="805" t="s">
        <v>2182</v>
      </c>
      <c r="H226" s="806" t="s">
        <v>2182</v>
      </c>
      <c r="I226" s="374"/>
    </row>
    <row r="227" spans="1:9" s="365" customFormat="1" ht="12.75">
      <c r="A227" s="587" t="s">
        <v>668</v>
      </c>
      <c r="B227" s="715"/>
      <c r="C227" s="805"/>
      <c r="D227" s="805"/>
      <c r="E227" s="805"/>
      <c r="F227" s="805"/>
      <c r="G227" s="805"/>
      <c r="H227" s="806"/>
      <c r="I227" s="374"/>
    </row>
    <row r="228" spans="1:9" s="365" customFormat="1" ht="12.75">
      <c r="A228" s="476" t="s">
        <v>220</v>
      </c>
      <c r="B228" s="715" t="s">
        <v>205</v>
      </c>
      <c r="C228" s="805">
        <v>3125</v>
      </c>
      <c r="D228" s="805">
        <v>2185</v>
      </c>
      <c r="E228" s="805">
        <v>2383</v>
      </c>
      <c r="F228" s="805">
        <v>1673</v>
      </c>
      <c r="G228" s="805">
        <v>742</v>
      </c>
      <c r="H228" s="806">
        <v>512</v>
      </c>
      <c r="I228" s="374"/>
    </row>
    <row r="229" spans="1:9" s="365" customFormat="1" ht="12.75">
      <c r="A229" s="587" t="s">
        <v>221</v>
      </c>
      <c r="B229" s="715" t="s">
        <v>206</v>
      </c>
      <c r="C229" s="805">
        <v>459</v>
      </c>
      <c r="D229" s="805">
        <v>138</v>
      </c>
      <c r="E229" s="805">
        <v>353</v>
      </c>
      <c r="F229" s="805">
        <v>110</v>
      </c>
      <c r="G229" s="805">
        <v>106</v>
      </c>
      <c r="H229" s="806">
        <v>28</v>
      </c>
      <c r="I229" s="374"/>
    </row>
    <row r="230" spans="1:9" s="365" customFormat="1" ht="12.75">
      <c r="A230" s="476"/>
      <c r="B230" s="715" t="s">
        <v>207</v>
      </c>
      <c r="C230" s="805">
        <v>1835</v>
      </c>
      <c r="D230" s="805">
        <v>1416</v>
      </c>
      <c r="E230" s="805">
        <v>1503</v>
      </c>
      <c r="F230" s="805">
        <v>1157</v>
      </c>
      <c r="G230" s="805">
        <v>332</v>
      </c>
      <c r="H230" s="806">
        <v>259</v>
      </c>
      <c r="I230" s="374"/>
    </row>
    <row r="231" spans="1:9" s="365" customFormat="1" ht="12.75">
      <c r="A231" s="476"/>
      <c r="B231" s="715" t="s">
        <v>209</v>
      </c>
      <c r="C231" s="805">
        <v>831</v>
      </c>
      <c r="D231" s="805">
        <v>631</v>
      </c>
      <c r="E231" s="805">
        <v>527</v>
      </c>
      <c r="F231" s="805">
        <v>406</v>
      </c>
      <c r="G231" s="805">
        <v>304</v>
      </c>
      <c r="H231" s="806">
        <v>225</v>
      </c>
      <c r="I231" s="374"/>
    </row>
    <row r="232" spans="1:9" s="365" customFormat="1" ht="12.75">
      <c r="A232" s="477" t="s">
        <v>1633</v>
      </c>
      <c r="B232" s="715" t="s">
        <v>205</v>
      </c>
      <c r="C232" s="805">
        <v>5448</v>
      </c>
      <c r="D232" s="805">
        <v>3748</v>
      </c>
      <c r="E232" s="805">
        <v>2063</v>
      </c>
      <c r="F232" s="805">
        <v>1393</v>
      </c>
      <c r="G232" s="805">
        <v>3385</v>
      </c>
      <c r="H232" s="806">
        <v>2355</v>
      </c>
      <c r="I232" s="374"/>
    </row>
    <row r="233" spans="1:9" s="365" customFormat="1" ht="12.75">
      <c r="A233" s="587" t="s">
        <v>405</v>
      </c>
      <c r="B233" s="715" t="s">
        <v>206</v>
      </c>
      <c r="C233" s="805">
        <v>217</v>
      </c>
      <c r="D233" s="805">
        <v>44</v>
      </c>
      <c r="E233" s="805">
        <v>68</v>
      </c>
      <c r="F233" s="805">
        <v>26</v>
      </c>
      <c r="G233" s="805">
        <v>149</v>
      </c>
      <c r="H233" s="806">
        <v>18</v>
      </c>
      <c r="I233" s="374"/>
    </row>
    <row r="234" spans="1:9" s="365" customFormat="1" ht="12.75">
      <c r="A234" s="476"/>
      <c r="B234" s="715" t="s">
        <v>207</v>
      </c>
      <c r="C234" s="805">
        <v>2811</v>
      </c>
      <c r="D234" s="805">
        <v>1959</v>
      </c>
      <c r="E234" s="805">
        <v>1275</v>
      </c>
      <c r="F234" s="805">
        <v>942</v>
      </c>
      <c r="G234" s="805">
        <v>1536</v>
      </c>
      <c r="H234" s="806">
        <v>1017</v>
      </c>
      <c r="I234" s="374"/>
    </row>
    <row r="235" spans="1:9" s="365" customFormat="1" ht="12.75">
      <c r="A235" s="476"/>
      <c r="B235" s="715" t="s">
        <v>208</v>
      </c>
      <c r="C235" s="805">
        <v>563</v>
      </c>
      <c r="D235" s="805">
        <v>305</v>
      </c>
      <c r="E235" s="805">
        <v>372</v>
      </c>
      <c r="F235" s="805">
        <v>169</v>
      </c>
      <c r="G235" s="805">
        <v>191</v>
      </c>
      <c r="H235" s="806">
        <v>136</v>
      </c>
      <c r="I235" s="374"/>
    </row>
    <row r="236" spans="1:9" s="365" customFormat="1" ht="12.75">
      <c r="A236" s="476"/>
      <c r="B236" s="715" t="s">
        <v>209</v>
      </c>
      <c r="C236" s="805">
        <v>1857</v>
      </c>
      <c r="D236" s="805">
        <v>1440</v>
      </c>
      <c r="E236" s="805">
        <v>348</v>
      </c>
      <c r="F236" s="805">
        <v>256</v>
      </c>
      <c r="G236" s="805">
        <v>1509</v>
      </c>
      <c r="H236" s="806">
        <v>1184</v>
      </c>
      <c r="I236" s="374"/>
    </row>
    <row r="237" spans="1:9" s="365" customFormat="1" ht="12.75">
      <c r="A237" s="475" t="s">
        <v>244</v>
      </c>
      <c r="B237" s="315" t="s">
        <v>205</v>
      </c>
      <c r="C237" s="807">
        <v>56667</v>
      </c>
      <c r="D237" s="807">
        <v>36207</v>
      </c>
      <c r="E237" s="807">
        <v>33617</v>
      </c>
      <c r="F237" s="807">
        <v>21136</v>
      </c>
      <c r="G237" s="807">
        <v>23050</v>
      </c>
      <c r="H237" s="808">
        <v>15071</v>
      </c>
      <c r="I237" s="375"/>
    </row>
    <row r="238" spans="1:9" s="365" customFormat="1" ht="12.75">
      <c r="A238" s="476"/>
      <c r="B238" s="315" t="s">
        <v>206</v>
      </c>
      <c r="C238" s="807">
        <v>7255</v>
      </c>
      <c r="D238" s="807">
        <v>2702</v>
      </c>
      <c r="E238" s="807">
        <v>5171</v>
      </c>
      <c r="F238" s="807">
        <v>2155</v>
      </c>
      <c r="G238" s="807">
        <v>2084</v>
      </c>
      <c r="H238" s="808">
        <v>547</v>
      </c>
      <c r="I238" s="375"/>
    </row>
    <row r="239" spans="1:9" s="365" customFormat="1" ht="12.75">
      <c r="A239" s="476"/>
      <c r="B239" s="315" t="s">
        <v>207</v>
      </c>
      <c r="C239" s="807">
        <v>21546</v>
      </c>
      <c r="D239" s="807">
        <v>14759</v>
      </c>
      <c r="E239" s="807">
        <v>13388</v>
      </c>
      <c r="F239" s="807">
        <v>9300</v>
      </c>
      <c r="G239" s="807">
        <v>8158</v>
      </c>
      <c r="H239" s="808">
        <v>5459</v>
      </c>
      <c r="I239" s="375"/>
    </row>
    <row r="240" spans="1:9" s="365" customFormat="1" ht="12.75">
      <c r="A240" s="476"/>
      <c r="B240" s="315" t="s">
        <v>208</v>
      </c>
      <c r="C240" s="807">
        <v>4940</v>
      </c>
      <c r="D240" s="807">
        <v>3484</v>
      </c>
      <c r="E240" s="807">
        <v>2789</v>
      </c>
      <c r="F240" s="807">
        <v>1855</v>
      </c>
      <c r="G240" s="807">
        <v>2151</v>
      </c>
      <c r="H240" s="808">
        <v>1629</v>
      </c>
      <c r="I240" s="375"/>
    </row>
    <row r="241" spans="1:9" s="365" customFormat="1" ht="12.75">
      <c r="A241" s="476"/>
      <c r="B241" s="315" t="s">
        <v>209</v>
      </c>
      <c r="C241" s="807">
        <v>22926</v>
      </c>
      <c r="D241" s="807">
        <v>15262</v>
      </c>
      <c r="E241" s="807">
        <v>12269</v>
      </c>
      <c r="F241" s="807">
        <v>7826</v>
      </c>
      <c r="G241" s="807">
        <v>10657</v>
      </c>
      <c r="H241" s="808">
        <v>7436</v>
      </c>
      <c r="I241" s="375"/>
    </row>
    <row r="242" spans="1:9" s="365" customFormat="1" ht="12.75">
      <c r="A242" s="476" t="s">
        <v>245</v>
      </c>
      <c r="B242" s="715" t="s">
        <v>205</v>
      </c>
      <c r="C242" s="805">
        <v>2728</v>
      </c>
      <c r="D242" s="805">
        <v>1965</v>
      </c>
      <c r="E242" s="805">
        <v>1960</v>
      </c>
      <c r="F242" s="805">
        <v>1356</v>
      </c>
      <c r="G242" s="805">
        <v>768</v>
      </c>
      <c r="H242" s="806">
        <v>609</v>
      </c>
      <c r="I242" s="374"/>
    </row>
    <row r="243" spans="1:9" s="365" customFormat="1" ht="12.75">
      <c r="A243" s="587" t="s">
        <v>132</v>
      </c>
      <c r="B243" s="715" t="s">
        <v>206</v>
      </c>
      <c r="C243" s="805">
        <v>33</v>
      </c>
      <c r="D243" s="805">
        <v>22</v>
      </c>
      <c r="E243" s="805">
        <v>33</v>
      </c>
      <c r="F243" s="805">
        <v>22</v>
      </c>
      <c r="G243" s="805" t="s">
        <v>2182</v>
      </c>
      <c r="H243" s="806" t="s">
        <v>2182</v>
      </c>
      <c r="I243" s="374"/>
    </row>
    <row r="244" spans="1:9" s="365" customFormat="1" ht="12.75">
      <c r="A244" s="476"/>
      <c r="B244" s="715" t="s">
        <v>207</v>
      </c>
      <c r="C244" s="805">
        <v>1247</v>
      </c>
      <c r="D244" s="805">
        <v>893</v>
      </c>
      <c r="E244" s="805">
        <v>964</v>
      </c>
      <c r="F244" s="805">
        <v>680</v>
      </c>
      <c r="G244" s="805">
        <v>283</v>
      </c>
      <c r="H244" s="806">
        <v>213</v>
      </c>
      <c r="I244" s="374"/>
    </row>
    <row r="245" spans="1:9" s="365" customFormat="1" ht="12.75">
      <c r="A245" s="476"/>
      <c r="B245" s="715" t="s">
        <v>208</v>
      </c>
      <c r="C245" s="805">
        <v>590</v>
      </c>
      <c r="D245" s="805">
        <v>376</v>
      </c>
      <c r="E245" s="805">
        <v>405</v>
      </c>
      <c r="F245" s="805">
        <v>243</v>
      </c>
      <c r="G245" s="805">
        <v>185</v>
      </c>
      <c r="H245" s="806">
        <v>133</v>
      </c>
      <c r="I245" s="374"/>
    </row>
    <row r="246" spans="1:9" s="365" customFormat="1" ht="12.75">
      <c r="A246" s="235"/>
      <c r="B246" s="715" t="s">
        <v>209</v>
      </c>
      <c r="C246" s="805">
        <v>858</v>
      </c>
      <c r="D246" s="805">
        <v>674</v>
      </c>
      <c r="E246" s="805">
        <v>558</v>
      </c>
      <c r="F246" s="805">
        <v>411</v>
      </c>
      <c r="G246" s="805">
        <v>300</v>
      </c>
      <c r="H246" s="806">
        <v>263</v>
      </c>
      <c r="I246" s="374"/>
    </row>
    <row r="247" spans="1:9" s="365" customFormat="1" ht="12.75">
      <c r="A247" s="476" t="s">
        <v>130</v>
      </c>
      <c r="B247" s="715" t="s">
        <v>205</v>
      </c>
      <c r="C247" s="805">
        <v>9249</v>
      </c>
      <c r="D247" s="805">
        <v>6607</v>
      </c>
      <c r="E247" s="805">
        <v>7004</v>
      </c>
      <c r="F247" s="805">
        <v>4926</v>
      </c>
      <c r="G247" s="805">
        <v>2245</v>
      </c>
      <c r="H247" s="806">
        <v>1681</v>
      </c>
      <c r="I247" s="374"/>
    </row>
    <row r="248" spans="1:9" s="365" customFormat="1" ht="12.75">
      <c r="A248" s="587" t="s">
        <v>131</v>
      </c>
      <c r="B248" s="715" t="s">
        <v>206</v>
      </c>
      <c r="C248" s="805">
        <v>42</v>
      </c>
      <c r="D248" s="805">
        <v>18</v>
      </c>
      <c r="E248" s="805">
        <v>42</v>
      </c>
      <c r="F248" s="805">
        <v>18</v>
      </c>
      <c r="G248" s="805" t="s">
        <v>2182</v>
      </c>
      <c r="H248" s="806" t="s">
        <v>2182</v>
      </c>
      <c r="I248" s="374"/>
    </row>
    <row r="249" spans="1:9" s="365" customFormat="1" ht="12.75">
      <c r="A249" s="476"/>
      <c r="B249" s="715" t="s">
        <v>207</v>
      </c>
      <c r="C249" s="805">
        <v>4239</v>
      </c>
      <c r="D249" s="805">
        <v>2991</v>
      </c>
      <c r="E249" s="805">
        <v>3549</v>
      </c>
      <c r="F249" s="805">
        <v>2486</v>
      </c>
      <c r="G249" s="805">
        <v>690</v>
      </c>
      <c r="H249" s="806">
        <v>505</v>
      </c>
      <c r="I249" s="374"/>
    </row>
    <row r="250" spans="1:9" s="365" customFormat="1" ht="12.75">
      <c r="A250" s="476"/>
      <c r="B250" s="715" t="s">
        <v>208</v>
      </c>
      <c r="C250" s="805">
        <v>833</v>
      </c>
      <c r="D250" s="805">
        <v>544</v>
      </c>
      <c r="E250" s="805">
        <v>448</v>
      </c>
      <c r="F250" s="805">
        <v>284</v>
      </c>
      <c r="G250" s="805">
        <v>385</v>
      </c>
      <c r="H250" s="806">
        <v>260</v>
      </c>
      <c r="I250" s="374"/>
    </row>
    <row r="251" spans="1:9" s="365" customFormat="1" ht="12.75">
      <c r="A251" s="476"/>
      <c r="B251" s="715" t="s">
        <v>209</v>
      </c>
      <c r="C251" s="805">
        <v>4135</v>
      </c>
      <c r="D251" s="805">
        <v>3054</v>
      </c>
      <c r="E251" s="805">
        <v>2965</v>
      </c>
      <c r="F251" s="805">
        <v>2138</v>
      </c>
      <c r="G251" s="805">
        <v>1170</v>
      </c>
      <c r="H251" s="806">
        <v>916</v>
      </c>
      <c r="I251" s="374"/>
    </row>
    <row r="252" spans="1:9" s="365" customFormat="1" ht="12.75">
      <c r="A252" s="476" t="s">
        <v>133</v>
      </c>
      <c r="B252" s="715" t="s">
        <v>205</v>
      </c>
      <c r="C252" s="805">
        <v>6865</v>
      </c>
      <c r="D252" s="805">
        <v>2785</v>
      </c>
      <c r="E252" s="805">
        <v>5807</v>
      </c>
      <c r="F252" s="805">
        <v>2395</v>
      </c>
      <c r="G252" s="805">
        <v>1058</v>
      </c>
      <c r="H252" s="806">
        <v>390</v>
      </c>
      <c r="I252" s="374"/>
    </row>
    <row r="253" spans="1:9" s="365" customFormat="1" ht="12.75">
      <c r="A253" s="587" t="s">
        <v>134</v>
      </c>
      <c r="B253" s="715" t="s">
        <v>206</v>
      </c>
      <c r="C253" s="805">
        <v>3316</v>
      </c>
      <c r="D253" s="805">
        <v>1108</v>
      </c>
      <c r="E253" s="805">
        <v>2914</v>
      </c>
      <c r="F253" s="805">
        <v>1001</v>
      </c>
      <c r="G253" s="805">
        <v>402</v>
      </c>
      <c r="H253" s="806">
        <v>107</v>
      </c>
      <c r="I253" s="374"/>
    </row>
    <row r="254" spans="1:9" s="365" customFormat="1" ht="12.75">
      <c r="A254" s="476"/>
      <c r="B254" s="715" t="s">
        <v>207</v>
      </c>
      <c r="C254" s="805">
        <v>446</v>
      </c>
      <c r="D254" s="805">
        <v>316</v>
      </c>
      <c r="E254" s="805">
        <v>401</v>
      </c>
      <c r="F254" s="805">
        <v>286</v>
      </c>
      <c r="G254" s="805">
        <v>45</v>
      </c>
      <c r="H254" s="806">
        <v>30</v>
      </c>
      <c r="I254" s="374"/>
    </row>
    <row r="255" spans="1:9" s="365" customFormat="1" ht="12.75">
      <c r="A255" s="476"/>
      <c r="B255" s="715" t="s">
        <v>209</v>
      </c>
      <c r="C255" s="805">
        <v>3103</v>
      </c>
      <c r="D255" s="805">
        <v>1361</v>
      </c>
      <c r="E255" s="805">
        <v>2492</v>
      </c>
      <c r="F255" s="805">
        <v>1108</v>
      </c>
      <c r="G255" s="805">
        <v>611</v>
      </c>
      <c r="H255" s="806">
        <v>253</v>
      </c>
      <c r="I255" s="374"/>
    </row>
    <row r="256" spans="1:8" s="376" customFormat="1" ht="12.75">
      <c r="A256" s="476" t="s">
        <v>1349</v>
      </c>
      <c r="B256" s="715" t="s">
        <v>205</v>
      </c>
      <c r="C256" s="805">
        <v>1416</v>
      </c>
      <c r="D256" s="805">
        <v>882</v>
      </c>
      <c r="E256" s="805">
        <v>1001</v>
      </c>
      <c r="F256" s="805">
        <v>687</v>
      </c>
      <c r="G256" s="805">
        <v>415</v>
      </c>
      <c r="H256" s="806">
        <v>195</v>
      </c>
    </row>
    <row r="257" spans="1:9" s="365" customFormat="1" ht="12.75">
      <c r="A257" s="588" t="s">
        <v>606</v>
      </c>
      <c r="B257" s="715" t="s">
        <v>206</v>
      </c>
      <c r="C257" s="805">
        <v>305</v>
      </c>
      <c r="D257" s="805">
        <v>64</v>
      </c>
      <c r="E257" s="805">
        <v>193</v>
      </c>
      <c r="F257" s="805">
        <v>55</v>
      </c>
      <c r="G257" s="805">
        <v>112</v>
      </c>
      <c r="H257" s="806">
        <v>9</v>
      </c>
      <c r="I257" s="374"/>
    </row>
    <row r="258" spans="1:9" s="365" customFormat="1" ht="12.75">
      <c r="A258" s="476"/>
      <c r="B258" s="715" t="s">
        <v>207</v>
      </c>
      <c r="C258" s="805">
        <v>552</v>
      </c>
      <c r="D258" s="805">
        <v>437</v>
      </c>
      <c r="E258" s="805">
        <v>477</v>
      </c>
      <c r="F258" s="805">
        <v>377</v>
      </c>
      <c r="G258" s="805">
        <v>75</v>
      </c>
      <c r="H258" s="806">
        <v>60</v>
      </c>
      <c r="I258" s="374"/>
    </row>
    <row r="259" spans="1:9" s="365" customFormat="1" ht="12.75">
      <c r="A259" s="476"/>
      <c r="B259" s="715" t="s">
        <v>209</v>
      </c>
      <c r="C259" s="805">
        <v>559</v>
      </c>
      <c r="D259" s="805">
        <v>381</v>
      </c>
      <c r="E259" s="805">
        <v>331</v>
      </c>
      <c r="F259" s="805">
        <v>255</v>
      </c>
      <c r="G259" s="805">
        <v>228</v>
      </c>
      <c r="H259" s="806">
        <v>126</v>
      </c>
      <c r="I259" s="374"/>
    </row>
    <row r="260" spans="1:9" s="365" customFormat="1" ht="12.75">
      <c r="A260" s="476" t="s">
        <v>247</v>
      </c>
      <c r="B260" s="715" t="s">
        <v>205</v>
      </c>
      <c r="C260" s="805">
        <v>5088</v>
      </c>
      <c r="D260" s="805">
        <v>3355</v>
      </c>
      <c r="E260" s="805">
        <v>3570</v>
      </c>
      <c r="F260" s="805">
        <v>2449</v>
      </c>
      <c r="G260" s="805">
        <v>1518</v>
      </c>
      <c r="H260" s="806">
        <v>906</v>
      </c>
      <c r="I260" s="374"/>
    </row>
    <row r="261" spans="1:9" s="365" customFormat="1" ht="12.75">
      <c r="A261" s="587" t="s">
        <v>135</v>
      </c>
      <c r="B261" s="715" t="s">
        <v>206</v>
      </c>
      <c r="C261" s="805">
        <v>1872</v>
      </c>
      <c r="D261" s="805">
        <v>1135</v>
      </c>
      <c r="E261" s="805">
        <v>1414</v>
      </c>
      <c r="F261" s="805">
        <v>908</v>
      </c>
      <c r="G261" s="805">
        <v>458</v>
      </c>
      <c r="H261" s="806">
        <v>227</v>
      </c>
      <c r="I261" s="374"/>
    </row>
    <row r="262" spans="1:9" s="365" customFormat="1" ht="12.75">
      <c r="A262" s="476"/>
      <c r="B262" s="715" t="s">
        <v>207</v>
      </c>
      <c r="C262" s="805">
        <v>988</v>
      </c>
      <c r="D262" s="805">
        <v>696</v>
      </c>
      <c r="E262" s="805">
        <v>636</v>
      </c>
      <c r="F262" s="805">
        <v>449</v>
      </c>
      <c r="G262" s="805">
        <v>352</v>
      </c>
      <c r="H262" s="806">
        <v>247</v>
      </c>
      <c r="I262" s="374"/>
    </row>
    <row r="263" spans="1:9" s="365" customFormat="1" ht="12.75">
      <c r="A263" s="476"/>
      <c r="B263" s="715" t="s">
        <v>208</v>
      </c>
      <c r="C263" s="805">
        <v>179</v>
      </c>
      <c r="D263" s="805">
        <v>144</v>
      </c>
      <c r="E263" s="805">
        <v>179</v>
      </c>
      <c r="F263" s="805">
        <v>144</v>
      </c>
      <c r="G263" s="805" t="s">
        <v>2182</v>
      </c>
      <c r="H263" s="806" t="s">
        <v>2182</v>
      </c>
      <c r="I263" s="374"/>
    </row>
    <row r="264" spans="1:9" s="365" customFormat="1" ht="12.75">
      <c r="A264" s="476"/>
      <c r="B264" s="715" t="s">
        <v>209</v>
      </c>
      <c r="C264" s="805">
        <v>2049</v>
      </c>
      <c r="D264" s="805">
        <v>1380</v>
      </c>
      <c r="E264" s="805">
        <v>1341</v>
      </c>
      <c r="F264" s="805">
        <v>948</v>
      </c>
      <c r="G264" s="805">
        <v>708</v>
      </c>
      <c r="H264" s="806">
        <v>432</v>
      </c>
      <c r="I264" s="374"/>
    </row>
    <row r="265" spans="1:9" s="365" customFormat="1" ht="12.75">
      <c r="A265" s="476" t="s">
        <v>248</v>
      </c>
      <c r="B265" s="715" t="s">
        <v>205</v>
      </c>
      <c r="C265" s="805">
        <v>3309</v>
      </c>
      <c r="D265" s="805">
        <v>1797</v>
      </c>
      <c r="E265" s="805">
        <v>2307</v>
      </c>
      <c r="F265" s="805">
        <v>1211</v>
      </c>
      <c r="G265" s="805">
        <v>1002</v>
      </c>
      <c r="H265" s="806">
        <v>586</v>
      </c>
      <c r="I265" s="374"/>
    </row>
    <row r="266" spans="1:9" s="365" customFormat="1" ht="12.75">
      <c r="A266" s="587" t="s">
        <v>136</v>
      </c>
      <c r="B266" s="715" t="s">
        <v>207</v>
      </c>
      <c r="C266" s="805">
        <v>1268</v>
      </c>
      <c r="D266" s="805">
        <v>642</v>
      </c>
      <c r="E266" s="805">
        <v>1000</v>
      </c>
      <c r="F266" s="805">
        <v>506</v>
      </c>
      <c r="G266" s="805">
        <v>268</v>
      </c>
      <c r="H266" s="806">
        <v>136</v>
      </c>
      <c r="I266" s="374"/>
    </row>
    <row r="267" spans="1:9" s="365" customFormat="1" ht="12.75">
      <c r="A267" s="476"/>
      <c r="B267" s="715" t="s">
        <v>209</v>
      </c>
      <c r="C267" s="805">
        <v>2041</v>
      </c>
      <c r="D267" s="805">
        <v>1155</v>
      </c>
      <c r="E267" s="805">
        <v>1307</v>
      </c>
      <c r="F267" s="805">
        <v>705</v>
      </c>
      <c r="G267" s="805">
        <v>734</v>
      </c>
      <c r="H267" s="806">
        <v>450</v>
      </c>
      <c r="I267" s="374"/>
    </row>
    <row r="268" spans="1:9" s="365" customFormat="1" ht="12.75">
      <c r="A268" s="476" t="s">
        <v>2139</v>
      </c>
      <c r="B268" s="715" t="s">
        <v>205</v>
      </c>
      <c r="C268" s="805">
        <v>1935</v>
      </c>
      <c r="D268" s="805">
        <v>1836</v>
      </c>
      <c r="E268" s="805">
        <v>1102</v>
      </c>
      <c r="F268" s="805">
        <v>1032</v>
      </c>
      <c r="G268" s="805">
        <v>833</v>
      </c>
      <c r="H268" s="806">
        <v>804</v>
      </c>
      <c r="I268" s="374"/>
    </row>
    <row r="269" spans="1:9" s="365" customFormat="1" ht="12.75">
      <c r="A269" s="587" t="s">
        <v>137</v>
      </c>
      <c r="B269" s="715" t="s">
        <v>207</v>
      </c>
      <c r="C269" s="805">
        <v>953</v>
      </c>
      <c r="D269" s="805">
        <v>897</v>
      </c>
      <c r="E269" s="805">
        <v>678</v>
      </c>
      <c r="F269" s="805">
        <v>634</v>
      </c>
      <c r="G269" s="805">
        <v>275</v>
      </c>
      <c r="H269" s="806">
        <v>263</v>
      </c>
      <c r="I269" s="374"/>
    </row>
    <row r="270" spans="1:9" s="365" customFormat="1" ht="12.75">
      <c r="A270" s="476"/>
      <c r="B270" s="715" t="s">
        <v>208</v>
      </c>
      <c r="C270" s="805">
        <v>130</v>
      </c>
      <c r="D270" s="805">
        <v>121</v>
      </c>
      <c r="E270" s="805">
        <v>86</v>
      </c>
      <c r="F270" s="805">
        <v>80</v>
      </c>
      <c r="G270" s="805">
        <v>44</v>
      </c>
      <c r="H270" s="806">
        <v>41</v>
      </c>
      <c r="I270" s="374"/>
    </row>
    <row r="271" spans="1:9" s="365" customFormat="1" ht="12.75">
      <c r="A271" s="476"/>
      <c r="B271" s="715" t="s">
        <v>209</v>
      </c>
      <c r="C271" s="805">
        <v>852</v>
      </c>
      <c r="D271" s="805">
        <v>818</v>
      </c>
      <c r="E271" s="805">
        <v>338</v>
      </c>
      <c r="F271" s="805">
        <v>318</v>
      </c>
      <c r="G271" s="805">
        <v>514</v>
      </c>
      <c r="H271" s="806">
        <v>500</v>
      </c>
      <c r="I271" s="374"/>
    </row>
    <row r="272" spans="1:9" s="365" customFormat="1" ht="12.75">
      <c r="A272" s="476" t="s">
        <v>607</v>
      </c>
      <c r="B272" s="715" t="s">
        <v>205</v>
      </c>
      <c r="C272" s="805">
        <v>1693</v>
      </c>
      <c r="D272" s="805">
        <v>1155</v>
      </c>
      <c r="E272" s="805">
        <v>1082</v>
      </c>
      <c r="F272" s="805">
        <v>758</v>
      </c>
      <c r="G272" s="805">
        <v>611</v>
      </c>
      <c r="H272" s="806">
        <v>397</v>
      </c>
      <c r="I272" s="374"/>
    </row>
    <row r="273" spans="1:9" s="365" customFormat="1" ht="12.75">
      <c r="A273" s="587" t="s">
        <v>572</v>
      </c>
      <c r="B273" s="715" t="s">
        <v>206</v>
      </c>
      <c r="C273" s="805">
        <v>151</v>
      </c>
      <c r="D273" s="805">
        <v>66</v>
      </c>
      <c r="E273" s="805">
        <v>116</v>
      </c>
      <c r="F273" s="805">
        <v>58</v>
      </c>
      <c r="G273" s="805">
        <v>35</v>
      </c>
      <c r="H273" s="806">
        <v>8</v>
      </c>
      <c r="I273" s="374"/>
    </row>
    <row r="274" spans="1:9" s="365" customFormat="1" ht="12.75">
      <c r="A274" s="476"/>
      <c r="B274" s="715" t="s">
        <v>207</v>
      </c>
      <c r="C274" s="805">
        <v>744</v>
      </c>
      <c r="D274" s="805">
        <v>498</v>
      </c>
      <c r="E274" s="805">
        <v>496</v>
      </c>
      <c r="F274" s="805">
        <v>349</v>
      </c>
      <c r="G274" s="805">
        <v>248</v>
      </c>
      <c r="H274" s="806">
        <v>149</v>
      </c>
      <c r="I274" s="374"/>
    </row>
    <row r="275" spans="1:9" s="365" customFormat="1" ht="12.75">
      <c r="A275" s="476"/>
      <c r="B275" s="715" t="s">
        <v>209</v>
      </c>
      <c r="C275" s="805">
        <v>798</v>
      </c>
      <c r="D275" s="805">
        <v>591</v>
      </c>
      <c r="E275" s="805">
        <v>470</v>
      </c>
      <c r="F275" s="805">
        <v>351</v>
      </c>
      <c r="G275" s="805">
        <v>328</v>
      </c>
      <c r="H275" s="806">
        <v>240</v>
      </c>
      <c r="I275" s="374"/>
    </row>
    <row r="276" spans="1:9" s="365" customFormat="1" ht="12.75">
      <c r="A276" s="476" t="s">
        <v>138</v>
      </c>
      <c r="B276" s="715" t="s">
        <v>205</v>
      </c>
      <c r="C276" s="805">
        <v>2109</v>
      </c>
      <c r="D276" s="805">
        <v>1688</v>
      </c>
      <c r="E276" s="805">
        <v>1924</v>
      </c>
      <c r="F276" s="805">
        <v>1534</v>
      </c>
      <c r="G276" s="805">
        <v>185</v>
      </c>
      <c r="H276" s="806">
        <v>154</v>
      </c>
      <c r="I276" s="374"/>
    </row>
    <row r="277" spans="1:9" s="365" customFormat="1" ht="12.75">
      <c r="A277" s="587" t="s">
        <v>139</v>
      </c>
      <c r="B277" s="715" t="s">
        <v>207</v>
      </c>
      <c r="C277" s="805">
        <v>683</v>
      </c>
      <c r="D277" s="805">
        <v>586</v>
      </c>
      <c r="E277" s="805">
        <v>667</v>
      </c>
      <c r="F277" s="805">
        <v>574</v>
      </c>
      <c r="G277" s="805">
        <v>16</v>
      </c>
      <c r="H277" s="806">
        <v>12</v>
      </c>
      <c r="I277" s="374"/>
    </row>
    <row r="278" spans="1:9" s="365" customFormat="1" ht="12.75">
      <c r="A278" s="476"/>
      <c r="B278" s="715" t="s">
        <v>208</v>
      </c>
      <c r="C278" s="805">
        <v>806</v>
      </c>
      <c r="D278" s="805">
        <v>530</v>
      </c>
      <c r="E278" s="805">
        <v>777</v>
      </c>
      <c r="F278" s="805">
        <v>512</v>
      </c>
      <c r="G278" s="805">
        <v>29</v>
      </c>
      <c r="H278" s="806">
        <v>18</v>
      </c>
      <c r="I278" s="374"/>
    </row>
    <row r="279" spans="1:9" s="365" customFormat="1" ht="12.75">
      <c r="A279" s="476"/>
      <c r="B279" s="715" t="s">
        <v>209</v>
      </c>
      <c r="C279" s="805">
        <v>620</v>
      </c>
      <c r="D279" s="805">
        <v>572</v>
      </c>
      <c r="E279" s="805">
        <v>480</v>
      </c>
      <c r="F279" s="805">
        <v>448</v>
      </c>
      <c r="G279" s="805">
        <v>140</v>
      </c>
      <c r="H279" s="806">
        <v>124</v>
      </c>
      <c r="I279" s="374"/>
    </row>
    <row r="280" spans="1:9" s="365" customFormat="1" ht="12.75">
      <c r="A280" s="476" t="s">
        <v>490</v>
      </c>
      <c r="B280" s="715" t="s">
        <v>205</v>
      </c>
      <c r="C280" s="805">
        <v>1371</v>
      </c>
      <c r="D280" s="805">
        <v>663</v>
      </c>
      <c r="E280" s="805">
        <v>1249</v>
      </c>
      <c r="F280" s="805">
        <v>634</v>
      </c>
      <c r="G280" s="805">
        <v>122</v>
      </c>
      <c r="H280" s="806">
        <v>29</v>
      </c>
      <c r="I280" s="374"/>
    </row>
    <row r="281" spans="1:9" s="365" customFormat="1" ht="12.75">
      <c r="A281" s="587" t="s">
        <v>2363</v>
      </c>
      <c r="B281" s="715" t="s">
        <v>207</v>
      </c>
      <c r="C281" s="805">
        <v>774</v>
      </c>
      <c r="D281" s="805">
        <v>374</v>
      </c>
      <c r="E281" s="805">
        <v>722</v>
      </c>
      <c r="F281" s="805">
        <v>357</v>
      </c>
      <c r="G281" s="805">
        <v>52</v>
      </c>
      <c r="H281" s="806">
        <v>17</v>
      </c>
      <c r="I281" s="374"/>
    </row>
    <row r="282" spans="1:9" s="365" customFormat="1" ht="12.75">
      <c r="A282" s="476"/>
      <c r="B282" s="715" t="s">
        <v>209</v>
      </c>
      <c r="C282" s="805">
        <v>597</v>
      </c>
      <c r="D282" s="805">
        <v>289</v>
      </c>
      <c r="E282" s="805">
        <v>527</v>
      </c>
      <c r="F282" s="805">
        <v>277</v>
      </c>
      <c r="G282" s="805">
        <v>70</v>
      </c>
      <c r="H282" s="806">
        <v>12</v>
      </c>
      <c r="I282" s="374"/>
    </row>
    <row r="283" spans="1:9" s="365" customFormat="1" ht="12.75">
      <c r="A283" s="476" t="s">
        <v>255</v>
      </c>
      <c r="B283" s="715" t="s">
        <v>205</v>
      </c>
      <c r="C283" s="805">
        <v>342</v>
      </c>
      <c r="D283" s="805">
        <v>268</v>
      </c>
      <c r="E283" s="805">
        <v>272</v>
      </c>
      <c r="F283" s="805">
        <v>208</v>
      </c>
      <c r="G283" s="805">
        <v>70</v>
      </c>
      <c r="H283" s="806">
        <v>60</v>
      </c>
      <c r="I283" s="374"/>
    </row>
    <row r="284" spans="1:9" s="365" customFormat="1" ht="12.75">
      <c r="A284" s="587" t="s">
        <v>141</v>
      </c>
      <c r="B284" s="715" t="s">
        <v>207</v>
      </c>
      <c r="C284" s="805">
        <v>141</v>
      </c>
      <c r="D284" s="805">
        <v>117</v>
      </c>
      <c r="E284" s="805">
        <v>114</v>
      </c>
      <c r="F284" s="805">
        <v>92</v>
      </c>
      <c r="G284" s="805">
        <v>27</v>
      </c>
      <c r="H284" s="806">
        <v>25</v>
      </c>
      <c r="I284" s="374"/>
    </row>
    <row r="285" spans="1:9" s="365" customFormat="1" ht="12.75">
      <c r="A285" s="476"/>
      <c r="B285" s="715" t="s">
        <v>208</v>
      </c>
      <c r="C285" s="805">
        <v>79</v>
      </c>
      <c r="D285" s="805">
        <v>59</v>
      </c>
      <c r="E285" s="805">
        <v>79</v>
      </c>
      <c r="F285" s="805">
        <v>59</v>
      </c>
      <c r="G285" s="805" t="s">
        <v>2182</v>
      </c>
      <c r="H285" s="806" t="s">
        <v>2182</v>
      </c>
      <c r="I285" s="374"/>
    </row>
    <row r="286" spans="1:9" s="365" customFormat="1" ht="12.75">
      <c r="A286" s="475"/>
      <c r="B286" s="715" t="s">
        <v>209</v>
      </c>
      <c r="C286" s="805">
        <v>122</v>
      </c>
      <c r="D286" s="805">
        <v>92</v>
      </c>
      <c r="E286" s="805">
        <v>79</v>
      </c>
      <c r="F286" s="805">
        <v>57</v>
      </c>
      <c r="G286" s="805">
        <v>43</v>
      </c>
      <c r="H286" s="806">
        <v>35</v>
      </c>
      <c r="I286" s="374"/>
    </row>
    <row r="287" spans="1:9" s="365" customFormat="1" ht="12.75">
      <c r="A287" s="476" t="s">
        <v>609</v>
      </c>
      <c r="B287" s="715" t="s">
        <v>205</v>
      </c>
      <c r="C287" s="805">
        <v>81</v>
      </c>
      <c r="D287" s="805">
        <v>53</v>
      </c>
      <c r="E287" s="805">
        <v>81</v>
      </c>
      <c r="F287" s="805">
        <v>53</v>
      </c>
      <c r="G287" s="805" t="s">
        <v>2182</v>
      </c>
      <c r="H287" s="806" t="s">
        <v>2182</v>
      </c>
      <c r="I287" s="374"/>
    </row>
    <row r="288" spans="1:9" s="365" customFormat="1" ht="12.75">
      <c r="A288" s="587" t="s">
        <v>610</v>
      </c>
      <c r="B288" s="715" t="s">
        <v>207</v>
      </c>
      <c r="C288" s="805">
        <v>15</v>
      </c>
      <c r="D288" s="805">
        <v>13</v>
      </c>
      <c r="E288" s="805">
        <v>15</v>
      </c>
      <c r="F288" s="805">
        <v>13</v>
      </c>
      <c r="G288" s="805" t="s">
        <v>2182</v>
      </c>
      <c r="H288" s="806" t="s">
        <v>2182</v>
      </c>
      <c r="I288" s="374"/>
    </row>
    <row r="289" spans="1:9" s="365" customFormat="1" ht="12.75">
      <c r="A289" s="476"/>
      <c r="B289" s="715" t="s">
        <v>208</v>
      </c>
      <c r="C289" s="805">
        <v>51</v>
      </c>
      <c r="D289" s="805">
        <v>28</v>
      </c>
      <c r="E289" s="805">
        <v>51</v>
      </c>
      <c r="F289" s="805">
        <v>28</v>
      </c>
      <c r="G289" s="805" t="s">
        <v>2182</v>
      </c>
      <c r="H289" s="806" t="s">
        <v>2182</v>
      </c>
      <c r="I289" s="374"/>
    </row>
    <row r="290" spans="1:9" s="365" customFormat="1" ht="12.75">
      <c r="A290" s="476"/>
      <c r="B290" s="715" t="s">
        <v>209</v>
      </c>
      <c r="C290" s="805">
        <v>15</v>
      </c>
      <c r="D290" s="805">
        <v>12</v>
      </c>
      <c r="E290" s="805">
        <v>15</v>
      </c>
      <c r="F290" s="805">
        <v>12</v>
      </c>
      <c r="G290" s="805" t="s">
        <v>2182</v>
      </c>
      <c r="H290" s="806" t="s">
        <v>2182</v>
      </c>
      <c r="I290" s="374"/>
    </row>
    <row r="291" spans="1:9" s="365" customFormat="1" ht="12.75">
      <c r="A291" s="476" t="s">
        <v>608</v>
      </c>
      <c r="B291" s="715" t="s">
        <v>205</v>
      </c>
      <c r="C291" s="805">
        <v>316</v>
      </c>
      <c r="D291" s="805">
        <v>188</v>
      </c>
      <c r="E291" s="805">
        <v>297</v>
      </c>
      <c r="F291" s="805">
        <v>173</v>
      </c>
      <c r="G291" s="805">
        <v>19</v>
      </c>
      <c r="H291" s="806">
        <v>15</v>
      </c>
      <c r="I291" s="374"/>
    </row>
    <row r="292" spans="1:9" s="365" customFormat="1" ht="12.75">
      <c r="A292" s="587" t="s">
        <v>140</v>
      </c>
      <c r="B292" s="715" t="s">
        <v>207</v>
      </c>
      <c r="C292" s="805">
        <v>162</v>
      </c>
      <c r="D292" s="805">
        <v>100</v>
      </c>
      <c r="E292" s="805">
        <v>156</v>
      </c>
      <c r="F292" s="805">
        <v>97</v>
      </c>
      <c r="G292" s="805">
        <v>6</v>
      </c>
      <c r="H292" s="806">
        <v>3</v>
      </c>
      <c r="I292" s="374"/>
    </row>
    <row r="293" spans="1:9" s="365" customFormat="1" ht="12.75">
      <c r="A293" s="476"/>
      <c r="B293" s="715" t="s">
        <v>209</v>
      </c>
      <c r="C293" s="805">
        <v>154</v>
      </c>
      <c r="D293" s="805">
        <v>88</v>
      </c>
      <c r="E293" s="805">
        <v>141</v>
      </c>
      <c r="F293" s="805">
        <v>76</v>
      </c>
      <c r="G293" s="805">
        <v>13</v>
      </c>
      <c r="H293" s="806">
        <v>12</v>
      </c>
      <c r="I293" s="374"/>
    </row>
    <row r="294" spans="1:9" s="365" customFormat="1" ht="12.75">
      <c r="A294" s="476" t="s">
        <v>258</v>
      </c>
      <c r="B294" s="715" t="s">
        <v>205</v>
      </c>
      <c r="C294" s="805">
        <v>107</v>
      </c>
      <c r="D294" s="805">
        <v>57</v>
      </c>
      <c r="E294" s="805">
        <v>107</v>
      </c>
      <c r="F294" s="805">
        <v>57</v>
      </c>
      <c r="G294" s="805" t="s">
        <v>2182</v>
      </c>
      <c r="H294" s="806" t="s">
        <v>2182</v>
      </c>
      <c r="I294" s="374"/>
    </row>
    <row r="295" spans="1:9" s="365" customFormat="1" ht="12.75">
      <c r="A295" s="587" t="s">
        <v>142</v>
      </c>
      <c r="B295" s="715" t="s">
        <v>207</v>
      </c>
      <c r="C295" s="805">
        <v>51</v>
      </c>
      <c r="D295" s="805">
        <v>32</v>
      </c>
      <c r="E295" s="805">
        <v>51</v>
      </c>
      <c r="F295" s="805">
        <v>32</v>
      </c>
      <c r="G295" s="805" t="s">
        <v>2182</v>
      </c>
      <c r="H295" s="806" t="s">
        <v>2182</v>
      </c>
      <c r="I295" s="374"/>
    </row>
    <row r="296" spans="1:9" s="365" customFormat="1" ht="12.75">
      <c r="A296" s="476"/>
      <c r="B296" s="715" t="s">
        <v>208</v>
      </c>
      <c r="C296" s="805">
        <v>13</v>
      </c>
      <c r="D296" s="805" t="s">
        <v>2182</v>
      </c>
      <c r="E296" s="805">
        <v>13</v>
      </c>
      <c r="F296" s="805" t="s">
        <v>2182</v>
      </c>
      <c r="G296" s="805" t="s">
        <v>2182</v>
      </c>
      <c r="H296" s="806" t="s">
        <v>2182</v>
      </c>
      <c r="I296" s="374"/>
    </row>
    <row r="297" spans="1:9" s="365" customFormat="1" ht="12.75">
      <c r="A297" s="476"/>
      <c r="B297" s="715" t="s">
        <v>209</v>
      </c>
      <c r="C297" s="805">
        <v>43</v>
      </c>
      <c r="D297" s="805">
        <v>25</v>
      </c>
      <c r="E297" s="805">
        <v>43</v>
      </c>
      <c r="F297" s="805">
        <v>25</v>
      </c>
      <c r="G297" s="805" t="s">
        <v>2182</v>
      </c>
      <c r="H297" s="806" t="s">
        <v>2182</v>
      </c>
      <c r="I297" s="374"/>
    </row>
    <row r="298" spans="1:9" s="365" customFormat="1" ht="12.75">
      <c r="A298" s="476" t="s">
        <v>220</v>
      </c>
      <c r="B298" s="715" t="s">
        <v>205</v>
      </c>
      <c r="C298" s="805">
        <v>1081</v>
      </c>
      <c r="D298" s="805">
        <v>753</v>
      </c>
      <c r="E298" s="805">
        <v>837</v>
      </c>
      <c r="F298" s="805">
        <v>608</v>
      </c>
      <c r="G298" s="805">
        <v>244</v>
      </c>
      <c r="H298" s="806">
        <v>145</v>
      </c>
      <c r="I298" s="374"/>
    </row>
    <row r="299" spans="1:9" s="365" customFormat="1" ht="12.75">
      <c r="A299" s="587" t="s">
        <v>221</v>
      </c>
      <c r="B299" s="715" t="s">
        <v>206</v>
      </c>
      <c r="C299" s="805">
        <v>195</v>
      </c>
      <c r="D299" s="805">
        <v>28</v>
      </c>
      <c r="E299" s="805">
        <v>116</v>
      </c>
      <c r="F299" s="805">
        <v>15</v>
      </c>
      <c r="G299" s="805">
        <v>79</v>
      </c>
      <c r="H299" s="806">
        <v>13</v>
      </c>
      <c r="I299" s="374"/>
    </row>
    <row r="300" spans="1:9" s="365" customFormat="1" ht="12.75">
      <c r="A300" s="476"/>
      <c r="B300" s="715" t="s">
        <v>207</v>
      </c>
      <c r="C300" s="805">
        <v>730</v>
      </c>
      <c r="D300" s="805">
        <v>588</v>
      </c>
      <c r="E300" s="805">
        <v>613</v>
      </c>
      <c r="F300" s="805">
        <v>501</v>
      </c>
      <c r="G300" s="805">
        <v>117</v>
      </c>
      <c r="H300" s="806">
        <v>87</v>
      </c>
      <c r="I300" s="374"/>
    </row>
    <row r="301" spans="1:9" s="365" customFormat="1" ht="12.75">
      <c r="A301" s="476"/>
      <c r="B301" s="715" t="s">
        <v>209</v>
      </c>
      <c r="C301" s="805">
        <v>156</v>
      </c>
      <c r="D301" s="805">
        <v>137</v>
      </c>
      <c r="E301" s="805">
        <v>108</v>
      </c>
      <c r="F301" s="805">
        <v>92</v>
      </c>
      <c r="G301" s="805">
        <v>48</v>
      </c>
      <c r="H301" s="806">
        <v>45</v>
      </c>
      <c r="I301" s="374"/>
    </row>
    <row r="302" spans="1:9" s="365" customFormat="1" ht="12.75">
      <c r="A302" s="477" t="s">
        <v>1633</v>
      </c>
      <c r="B302" s="715" t="s">
        <v>205</v>
      </c>
      <c r="C302" s="805">
        <v>18977</v>
      </c>
      <c r="D302" s="805">
        <v>12155</v>
      </c>
      <c r="E302" s="805">
        <v>5017</v>
      </c>
      <c r="F302" s="805">
        <v>3055</v>
      </c>
      <c r="G302" s="805">
        <v>13960</v>
      </c>
      <c r="H302" s="806">
        <v>9100</v>
      </c>
      <c r="I302" s="374"/>
    </row>
    <row r="303" spans="1:9" s="365" customFormat="1" ht="12.75">
      <c r="A303" s="587" t="s">
        <v>405</v>
      </c>
      <c r="B303" s="715" t="s">
        <v>206</v>
      </c>
      <c r="C303" s="805">
        <v>1341</v>
      </c>
      <c r="D303" s="805">
        <v>261</v>
      </c>
      <c r="E303" s="805">
        <v>343</v>
      </c>
      <c r="F303" s="805">
        <v>78</v>
      </c>
      <c r="G303" s="805">
        <v>998</v>
      </c>
      <c r="H303" s="806">
        <v>183</v>
      </c>
      <c r="I303" s="374"/>
    </row>
    <row r="304" spans="1:9" s="365" customFormat="1" ht="12.75">
      <c r="A304" s="476"/>
      <c r="B304" s="715" t="s">
        <v>207</v>
      </c>
      <c r="C304" s="805">
        <v>8553</v>
      </c>
      <c r="D304" s="805">
        <v>5579</v>
      </c>
      <c r="E304" s="805">
        <v>2849</v>
      </c>
      <c r="F304" s="805">
        <v>1867</v>
      </c>
      <c r="G304" s="805">
        <v>5704</v>
      </c>
      <c r="H304" s="806">
        <v>3712</v>
      </c>
      <c r="I304" s="374"/>
    </row>
    <row r="305" spans="1:9" s="365" customFormat="1" ht="12.75">
      <c r="A305" s="476"/>
      <c r="B305" s="715" t="s">
        <v>208</v>
      </c>
      <c r="C305" s="805">
        <v>2259</v>
      </c>
      <c r="D305" s="805">
        <v>1682</v>
      </c>
      <c r="E305" s="805">
        <v>751</v>
      </c>
      <c r="F305" s="805">
        <v>505</v>
      </c>
      <c r="G305" s="805">
        <v>1508</v>
      </c>
      <c r="H305" s="806">
        <v>1177</v>
      </c>
      <c r="I305" s="374"/>
    </row>
    <row r="306" spans="1:9" s="365" customFormat="1" ht="12.75">
      <c r="A306" s="476"/>
      <c r="B306" s="715" t="s">
        <v>209</v>
      </c>
      <c r="C306" s="805">
        <v>6824</v>
      </c>
      <c r="D306" s="805">
        <v>4633</v>
      </c>
      <c r="E306" s="805">
        <v>1074</v>
      </c>
      <c r="F306" s="805">
        <v>605</v>
      </c>
      <c r="G306" s="805">
        <v>5750</v>
      </c>
      <c r="H306" s="806">
        <v>4028</v>
      </c>
      <c r="I306" s="374"/>
    </row>
    <row r="307" spans="1:9" s="365" customFormat="1" ht="12.75">
      <c r="A307" s="475" t="s">
        <v>703</v>
      </c>
      <c r="B307" s="315" t="s">
        <v>205</v>
      </c>
      <c r="C307" s="807">
        <v>5466</v>
      </c>
      <c r="D307" s="807">
        <v>3529</v>
      </c>
      <c r="E307" s="807">
        <v>3919</v>
      </c>
      <c r="F307" s="807">
        <v>2570</v>
      </c>
      <c r="G307" s="807">
        <v>1547</v>
      </c>
      <c r="H307" s="808">
        <v>959</v>
      </c>
      <c r="I307" s="375"/>
    </row>
    <row r="308" spans="1:9" s="365" customFormat="1" ht="12.75">
      <c r="A308" s="475"/>
      <c r="B308" s="315" t="s">
        <v>206</v>
      </c>
      <c r="C308" s="807">
        <v>910</v>
      </c>
      <c r="D308" s="807">
        <v>312</v>
      </c>
      <c r="E308" s="807">
        <v>724</v>
      </c>
      <c r="F308" s="807">
        <v>275</v>
      </c>
      <c r="G308" s="807">
        <v>186</v>
      </c>
      <c r="H308" s="808">
        <v>37</v>
      </c>
      <c r="I308" s="375"/>
    </row>
    <row r="309" spans="1:9" s="365" customFormat="1" ht="12.75">
      <c r="A309" s="475"/>
      <c r="B309" s="315" t="s">
        <v>207</v>
      </c>
      <c r="C309" s="807">
        <v>2079</v>
      </c>
      <c r="D309" s="807">
        <v>1518</v>
      </c>
      <c r="E309" s="807">
        <v>1599</v>
      </c>
      <c r="F309" s="807">
        <v>1210</v>
      </c>
      <c r="G309" s="807">
        <v>480</v>
      </c>
      <c r="H309" s="808">
        <v>308</v>
      </c>
      <c r="I309" s="375"/>
    </row>
    <row r="310" spans="1:9" s="365" customFormat="1" ht="12.75">
      <c r="A310" s="475"/>
      <c r="B310" s="315" t="s">
        <v>208</v>
      </c>
      <c r="C310" s="807">
        <v>312</v>
      </c>
      <c r="D310" s="807">
        <v>212</v>
      </c>
      <c r="E310" s="807">
        <v>240</v>
      </c>
      <c r="F310" s="807">
        <v>160</v>
      </c>
      <c r="G310" s="807">
        <v>72</v>
      </c>
      <c r="H310" s="808">
        <v>52</v>
      </c>
      <c r="I310" s="375"/>
    </row>
    <row r="311" spans="1:9" s="365" customFormat="1" ht="12.75">
      <c r="A311" s="475"/>
      <c r="B311" s="315" t="s">
        <v>209</v>
      </c>
      <c r="C311" s="807">
        <v>2165</v>
      </c>
      <c r="D311" s="807">
        <v>1487</v>
      </c>
      <c r="E311" s="807">
        <v>1356</v>
      </c>
      <c r="F311" s="807">
        <v>925</v>
      </c>
      <c r="G311" s="807">
        <v>809</v>
      </c>
      <c r="H311" s="808">
        <v>562</v>
      </c>
      <c r="I311" s="375"/>
    </row>
    <row r="312" spans="1:9" s="365" customFormat="1" ht="12.75">
      <c r="A312" s="476" t="s">
        <v>611</v>
      </c>
      <c r="B312" s="715" t="s">
        <v>205</v>
      </c>
      <c r="C312" s="805">
        <v>2176</v>
      </c>
      <c r="D312" s="805">
        <v>1659</v>
      </c>
      <c r="E312" s="805">
        <v>1773</v>
      </c>
      <c r="F312" s="805">
        <v>1337</v>
      </c>
      <c r="G312" s="805">
        <v>403</v>
      </c>
      <c r="H312" s="806">
        <v>322</v>
      </c>
      <c r="I312" s="374"/>
    </row>
    <row r="313" spans="1:9" s="365" customFormat="1" ht="12.75">
      <c r="A313" s="587" t="s">
        <v>144</v>
      </c>
      <c r="B313" s="715" t="s">
        <v>206</v>
      </c>
      <c r="C313" s="805">
        <v>146</v>
      </c>
      <c r="D313" s="805">
        <v>76</v>
      </c>
      <c r="E313" s="805">
        <v>140</v>
      </c>
      <c r="F313" s="805">
        <v>75</v>
      </c>
      <c r="G313" s="805">
        <v>6</v>
      </c>
      <c r="H313" s="806">
        <v>1</v>
      </c>
      <c r="I313" s="374"/>
    </row>
    <row r="314" spans="1:9" s="365" customFormat="1" ht="12.75">
      <c r="A314" s="476"/>
      <c r="B314" s="715" t="s">
        <v>207</v>
      </c>
      <c r="C314" s="805">
        <v>860</v>
      </c>
      <c r="D314" s="805">
        <v>678</v>
      </c>
      <c r="E314" s="805">
        <v>749</v>
      </c>
      <c r="F314" s="805">
        <v>592</v>
      </c>
      <c r="G314" s="805">
        <v>111</v>
      </c>
      <c r="H314" s="806">
        <v>86</v>
      </c>
      <c r="I314" s="374"/>
    </row>
    <row r="315" spans="1:9" s="365" customFormat="1" ht="12.75">
      <c r="A315" s="476"/>
      <c r="B315" s="715" t="s">
        <v>208</v>
      </c>
      <c r="C315" s="805">
        <v>312</v>
      </c>
      <c r="D315" s="805">
        <v>212</v>
      </c>
      <c r="E315" s="805">
        <v>240</v>
      </c>
      <c r="F315" s="805">
        <v>160</v>
      </c>
      <c r="G315" s="805">
        <v>72</v>
      </c>
      <c r="H315" s="806">
        <v>52</v>
      </c>
      <c r="I315" s="374"/>
    </row>
    <row r="316" spans="1:9" s="365" customFormat="1" ht="12.75">
      <c r="A316" s="476"/>
      <c r="B316" s="715" t="s">
        <v>209</v>
      </c>
      <c r="C316" s="805">
        <v>858</v>
      </c>
      <c r="D316" s="805">
        <v>693</v>
      </c>
      <c r="E316" s="805">
        <v>644</v>
      </c>
      <c r="F316" s="805">
        <v>510</v>
      </c>
      <c r="G316" s="805">
        <v>214</v>
      </c>
      <c r="H316" s="806">
        <v>183</v>
      </c>
      <c r="I316" s="374"/>
    </row>
    <row r="317" spans="1:9" s="365" customFormat="1" ht="12.75">
      <c r="A317" s="476" t="s">
        <v>145</v>
      </c>
      <c r="B317" s="715" t="s">
        <v>205</v>
      </c>
      <c r="C317" s="805">
        <v>1722</v>
      </c>
      <c r="D317" s="805">
        <v>752</v>
      </c>
      <c r="E317" s="805">
        <v>1318</v>
      </c>
      <c r="F317" s="805">
        <v>611</v>
      </c>
      <c r="G317" s="805">
        <v>404</v>
      </c>
      <c r="H317" s="806">
        <v>141</v>
      </c>
      <c r="I317" s="374"/>
    </row>
    <row r="318" spans="1:9" s="365" customFormat="1" ht="12.75">
      <c r="A318" s="587" t="s">
        <v>146</v>
      </c>
      <c r="B318" s="715" t="s">
        <v>206</v>
      </c>
      <c r="C318" s="805">
        <v>693</v>
      </c>
      <c r="D318" s="805">
        <v>219</v>
      </c>
      <c r="E318" s="805">
        <v>533</v>
      </c>
      <c r="F318" s="805">
        <v>186</v>
      </c>
      <c r="G318" s="805">
        <v>160</v>
      </c>
      <c r="H318" s="806">
        <v>33</v>
      </c>
      <c r="I318" s="374"/>
    </row>
    <row r="319" spans="1:9" s="365" customFormat="1" ht="12.75">
      <c r="A319" s="476"/>
      <c r="B319" s="715" t="s">
        <v>207</v>
      </c>
      <c r="C319" s="805">
        <v>266</v>
      </c>
      <c r="D319" s="805">
        <v>167</v>
      </c>
      <c r="E319" s="805">
        <v>250</v>
      </c>
      <c r="F319" s="805">
        <v>157</v>
      </c>
      <c r="G319" s="805">
        <v>16</v>
      </c>
      <c r="H319" s="806">
        <v>10</v>
      </c>
      <c r="I319" s="374"/>
    </row>
    <row r="320" spans="1:9" s="365" customFormat="1" ht="12.75">
      <c r="A320" s="476"/>
      <c r="B320" s="715" t="s">
        <v>209</v>
      </c>
      <c r="C320" s="805">
        <v>763</v>
      </c>
      <c r="D320" s="805">
        <v>366</v>
      </c>
      <c r="E320" s="805">
        <v>535</v>
      </c>
      <c r="F320" s="805">
        <v>268</v>
      </c>
      <c r="G320" s="805">
        <v>228</v>
      </c>
      <c r="H320" s="806">
        <v>98</v>
      </c>
      <c r="I320" s="374"/>
    </row>
    <row r="321" spans="1:9" s="365" customFormat="1" ht="12.75">
      <c r="A321" s="476" t="s">
        <v>220</v>
      </c>
      <c r="B321" s="715" t="s">
        <v>205</v>
      </c>
      <c r="C321" s="805">
        <v>890</v>
      </c>
      <c r="D321" s="805">
        <v>670</v>
      </c>
      <c r="E321" s="805">
        <v>747</v>
      </c>
      <c r="F321" s="805">
        <v>583</v>
      </c>
      <c r="G321" s="805">
        <v>143</v>
      </c>
      <c r="H321" s="806">
        <v>87</v>
      </c>
      <c r="I321" s="374"/>
    </row>
    <row r="322" spans="1:9" s="365" customFormat="1" ht="12.75">
      <c r="A322" s="587" t="s">
        <v>221</v>
      </c>
      <c r="B322" s="715" t="s">
        <v>206</v>
      </c>
      <c r="C322" s="805">
        <v>71</v>
      </c>
      <c r="D322" s="805">
        <v>17</v>
      </c>
      <c r="E322" s="805">
        <v>51</v>
      </c>
      <c r="F322" s="805">
        <v>14</v>
      </c>
      <c r="G322" s="805">
        <v>20</v>
      </c>
      <c r="H322" s="806">
        <v>3</v>
      </c>
      <c r="I322" s="374"/>
    </row>
    <row r="323" spans="1:9" s="365" customFormat="1" ht="12.75">
      <c r="A323" s="476"/>
      <c r="B323" s="715" t="s">
        <v>207</v>
      </c>
      <c r="C323" s="805">
        <v>630</v>
      </c>
      <c r="D323" s="805">
        <v>477</v>
      </c>
      <c r="E323" s="805">
        <v>563</v>
      </c>
      <c r="F323" s="805">
        <v>446</v>
      </c>
      <c r="G323" s="805">
        <v>67</v>
      </c>
      <c r="H323" s="806">
        <v>31</v>
      </c>
      <c r="I323" s="374"/>
    </row>
    <row r="324" spans="1:9" s="365" customFormat="1" ht="12.75">
      <c r="A324" s="476"/>
      <c r="B324" s="715" t="s">
        <v>209</v>
      </c>
      <c r="C324" s="805">
        <v>189</v>
      </c>
      <c r="D324" s="805">
        <v>176</v>
      </c>
      <c r="E324" s="805">
        <v>133</v>
      </c>
      <c r="F324" s="805">
        <v>123</v>
      </c>
      <c r="G324" s="805">
        <v>56</v>
      </c>
      <c r="H324" s="806">
        <v>53</v>
      </c>
      <c r="I324" s="374"/>
    </row>
    <row r="325" spans="1:9" s="365" customFormat="1" ht="12.75">
      <c r="A325" s="477" t="s">
        <v>1633</v>
      </c>
      <c r="B325" s="715" t="s">
        <v>205</v>
      </c>
      <c r="C325" s="805">
        <v>678</v>
      </c>
      <c r="D325" s="805">
        <v>448</v>
      </c>
      <c r="E325" s="805">
        <v>81</v>
      </c>
      <c r="F325" s="805">
        <v>39</v>
      </c>
      <c r="G325" s="805">
        <v>597</v>
      </c>
      <c r="H325" s="806">
        <v>409</v>
      </c>
      <c r="I325" s="374"/>
    </row>
    <row r="326" spans="1:9" s="365" customFormat="1" ht="12.75">
      <c r="A326" s="587" t="s">
        <v>405</v>
      </c>
      <c r="B326" s="715" t="s">
        <v>207</v>
      </c>
      <c r="C326" s="805">
        <v>323</v>
      </c>
      <c r="D326" s="805">
        <v>196</v>
      </c>
      <c r="E326" s="805">
        <v>37</v>
      </c>
      <c r="F326" s="805">
        <v>15</v>
      </c>
      <c r="G326" s="805">
        <v>286</v>
      </c>
      <c r="H326" s="806">
        <v>181</v>
      </c>
      <c r="I326" s="374"/>
    </row>
    <row r="327" spans="1:9" s="365" customFormat="1" ht="12.75">
      <c r="A327" s="476"/>
      <c r="B327" s="715" t="s">
        <v>209</v>
      </c>
      <c r="C327" s="805">
        <v>355</v>
      </c>
      <c r="D327" s="805">
        <v>252</v>
      </c>
      <c r="E327" s="805">
        <v>44</v>
      </c>
      <c r="F327" s="805">
        <v>24</v>
      </c>
      <c r="G327" s="805">
        <v>311</v>
      </c>
      <c r="H327" s="806">
        <v>228</v>
      </c>
      <c r="I327" s="374"/>
    </row>
    <row r="328" spans="1:9" s="365" customFormat="1" ht="12.75">
      <c r="A328" s="475" t="s">
        <v>704</v>
      </c>
      <c r="B328" s="315" t="s">
        <v>205</v>
      </c>
      <c r="C328" s="807">
        <v>14390</v>
      </c>
      <c r="D328" s="807">
        <v>8869</v>
      </c>
      <c r="E328" s="807">
        <v>10211</v>
      </c>
      <c r="F328" s="807">
        <v>6392</v>
      </c>
      <c r="G328" s="807">
        <v>4179</v>
      </c>
      <c r="H328" s="808">
        <v>2477</v>
      </c>
      <c r="I328" s="375"/>
    </row>
    <row r="329" spans="1:9" s="365" customFormat="1" ht="12.75">
      <c r="A329" s="475"/>
      <c r="B329" s="315" t="s">
        <v>206</v>
      </c>
      <c r="C329" s="807">
        <v>3214</v>
      </c>
      <c r="D329" s="807">
        <v>1130</v>
      </c>
      <c r="E329" s="807">
        <v>2520</v>
      </c>
      <c r="F329" s="807">
        <v>967</v>
      </c>
      <c r="G329" s="807">
        <v>694</v>
      </c>
      <c r="H329" s="808">
        <v>163</v>
      </c>
      <c r="I329" s="375"/>
    </row>
    <row r="330" spans="1:9" s="365" customFormat="1" ht="12.75">
      <c r="A330" s="476"/>
      <c r="B330" s="315" t="s">
        <v>207</v>
      </c>
      <c r="C330" s="807">
        <v>5134</v>
      </c>
      <c r="D330" s="807">
        <v>3703</v>
      </c>
      <c r="E330" s="807">
        <v>3959</v>
      </c>
      <c r="F330" s="807">
        <v>2922</v>
      </c>
      <c r="G330" s="807">
        <v>1175</v>
      </c>
      <c r="H330" s="808">
        <v>781</v>
      </c>
      <c r="I330" s="375"/>
    </row>
    <row r="331" spans="1:9" s="365" customFormat="1" ht="12.75">
      <c r="A331" s="475"/>
      <c r="B331" s="315" t="s">
        <v>208</v>
      </c>
      <c r="C331" s="807">
        <v>359</v>
      </c>
      <c r="D331" s="807">
        <v>231</v>
      </c>
      <c r="E331" s="807">
        <v>280</v>
      </c>
      <c r="F331" s="807">
        <v>179</v>
      </c>
      <c r="G331" s="807">
        <v>79</v>
      </c>
      <c r="H331" s="808">
        <v>52</v>
      </c>
      <c r="I331" s="375"/>
    </row>
    <row r="332" spans="1:9" s="365" customFormat="1" ht="12.75">
      <c r="A332" s="475"/>
      <c r="B332" s="315" t="s">
        <v>209</v>
      </c>
      <c r="C332" s="807">
        <v>5683</v>
      </c>
      <c r="D332" s="807">
        <v>3805</v>
      </c>
      <c r="E332" s="807">
        <v>3452</v>
      </c>
      <c r="F332" s="807">
        <v>2324</v>
      </c>
      <c r="G332" s="807">
        <v>2231</v>
      </c>
      <c r="H332" s="808">
        <v>1481</v>
      </c>
      <c r="I332" s="375"/>
    </row>
    <row r="333" spans="1:9" s="365" customFormat="1" ht="12.75">
      <c r="A333" s="476" t="s">
        <v>147</v>
      </c>
      <c r="B333" s="715" t="s">
        <v>205</v>
      </c>
      <c r="C333" s="805">
        <v>4859</v>
      </c>
      <c r="D333" s="805">
        <v>3640</v>
      </c>
      <c r="E333" s="805">
        <v>3945</v>
      </c>
      <c r="F333" s="805">
        <v>2929</v>
      </c>
      <c r="G333" s="805">
        <v>914</v>
      </c>
      <c r="H333" s="806">
        <v>711</v>
      </c>
      <c r="I333" s="374"/>
    </row>
    <row r="334" spans="1:9" s="365" customFormat="1" ht="12.75">
      <c r="A334" s="587" t="s">
        <v>148</v>
      </c>
      <c r="B334" s="715" t="s">
        <v>206</v>
      </c>
      <c r="C334" s="805">
        <v>464</v>
      </c>
      <c r="D334" s="805">
        <v>235</v>
      </c>
      <c r="E334" s="805">
        <v>384</v>
      </c>
      <c r="F334" s="805">
        <v>200</v>
      </c>
      <c r="G334" s="805">
        <v>80</v>
      </c>
      <c r="H334" s="806">
        <v>35</v>
      </c>
      <c r="I334" s="374"/>
    </row>
    <row r="335" spans="1:9" s="365" customFormat="1" ht="12.75">
      <c r="A335" s="476"/>
      <c r="B335" s="715" t="s">
        <v>207</v>
      </c>
      <c r="C335" s="805">
        <v>1816</v>
      </c>
      <c r="D335" s="805">
        <v>1396</v>
      </c>
      <c r="E335" s="805">
        <v>1588</v>
      </c>
      <c r="F335" s="805">
        <v>1225</v>
      </c>
      <c r="G335" s="805">
        <v>228</v>
      </c>
      <c r="H335" s="806">
        <v>171</v>
      </c>
      <c r="I335" s="374"/>
    </row>
    <row r="336" spans="1:9" s="365" customFormat="1" ht="12.75">
      <c r="A336" s="476"/>
      <c r="B336" s="715" t="s">
        <v>208</v>
      </c>
      <c r="C336" s="805">
        <v>266</v>
      </c>
      <c r="D336" s="805">
        <v>175</v>
      </c>
      <c r="E336" s="805">
        <v>237</v>
      </c>
      <c r="F336" s="805">
        <v>154</v>
      </c>
      <c r="G336" s="805">
        <v>29</v>
      </c>
      <c r="H336" s="806">
        <v>21</v>
      </c>
      <c r="I336" s="374"/>
    </row>
    <row r="337" spans="1:9" s="365" customFormat="1" ht="12.75">
      <c r="A337" s="476"/>
      <c r="B337" s="715" t="s">
        <v>209</v>
      </c>
      <c r="C337" s="805">
        <v>2313</v>
      </c>
      <c r="D337" s="805">
        <v>1834</v>
      </c>
      <c r="E337" s="805">
        <v>1736</v>
      </c>
      <c r="F337" s="805">
        <v>1350</v>
      </c>
      <c r="G337" s="805">
        <v>577</v>
      </c>
      <c r="H337" s="806">
        <v>484</v>
      </c>
      <c r="I337" s="374"/>
    </row>
    <row r="338" spans="1:9" s="365" customFormat="1" ht="12.75">
      <c r="A338" s="476" t="s">
        <v>259</v>
      </c>
      <c r="B338" s="715" t="s">
        <v>205</v>
      </c>
      <c r="C338" s="805">
        <v>4335</v>
      </c>
      <c r="D338" s="805">
        <v>2057</v>
      </c>
      <c r="E338" s="805">
        <v>3533</v>
      </c>
      <c r="F338" s="805">
        <v>1749</v>
      </c>
      <c r="G338" s="805">
        <v>802</v>
      </c>
      <c r="H338" s="806">
        <v>308</v>
      </c>
      <c r="I338" s="374"/>
    </row>
    <row r="339" spans="1:9" s="365" customFormat="1" ht="12.75">
      <c r="A339" s="587" t="s">
        <v>149</v>
      </c>
      <c r="B339" s="715" t="s">
        <v>206</v>
      </c>
      <c r="C339" s="805">
        <v>1886</v>
      </c>
      <c r="D339" s="805">
        <v>656</v>
      </c>
      <c r="E339" s="805">
        <v>1581</v>
      </c>
      <c r="F339" s="805">
        <v>592</v>
      </c>
      <c r="G339" s="805">
        <v>305</v>
      </c>
      <c r="H339" s="806">
        <v>64</v>
      </c>
      <c r="I339" s="374"/>
    </row>
    <row r="340" spans="1:9" s="365" customFormat="1" ht="12.75">
      <c r="A340" s="476"/>
      <c r="B340" s="715" t="s">
        <v>207</v>
      </c>
      <c r="C340" s="805">
        <v>801</v>
      </c>
      <c r="D340" s="805">
        <v>556</v>
      </c>
      <c r="E340" s="805">
        <v>684</v>
      </c>
      <c r="F340" s="805">
        <v>477</v>
      </c>
      <c r="G340" s="805">
        <v>117</v>
      </c>
      <c r="H340" s="806">
        <v>79</v>
      </c>
      <c r="I340" s="374"/>
    </row>
    <row r="341" spans="1:9" s="365" customFormat="1" ht="12.75">
      <c r="A341" s="476"/>
      <c r="B341" s="715" t="s">
        <v>209</v>
      </c>
      <c r="C341" s="805">
        <v>1648</v>
      </c>
      <c r="D341" s="805">
        <v>845</v>
      </c>
      <c r="E341" s="805">
        <v>1268</v>
      </c>
      <c r="F341" s="805">
        <v>680</v>
      </c>
      <c r="G341" s="805">
        <v>380</v>
      </c>
      <c r="H341" s="806">
        <v>165</v>
      </c>
      <c r="I341" s="374"/>
    </row>
    <row r="342" spans="1:9" s="365" customFormat="1" ht="12.75">
      <c r="A342" s="476" t="s">
        <v>220</v>
      </c>
      <c r="B342" s="715" t="s">
        <v>205</v>
      </c>
      <c r="C342" s="805">
        <v>2166</v>
      </c>
      <c r="D342" s="805">
        <v>1387</v>
      </c>
      <c r="E342" s="805">
        <v>1762</v>
      </c>
      <c r="F342" s="805">
        <v>1176</v>
      </c>
      <c r="G342" s="805">
        <v>404</v>
      </c>
      <c r="H342" s="806">
        <v>211</v>
      </c>
      <c r="I342" s="374"/>
    </row>
    <row r="343" spans="1:9" s="365" customFormat="1" ht="12.75">
      <c r="A343" s="587" t="s">
        <v>221</v>
      </c>
      <c r="B343" s="715" t="s">
        <v>206</v>
      </c>
      <c r="C343" s="805">
        <v>492</v>
      </c>
      <c r="D343" s="805">
        <v>127</v>
      </c>
      <c r="E343" s="805">
        <v>370</v>
      </c>
      <c r="F343" s="805">
        <v>110</v>
      </c>
      <c r="G343" s="805">
        <v>122</v>
      </c>
      <c r="H343" s="806">
        <v>17</v>
      </c>
      <c r="I343" s="374"/>
    </row>
    <row r="344" spans="1:9" s="365" customFormat="1" ht="12.75">
      <c r="A344" s="235"/>
      <c r="B344" s="715" t="s">
        <v>207</v>
      </c>
      <c r="C344" s="805">
        <v>1323</v>
      </c>
      <c r="D344" s="805">
        <v>985</v>
      </c>
      <c r="E344" s="805">
        <v>1168</v>
      </c>
      <c r="F344" s="805">
        <v>894</v>
      </c>
      <c r="G344" s="805">
        <v>155</v>
      </c>
      <c r="H344" s="806">
        <v>91</v>
      </c>
      <c r="I344" s="374"/>
    </row>
    <row r="345" spans="1:9" s="365" customFormat="1" ht="12.75">
      <c r="A345" s="476"/>
      <c r="B345" s="715" t="s">
        <v>209</v>
      </c>
      <c r="C345" s="805">
        <v>351</v>
      </c>
      <c r="D345" s="805">
        <v>275</v>
      </c>
      <c r="E345" s="805">
        <v>224</v>
      </c>
      <c r="F345" s="805">
        <v>172</v>
      </c>
      <c r="G345" s="805">
        <v>127</v>
      </c>
      <c r="H345" s="806">
        <v>103</v>
      </c>
      <c r="I345" s="374"/>
    </row>
    <row r="346" spans="1:9" s="365" customFormat="1" ht="12.75">
      <c r="A346" s="477" t="s">
        <v>1633</v>
      </c>
      <c r="B346" s="715" t="s">
        <v>205</v>
      </c>
      <c r="C346" s="805">
        <v>3030</v>
      </c>
      <c r="D346" s="805">
        <v>1785</v>
      </c>
      <c r="E346" s="805">
        <v>971</v>
      </c>
      <c r="F346" s="805">
        <v>538</v>
      </c>
      <c r="G346" s="805">
        <v>2059</v>
      </c>
      <c r="H346" s="806">
        <v>1247</v>
      </c>
      <c r="I346" s="374"/>
    </row>
    <row r="347" spans="1:9" s="365" customFormat="1" ht="12.75">
      <c r="A347" s="587" t="s">
        <v>405</v>
      </c>
      <c r="B347" s="715" t="s">
        <v>206</v>
      </c>
      <c r="C347" s="805">
        <v>372</v>
      </c>
      <c r="D347" s="805">
        <v>112</v>
      </c>
      <c r="E347" s="805">
        <v>185</v>
      </c>
      <c r="F347" s="805">
        <v>65</v>
      </c>
      <c r="G347" s="805">
        <v>187</v>
      </c>
      <c r="H347" s="806">
        <v>47</v>
      </c>
      <c r="I347" s="374"/>
    </row>
    <row r="348" spans="1:9" s="365" customFormat="1" ht="12.75">
      <c r="A348" s="476"/>
      <c r="B348" s="715" t="s">
        <v>207</v>
      </c>
      <c r="C348" s="805">
        <v>1194</v>
      </c>
      <c r="D348" s="805">
        <v>766</v>
      </c>
      <c r="E348" s="805">
        <v>519</v>
      </c>
      <c r="F348" s="805">
        <v>326</v>
      </c>
      <c r="G348" s="805">
        <v>675</v>
      </c>
      <c r="H348" s="806">
        <v>440</v>
      </c>
      <c r="I348" s="374"/>
    </row>
    <row r="349" spans="1:9" s="365" customFormat="1" ht="12.75">
      <c r="A349" s="476"/>
      <c r="B349" s="715" t="s">
        <v>208</v>
      </c>
      <c r="C349" s="805">
        <v>93</v>
      </c>
      <c r="D349" s="805">
        <v>56</v>
      </c>
      <c r="E349" s="805">
        <v>43</v>
      </c>
      <c r="F349" s="805">
        <v>25</v>
      </c>
      <c r="G349" s="805">
        <v>50</v>
      </c>
      <c r="H349" s="806">
        <v>31</v>
      </c>
      <c r="I349" s="374"/>
    </row>
    <row r="350" spans="1:9" s="365" customFormat="1" ht="12.75">
      <c r="A350" s="476"/>
      <c r="B350" s="715" t="s">
        <v>209</v>
      </c>
      <c r="C350" s="805">
        <v>1371</v>
      </c>
      <c r="D350" s="805">
        <v>851</v>
      </c>
      <c r="E350" s="805">
        <v>224</v>
      </c>
      <c r="F350" s="805">
        <v>122</v>
      </c>
      <c r="G350" s="805">
        <v>1147</v>
      </c>
      <c r="H350" s="806">
        <v>729</v>
      </c>
      <c r="I350" s="374"/>
    </row>
    <row r="351" spans="1:9" s="365" customFormat="1" ht="12.75">
      <c r="A351" s="475" t="s">
        <v>705</v>
      </c>
      <c r="B351" s="315" t="s">
        <v>205</v>
      </c>
      <c r="C351" s="807">
        <v>9034</v>
      </c>
      <c r="D351" s="807">
        <v>5885</v>
      </c>
      <c r="E351" s="807">
        <v>6476</v>
      </c>
      <c r="F351" s="807">
        <v>4348</v>
      </c>
      <c r="G351" s="807">
        <v>2558</v>
      </c>
      <c r="H351" s="808">
        <v>1537</v>
      </c>
      <c r="I351" s="375"/>
    </row>
    <row r="352" spans="1:9" s="365" customFormat="1" ht="12.75">
      <c r="A352" s="476"/>
      <c r="B352" s="315" t="s">
        <v>206</v>
      </c>
      <c r="C352" s="807">
        <v>1607</v>
      </c>
      <c r="D352" s="807">
        <v>634</v>
      </c>
      <c r="E352" s="807">
        <v>1304</v>
      </c>
      <c r="F352" s="807">
        <v>572</v>
      </c>
      <c r="G352" s="807">
        <v>303</v>
      </c>
      <c r="H352" s="808">
        <v>62</v>
      </c>
      <c r="I352" s="375"/>
    </row>
    <row r="353" spans="1:9" s="365" customFormat="1" ht="12.75">
      <c r="A353" s="476"/>
      <c r="B353" s="315" t="s">
        <v>207</v>
      </c>
      <c r="C353" s="807">
        <v>3383</v>
      </c>
      <c r="D353" s="807">
        <v>2498</v>
      </c>
      <c r="E353" s="807">
        <v>2457</v>
      </c>
      <c r="F353" s="807">
        <v>1871</v>
      </c>
      <c r="G353" s="807">
        <v>926</v>
      </c>
      <c r="H353" s="808">
        <v>627</v>
      </c>
      <c r="I353" s="375"/>
    </row>
    <row r="354" spans="1:9" s="365" customFormat="1" ht="12.75">
      <c r="A354" s="476"/>
      <c r="B354" s="315" t="s">
        <v>208</v>
      </c>
      <c r="C354" s="807">
        <v>725</v>
      </c>
      <c r="D354" s="807">
        <v>517</v>
      </c>
      <c r="E354" s="807">
        <v>595</v>
      </c>
      <c r="F354" s="807">
        <v>427</v>
      </c>
      <c r="G354" s="807">
        <v>130</v>
      </c>
      <c r="H354" s="808">
        <v>90</v>
      </c>
      <c r="I354" s="375"/>
    </row>
    <row r="355" spans="1:9" s="365" customFormat="1" ht="12.75">
      <c r="A355" s="476"/>
      <c r="B355" s="315" t="s">
        <v>209</v>
      </c>
      <c r="C355" s="807">
        <v>3319</v>
      </c>
      <c r="D355" s="807">
        <v>2236</v>
      </c>
      <c r="E355" s="807">
        <v>2120</v>
      </c>
      <c r="F355" s="807">
        <v>1478</v>
      </c>
      <c r="G355" s="807">
        <v>1199</v>
      </c>
      <c r="H355" s="808">
        <v>758</v>
      </c>
      <c r="I355" s="375"/>
    </row>
    <row r="356" spans="1:9" s="365" customFormat="1" ht="12.75">
      <c r="A356" s="476" t="s">
        <v>150</v>
      </c>
      <c r="B356" s="715" t="s">
        <v>205</v>
      </c>
      <c r="C356" s="805">
        <v>3320</v>
      </c>
      <c r="D356" s="805">
        <v>2493</v>
      </c>
      <c r="E356" s="805">
        <v>2535</v>
      </c>
      <c r="F356" s="805">
        <v>1913</v>
      </c>
      <c r="G356" s="805">
        <v>785</v>
      </c>
      <c r="H356" s="806">
        <v>580</v>
      </c>
      <c r="I356" s="374"/>
    </row>
    <row r="357" spans="1:9" s="365" customFormat="1" ht="12.75">
      <c r="A357" s="587" t="s">
        <v>151</v>
      </c>
      <c r="B357" s="715" t="s">
        <v>207</v>
      </c>
      <c r="C357" s="805">
        <v>1810</v>
      </c>
      <c r="D357" s="805">
        <v>1359</v>
      </c>
      <c r="E357" s="805">
        <v>1463</v>
      </c>
      <c r="F357" s="805">
        <v>1113</v>
      </c>
      <c r="G357" s="805">
        <v>347</v>
      </c>
      <c r="H357" s="806">
        <v>246</v>
      </c>
      <c r="I357" s="374"/>
    </row>
    <row r="358" spans="1:9" s="365" customFormat="1" ht="12.75">
      <c r="A358" s="476"/>
      <c r="B358" s="715" t="s">
        <v>208</v>
      </c>
      <c r="C358" s="805">
        <v>277</v>
      </c>
      <c r="D358" s="805">
        <v>182</v>
      </c>
      <c r="E358" s="805">
        <v>199</v>
      </c>
      <c r="F358" s="805">
        <v>129</v>
      </c>
      <c r="G358" s="805">
        <v>78</v>
      </c>
      <c r="H358" s="806">
        <v>53</v>
      </c>
      <c r="I358" s="374"/>
    </row>
    <row r="359" spans="1:9" s="365" customFormat="1" ht="12.75">
      <c r="A359" s="476"/>
      <c r="B359" s="715" t="s">
        <v>209</v>
      </c>
      <c r="C359" s="805">
        <v>1233</v>
      </c>
      <c r="D359" s="805">
        <v>952</v>
      </c>
      <c r="E359" s="805">
        <v>873</v>
      </c>
      <c r="F359" s="805">
        <v>671</v>
      </c>
      <c r="G359" s="805">
        <v>360</v>
      </c>
      <c r="H359" s="806">
        <v>281</v>
      </c>
      <c r="I359" s="374"/>
    </row>
    <row r="360" spans="1:9" s="365" customFormat="1" ht="12.75">
      <c r="A360" s="476" t="s">
        <v>152</v>
      </c>
      <c r="B360" s="715" t="s">
        <v>205</v>
      </c>
      <c r="C360" s="805">
        <v>2494</v>
      </c>
      <c r="D360" s="805">
        <v>1127</v>
      </c>
      <c r="E360" s="805">
        <v>2063</v>
      </c>
      <c r="F360" s="805">
        <v>1010</v>
      </c>
      <c r="G360" s="805">
        <v>431</v>
      </c>
      <c r="H360" s="806">
        <v>117</v>
      </c>
      <c r="I360" s="374"/>
    </row>
    <row r="361" spans="1:9" s="365" customFormat="1" ht="12.75">
      <c r="A361" s="587" t="s">
        <v>153</v>
      </c>
      <c r="B361" s="715" t="s">
        <v>206</v>
      </c>
      <c r="C361" s="805">
        <v>1391</v>
      </c>
      <c r="D361" s="805">
        <v>579</v>
      </c>
      <c r="E361" s="805">
        <v>1197</v>
      </c>
      <c r="F361" s="805">
        <v>544</v>
      </c>
      <c r="G361" s="805">
        <v>194</v>
      </c>
      <c r="H361" s="806">
        <v>35</v>
      </c>
      <c r="I361" s="374"/>
    </row>
    <row r="362" spans="1:9" s="365" customFormat="1" ht="12.75">
      <c r="A362" s="476"/>
      <c r="B362" s="715" t="s">
        <v>207</v>
      </c>
      <c r="C362" s="805">
        <v>118</v>
      </c>
      <c r="D362" s="805">
        <v>73</v>
      </c>
      <c r="E362" s="805">
        <v>118</v>
      </c>
      <c r="F362" s="805">
        <v>73</v>
      </c>
      <c r="G362" s="805" t="s">
        <v>2182</v>
      </c>
      <c r="H362" s="806" t="s">
        <v>2182</v>
      </c>
      <c r="I362" s="374"/>
    </row>
    <row r="363" spans="1:9" s="365" customFormat="1" ht="12.75">
      <c r="A363" s="476"/>
      <c r="B363" s="715" t="s">
        <v>209</v>
      </c>
      <c r="C363" s="805">
        <v>985</v>
      </c>
      <c r="D363" s="805">
        <v>475</v>
      </c>
      <c r="E363" s="805">
        <v>748</v>
      </c>
      <c r="F363" s="805">
        <v>393</v>
      </c>
      <c r="G363" s="805">
        <v>237</v>
      </c>
      <c r="H363" s="806">
        <v>82</v>
      </c>
      <c r="I363" s="374"/>
    </row>
    <row r="364" spans="1:9" s="365" customFormat="1" ht="12.75">
      <c r="A364" s="476" t="s">
        <v>260</v>
      </c>
      <c r="B364" s="715" t="s">
        <v>205</v>
      </c>
      <c r="C364" s="805">
        <v>1112</v>
      </c>
      <c r="D364" s="805">
        <v>930</v>
      </c>
      <c r="E364" s="805">
        <v>1056</v>
      </c>
      <c r="F364" s="805">
        <v>885</v>
      </c>
      <c r="G364" s="805">
        <v>56</v>
      </c>
      <c r="H364" s="806">
        <v>45</v>
      </c>
      <c r="I364" s="374"/>
    </row>
    <row r="365" spans="1:9" s="365" customFormat="1" ht="12.75">
      <c r="A365" s="587" t="s">
        <v>154</v>
      </c>
      <c r="B365" s="715" t="s">
        <v>207</v>
      </c>
      <c r="C365" s="805">
        <v>394</v>
      </c>
      <c r="D365" s="805">
        <v>346</v>
      </c>
      <c r="E365" s="805">
        <v>394</v>
      </c>
      <c r="F365" s="805">
        <v>346</v>
      </c>
      <c r="G365" s="805" t="s">
        <v>2182</v>
      </c>
      <c r="H365" s="806" t="s">
        <v>2182</v>
      </c>
      <c r="I365" s="374"/>
    </row>
    <row r="366" spans="1:9" s="365" customFormat="1" ht="12.75">
      <c r="A366" s="476"/>
      <c r="B366" s="715" t="s">
        <v>208</v>
      </c>
      <c r="C366" s="805">
        <v>388</v>
      </c>
      <c r="D366" s="805">
        <v>290</v>
      </c>
      <c r="E366" s="805">
        <v>388</v>
      </c>
      <c r="F366" s="805">
        <v>290</v>
      </c>
      <c r="G366" s="805" t="s">
        <v>2182</v>
      </c>
      <c r="H366" s="806" t="s">
        <v>2182</v>
      </c>
      <c r="I366" s="374"/>
    </row>
    <row r="367" spans="1:9" s="365" customFormat="1" ht="12.75">
      <c r="A367" s="476"/>
      <c r="B367" s="715" t="s">
        <v>209</v>
      </c>
      <c r="C367" s="805">
        <v>330</v>
      </c>
      <c r="D367" s="805">
        <v>294</v>
      </c>
      <c r="E367" s="805">
        <v>274</v>
      </c>
      <c r="F367" s="805">
        <v>249</v>
      </c>
      <c r="G367" s="805">
        <v>56</v>
      </c>
      <c r="H367" s="806">
        <v>45</v>
      </c>
      <c r="I367" s="374"/>
    </row>
    <row r="368" spans="1:9" s="365" customFormat="1" ht="12.75">
      <c r="A368" s="476" t="s">
        <v>220</v>
      </c>
      <c r="B368" s="715" t="s">
        <v>205</v>
      </c>
      <c r="C368" s="805">
        <v>971</v>
      </c>
      <c r="D368" s="805">
        <v>636</v>
      </c>
      <c r="E368" s="805">
        <v>663</v>
      </c>
      <c r="F368" s="805">
        <v>431</v>
      </c>
      <c r="G368" s="805">
        <v>308</v>
      </c>
      <c r="H368" s="806">
        <v>205</v>
      </c>
      <c r="I368" s="374"/>
    </row>
    <row r="369" spans="1:9" s="365" customFormat="1" ht="12.75">
      <c r="A369" s="587" t="s">
        <v>221</v>
      </c>
      <c r="B369" s="715" t="s">
        <v>206</v>
      </c>
      <c r="C369" s="805">
        <v>143</v>
      </c>
      <c r="D369" s="805">
        <v>34</v>
      </c>
      <c r="E369" s="805">
        <v>98</v>
      </c>
      <c r="F369" s="805">
        <v>24</v>
      </c>
      <c r="G369" s="805">
        <v>45</v>
      </c>
      <c r="H369" s="806">
        <v>10</v>
      </c>
      <c r="I369" s="374"/>
    </row>
    <row r="370" spans="1:9" s="365" customFormat="1" ht="12.75">
      <c r="A370" s="476"/>
      <c r="B370" s="715" t="s">
        <v>207</v>
      </c>
      <c r="C370" s="805">
        <v>567</v>
      </c>
      <c r="D370" s="805">
        <v>426</v>
      </c>
      <c r="E370" s="805">
        <v>418</v>
      </c>
      <c r="F370" s="805">
        <v>315</v>
      </c>
      <c r="G370" s="805">
        <v>149</v>
      </c>
      <c r="H370" s="806">
        <v>111</v>
      </c>
      <c r="I370" s="374"/>
    </row>
    <row r="371" spans="1:9" s="365" customFormat="1" ht="12.75">
      <c r="A371" s="476"/>
      <c r="B371" s="715" t="s">
        <v>209</v>
      </c>
      <c r="C371" s="805">
        <v>261</v>
      </c>
      <c r="D371" s="805">
        <v>176</v>
      </c>
      <c r="E371" s="805">
        <v>147</v>
      </c>
      <c r="F371" s="805">
        <v>92</v>
      </c>
      <c r="G371" s="805">
        <v>114</v>
      </c>
      <c r="H371" s="806">
        <v>84</v>
      </c>
      <c r="I371" s="374"/>
    </row>
    <row r="372" spans="1:9" s="365" customFormat="1" ht="12.75">
      <c r="A372" s="477" t="s">
        <v>1633</v>
      </c>
      <c r="B372" s="715" t="s">
        <v>205</v>
      </c>
      <c r="C372" s="805">
        <v>1137</v>
      </c>
      <c r="D372" s="805">
        <v>699</v>
      </c>
      <c r="E372" s="805">
        <v>159</v>
      </c>
      <c r="F372" s="805">
        <v>109</v>
      </c>
      <c r="G372" s="805">
        <v>978</v>
      </c>
      <c r="H372" s="806">
        <v>590</v>
      </c>
      <c r="I372" s="374"/>
    </row>
    <row r="373" spans="1:9" s="365" customFormat="1" ht="12.75">
      <c r="A373" s="587" t="s">
        <v>405</v>
      </c>
      <c r="B373" s="715" t="s">
        <v>206</v>
      </c>
      <c r="C373" s="805">
        <v>73</v>
      </c>
      <c r="D373" s="805">
        <v>21</v>
      </c>
      <c r="E373" s="805">
        <v>9</v>
      </c>
      <c r="F373" s="805">
        <v>4</v>
      </c>
      <c r="G373" s="805">
        <v>64</v>
      </c>
      <c r="H373" s="806">
        <v>17</v>
      </c>
      <c r="I373" s="374"/>
    </row>
    <row r="374" spans="1:9" s="365" customFormat="1" ht="12.75">
      <c r="A374" s="476"/>
      <c r="B374" s="715" t="s">
        <v>207</v>
      </c>
      <c r="C374" s="805">
        <v>494</v>
      </c>
      <c r="D374" s="805">
        <v>294</v>
      </c>
      <c r="E374" s="805">
        <v>64</v>
      </c>
      <c r="F374" s="805">
        <v>24</v>
      </c>
      <c r="G374" s="805">
        <v>430</v>
      </c>
      <c r="H374" s="806">
        <v>270</v>
      </c>
      <c r="I374" s="374"/>
    </row>
    <row r="375" spans="1:9" s="365" customFormat="1" ht="12.75">
      <c r="A375" s="476"/>
      <c r="B375" s="715" t="s">
        <v>208</v>
      </c>
      <c r="C375" s="805">
        <v>60</v>
      </c>
      <c r="D375" s="805">
        <v>45</v>
      </c>
      <c r="E375" s="805">
        <v>8</v>
      </c>
      <c r="F375" s="805">
        <v>8</v>
      </c>
      <c r="G375" s="805">
        <v>52</v>
      </c>
      <c r="H375" s="806">
        <v>37</v>
      </c>
      <c r="I375" s="374"/>
    </row>
    <row r="376" spans="1:9" s="365" customFormat="1" ht="12.75">
      <c r="A376" s="476"/>
      <c r="B376" s="715" t="s">
        <v>209</v>
      </c>
      <c r="C376" s="805">
        <v>510</v>
      </c>
      <c r="D376" s="805">
        <v>339</v>
      </c>
      <c r="E376" s="805">
        <v>78</v>
      </c>
      <c r="F376" s="805">
        <v>73</v>
      </c>
      <c r="G376" s="805">
        <v>432</v>
      </c>
      <c r="H376" s="806">
        <v>266</v>
      </c>
      <c r="I376" s="374"/>
    </row>
    <row r="377" spans="1:9" s="365" customFormat="1" ht="12.75">
      <c r="A377" s="475" t="s">
        <v>706</v>
      </c>
      <c r="B377" s="315" t="s">
        <v>205</v>
      </c>
      <c r="C377" s="807">
        <v>20534</v>
      </c>
      <c r="D377" s="807">
        <v>13337</v>
      </c>
      <c r="E377" s="807">
        <v>13242</v>
      </c>
      <c r="F377" s="807">
        <v>8374</v>
      </c>
      <c r="G377" s="807">
        <v>7292</v>
      </c>
      <c r="H377" s="808">
        <v>4963</v>
      </c>
      <c r="I377" s="375"/>
    </row>
    <row r="378" spans="1:9" s="365" customFormat="1" ht="12.75">
      <c r="A378" s="476"/>
      <c r="B378" s="315" t="s">
        <v>206</v>
      </c>
      <c r="C378" s="807">
        <v>3301</v>
      </c>
      <c r="D378" s="807">
        <v>1249</v>
      </c>
      <c r="E378" s="807">
        <v>2698</v>
      </c>
      <c r="F378" s="807">
        <v>1074</v>
      </c>
      <c r="G378" s="807">
        <v>603</v>
      </c>
      <c r="H378" s="808">
        <v>175</v>
      </c>
      <c r="I378" s="375"/>
    </row>
    <row r="379" spans="1:9" s="365" customFormat="1" ht="12.75">
      <c r="A379" s="476"/>
      <c r="B379" s="315" t="s">
        <v>207</v>
      </c>
      <c r="C379" s="807">
        <v>8164</v>
      </c>
      <c r="D379" s="807">
        <v>5935</v>
      </c>
      <c r="E379" s="807">
        <v>4995</v>
      </c>
      <c r="F379" s="807">
        <v>3627</v>
      </c>
      <c r="G379" s="807">
        <v>3169</v>
      </c>
      <c r="H379" s="808">
        <v>2308</v>
      </c>
      <c r="I379" s="375"/>
    </row>
    <row r="380" spans="1:9" s="365" customFormat="1" ht="12.75">
      <c r="A380" s="476"/>
      <c r="B380" s="315" t="s">
        <v>208</v>
      </c>
      <c r="C380" s="807">
        <v>1028</v>
      </c>
      <c r="D380" s="807">
        <v>693</v>
      </c>
      <c r="E380" s="807">
        <v>802</v>
      </c>
      <c r="F380" s="807">
        <v>538</v>
      </c>
      <c r="G380" s="807">
        <v>226</v>
      </c>
      <c r="H380" s="808">
        <v>155</v>
      </c>
      <c r="I380" s="375"/>
    </row>
    <row r="381" spans="1:9" s="365" customFormat="1" ht="12.75">
      <c r="A381" s="476"/>
      <c r="B381" s="315" t="s">
        <v>209</v>
      </c>
      <c r="C381" s="807">
        <v>8041</v>
      </c>
      <c r="D381" s="807">
        <v>5460</v>
      </c>
      <c r="E381" s="807">
        <v>4747</v>
      </c>
      <c r="F381" s="807">
        <v>3135</v>
      </c>
      <c r="G381" s="807">
        <v>3294</v>
      </c>
      <c r="H381" s="808">
        <v>2325</v>
      </c>
      <c r="I381" s="375"/>
    </row>
    <row r="382" spans="1:9" s="365" customFormat="1" ht="12.75">
      <c r="A382" s="476" t="s">
        <v>155</v>
      </c>
      <c r="B382" s="715" t="s">
        <v>205</v>
      </c>
      <c r="C382" s="805">
        <v>6452</v>
      </c>
      <c r="D382" s="805">
        <v>4823</v>
      </c>
      <c r="E382" s="805">
        <v>4994</v>
      </c>
      <c r="F382" s="805">
        <v>3738</v>
      </c>
      <c r="G382" s="805">
        <v>1458</v>
      </c>
      <c r="H382" s="806">
        <v>1085</v>
      </c>
      <c r="I382" s="374"/>
    </row>
    <row r="383" spans="1:9" s="365" customFormat="1" ht="12.75">
      <c r="A383" s="587" t="s">
        <v>156</v>
      </c>
      <c r="B383" s="715" t="s">
        <v>207</v>
      </c>
      <c r="C383" s="805">
        <v>3307</v>
      </c>
      <c r="D383" s="805">
        <v>2438</v>
      </c>
      <c r="E383" s="805">
        <v>2810</v>
      </c>
      <c r="F383" s="805">
        <v>2078</v>
      </c>
      <c r="G383" s="805">
        <v>497</v>
      </c>
      <c r="H383" s="806">
        <v>360</v>
      </c>
      <c r="I383" s="374"/>
    </row>
    <row r="384" spans="1:9" s="365" customFormat="1" ht="12.75">
      <c r="A384" s="476"/>
      <c r="B384" s="715" t="s">
        <v>208</v>
      </c>
      <c r="C384" s="805">
        <v>457</v>
      </c>
      <c r="D384" s="805">
        <v>315</v>
      </c>
      <c r="E384" s="805">
        <v>265</v>
      </c>
      <c r="F384" s="805">
        <v>176</v>
      </c>
      <c r="G384" s="805">
        <v>192</v>
      </c>
      <c r="H384" s="806">
        <v>139</v>
      </c>
      <c r="I384" s="374"/>
    </row>
    <row r="385" spans="1:9" s="365" customFormat="1" ht="12.75">
      <c r="A385" s="476"/>
      <c r="B385" s="715" t="s">
        <v>209</v>
      </c>
      <c r="C385" s="805">
        <v>2688</v>
      </c>
      <c r="D385" s="805">
        <v>2070</v>
      </c>
      <c r="E385" s="805">
        <v>1919</v>
      </c>
      <c r="F385" s="805">
        <v>1484</v>
      </c>
      <c r="G385" s="805">
        <v>769</v>
      </c>
      <c r="H385" s="806">
        <v>586</v>
      </c>
      <c r="I385" s="374"/>
    </row>
    <row r="386" spans="1:9" s="365" customFormat="1" ht="12.75">
      <c r="A386" s="476" t="s">
        <v>157</v>
      </c>
      <c r="B386" s="715" t="s">
        <v>205</v>
      </c>
      <c r="C386" s="816">
        <v>4753</v>
      </c>
      <c r="D386" s="816">
        <v>2163</v>
      </c>
      <c r="E386" s="816">
        <v>4248</v>
      </c>
      <c r="F386" s="816">
        <v>2001</v>
      </c>
      <c r="G386" s="816">
        <v>505</v>
      </c>
      <c r="H386" s="817">
        <v>162</v>
      </c>
      <c r="I386" s="374"/>
    </row>
    <row r="387" spans="1:9" s="365" customFormat="1" ht="12.75">
      <c r="A387" s="587" t="s">
        <v>158</v>
      </c>
      <c r="B387" s="715" t="s">
        <v>206</v>
      </c>
      <c r="C387" s="805">
        <v>2422</v>
      </c>
      <c r="D387" s="805">
        <v>982</v>
      </c>
      <c r="E387" s="805">
        <v>2241</v>
      </c>
      <c r="F387" s="805">
        <v>937</v>
      </c>
      <c r="G387" s="805">
        <v>181</v>
      </c>
      <c r="H387" s="806">
        <v>45</v>
      </c>
      <c r="I387" s="374"/>
    </row>
    <row r="388" spans="1:9" s="365" customFormat="1" ht="12.75">
      <c r="A388" s="476"/>
      <c r="B388" s="715" t="s">
        <v>207</v>
      </c>
      <c r="C388" s="805">
        <v>223</v>
      </c>
      <c r="D388" s="805">
        <v>148</v>
      </c>
      <c r="E388" s="805">
        <v>221</v>
      </c>
      <c r="F388" s="805">
        <v>146</v>
      </c>
      <c r="G388" s="805">
        <v>2</v>
      </c>
      <c r="H388" s="806">
        <v>2</v>
      </c>
      <c r="I388" s="374"/>
    </row>
    <row r="389" spans="1:9" s="365" customFormat="1" ht="12.75">
      <c r="A389" s="476"/>
      <c r="B389" s="715" t="s">
        <v>209</v>
      </c>
      <c r="C389" s="805">
        <v>2108</v>
      </c>
      <c r="D389" s="805">
        <v>1033</v>
      </c>
      <c r="E389" s="805">
        <v>1786</v>
      </c>
      <c r="F389" s="805">
        <v>918</v>
      </c>
      <c r="G389" s="805">
        <v>322</v>
      </c>
      <c r="H389" s="806">
        <v>115</v>
      </c>
      <c r="I389" s="374"/>
    </row>
    <row r="390" spans="1:9" s="365" customFormat="1" ht="12.75">
      <c r="A390" s="476" t="s">
        <v>159</v>
      </c>
      <c r="B390" s="715" t="s">
        <v>205</v>
      </c>
      <c r="C390" s="805">
        <v>754</v>
      </c>
      <c r="D390" s="805">
        <v>553</v>
      </c>
      <c r="E390" s="805">
        <v>479</v>
      </c>
      <c r="F390" s="805">
        <v>359</v>
      </c>
      <c r="G390" s="805">
        <v>275</v>
      </c>
      <c r="H390" s="806">
        <v>194</v>
      </c>
      <c r="I390" s="374"/>
    </row>
    <row r="391" spans="1:9" s="365" customFormat="1" ht="12.75">
      <c r="A391" s="587" t="s">
        <v>160</v>
      </c>
      <c r="B391" s="715" t="s">
        <v>206</v>
      </c>
      <c r="C391" s="805">
        <v>8</v>
      </c>
      <c r="D391" s="805">
        <v>4</v>
      </c>
      <c r="E391" s="805">
        <v>8</v>
      </c>
      <c r="F391" s="805">
        <v>4</v>
      </c>
      <c r="G391" s="805" t="s">
        <v>2182</v>
      </c>
      <c r="H391" s="806" t="s">
        <v>2182</v>
      </c>
      <c r="I391" s="374"/>
    </row>
    <row r="392" spans="1:9" s="365" customFormat="1" ht="12.75">
      <c r="A392" s="476"/>
      <c r="B392" s="715" t="s">
        <v>207</v>
      </c>
      <c r="C392" s="805">
        <v>484</v>
      </c>
      <c r="D392" s="805">
        <v>365</v>
      </c>
      <c r="E392" s="805">
        <v>311</v>
      </c>
      <c r="F392" s="805">
        <v>239</v>
      </c>
      <c r="G392" s="805">
        <v>173</v>
      </c>
      <c r="H392" s="806">
        <v>126</v>
      </c>
      <c r="I392" s="374"/>
    </row>
    <row r="393" spans="1:9" s="365" customFormat="1" ht="12.75">
      <c r="A393" s="476"/>
      <c r="B393" s="715" t="s">
        <v>209</v>
      </c>
      <c r="C393" s="805">
        <v>262</v>
      </c>
      <c r="D393" s="805">
        <v>184</v>
      </c>
      <c r="E393" s="805">
        <v>160</v>
      </c>
      <c r="F393" s="805">
        <v>116</v>
      </c>
      <c r="G393" s="805">
        <v>102</v>
      </c>
      <c r="H393" s="806">
        <v>68</v>
      </c>
      <c r="I393" s="374"/>
    </row>
    <row r="394" spans="1:9" s="365" customFormat="1" ht="12.75">
      <c r="A394" s="476" t="s">
        <v>261</v>
      </c>
      <c r="B394" s="715" t="s">
        <v>205</v>
      </c>
      <c r="C394" s="805">
        <v>973</v>
      </c>
      <c r="D394" s="805">
        <v>759</v>
      </c>
      <c r="E394" s="805">
        <v>914</v>
      </c>
      <c r="F394" s="805">
        <v>709</v>
      </c>
      <c r="G394" s="805">
        <v>59</v>
      </c>
      <c r="H394" s="806">
        <v>50</v>
      </c>
      <c r="I394" s="374"/>
    </row>
    <row r="395" spans="1:9" s="365" customFormat="1" ht="12.75">
      <c r="A395" s="587" t="s">
        <v>161</v>
      </c>
      <c r="B395" s="715" t="s">
        <v>207</v>
      </c>
      <c r="C395" s="805">
        <v>336</v>
      </c>
      <c r="D395" s="805">
        <v>289</v>
      </c>
      <c r="E395" s="805">
        <v>306</v>
      </c>
      <c r="F395" s="805">
        <v>260</v>
      </c>
      <c r="G395" s="805">
        <v>30</v>
      </c>
      <c r="H395" s="806">
        <v>29</v>
      </c>
      <c r="I395" s="374"/>
    </row>
    <row r="396" spans="1:9" s="365" customFormat="1" ht="12.75">
      <c r="A396" s="476"/>
      <c r="B396" s="715" t="s">
        <v>208</v>
      </c>
      <c r="C396" s="805">
        <v>466</v>
      </c>
      <c r="D396" s="805">
        <v>319</v>
      </c>
      <c r="E396" s="805">
        <v>466</v>
      </c>
      <c r="F396" s="805">
        <v>319</v>
      </c>
      <c r="G396" s="805" t="s">
        <v>2182</v>
      </c>
      <c r="H396" s="806" t="s">
        <v>2182</v>
      </c>
      <c r="I396" s="374"/>
    </row>
    <row r="397" spans="1:9" s="365" customFormat="1" ht="12.75">
      <c r="A397" s="476"/>
      <c r="B397" s="715" t="s">
        <v>209</v>
      </c>
      <c r="C397" s="805">
        <v>171</v>
      </c>
      <c r="D397" s="805">
        <v>151</v>
      </c>
      <c r="E397" s="805">
        <v>142</v>
      </c>
      <c r="F397" s="805">
        <v>130</v>
      </c>
      <c r="G397" s="805">
        <v>29</v>
      </c>
      <c r="H397" s="806">
        <v>21</v>
      </c>
      <c r="I397" s="374"/>
    </row>
    <row r="398" spans="1:9" s="365" customFormat="1" ht="12.75">
      <c r="A398" s="480" t="s">
        <v>2313</v>
      </c>
      <c r="B398" s="715" t="s">
        <v>205</v>
      </c>
      <c r="C398" s="805">
        <v>1110</v>
      </c>
      <c r="D398" s="805">
        <v>516</v>
      </c>
      <c r="E398" s="805">
        <v>720</v>
      </c>
      <c r="F398" s="805">
        <v>322</v>
      </c>
      <c r="G398" s="805">
        <v>390</v>
      </c>
      <c r="H398" s="806">
        <v>194</v>
      </c>
      <c r="I398" s="374"/>
    </row>
    <row r="399" spans="1:9" s="365" customFormat="1" ht="12.75">
      <c r="A399" s="587" t="s">
        <v>162</v>
      </c>
      <c r="B399" s="715" t="s">
        <v>206</v>
      </c>
      <c r="C399" s="805">
        <v>594</v>
      </c>
      <c r="D399" s="805">
        <v>176</v>
      </c>
      <c r="E399" s="805">
        <v>427</v>
      </c>
      <c r="F399" s="805">
        <v>128</v>
      </c>
      <c r="G399" s="805">
        <v>167</v>
      </c>
      <c r="H399" s="806">
        <v>48</v>
      </c>
      <c r="I399" s="374"/>
    </row>
    <row r="400" spans="1:9" s="365" customFormat="1" ht="12.75">
      <c r="A400" s="476"/>
      <c r="B400" s="715" t="s">
        <v>207</v>
      </c>
      <c r="C400" s="805">
        <v>118</v>
      </c>
      <c r="D400" s="805">
        <v>67</v>
      </c>
      <c r="E400" s="805">
        <v>81</v>
      </c>
      <c r="F400" s="805">
        <v>42</v>
      </c>
      <c r="G400" s="805">
        <v>37</v>
      </c>
      <c r="H400" s="806">
        <v>25</v>
      </c>
      <c r="I400" s="374"/>
    </row>
    <row r="401" spans="1:9" s="365" customFormat="1" ht="12.75">
      <c r="A401" s="476"/>
      <c r="B401" s="715" t="s">
        <v>209</v>
      </c>
      <c r="C401" s="805">
        <v>398</v>
      </c>
      <c r="D401" s="805">
        <v>273</v>
      </c>
      <c r="E401" s="805">
        <v>212</v>
      </c>
      <c r="F401" s="805">
        <v>152</v>
      </c>
      <c r="G401" s="805">
        <v>186</v>
      </c>
      <c r="H401" s="806">
        <v>121</v>
      </c>
      <c r="I401" s="374"/>
    </row>
    <row r="402" spans="1:9" s="365" customFormat="1" ht="12.75">
      <c r="A402" s="476" t="s">
        <v>317</v>
      </c>
      <c r="B402" s="715" t="s">
        <v>205</v>
      </c>
      <c r="C402" s="805">
        <v>690</v>
      </c>
      <c r="D402" s="805">
        <v>389</v>
      </c>
      <c r="E402" s="805">
        <v>537</v>
      </c>
      <c r="F402" s="805">
        <v>311</v>
      </c>
      <c r="G402" s="805">
        <v>153</v>
      </c>
      <c r="H402" s="806">
        <v>78</v>
      </c>
      <c r="I402" s="374"/>
    </row>
    <row r="403" spans="1:9" s="365" customFormat="1" ht="12.75">
      <c r="A403" s="587" t="s">
        <v>612</v>
      </c>
      <c r="B403" s="715" t="s">
        <v>207</v>
      </c>
      <c r="C403" s="805">
        <v>358</v>
      </c>
      <c r="D403" s="805">
        <v>207</v>
      </c>
      <c r="E403" s="805">
        <v>311</v>
      </c>
      <c r="F403" s="805">
        <v>186</v>
      </c>
      <c r="G403" s="805">
        <v>47</v>
      </c>
      <c r="H403" s="806">
        <v>21</v>
      </c>
      <c r="I403" s="374"/>
    </row>
    <row r="404" spans="1:9" s="365" customFormat="1" ht="12.75">
      <c r="A404" s="476"/>
      <c r="B404" s="715" t="s">
        <v>209</v>
      </c>
      <c r="C404" s="805">
        <v>332</v>
      </c>
      <c r="D404" s="805">
        <v>182</v>
      </c>
      <c r="E404" s="805">
        <v>226</v>
      </c>
      <c r="F404" s="805">
        <v>125</v>
      </c>
      <c r="G404" s="805">
        <v>106</v>
      </c>
      <c r="H404" s="806">
        <v>57</v>
      </c>
      <c r="I404" s="374"/>
    </row>
    <row r="405" spans="1:9" s="365" customFormat="1" ht="12.75">
      <c r="A405" s="476" t="s">
        <v>262</v>
      </c>
      <c r="B405" s="715" t="s">
        <v>205</v>
      </c>
      <c r="C405" s="805">
        <v>223</v>
      </c>
      <c r="D405" s="805">
        <v>137</v>
      </c>
      <c r="E405" s="805">
        <v>209</v>
      </c>
      <c r="F405" s="805">
        <v>127</v>
      </c>
      <c r="G405" s="805">
        <v>14</v>
      </c>
      <c r="H405" s="806">
        <v>10</v>
      </c>
      <c r="I405" s="374"/>
    </row>
    <row r="406" spans="1:9" s="365" customFormat="1" ht="12.75">
      <c r="A406" s="587" t="s">
        <v>613</v>
      </c>
      <c r="B406" s="715" t="s">
        <v>207</v>
      </c>
      <c r="C406" s="805">
        <v>99</v>
      </c>
      <c r="D406" s="805">
        <v>63</v>
      </c>
      <c r="E406" s="805">
        <v>89</v>
      </c>
      <c r="F406" s="805">
        <v>56</v>
      </c>
      <c r="G406" s="805">
        <v>10</v>
      </c>
      <c r="H406" s="806">
        <v>7</v>
      </c>
      <c r="I406" s="374"/>
    </row>
    <row r="407" spans="1:9" s="365" customFormat="1" ht="12.75">
      <c r="A407" s="476"/>
      <c r="B407" s="715" t="s">
        <v>209</v>
      </c>
      <c r="C407" s="805">
        <v>124</v>
      </c>
      <c r="D407" s="805">
        <v>74</v>
      </c>
      <c r="E407" s="805">
        <v>120</v>
      </c>
      <c r="F407" s="805">
        <v>71</v>
      </c>
      <c r="G407" s="805">
        <v>4</v>
      </c>
      <c r="H407" s="806">
        <v>3</v>
      </c>
      <c r="I407" s="374"/>
    </row>
    <row r="408" spans="1:9" s="365" customFormat="1" ht="12.75">
      <c r="A408" s="476" t="s">
        <v>164</v>
      </c>
      <c r="B408" s="715" t="s">
        <v>205</v>
      </c>
      <c r="C408" s="805">
        <v>253</v>
      </c>
      <c r="D408" s="805">
        <v>210</v>
      </c>
      <c r="E408" s="805">
        <v>241</v>
      </c>
      <c r="F408" s="805">
        <v>199</v>
      </c>
      <c r="G408" s="805">
        <v>12</v>
      </c>
      <c r="H408" s="806">
        <v>11</v>
      </c>
      <c r="I408" s="374"/>
    </row>
    <row r="409" spans="1:9" s="365" customFormat="1" ht="12.75">
      <c r="A409" s="587" t="s">
        <v>165</v>
      </c>
      <c r="B409" s="715" t="s">
        <v>207</v>
      </c>
      <c r="C409" s="805">
        <v>106</v>
      </c>
      <c r="D409" s="805">
        <v>94</v>
      </c>
      <c r="E409" s="805">
        <v>94</v>
      </c>
      <c r="F409" s="805">
        <v>83</v>
      </c>
      <c r="G409" s="805">
        <v>12</v>
      </c>
      <c r="H409" s="806">
        <v>11</v>
      </c>
      <c r="I409" s="374"/>
    </row>
    <row r="410" spans="1:9" s="365" customFormat="1" ht="12.75">
      <c r="A410" s="476"/>
      <c r="B410" s="715" t="s">
        <v>208</v>
      </c>
      <c r="C410" s="805">
        <v>34</v>
      </c>
      <c r="D410" s="805">
        <v>22</v>
      </c>
      <c r="E410" s="805">
        <v>34</v>
      </c>
      <c r="F410" s="805">
        <v>22</v>
      </c>
      <c r="G410" s="805" t="s">
        <v>2182</v>
      </c>
      <c r="H410" s="806" t="s">
        <v>2182</v>
      </c>
      <c r="I410" s="374"/>
    </row>
    <row r="411" spans="1:9" s="365" customFormat="1" ht="12.75">
      <c r="A411" s="476"/>
      <c r="B411" s="715" t="s">
        <v>209</v>
      </c>
      <c r="C411" s="805">
        <v>113</v>
      </c>
      <c r="D411" s="805">
        <v>94</v>
      </c>
      <c r="E411" s="805">
        <v>113</v>
      </c>
      <c r="F411" s="805">
        <v>94</v>
      </c>
      <c r="G411" s="805" t="s">
        <v>2182</v>
      </c>
      <c r="H411" s="806" t="s">
        <v>2182</v>
      </c>
      <c r="I411" s="374"/>
    </row>
    <row r="412" spans="1:9" s="365" customFormat="1" ht="12.75">
      <c r="A412" s="477" t="s">
        <v>1633</v>
      </c>
      <c r="B412" s="715" t="s">
        <v>205</v>
      </c>
      <c r="C412" s="805">
        <v>5326</v>
      </c>
      <c r="D412" s="805">
        <v>3787</v>
      </c>
      <c r="E412" s="805">
        <v>900</v>
      </c>
      <c r="F412" s="805">
        <v>608</v>
      </c>
      <c r="G412" s="805">
        <v>4426</v>
      </c>
      <c r="H412" s="806">
        <v>3179</v>
      </c>
      <c r="I412" s="374"/>
    </row>
    <row r="413" spans="1:9" s="365" customFormat="1" ht="12.75">
      <c r="A413" s="587" t="s">
        <v>405</v>
      </c>
      <c r="B413" s="715" t="s">
        <v>206</v>
      </c>
      <c r="C413" s="805">
        <v>277</v>
      </c>
      <c r="D413" s="805">
        <v>87</v>
      </c>
      <c r="E413" s="805">
        <v>22</v>
      </c>
      <c r="F413" s="805">
        <v>5</v>
      </c>
      <c r="G413" s="805">
        <v>255</v>
      </c>
      <c r="H413" s="806">
        <v>82</v>
      </c>
      <c r="I413" s="374"/>
    </row>
    <row r="414" spans="1:9" s="365" customFormat="1" ht="12.75">
      <c r="A414" s="476"/>
      <c r="B414" s="715" t="s">
        <v>207</v>
      </c>
      <c r="C414" s="805">
        <v>3133</v>
      </c>
      <c r="D414" s="805">
        <v>2264</v>
      </c>
      <c r="E414" s="805">
        <v>772</v>
      </c>
      <c r="F414" s="805">
        <v>537</v>
      </c>
      <c r="G414" s="805">
        <v>2361</v>
      </c>
      <c r="H414" s="806">
        <v>1727</v>
      </c>
      <c r="I414" s="374"/>
    </row>
    <row r="415" spans="1:9" s="365" customFormat="1" ht="12.75">
      <c r="A415" s="476"/>
      <c r="B415" s="715" t="s">
        <v>208</v>
      </c>
      <c r="C415" s="805">
        <v>71</v>
      </c>
      <c r="D415" s="805">
        <v>37</v>
      </c>
      <c r="E415" s="805">
        <v>37</v>
      </c>
      <c r="F415" s="805">
        <v>21</v>
      </c>
      <c r="G415" s="805">
        <v>34</v>
      </c>
      <c r="H415" s="806">
        <v>16</v>
      </c>
      <c r="I415" s="374"/>
    </row>
    <row r="416" spans="1:9" s="365" customFormat="1" ht="12.75">
      <c r="A416" s="476"/>
      <c r="B416" s="715" t="s">
        <v>209</v>
      </c>
      <c r="C416" s="805">
        <v>1845</v>
      </c>
      <c r="D416" s="805">
        <v>1399</v>
      </c>
      <c r="E416" s="805">
        <v>69</v>
      </c>
      <c r="F416" s="805">
        <v>45</v>
      </c>
      <c r="G416" s="805">
        <v>1776</v>
      </c>
      <c r="H416" s="806">
        <v>1354</v>
      </c>
      <c r="I416" s="374"/>
    </row>
    <row r="417" spans="1:9" s="365" customFormat="1" ht="12.75">
      <c r="A417" s="475" t="s">
        <v>707</v>
      </c>
      <c r="B417" s="315" t="s">
        <v>205</v>
      </c>
      <c r="C417" s="807">
        <v>29347</v>
      </c>
      <c r="D417" s="807">
        <v>18403</v>
      </c>
      <c r="E417" s="807">
        <v>19530</v>
      </c>
      <c r="F417" s="807">
        <v>12283</v>
      </c>
      <c r="G417" s="807">
        <v>9817</v>
      </c>
      <c r="H417" s="808">
        <v>6120</v>
      </c>
      <c r="I417" s="375"/>
    </row>
    <row r="418" spans="1:9" s="365" customFormat="1" ht="12.75">
      <c r="A418" s="475"/>
      <c r="B418" s="315" t="s">
        <v>206</v>
      </c>
      <c r="C418" s="807">
        <v>5251</v>
      </c>
      <c r="D418" s="807">
        <v>1690</v>
      </c>
      <c r="E418" s="807">
        <v>3637</v>
      </c>
      <c r="F418" s="807">
        <v>1321</v>
      </c>
      <c r="G418" s="807">
        <v>1614</v>
      </c>
      <c r="H418" s="808">
        <v>369</v>
      </c>
      <c r="I418" s="375"/>
    </row>
    <row r="419" spans="1:9" s="365" customFormat="1" ht="12.75">
      <c r="A419" s="475"/>
      <c r="B419" s="315" t="s">
        <v>207</v>
      </c>
      <c r="C419" s="807">
        <v>10584</v>
      </c>
      <c r="D419" s="807">
        <v>7844</v>
      </c>
      <c r="E419" s="807">
        <v>7377</v>
      </c>
      <c r="F419" s="807">
        <v>5398</v>
      </c>
      <c r="G419" s="807">
        <v>3207</v>
      </c>
      <c r="H419" s="808">
        <v>2446</v>
      </c>
      <c r="I419" s="375"/>
    </row>
    <row r="420" spans="1:9" s="365" customFormat="1" ht="12.75">
      <c r="A420" s="475"/>
      <c r="B420" s="315" t="s">
        <v>208</v>
      </c>
      <c r="C420" s="807">
        <v>1815</v>
      </c>
      <c r="D420" s="807">
        <v>1238</v>
      </c>
      <c r="E420" s="807">
        <v>1302</v>
      </c>
      <c r="F420" s="807">
        <v>883</v>
      </c>
      <c r="G420" s="807">
        <v>513</v>
      </c>
      <c r="H420" s="808">
        <v>355</v>
      </c>
      <c r="I420" s="375"/>
    </row>
    <row r="421" spans="1:9" s="365" customFormat="1" ht="12.75">
      <c r="A421" s="475"/>
      <c r="B421" s="315" t="s">
        <v>209</v>
      </c>
      <c r="C421" s="807">
        <v>11697</v>
      </c>
      <c r="D421" s="807">
        <v>7631</v>
      </c>
      <c r="E421" s="807">
        <v>7214</v>
      </c>
      <c r="F421" s="807">
        <v>4681</v>
      </c>
      <c r="G421" s="807">
        <v>4483</v>
      </c>
      <c r="H421" s="808">
        <v>2950</v>
      </c>
      <c r="I421" s="375"/>
    </row>
    <row r="422" spans="1:9" s="365" customFormat="1" ht="12.75">
      <c r="A422" s="476" t="s">
        <v>166</v>
      </c>
      <c r="B422" s="715" t="s">
        <v>205</v>
      </c>
      <c r="C422" s="805">
        <v>5762</v>
      </c>
      <c r="D422" s="805">
        <v>4215</v>
      </c>
      <c r="E422" s="805">
        <v>4698</v>
      </c>
      <c r="F422" s="805">
        <v>3408</v>
      </c>
      <c r="G422" s="805">
        <v>1064</v>
      </c>
      <c r="H422" s="806">
        <v>807</v>
      </c>
      <c r="I422" s="374"/>
    </row>
    <row r="423" spans="1:9" s="365" customFormat="1" ht="12.75">
      <c r="A423" s="587" t="s">
        <v>167</v>
      </c>
      <c r="B423" s="715" t="s">
        <v>206</v>
      </c>
      <c r="C423" s="805">
        <v>303</v>
      </c>
      <c r="D423" s="805">
        <v>112</v>
      </c>
      <c r="E423" s="805">
        <v>277</v>
      </c>
      <c r="F423" s="805">
        <v>108</v>
      </c>
      <c r="G423" s="805">
        <v>26</v>
      </c>
      <c r="H423" s="806">
        <v>4</v>
      </c>
      <c r="I423" s="374"/>
    </row>
    <row r="424" spans="1:9" s="365" customFormat="1" ht="12.75">
      <c r="A424" s="476"/>
      <c r="B424" s="715" t="s">
        <v>207</v>
      </c>
      <c r="C424" s="805">
        <v>2501</v>
      </c>
      <c r="D424" s="805">
        <v>1915</v>
      </c>
      <c r="E424" s="805">
        <v>2275</v>
      </c>
      <c r="F424" s="805">
        <v>1743</v>
      </c>
      <c r="G424" s="805">
        <v>226</v>
      </c>
      <c r="H424" s="806">
        <v>172</v>
      </c>
      <c r="I424" s="374"/>
    </row>
    <row r="425" spans="1:9" s="365" customFormat="1" ht="12.75">
      <c r="A425" s="476"/>
      <c r="B425" s="715" t="s">
        <v>208</v>
      </c>
      <c r="C425" s="805">
        <v>677</v>
      </c>
      <c r="D425" s="805">
        <v>453</v>
      </c>
      <c r="E425" s="805">
        <v>437</v>
      </c>
      <c r="F425" s="805">
        <v>293</v>
      </c>
      <c r="G425" s="805">
        <v>240</v>
      </c>
      <c r="H425" s="806">
        <v>160</v>
      </c>
      <c r="I425" s="374"/>
    </row>
    <row r="426" spans="1:9" s="365" customFormat="1" ht="12.75">
      <c r="A426" s="476"/>
      <c r="B426" s="715" t="s">
        <v>209</v>
      </c>
      <c r="C426" s="805">
        <v>2281</v>
      </c>
      <c r="D426" s="805">
        <v>1735</v>
      </c>
      <c r="E426" s="805">
        <v>1709</v>
      </c>
      <c r="F426" s="805">
        <v>1264</v>
      </c>
      <c r="G426" s="805">
        <v>572</v>
      </c>
      <c r="H426" s="806">
        <v>471</v>
      </c>
      <c r="I426" s="374"/>
    </row>
    <row r="427" spans="1:9" s="365" customFormat="1" ht="12.75">
      <c r="A427" s="476" t="s">
        <v>614</v>
      </c>
      <c r="B427" s="715" t="s">
        <v>205</v>
      </c>
      <c r="C427" s="805">
        <v>1255</v>
      </c>
      <c r="D427" s="805">
        <v>736</v>
      </c>
      <c r="E427" s="805">
        <v>845</v>
      </c>
      <c r="F427" s="805">
        <v>553</v>
      </c>
      <c r="G427" s="805">
        <v>410</v>
      </c>
      <c r="H427" s="806">
        <v>183</v>
      </c>
      <c r="I427" s="374"/>
    </row>
    <row r="428" spans="1:9" s="365" customFormat="1" ht="12.75">
      <c r="A428" s="587" t="s">
        <v>171</v>
      </c>
      <c r="B428" s="715" t="s">
        <v>206</v>
      </c>
      <c r="C428" s="805">
        <v>384</v>
      </c>
      <c r="D428" s="805">
        <v>111</v>
      </c>
      <c r="E428" s="805">
        <v>245</v>
      </c>
      <c r="F428" s="805">
        <v>80</v>
      </c>
      <c r="G428" s="805">
        <v>139</v>
      </c>
      <c r="H428" s="806">
        <v>31</v>
      </c>
      <c r="I428" s="374"/>
    </row>
    <row r="429" spans="1:9" s="365" customFormat="1" ht="12.75">
      <c r="A429" s="476"/>
      <c r="B429" s="715" t="s">
        <v>207</v>
      </c>
      <c r="C429" s="805">
        <v>402</v>
      </c>
      <c r="D429" s="805">
        <v>302</v>
      </c>
      <c r="E429" s="805">
        <v>309</v>
      </c>
      <c r="F429" s="805">
        <v>239</v>
      </c>
      <c r="G429" s="805">
        <v>93</v>
      </c>
      <c r="H429" s="806">
        <v>63</v>
      </c>
      <c r="I429" s="374"/>
    </row>
    <row r="430" spans="1:9" s="365" customFormat="1" ht="12.75">
      <c r="A430" s="476"/>
      <c r="B430" s="715" t="s">
        <v>209</v>
      </c>
      <c r="C430" s="805">
        <v>469</v>
      </c>
      <c r="D430" s="805">
        <v>323</v>
      </c>
      <c r="E430" s="805">
        <v>291</v>
      </c>
      <c r="F430" s="805">
        <v>234</v>
      </c>
      <c r="G430" s="805">
        <v>178</v>
      </c>
      <c r="H430" s="806">
        <v>89</v>
      </c>
      <c r="I430" s="374"/>
    </row>
    <row r="431" spans="1:9" s="365" customFormat="1" ht="12.75">
      <c r="A431" s="476" t="s">
        <v>168</v>
      </c>
      <c r="B431" s="715" t="s">
        <v>205</v>
      </c>
      <c r="C431" s="805">
        <v>2175</v>
      </c>
      <c r="D431" s="805">
        <v>981</v>
      </c>
      <c r="E431" s="805">
        <v>1426</v>
      </c>
      <c r="F431" s="805">
        <v>717</v>
      </c>
      <c r="G431" s="805">
        <v>749</v>
      </c>
      <c r="H431" s="806">
        <v>264</v>
      </c>
      <c r="I431" s="374"/>
    </row>
    <row r="432" spans="1:9" s="365" customFormat="1" ht="12.75">
      <c r="A432" s="587" t="s">
        <v>169</v>
      </c>
      <c r="B432" s="715" t="s">
        <v>206</v>
      </c>
      <c r="C432" s="805">
        <v>797</v>
      </c>
      <c r="D432" s="805">
        <v>222</v>
      </c>
      <c r="E432" s="805">
        <v>494</v>
      </c>
      <c r="F432" s="805">
        <v>169</v>
      </c>
      <c r="G432" s="805">
        <v>303</v>
      </c>
      <c r="H432" s="806">
        <v>53</v>
      </c>
      <c r="I432" s="374"/>
    </row>
    <row r="433" spans="1:9" s="365" customFormat="1" ht="12.75">
      <c r="A433" s="476"/>
      <c r="B433" s="715" t="s">
        <v>207</v>
      </c>
      <c r="C433" s="805">
        <v>299</v>
      </c>
      <c r="D433" s="805">
        <v>220</v>
      </c>
      <c r="E433" s="805">
        <v>241</v>
      </c>
      <c r="F433" s="805">
        <v>174</v>
      </c>
      <c r="G433" s="805">
        <v>58</v>
      </c>
      <c r="H433" s="806">
        <v>46</v>
      </c>
      <c r="I433" s="374"/>
    </row>
    <row r="434" spans="1:9" s="365" customFormat="1" ht="12.75">
      <c r="A434" s="476"/>
      <c r="B434" s="715" t="s">
        <v>209</v>
      </c>
      <c r="C434" s="805">
        <v>1079</v>
      </c>
      <c r="D434" s="805">
        <v>539</v>
      </c>
      <c r="E434" s="805">
        <v>691</v>
      </c>
      <c r="F434" s="805">
        <v>374</v>
      </c>
      <c r="G434" s="805">
        <v>388</v>
      </c>
      <c r="H434" s="806">
        <v>165</v>
      </c>
      <c r="I434" s="374"/>
    </row>
    <row r="435" spans="1:9" s="365" customFormat="1" ht="12.75">
      <c r="A435" s="476" t="s">
        <v>264</v>
      </c>
      <c r="B435" s="715" t="s">
        <v>205</v>
      </c>
      <c r="C435" s="805">
        <v>5761</v>
      </c>
      <c r="D435" s="805">
        <v>2275</v>
      </c>
      <c r="E435" s="805">
        <v>4279</v>
      </c>
      <c r="F435" s="805">
        <v>1811</v>
      </c>
      <c r="G435" s="805">
        <v>1482</v>
      </c>
      <c r="H435" s="806">
        <v>464</v>
      </c>
      <c r="I435" s="374"/>
    </row>
    <row r="436" spans="1:9" s="365" customFormat="1" ht="12.75">
      <c r="A436" s="587" t="s">
        <v>170</v>
      </c>
      <c r="B436" s="715" t="s">
        <v>206</v>
      </c>
      <c r="C436" s="805">
        <v>2917</v>
      </c>
      <c r="D436" s="805">
        <v>938</v>
      </c>
      <c r="E436" s="805">
        <v>2323</v>
      </c>
      <c r="F436" s="805">
        <v>838</v>
      </c>
      <c r="G436" s="805">
        <v>594</v>
      </c>
      <c r="H436" s="806">
        <v>100</v>
      </c>
      <c r="I436" s="374"/>
    </row>
    <row r="437" spans="1:9" s="365" customFormat="1" ht="12.75">
      <c r="A437" s="476"/>
      <c r="B437" s="715" t="s">
        <v>207</v>
      </c>
      <c r="C437" s="805">
        <v>324</v>
      </c>
      <c r="D437" s="805">
        <v>266</v>
      </c>
      <c r="E437" s="805">
        <v>247</v>
      </c>
      <c r="F437" s="805">
        <v>200</v>
      </c>
      <c r="G437" s="805">
        <v>77</v>
      </c>
      <c r="H437" s="806">
        <v>66</v>
      </c>
      <c r="I437" s="374"/>
    </row>
    <row r="438" spans="1:9" s="365" customFormat="1" ht="12.75">
      <c r="A438" s="476"/>
      <c r="B438" s="715" t="s">
        <v>209</v>
      </c>
      <c r="C438" s="805">
        <v>2520</v>
      </c>
      <c r="D438" s="805">
        <v>1071</v>
      </c>
      <c r="E438" s="805">
        <v>1709</v>
      </c>
      <c r="F438" s="805">
        <v>773</v>
      </c>
      <c r="G438" s="805">
        <v>811</v>
      </c>
      <c r="H438" s="806">
        <v>298</v>
      </c>
      <c r="I438" s="374"/>
    </row>
    <row r="439" spans="1:9" s="365" customFormat="1" ht="12.75">
      <c r="A439" s="476" t="s">
        <v>615</v>
      </c>
      <c r="B439" s="715" t="s">
        <v>205</v>
      </c>
      <c r="C439" s="805">
        <v>2885</v>
      </c>
      <c r="D439" s="805">
        <v>2056</v>
      </c>
      <c r="E439" s="805">
        <v>2269</v>
      </c>
      <c r="F439" s="805">
        <v>1612</v>
      </c>
      <c r="G439" s="805">
        <v>616</v>
      </c>
      <c r="H439" s="806">
        <v>444</v>
      </c>
      <c r="I439" s="374"/>
    </row>
    <row r="440" spans="1:9" s="365" customFormat="1" ht="12.75">
      <c r="A440" s="587" t="s">
        <v>172</v>
      </c>
      <c r="B440" s="715" t="s">
        <v>206</v>
      </c>
      <c r="C440" s="805">
        <v>87</v>
      </c>
      <c r="D440" s="805">
        <v>51</v>
      </c>
      <c r="E440" s="805">
        <v>60</v>
      </c>
      <c r="F440" s="805">
        <v>35</v>
      </c>
      <c r="G440" s="805">
        <v>27</v>
      </c>
      <c r="H440" s="806">
        <v>16</v>
      </c>
      <c r="I440" s="374"/>
    </row>
    <row r="441" spans="1:9" s="365" customFormat="1" ht="12.75">
      <c r="A441" s="476"/>
      <c r="B441" s="715" t="s">
        <v>207</v>
      </c>
      <c r="C441" s="805">
        <v>1456</v>
      </c>
      <c r="D441" s="805">
        <v>996</v>
      </c>
      <c r="E441" s="805">
        <v>1280</v>
      </c>
      <c r="F441" s="805">
        <v>872</v>
      </c>
      <c r="G441" s="805">
        <v>176</v>
      </c>
      <c r="H441" s="806">
        <v>124</v>
      </c>
      <c r="I441" s="374"/>
    </row>
    <row r="442" spans="1:9" s="365" customFormat="1" ht="12.75">
      <c r="A442" s="476"/>
      <c r="B442" s="715" t="s">
        <v>209</v>
      </c>
      <c r="C442" s="805">
        <v>1342</v>
      </c>
      <c r="D442" s="805">
        <v>1009</v>
      </c>
      <c r="E442" s="805">
        <v>929</v>
      </c>
      <c r="F442" s="805">
        <v>705</v>
      </c>
      <c r="G442" s="805">
        <v>413</v>
      </c>
      <c r="H442" s="806">
        <v>304</v>
      </c>
      <c r="I442" s="374"/>
    </row>
    <row r="443" spans="1:9" s="365" customFormat="1" ht="12.75">
      <c r="A443" s="480" t="s">
        <v>2314</v>
      </c>
      <c r="B443" s="715" t="s">
        <v>205</v>
      </c>
      <c r="C443" s="805">
        <v>1188</v>
      </c>
      <c r="D443" s="805">
        <v>892</v>
      </c>
      <c r="E443" s="805">
        <v>970</v>
      </c>
      <c r="F443" s="805">
        <v>731</v>
      </c>
      <c r="G443" s="805">
        <v>218</v>
      </c>
      <c r="H443" s="806">
        <v>161</v>
      </c>
      <c r="I443" s="374"/>
    </row>
    <row r="444" spans="1:9" s="365" customFormat="1" ht="12.75">
      <c r="A444" s="587" t="s">
        <v>1660</v>
      </c>
      <c r="B444" s="715" t="s">
        <v>206</v>
      </c>
      <c r="C444" s="805">
        <v>30</v>
      </c>
      <c r="D444" s="805">
        <v>16</v>
      </c>
      <c r="E444" s="805">
        <v>21</v>
      </c>
      <c r="F444" s="805">
        <v>12</v>
      </c>
      <c r="G444" s="805">
        <v>9</v>
      </c>
      <c r="H444" s="806">
        <v>4</v>
      </c>
      <c r="I444" s="374"/>
    </row>
    <row r="445" spans="1:9" s="365" customFormat="1" ht="12.75">
      <c r="A445" s="476"/>
      <c r="B445" s="715" t="s">
        <v>207</v>
      </c>
      <c r="C445" s="805">
        <v>715</v>
      </c>
      <c r="D445" s="805">
        <v>528</v>
      </c>
      <c r="E445" s="805">
        <v>587</v>
      </c>
      <c r="F445" s="805">
        <v>432</v>
      </c>
      <c r="G445" s="805">
        <v>128</v>
      </c>
      <c r="H445" s="806">
        <v>96</v>
      </c>
      <c r="I445" s="374"/>
    </row>
    <row r="446" spans="1:9" s="365" customFormat="1" ht="12.75">
      <c r="A446" s="476"/>
      <c r="B446" s="715" t="s">
        <v>209</v>
      </c>
      <c r="C446" s="805">
        <v>443</v>
      </c>
      <c r="D446" s="805">
        <v>348</v>
      </c>
      <c r="E446" s="805">
        <v>362</v>
      </c>
      <c r="F446" s="805">
        <v>287</v>
      </c>
      <c r="G446" s="805">
        <v>81</v>
      </c>
      <c r="H446" s="806">
        <v>61</v>
      </c>
      <c r="I446" s="374"/>
    </row>
    <row r="447" spans="1:9" s="365" customFormat="1" ht="12.75">
      <c r="A447" s="476" t="s">
        <v>267</v>
      </c>
      <c r="B447" s="715" t="s">
        <v>205</v>
      </c>
      <c r="C447" s="805">
        <v>2071</v>
      </c>
      <c r="D447" s="805">
        <v>1650</v>
      </c>
      <c r="E447" s="805">
        <v>1896</v>
      </c>
      <c r="F447" s="805">
        <v>1533</v>
      </c>
      <c r="G447" s="805">
        <v>175</v>
      </c>
      <c r="H447" s="806">
        <v>117</v>
      </c>
      <c r="I447" s="374"/>
    </row>
    <row r="448" spans="1:9" s="365" customFormat="1" ht="12.75">
      <c r="A448" s="587" t="s">
        <v>174</v>
      </c>
      <c r="B448" s="715" t="s">
        <v>207</v>
      </c>
      <c r="C448" s="805">
        <v>645</v>
      </c>
      <c r="D448" s="805">
        <v>575</v>
      </c>
      <c r="E448" s="805">
        <v>639</v>
      </c>
      <c r="F448" s="805">
        <v>571</v>
      </c>
      <c r="G448" s="805">
        <v>6</v>
      </c>
      <c r="H448" s="806">
        <v>4</v>
      </c>
      <c r="I448" s="374"/>
    </row>
    <row r="449" spans="1:9" s="365" customFormat="1" ht="12.75">
      <c r="A449" s="476"/>
      <c r="B449" s="715" t="s">
        <v>208</v>
      </c>
      <c r="C449" s="805">
        <v>871</v>
      </c>
      <c r="D449" s="805">
        <v>590</v>
      </c>
      <c r="E449" s="805">
        <v>761</v>
      </c>
      <c r="F449" s="805">
        <v>522</v>
      </c>
      <c r="G449" s="805">
        <v>110</v>
      </c>
      <c r="H449" s="806">
        <v>68</v>
      </c>
      <c r="I449" s="374"/>
    </row>
    <row r="450" spans="1:9" s="365" customFormat="1" ht="12.75">
      <c r="A450" s="476"/>
      <c r="B450" s="715" t="s">
        <v>209</v>
      </c>
      <c r="C450" s="805">
        <v>555</v>
      </c>
      <c r="D450" s="805">
        <v>485</v>
      </c>
      <c r="E450" s="805">
        <v>496</v>
      </c>
      <c r="F450" s="805">
        <v>440</v>
      </c>
      <c r="G450" s="805">
        <v>59</v>
      </c>
      <c r="H450" s="806">
        <v>45</v>
      </c>
      <c r="I450" s="374"/>
    </row>
    <row r="451" spans="1:9" s="365" customFormat="1" ht="12.75">
      <c r="A451" s="476" t="s">
        <v>268</v>
      </c>
      <c r="B451" s="715" t="s">
        <v>205</v>
      </c>
      <c r="C451" s="805">
        <v>1239</v>
      </c>
      <c r="D451" s="805">
        <v>757</v>
      </c>
      <c r="E451" s="805">
        <v>953</v>
      </c>
      <c r="F451" s="805">
        <v>587</v>
      </c>
      <c r="G451" s="805">
        <v>286</v>
      </c>
      <c r="H451" s="806">
        <v>170</v>
      </c>
      <c r="I451" s="374"/>
    </row>
    <row r="452" spans="1:9" s="365" customFormat="1" ht="12.75">
      <c r="A452" s="587" t="s">
        <v>616</v>
      </c>
      <c r="B452" s="715" t="s">
        <v>207</v>
      </c>
      <c r="C452" s="805">
        <v>738</v>
      </c>
      <c r="D452" s="805">
        <v>455</v>
      </c>
      <c r="E452" s="805">
        <v>616</v>
      </c>
      <c r="F452" s="805">
        <v>379</v>
      </c>
      <c r="G452" s="805">
        <v>122</v>
      </c>
      <c r="H452" s="806">
        <v>76</v>
      </c>
      <c r="I452" s="374"/>
    </row>
    <row r="453" spans="1:9" s="365" customFormat="1" ht="12.75">
      <c r="A453" s="476"/>
      <c r="B453" s="715" t="s">
        <v>209</v>
      </c>
      <c r="C453" s="805">
        <v>501</v>
      </c>
      <c r="D453" s="805">
        <v>302</v>
      </c>
      <c r="E453" s="805">
        <v>337</v>
      </c>
      <c r="F453" s="805">
        <v>208</v>
      </c>
      <c r="G453" s="805">
        <v>164</v>
      </c>
      <c r="H453" s="806">
        <v>94</v>
      </c>
      <c r="I453" s="374"/>
    </row>
    <row r="454" spans="1:9" s="365" customFormat="1" ht="12.75">
      <c r="A454" s="476" t="s">
        <v>270</v>
      </c>
      <c r="B454" s="715" t="s">
        <v>205</v>
      </c>
      <c r="C454" s="805">
        <v>304</v>
      </c>
      <c r="D454" s="805">
        <v>144</v>
      </c>
      <c r="E454" s="805">
        <v>225</v>
      </c>
      <c r="F454" s="805">
        <v>112</v>
      </c>
      <c r="G454" s="805">
        <v>79</v>
      </c>
      <c r="H454" s="806">
        <v>32</v>
      </c>
      <c r="I454" s="374"/>
    </row>
    <row r="455" spans="1:9" s="365" customFormat="1" ht="12.75">
      <c r="A455" s="587" t="s">
        <v>271</v>
      </c>
      <c r="B455" s="715" t="s">
        <v>207</v>
      </c>
      <c r="C455" s="805">
        <v>154</v>
      </c>
      <c r="D455" s="805">
        <v>71</v>
      </c>
      <c r="E455" s="805">
        <v>112</v>
      </c>
      <c r="F455" s="805">
        <v>54</v>
      </c>
      <c r="G455" s="805">
        <v>42</v>
      </c>
      <c r="H455" s="806">
        <v>17</v>
      </c>
      <c r="I455" s="374"/>
    </row>
    <row r="456" spans="1:9" s="365" customFormat="1" ht="12.75">
      <c r="A456" s="476"/>
      <c r="B456" s="715" t="s">
        <v>209</v>
      </c>
      <c r="C456" s="805">
        <v>150</v>
      </c>
      <c r="D456" s="805">
        <v>73</v>
      </c>
      <c r="E456" s="805">
        <v>113</v>
      </c>
      <c r="F456" s="805">
        <v>58</v>
      </c>
      <c r="G456" s="805">
        <v>37</v>
      </c>
      <c r="H456" s="806">
        <v>15</v>
      </c>
      <c r="I456" s="374"/>
    </row>
    <row r="457" spans="1:9" s="365" customFormat="1" ht="12.75">
      <c r="A457" s="476" t="s">
        <v>175</v>
      </c>
      <c r="B457" s="715" t="s">
        <v>205</v>
      </c>
      <c r="C457" s="805">
        <v>137</v>
      </c>
      <c r="D457" s="805">
        <v>105</v>
      </c>
      <c r="E457" s="805">
        <v>106</v>
      </c>
      <c r="F457" s="805">
        <v>86</v>
      </c>
      <c r="G457" s="805">
        <v>31</v>
      </c>
      <c r="H457" s="806">
        <v>19</v>
      </c>
      <c r="I457" s="374"/>
    </row>
    <row r="458" spans="1:9" s="365" customFormat="1" ht="12.75">
      <c r="A458" s="587" t="s">
        <v>176</v>
      </c>
      <c r="B458" s="715" t="s">
        <v>207</v>
      </c>
      <c r="C458" s="805">
        <v>51</v>
      </c>
      <c r="D458" s="805">
        <v>41</v>
      </c>
      <c r="E458" s="805">
        <v>35</v>
      </c>
      <c r="F458" s="805">
        <v>30</v>
      </c>
      <c r="G458" s="805">
        <v>16</v>
      </c>
      <c r="H458" s="806">
        <v>11</v>
      </c>
      <c r="I458" s="374"/>
    </row>
    <row r="459" spans="1:9" s="365" customFormat="1" ht="12.75">
      <c r="A459" s="476"/>
      <c r="B459" s="715" t="s">
        <v>208</v>
      </c>
      <c r="C459" s="805">
        <v>36</v>
      </c>
      <c r="D459" s="805">
        <v>25</v>
      </c>
      <c r="E459" s="805">
        <v>36</v>
      </c>
      <c r="F459" s="805">
        <v>25</v>
      </c>
      <c r="G459" s="805" t="s">
        <v>2182</v>
      </c>
      <c r="H459" s="806" t="s">
        <v>2182</v>
      </c>
      <c r="I459" s="374"/>
    </row>
    <row r="460" spans="1:9" s="365" customFormat="1" ht="12.75">
      <c r="A460" s="476"/>
      <c r="B460" s="715" t="s">
        <v>209</v>
      </c>
      <c r="C460" s="805">
        <v>50</v>
      </c>
      <c r="D460" s="805">
        <v>39</v>
      </c>
      <c r="E460" s="805">
        <v>35</v>
      </c>
      <c r="F460" s="805">
        <v>31</v>
      </c>
      <c r="G460" s="805">
        <v>15</v>
      </c>
      <c r="H460" s="806">
        <v>8</v>
      </c>
      <c r="I460" s="374"/>
    </row>
    <row r="461" spans="1:9" s="365" customFormat="1" ht="12.75">
      <c r="A461" s="476" t="s">
        <v>220</v>
      </c>
      <c r="B461" s="715" t="s">
        <v>205</v>
      </c>
      <c r="C461" s="805">
        <v>318</v>
      </c>
      <c r="D461" s="805">
        <v>214</v>
      </c>
      <c r="E461" s="805">
        <v>318</v>
      </c>
      <c r="F461" s="805">
        <v>214</v>
      </c>
      <c r="G461" s="805" t="s">
        <v>2182</v>
      </c>
      <c r="H461" s="806" t="s">
        <v>2182</v>
      </c>
      <c r="I461" s="374"/>
    </row>
    <row r="462" spans="1:9" s="365" customFormat="1" ht="12.75">
      <c r="A462" s="587" t="s">
        <v>221</v>
      </c>
      <c r="B462" s="715" t="s">
        <v>206</v>
      </c>
      <c r="C462" s="805">
        <v>49</v>
      </c>
      <c r="D462" s="805">
        <v>22</v>
      </c>
      <c r="E462" s="805">
        <v>49</v>
      </c>
      <c r="F462" s="805">
        <v>22</v>
      </c>
      <c r="G462" s="805" t="s">
        <v>2182</v>
      </c>
      <c r="H462" s="806" t="s">
        <v>2182</v>
      </c>
      <c r="I462" s="374"/>
    </row>
    <row r="463" spans="1:9" s="365" customFormat="1" ht="12.75">
      <c r="A463" s="476"/>
      <c r="B463" s="715" t="s">
        <v>207</v>
      </c>
      <c r="C463" s="805">
        <v>269</v>
      </c>
      <c r="D463" s="805">
        <v>192</v>
      </c>
      <c r="E463" s="805">
        <v>269</v>
      </c>
      <c r="F463" s="805">
        <v>192</v>
      </c>
      <c r="G463" s="805" t="s">
        <v>2182</v>
      </c>
      <c r="H463" s="806" t="s">
        <v>2182</v>
      </c>
      <c r="I463" s="374"/>
    </row>
    <row r="464" spans="1:9" s="365" customFormat="1" ht="12.75">
      <c r="A464" s="477" t="s">
        <v>1633</v>
      </c>
      <c r="B464" s="715" t="s">
        <v>205</v>
      </c>
      <c r="C464" s="805">
        <v>6252</v>
      </c>
      <c r="D464" s="805">
        <v>4378</v>
      </c>
      <c r="E464" s="805">
        <v>1545</v>
      </c>
      <c r="F464" s="805">
        <v>919</v>
      </c>
      <c r="G464" s="805">
        <v>4707</v>
      </c>
      <c r="H464" s="806">
        <v>3459</v>
      </c>
      <c r="I464" s="374"/>
    </row>
    <row r="465" spans="1:9" s="365" customFormat="1" ht="12.75">
      <c r="A465" s="587" t="s">
        <v>405</v>
      </c>
      <c r="B465" s="715" t="s">
        <v>206</v>
      </c>
      <c r="C465" s="805">
        <v>684</v>
      </c>
      <c r="D465" s="805">
        <v>218</v>
      </c>
      <c r="E465" s="805">
        <v>168</v>
      </c>
      <c r="F465" s="805">
        <v>57</v>
      </c>
      <c r="G465" s="805">
        <v>516</v>
      </c>
      <c r="H465" s="806">
        <v>161</v>
      </c>
      <c r="I465" s="374"/>
    </row>
    <row r="466" spans="1:9" s="365" customFormat="1" ht="12.75">
      <c r="A466" s="476"/>
      <c r="B466" s="715" t="s">
        <v>207</v>
      </c>
      <c r="C466" s="805">
        <v>3030</v>
      </c>
      <c r="D466" s="805">
        <v>2283</v>
      </c>
      <c r="E466" s="805">
        <v>767</v>
      </c>
      <c r="F466" s="805">
        <v>512</v>
      </c>
      <c r="G466" s="805">
        <v>2263</v>
      </c>
      <c r="H466" s="806">
        <v>1771</v>
      </c>
      <c r="I466" s="374"/>
    </row>
    <row r="467" spans="1:9" s="365" customFormat="1" ht="12.75">
      <c r="A467" s="476"/>
      <c r="B467" s="715" t="s">
        <v>208</v>
      </c>
      <c r="C467" s="805">
        <v>231</v>
      </c>
      <c r="D467" s="805">
        <v>170</v>
      </c>
      <c r="E467" s="805">
        <v>68</v>
      </c>
      <c r="F467" s="805">
        <v>43</v>
      </c>
      <c r="G467" s="805">
        <v>163</v>
      </c>
      <c r="H467" s="806">
        <v>127</v>
      </c>
      <c r="I467" s="374"/>
    </row>
    <row r="468" spans="1:9" s="365" customFormat="1" ht="12.75">
      <c r="A468" s="476"/>
      <c r="B468" s="715" t="s">
        <v>209</v>
      </c>
      <c r="C468" s="805">
        <v>2307</v>
      </c>
      <c r="D468" s="805">
        <v>1707</v>
      </c>
      <c r="E468" s="805">
        <v>542</v>
      </c>
      <c r="F468" s="805">
        <v>307</v>
      </c>
      <c r="G468" s="805">
        <v>1765</v>
      </c>
      <c r="H468" s="806">
        <v>1400</v>
      </c>
      <c r="I468" s="374"/>
    </row>
    <row r="469" spans="1:9" s="365" customFormat="1" ht="12.75">
      <c r="A469" s="475" t="s">
        <v>708</v>
      </c>
      <c r="B469" s="315" t="s">
        <v>205</v>
      </c>
      <c r="C469" s="807">
        <v>7702</v>
      </c>
      <c r="D469" s="807">
        <v>5068</v>
      </c>
      <c r="E469" s="807">
        <v>4501</v>
      </c>
      <c r="F469" s="807">
        <v>2929</v>
      </c>
      <c r="G469" s="807">
        <v>3201</v>
      </c>
      <c r="H469" s="808">
        <v>2139</v>
      </c>
      <c r="I469" s="375"/>
    </row>
    <row r="470" spans="1:9" s="365" customFormat="1" ht="12.75">
      <c r="A470" s="475"/>
      <c r="B470" s="315" t="s">
        <v>206</v>
      </c>
      <c r="C470" s="807">
        <v>1252</v>
      </c>
      <c r="D470" s="807">
        <v>427</v>
      </c>
      <c r="E470" s="807">
        <v>975</v>
      </c>
      <c r="F470" s="807">
        <v>368</v>
      </c>
      <c r="G470" s="807">
        <v>277</v>
      </c>
      <c r="H470" s="808">
        <v>59</v>
      </c>
      <c r="I470" s="375"/>
    </row>
    <row r="471" spans="1:9" s="365" customFormat="1" ht="12.75">
      <c r="A471" s="476"/>
      <c r="B471" s="315" t="s">
        <v>207</v>
      </c>
      <c r="C471" s="807">
        <v>3016</v>
      </c>
      <c r="D471" s="807">
        <v>2206</v>
      </c>
      <c r="E471" s="807">
        <v>1837</v>
      </c>
      <c r="F471" s="807">
        <v>1416</v>
      </c>
      <c r="G471" s="807">
        <v>1179</v>
      </c>
      <c r="H471" s="808">
        <v>790</v>
      </c>
      <c r="I471" s="375"/>
    </row>
    <row r="472" spans="1:9" s="365" customFormat="1" ht="12.75">
      <c r="A472" s="475"/>
      <c r="B472" s="315" t="s">
        <v>208</v>
      </c>
      <c r="C472" s="807">
        <v>62</v>
      </c>
      <c r="D472" s="807">
        <v>47</v>
      </c>
      <c r="E472" s="807">
        <v>22</v>
      </c>
      <c r="F472" s="807">
        <v>16</v>
      </c>
      <c r="G472" s="807">
        <v>40</v>
      </c>
      <c r="H472" s="808">
        <v>31</v>
      </c>
      <c r="I472" s="375"/>
    </row>
    <row r="473" spans="1:9" s="365" customFormat="1" ht="12.75">
      <c r="A473" s="475"/>
      <c r="B473" s="315" t="s">
        <v>209</v>
      </c>
      <c r="C473" s="807">
        <v>3372</v>
      </c>
      <c r="D473" s="807">
        <v>2388</v>
      </c>
      <c r="E473" s="807">
        <v>1667</v>
      </c>
      <c r="F473" s="807">
        <v>1129</v>
      </c>
      <c r="G473" s="807">
        <v>1705</v>
      </c>
      <c r="H473" s="808">
        <v>1259</v>
      </c>
      <c r="I473" s="375"/>
    </row>
    <row r="474" spans="1:9" s="365" customFormat="1" ht="12.75">
      <c r="A474" s="476" t="s">
        <v>617</v>
      </c>
      <c r="B474" s="715" t="s">
        <v>205</v>
      </c>
      <c r="C474" s="805">
        <v>3301</v>
      </c>
      <c r="D474" s="805">
        <v>2526</v>
      </c>
      <c r="E474" s="805">
        <v>2528</v>
      </c>
      <c r="F474" s="805">
        <v>1935</v>
      </c>
      <c r="G474" s="805">
        <v>773</v>
      </c>
      <c r="H474" s="806">
        <v>591</v>
      </c>
      <c r="I474" s="374"/>
    </row>
    <row r="475" spans="1:9" s="365" customFormat="1" ht="12.75">
      <c r="A475" s="587" t="s">
        <v>177</v>
      </c>
      <c r="B475" s="715" t="s">
        <v>206</v>
      </c>
      <c r="C475" s="805">
        <v>47</v>
      </c>
      <c r="D475" s="805">
        <v>9</v>
      </c>
      <c r="E475" s="805">
        <v>47</v>
      </c>
      <c r="F475" s="805">
        <v>9</v>
      </c>
      <c r="G475" s="805" t="s">
        <v>2182</v>
      </c>
      <c r="H475" s="806" t="s">
        <v>2182</v>
      </c>
      <c r="I475" s="374"/>
    </row>
    <row r="476" spans="1:9" s="365" customFormat="1" ht="12.75">
      <c r="A476" s="235"/>
      <c r="B476" s="715" t="s">
        <v>207</v>
      </c>
      <c r="C476" s="805">
        <v>1798</v>
      </c>
      <c r="D476" s="805">
        <v>1350</v>
      </c>
      <c r="E476" s="805">
        <v>1434</v>
      </c>
      <c r="F476" s="805">
        <v>1083</v>
      </c>
      <c r="G476" s="805">
        <v>364</v>
      </c>
      <c r="H476" s="806">
        <v>267</v>
      </c>
      <c r="I476" s="374"/>
    </row>
    <row r="477" spans="1:9" s="365" customFormat="1" ht="12.75">
      <c r="A477" s="476"/>
      <c r="B477" s="715" t="s">
        <v>209</v>
      </c>
      <c r="C477" s="805">
        <v>1456</v>
      </c>
      <c r="D477" s="805">
        <v>1167</v>
      </c>
      <c r="E477" s="805">
        <v>1047</v>
      </c>
      <c r="F477" s="805">
        <v>843</v>
      </c>
      <c r="G477" s="805">
        <v>409</v>
      </c>
      <c r="H477" s="806">
        <v>324</v>
      </c>
      <c r="I477" s="374"/>
    </row>
    <row r="478" spans="1:9" s="365" customFormat="1" ht="12.75">
      <c r="A478" s="476" t="s">
        <v>178</v>
      </c>
      <c r="B478" s="715" t="s">
        <v>205</v>
      </c>
      <c r="C478" s="805">
        <v>2131</v>
      </c>
      <c r="D478" s="805">
        <v>821</v>
      </c>
      <c r="E478" s="805">
        <v>1612</v>
      </c>
      <c r="F478" s="805">
        <v>690</v>
      </c>
      <c r="G478" s="805">
        <v>519</v>
      </c>
      <c r="H478" s="806">
        <v>131</v>
      </c>
      <c r="I478" s="374"/>
    </row>
    <row r="479" spans="1:9" s="365" customFormat="1" ht="12.75">
      <c r="A479" s="587" t="s">
        <v>179</v>
      </c>
      <c r="B479" s="715" t="s">
        <v>206</v>
      </c>
      <c r="C479" s="805">
        <v>1200</v>
      </c>
      <c r="D479" s="805">
        <v>418</v>
      </c>
      <c r="E479" s="805">
        <v>928</v>
      </c>
      <c r="F479" s="805">
        <v>359</v>
      </c>
      <c r="G479" s="805">
        <v>272</v>
      </c>
      <c r="H479" s="806">
        <v>59</v>
      </c>
      <c r="I479" s="374"/>
    </row>
    <row r="480" spans="1:9" s="365" customFormat="1" ht="12.75">
      <c r="A480" s="476"/>
      <c r="B480" s="715" t="s">
        <v>207</v>
      </c>
      <c r="C480" s="805">
        <v>83</v>
      </c>
      <c r="D480" s="805">
        <v>62</v>
      </c>
      <c r="E480" s="805">
        <v>72</v>
      </c>
      <c r="F480" s="805">
        <v>53</v>
      </c>
      <c r="G480" s="805">
        <v>11</v>
      </c>
      <c r="H480" s="806">
        <v>9</v>
      </c>
      <c r="I480" s="374"/>
    </row>
    <row r="481" spans="1:9" s="365" customFormat="1" ht="12.75">
      <c r="A481" s="476"/>
      <c r="B481" s="715" t="s">
        <v>209</v>
      </c>
      <c r="C481" s="805">
        <v>848</v>
      </c>
      <c r="D481" s="805">
        <v>341</v>
      </c>
      <c r="E481" s="805">
        <v>612</v>
      </c>
      <c r="F481" s="805">
        <v>278</v>
      </c>
      <c r="G481" s="805">
        <v>236</v>
      </c>
      <c r="H481" s="806">
        <v>63</v>
      </c>
      <c r="I481" s="374"/>
    </row>
    <row r="482" spans="1:9" s="365" customFormat="1" ht="12.75">
      <c r="A482" s="477" t="s">
        <v>1633</v>
      </c>
      <c r="B482" s="715" t="s">
        <v>205</v>
      </c>
      <c r="C482" s="805">
        <v>2270</v>
      </c>
      <c r="D482" s="805">
        <v>1721</v>
      </c>
      <c r="E482" s="805">
        <v>361</v>
      </c>
      <c r="F482" s="805">
        <v>304</v>
      </c>
      <c r="G482" s="805">
        <v>1909</v>
      </c>
      <c r="H482" s="806">
        <v>1417</v>
      </c>
      <c r="I482" s="374"/>
    </row>
    <row r="483" spans="1:9" s="365" customFormat="1" ht="12.75">
      <c r="A483" s="587" t="s">
        <v>405</v>
      </c>
      <c r="B483" s="715" t="s">
        <v>206</v>
      </c>
      <c r="C483" s="805">
        <v>5</v>
      </c>
      <c r="D483" s="805" t="s">
        <v>2182</v>
      </c>
      <c r="E483" s="805" t="s">
        <v>2182</v>
      </c>
      <c r="F483" s="805" t="s">
        <v>2182</v>
      </c>
      <c r="G483" s="805">
        <v>5</v>
      </c>
      <c r="H483" s="806" t="s">
        <v>2182</v>
      </c>
      <c r="I483" s="374"/>
    </row>
    <row r="484" spans="1:9" s="365" customFormat="1" ht="12.75">
      <c r="A484" s="476"/>
      <c r="B484" s="715" t="s">
        <v>207</v>
      </c>
      <c r="C484" s="805">
        <v>1135</v>
      </c>
      <c r="D484" s="805">
        <v>794</v>
      </c>
      <c r="E484" s="805">
        <v>331</v>
      </c>
      <c r="F484" s="805">
        <v>280</v>
      </c>
      <c r="G484" s="805">
        <v>804</v>
      </c>
      <c r="H484" s="806">
        <v>514</v>
      </c>
      <c r="I484" s="374"/>
    </row>
    <row r="485" spans="1:9" s="365" customFormat="1" ht="12.75">
      <c r="A485" s="476"/>
      <c r="B485" s="715" t="s">
        <v>208</v>
      </c>
      <c r="C485" s="805">
        <v>62</v>
      </c>
      <c r="D485" s="805">
        <v>47</v>
      </c>
      <c r="E485" s="805">
        <v>22</v>
      </c>
      <c r="F485" s="805">
        <v>16</v>
      </c>
      <c r="G485" s="805">
        <v>40</v>
      </c>
      <c r="H485" s="806">
        <v>31</v>
      </c>
      <c r="I485" s="374"/>
    </row>
    <row r="486" spans="1:9" s="365" customFormat="1" ht="12.75">
      <c r="A486" s="476"/>
      <c r="B486" s="715" t="s">
        <v>209</v>
      </c>
      <c r="C486" s="805">
        <v>1068</v>
      </c>
      <c r="D486" s="805">
        <v>880</v>
      </c>
      <c r="E486" s="805">
        <v>8</v>
      </c>
      <c r="F486" s="805">
        <v>8</v>
      </c>
      <c r="G486" s="805">
        <v>1060</v>
      </c>
      <c r="H486" s="806">
        <v>872</v>
      </c>
      <c r="I486" s="374"/>
    </row>
    <row r="487" spans="1:9" s="365" customFormat="1" ht="12.75">
      <c r="A487" s="475" t="s">
        <v>709</v>
      </c>
      <c r="B487" s="315" t="s">
        <v>205</v>
      </c>
      <c r="C487" s="807">
        <v>7054</v>
      </c>
      <c r="D487" s="807">
        <v>4558</v>
      </c>
      <c r="E487" s="807">
        <v>4974</v>
      </c>
      <c r="F487" s="807">
        <v>3271</v>
      </c>
      <c r="G487" s="807">
        <v>2080</v>
      </c>
      <c r="H487" s="808">
        <v>1287</v>
      </c>
      <c r="I487" s="375"/>
    </row>
    <row r="488" spans="1:9" s="365" customFormat="1" ht="12.75">
      <c r="A488" s="475"/>
      <c r="B488" s="315" t="s">
        <v>206</v>
      </c>
      <c r="C488" s="807">
        <v>1516</v>
      </c>
      <c r="D488" s="807">
        <v>662</v>
      </c>
      <c r="E488" s="807">
        <v>1226</v>
      </c>
      <c r="F488" s="807">
        <v>595</v>
      </c>
      <c r="G488" s="807">
        <v>290</v>
      </c>
      <c r="H488" s="808">
        <v>67</v>
      </c>
      <c r="I488" s="375"/>
    </row>
    <row r="489" spans="1:9" s="365" customFormat="1" ht="12.75">
      <c r="A489" s="476"/>
      <c r="B489" s="315" t="s">
        <v>207</v>
      </c>
      <c r="C489" s="807">
        <v>2392</v>
      </c>
      <c r="D489" s="807">
        <v>1749</v>
      </c>
      <c r="E489" s="807">
        <v>1728</v>
      </c>
      <c r="F489" s="807">
        <v>1269</v>
      </c>
      <c r="G489" s="807">
        <v>664</v>
      </c>
      <c r="H489" s="808">
        <v>480</v>
      </c>
      <c r="I489" s="375"/>
    </row>
    <row r="490" spans="1:9" s="365" customFormat="1" ht="12.75">
      <c r="A490" s="475"/>
      <c r="B490" s="315" t="s">
        <v>208</v>
      </c>
      <c r="C490" s="807">
        <v>482</v>
      </c>
      <c r="D490" s="807">
        <v>311</v>
      </c>
      <c r="E490" s="807">
        <v>442</v>
      </c>
      <c r="F490" s="807">
        <v>286</v>
      </c>
      <c r="G490" s="807">
        <v>40</v>
      </c>
      <c r="H490" s="808">
        <v>25</v>
      </c>
      <c r="I490" s="375"/>
    </row>
    <row r="491" spans="1:9" s="365" customFormat="1" ht="12.75">
      <c r="A491" s="475"/>
      <c r="B491" s="315" t="s">
        <v>209</v>
      </c>
      <c r="C491" s="807">
        <v>2664</v>
      </c>
      <c r="D491" s="807">
        <v>1836</v>
      </c>
      <c r="E491" s="807">
        <v>1578</v>
      </c>
      <c r="F491" s="807">
        <v>1121</v>
      </c>
      <c r="G491" s="807">
        <v>1086</v>
      </c>
      <c r="H491" s="808">
        <v>715</v>
      </c>
      <c r="I491" s="375"/>
    </row>
    <row r="492" spans="1:9" s="365" customFormat="1" ht="12.75">
      <c r="A492" s="476" t="s">
        <v>273</v>
      </c>
      <c r="B492" s="715" t="s">
        <v>205</v>
      </c>
      <c r="C492" s="805">
        <v>5401</v>
      </c>
      <c r="D492" s="805">
        <v>3387</v>
      </c>
      <c r="E492" s="805">
        <v>4336</v>
      </c>
      <c r="F492" s="805">
        <v>2794</v>
      </c>
      <c r="G492" s="805">
        <v>1065</v>
      </c>
      <c r="H492" s="806">
        <v>593</v>
      </c>
      <c r="I492" s="374"/>
    </row>
    <row r="493" spans="1:9" s="365" customFormat="1" ht="12.75">
      <c r="A493" s="587" t="s">
        <v>180</v>
      </c>
      <c r="B493" s="715" t="s">
        <v>206</v>
      </c>
      <c r="C493" s="805">
        <v>1347</v>
      </c>
      <c r="D493" s="805">
        <v>625</v>
      </c>
      <c r="E493" s="805">
        <v>1153</v>
      </c>
      <c r="F493" s="805">
        <v>575</v>
      </c>
      <c r="G493" s="805">
        <v>194</v>
      </c>
      <c r="H493" s="806">
        <v>50</v>
      </c>
      <c r="I493" s="374"/>
    </row>
    <row r="494" spans="1:9" s="365" customFormat="1" ht="12.75">
      <c r="A494" s="235"/>
      <c r="B494" s="715" t="s">
        <v>207</v>
      </c>
      <c r="C494" s="805">
        <v>1604</v>
      </c>
      <c r="D494" s="805">
        <v>1176</v>
      </c>
      <c r="E494" s="805">
        <v>1369</v>
      </c>
      <c r="F494" s="805">
        <v>1001</v>
      </c>
      <c r="G494" s="805">
        <v>235</v>
      </c>
      <c r="H494" s="806">
        <v>175</v>
      </c>
      <c r="I494" s="374"/>
    </row>
    <row r="495" spans="1:9" s="365" customFormat="1" ht="12.75">
      <c r="A495" s="475"/>
      <c r="B495" s="715" t="s">
        <v>208</v>
      </c>
      <c r="C495" s="805">
        <v>482</v>
      </c>
      <c r="D495" s="805">
        <v>311</v>
      </c>
      <c r="E495" s="805">
        <v>442</v>
      </c>
      <c r="F495" s="805">
        <v>286</v>
      </c>
      <c r="G495" s="805">
        <v>40</v>
      </c>
      <c r="H495" s="806">
        <v>25</v>
      </c>
      <c r="I495" s="374"/>
    </row>
    <row r="496" spans="1:9" s="365" customFormat="1" ht="12.75">
      <c r="A496" s="475"/>
      <c r="B496" s="715" t="s">
        <v>209</v>
      </c>
      <c r="C496" s="805">
        <v>1968</v>
      </c>
      <c r="D496" s="805">
        <v>1275</v>
      </c>
      <c r="E496" s="805">
        <v>1372</v>
      </c>
      <c r="F496" s="805">
        <v>932</v>
      </c>
      <c r="G496" s="805">
        <v>596</v>
      </c>
      <c r="H496" s="806">
        <v>343</v>
      </c>
      <c r="I496" s="374"/>
    </row>
    <row r="497" spans="1:9" s="365" customFormat="1" ht="12.75">
      <c r="A497" s="476" t="s">
        <v>220</v>
      </c>
      <c r="B497" s="715" t="s">
        <v>205</v>
      </c>
      <c r="C497" s="805">
        <v>394</v>
      </c>
      <c r="D497" s="805">
        <v>243</v>
      </c>
      <c r="E497" s="805">
        <v>321</v>
      </c>
      <c r="F497" s="805">
        <v>209</v>
      </c>
      <c r="G497" s="805">
        <v>73</v>
      </c>
      <c r="H497" s="806">
        <v>34</v>
      </c>
      <c r="I497" s="374"/>
    </row>
    <row r="498" spans="1:9" s="365" customFormat="1" ht="12.75">
      <c r="A498" s="587" t="s">
        <v>221</v>
      </c>
      <c r="B498" s="1230" t="s">
        <v>206</v>
      </c>
      <c r="C498" s="805">
        <v>109</v>
      </c>
      <c r="D498" s="805">
        <v>27</v>
      </c>
      <c r="E498" s="805">
        <v>73</v>
      </c>
      <c r="F498" s="805">
        <v>20</v>
      </c>
      <c r="G498" s="805">
        <v>36</v>
      </c>
      <c r="H498" s="806">
        <v>7</v>
      </c>
      <c r="I498" s="374"/>
    </row>
    <row r="499" spans="1:9" s="365" customFormat="1" ht="12.75">
      <c r="A499" s="587"/>
      <c r="B499" s="1230" t="s">
        <v>207</v>
      </c>
      <c r="C499" s="805">
        <v>254</v>
      </c>
      <c r="D499" s="805">
        <v>186</v>
      </c>
      <c r="E499" s="805">
        <v>217</v>
      </c>
      <c r="F499" s="805">
        <v>159</v>
      </c>
      <c r="G499" s="805">
        <v>37</v>
      </c>
      <c r="H499" s="806">
        <v>27</v>
      </c>
      <c r="I499" s="374"/>
    </row>
    <row r="500" spans="1:9" s="365" customFormat="1" ht="12.75">
      <c r="A500" s="476"/>
      <c r="B500" s="1230" t="s">
        <v>209</v>
      </c>
      <c r="C500" s="805">
        <v>31</v>
      </c>
      <c r="D500" s="805">
        <v>30</v>
      </c>
      <c r="E500" s="805">
        <v>31</v>
      </c>
      <c r="F500" s="805">
        <v>30</v>
      </c>
      <c r="G500" s="805" t="s">
        <v>2182</v>
      </c>
      <c r="H500" s="806" t="s">
        <v>2182</v>
      </c>
      <c r="I500" s="374"/>
    </row>
    <row r="501" spans="1:9" s="365" customFormat="1" ht="12.75">
      <c r="A501" s="477" t="s">
        <v>1633</v>
      </c>
      <c r="B501" s="715" t="s">
        <v>205</v>
      </c>
      <c r="C501" s="805">
        <v>1259</v>
      </c>
      <c r="D501" s="805">
        <v>928</v>
      </c>
      <c r="E501" s="805">
        <v>317</v>
      </c>
      <c r="F501" s="805">
        <v>268</v>
      </c>
      <c r="G501" s="805">
        <v>942</v>
      </c>
      <c r="H501" s="806">
        <v>660</v>
      </c>
      <c r="I501" s="374"/>
    </row>
    <row r="502" spans="1:9" s="365" customFormat="1" ht="12.75">
      <c r="A502" s="587" t="s">
        <v>405</v>
      </c>
      <c r="B502" s="715" t="s">
        <v>206</v>
      </c>
      <c r="C502" s="805">
        <v>60</v>
      </c>
      <c r="D502" s="805">
        <v>10</v>
      </c>
      <c r="E502" s="805" t="s">
        <v>2182</v>
      </c>
      <c r="F502" s="805" t="s">
        <v>2182</v>
      </c>
      <c r="G502" s="805">
        <v>60</v>
      </c>
      <c r="H502" s="806">
        <v>10</v>
      </c>
      <c r="I502" s="374"/>
    </row>
    <row r="503" spans="1:9" s="365" customFormat="1" ht="12.75">
      <c r="A503" s="476"/>
      <c r="B503" s="715" t="s">
        <v>207</v>
      </c>
      <c r="C503" s="805">
        <v>534</v>
      </c>
      <c r="D503" s="805">
        <v>387</v>
      </c>
      <c r="E503" s="805">
        <v>142</v>
      </c>
      <c r="F503" s="805">
        <v>109</v>
      </c>
      <c r="G503" s="805">
        <v>392</v>
      </c>
      <c r="H503" s="806">
        <v>278</v>
      </c>
      <c r="I503" s="374"/>
    </row>
    <row r="504" spans="1:9" s="365" customFormat="1" ht="12.75">
      <c r="A504" s="476"/>
      <c r="B504" s="715" t="s">
        <v>209</v>
      </c>
      <c r="C504" s="805">
        <v>665</v>
      </c>
      <c r="D504" s="805">
        <v>531</v>
      </c>
      <c r="E504" s="805">
        <v>175</v>
      </c>
      <c r="F504" s="805">
        <v>159</v>
      </c>
      <c r="G504" s="805">
        <v>490</v>
      </c>
      <c r="H504" s="806">
        <v>372</v>
      </c>
      <c r="I504" s="374"/>
    </row>
    <row r="505" spans="1:9" s="365" customFormat="1" ht="12.75">
      <c r="A505" s="475" t="s">
        <v>710</v>
      </c>
      <c r="B505" s="315" t="s">
        <v>205</v>
      </c>
      <c r="C505" s="807">
        <v>32240</v>
      </c>
      <c r="D505" s="807">
        <v>20322</v>
      </c>
      <c r="E505" s="807">
        <v>20078</v>
      </c>
      <c r="F505" s="807">
        <v>12835</v>
      </c>
      <c r="G505" s="807">
        <v>12162</v>
      </c>
      <c r="H505" s="808">
        <v>7487</v>
      </c>
      <c r="I505" s="375"/>
    </row>
    <row r="506" spans="1:9" s="365" customFormat="1" ht="12.75">
      <c r="A506" s="475"/>
      <c r="B506" s="315" t="s">
        <v>206</v>
      </c>
      <c r="C506" s="807">
        <v>5639</v>
      </c>
      <c r="D506" s="807">
        <v>2160</v>
      </c>
      <c r="E506" s="807">
        <v>3925</v>
      </c>
      <c r="F506" s="807">
        <v>1690</v>
      </c>
      <c r="G506" s="807">
        <v>1714</v>
      </c>
      <c r="H506" s="808">
        <v>470</v>
      </c>
      <c r="I506" s="375"/>
    </row>
    <row r="507" spans="1:9" s="365" customFormat="1" ht="12.75">
      <c r="A507" s="475"/>
      <c r="B507" s="315" t="s">
        <v>207</v>
      </c>
      <c r="C507" s="807">
        <v>12180</v>
      </c>
      <c r="D507" s="807">
        <v>8761</v>
      </c>
      <c r="E507" s="807">
        <v>7710</v>
      </c>
      <c r="F507" s="807">
        <v>5650</v>
      </c>
      <c r="G507" s="807">
        <v>4470</v>
      </c>
      <c r="H507" s="808">
        <v>3111</v>
      </c>
      <c r="I507" s="375"/>
    </row>
    <row r="508" spans="1:9" s="365" customFormat="1" ht="12.75">
      <c r="A508" s="475"/>
      <c r="B508" s="315" t="s">
        <v>208</v>
      </c>
      <c r="C508" s="807">
        <v>1485</v>
      </c>
      <c r="D508" s="807">
        <v>991</v>
      </c>
      <c r="E508" s="807">
        <v>1197</v>
      </c>
      <c r="F508" s="807">
        <v>788</v>
      </c>
      <c r="G508" s="807">
        <v>288</v>
      </c>
      <c r="H508" s="808">
        <v>203</v>
      </c>
      <c r="I508" s="375"/>
    </row>
    <row r="509" spans="1:9" s="365" customFormat="1" ht="12.75">
      <c r="A509" s="475"/>
      <c r="B509" s="315" t="s">
        <v>209</v>
      </c>
      <c r="C509" s="807">
        <v>12936</v>
      </c>
      <c r="D509" s="807">
        <v>8410</v>
      </c>
      <c r="E509" s="807">
        <v>7246</v>
      </c>
      <c r="F509" s="807">
        <v>4707</v>
      </c>
      <c r="G509" s="807">
        <v>5690</v>
      </c>
      <c r="H509" s="808">
        <v>3703</v>
      </c>
      <c r="I509" s="375"/>
    </row>
    <row r="510" spans="1:9" s="365" customFormat="1" ht="12.75">
      <c r="A510" s="476" t="s">
        <v>181</v>
      </c>
      <c r="B510" s="715" t="s">
        <v>205</v>
      </c>
      <c r="C510" s="805">
        <v>7609</v>
      </c>
      <c r="D510" s="805">
        <v>5805</v>
      </c>
      <c r="E510" s="805">
        <v>5901</v>
      </c>
      <c r="F510" s="805">
        <v>4456</v>
      </c>
      <c r="G510" s="805">
        <v>1708</v>
      </c>
      <c r="H510" s="806">
        <v>1349</v>
      </c>
      <c r="I510" s="374"/>
    </row>
    <row r="511" spans="1:9" s="365" customFormat="1" ht="12.75">
      <c r="A511" s="587" t="s">
        <v>182</v>
      </c>
      <c r="B511" s="715" t="s">
        <v>206</v>
      </c>
      <c r="C511" s="805">
        <v>319</v>
      </c>
      <c r="D511" s="805">
        <v>133</v>
      </c>
      <c r="E511" s="805">
        <v>224</v>
      </c>
      <c r="F511" s="805">
        <v>93</v>
      </c>
      <c r="G511" s="805">
        <v>95</v>
      </c>
      <c r="H511" s="806">
        <v>40</v>
      </c>
      <c r="I511" s="374"/>
    </row>
    <row r="512" spans="1:9" s="365" customFormat="1" ht="12.75">
      <c r="A512" s="476"/>
      <c r="B512" s="715" t="s">
        <v>207</v>
      </c>
      <c r="C512" s="805">
        <v>3448</v>
      </c>
      <c r="D512" s="805">
        <v>2724</v>
      </c>
      <c r="E512" s="805">
        <v>2968</v>
      </c>
      <c r="F512" s="805">
        <v>2358</v>
      </c>
      <c r="G512" s="805">
        <v>480</v>
      </c>
      <c r="H512" s="806">
        <v>366</v>
      </c>
      <c r="I512" s="374"/>
    </row>
    <row r="513" spans="1:9" s="365" customFormat="1" ht="12.75">
      <c r="A513" s="476"/>
      <c r="B513" s="715" t="s">
        <v>208</v>
      </c>
      <c r="C513" s="805">
        <v>688</v>
      </c>
      <c r="D513" s="805">
        <v>478</v>
      </c>
      <c r="E513" s="805">
        <v>471</v>
      </c>
      <c r="F513" s="805">
        <v>311</v>
      </c>
      <c r="G513" s="805">
        <v>217</v>
      </c>
      <c r="H513" s="806">
        <v>167</v>
      </c>
      <c r="I513" s="374"/>
    </row>
    <row r="514" spans="1:9" s="365" customFormat="1" ht="12.75">
      <c r="A514" s="476"/>
      <c r="B514" s="715" t="s">
        <v>209</v>
      </c>
      <c r="C514" s="805">
        <v>3154</v>
      </c>
      <c r="D514" s="805">
        <v>2470</v>
      </c>
      <c r="E514" s="805">
        <v>2238</v>
      </c>
      <c r="F514" s="805">
        <v>1694</v>
      </c>
      <c r="G514" s="805">
        <v>916</v>
      </c>
      <c r="H514" s="806">
        <v>776</v>
      </c>
      <c r="I514" s="374"/>
    </row>
    <row r="515" spans="1:9" s="365" customFormat="1" ht="12.75">
      <c r="A515" s="476" t="s">
        <v>183</v>
      </c>
      <c r="B515" s="715" t="s">
        <v>205</v>
      </c>
      <c r="C515" s="805">
        <v>5224</v>
      </c>
      <c r="D515" s="805">
        <v>1817</v>
      </c>
      <c r="E515" s="805">
        <v>3966</v>
      </c>
      <c r="F515" s="805">
        <v>1544</v>
      </c>
      <c r="G515" s="805">
        <v>1258</v>
      </c>
      <c r="H515" s="806">
        <v>273</v>
      </c>
      <c r="I515" s="374"/>
    </row>
    <row r="516" spans="1:9" s="365" customFormat="1" ht="12.75">
      <c r="A516" s="587" t="s">
        <v>184</v>
      </c>
      <c r="B516" s="715" t="s">
        <v>206</v>
      </c>
      <c r="C516" s="805">
        <v>2810</v>
      </c>
      <c r="D516" s="805">
        <v>958</v>
      </c>
      <c r="E516" s="805">
        <v>2279</v>
      </c>
      <c r="F516" s="805">
        <v>853</v>
      </c>
      <c r="G516" s="805">
        <v>531</v>
      </c>
      <c r="H516" s="806">
        <v>105</v>
      </c>
      <c r="I516" s="374"/>
    </row>
    <row r="517" spans="1:9" s="365" customFormat="1" ht="12.75">
      <c r="A517" s="476"/>
      <c r="B517" s="715" t="s">
        <v>207</v>
      </c>
      <c r="C517" s="805">
        <v>42</v>
      </c>
      <c r="D517" s="805">
        <v>24</v>
      </c>
      <c r="E517" s="805">
        <v>42</v>
      </c>
      <c r="F517" s="805">
        <v>24</v>
      </c>
      <c r="G517" s="805" t="s">
        <v>2182</v>
      </c>
      <c r="H517" s="806" t="s">
        <v>2182</v>
      </c>
      <c r="I517" s="374"/>
    </row>
    <row r="518" spans="1:9" s="365" customFormat="1" ht="12.75">
      <c r="A518" s="476"/>
      <c r="B518" s="715" t="s">
        <v>209</v>
      </c>
      <c r="C518" s="805">
        <v>2372</v>
      </c>
      <c r="D518" s="805">
        <v>835</v>
      </c>
      <c r="E518" s="805">
        <v>1645</v>
      </c>
      <c r="F518" s="805">
        <v>667</v>
      </c>
      <c r="G518" s="805">
        <v>727</v>
      </c>
      <c r="H518" s="806">
        <v>168</v>
      </c>
      <c r="I518" s="374"/>
    </row>
    <row r="519" spans="1:9" s="365" customFormat="1" ht="12.75">
      <c r="A519" s="476" t="s">
        <v>185</v>
      </c>
      <c r="B519" s="715" t="s">
        <v>205</v>
      </c>
      <c r="C519" s="805">
        <v>2544</v>
      </c>
      <c r="D519" s="805">
        <v>1691</v>
      </c>
      <c r="E519" s="805">
        <v>1934</v>
      </c>
      <c r="F519" s="805">
        <v>1328</v>
      </c>
      <c r="G519" s="805">
        <v>610</v>
      </c>
      <c r="H519" s="806">
        <v>363</v>
      </c>
      <c r="I519" s="374"/>
    </row>
    <row r="520" spans="1:9" s="365" customFormat="1" ht="12.75">
      <c r="A520" s="587" t="s">
        <v>186</v>
      </c>
      <c r="B520" s="715" t="s">
        <v>206</v>
      </c>
      <c r="C520" s="805">
        <v>1020</v>
      </c>
      <c r="D520" s="805">
        <v>603</v>
      </c>
      <c r="E520" s="805">
        <v>801</v>
      </c>
      <c r="F520" s="805">
        <v>510</v>
      </c>
      <c r="G520" s="805">
        <v>219</v>
      </c>
      <c r="H520" s="806">
        <v>93</v>
      </c>
      <c r="I520" s="374"/>
    </row>
    <row r="521" spans="1:9" s="365" customFormat="1" ht="12.75">
      <c r="A521" s="476"/>
      <c r="B521" s="715" t="s">
        <v>207</v>
      </c>
      <c r="C521" s="805">
        <v>352</v>
      </c>
      <c r="D521" s="805">
        <v>297</v>
      </c>
      <c r="E521" s="805">
        <v>258</v>
      </c>
      <c r="F521" s="805">
        <v>222</v>
      </c>
      <c r="G521" s="805">
        <v>94</v>
      </c>
      <c r="H521" s="806">
        <v>75</v>
      </c>
      <c r="I521" s="374"/>
    </row>
    <row r="522" spans="1:9" s="365" customFormat="1" ht="12.75">
      <c r="A522" s="476"/>
      <c r="B522" s="715" t="s">
        <v>208</v>
      </c>
      <c r="C522" s="805">
        <v>68</v>
      </c>
      <c r="D522" s="805">
        <v>52</v>
      </c>
      <c r="E522" s="805">
        <v>68</v>
      </c>
      <c r="F522" s="805">
        <v>52</v>
      </c>
      <c r="G522" s="805" t="s">
        <v>2182</v>
      </c>
      <c r="H522" s="806" t="s">
        <v>2182</v>
      </c>
      <c r="I522" s="374"/>
    </row>
    <row r="523" spans="1:9" s="365" customFormat="1" ht="12.75">
      <c r="A523" s="476"/>
      <c r="B523" s="715" t="s">
        <v>209</v>
      </c>
      <c r="C523" s="805">
        <v>1104</v>
      </c>
      <c r="D523" s="805">
        <v>739</v>
      </c>
      <c r="E523" s="805">
        <v>807</v>
      </c>
      <c r="F523" s="805">
        <v>544</v>
      </c>
      <c r="G523" s="805">
        <v>297</v>
      </c>
      <c r="H523" s="806">
        <v>195</v>
      </c>
      <c r="I523" s="374"/>
    </row>
    <row r="524" spans="1:9" s="365" customFormat="1" ht="12.75">
      <c r="A524" s="476" t="s">
        <v>187</v>
      </c>
      <c r="B524" s="715" t="s">
        <v>205</v>
      </c>
      <c r="C524" s="805">
        <v>3033</v>
      </c>
      <c r="D524" s="805">
        <v>2009</v>
      </c>
      <c r="E524" s="805">
        <v>2474</v>
      </c>
      <c r="F524" s="805">
        <v>1610</v>
      </c>
      <c r="G524" s="805">
        <v>559</v>
      </c>
      <c r="H524" s="806">
        <v>399</v>
      </c>
      <c r="I524" s="374"/>
    </row>
    <row r="525" spans="1:9" s="365" customFormat="1" ht="12.75">
      <c r="A525" s="587" t="s">
        <v>188</v>
      </c>
      <c r="B525" s="715" t="s">
        <v>206</v>
      </c>
      <c r="C525" s="805">
        <v>140</v>
      </c>
      <c r="D525" s="805">
        <v>102</v>
      </c>
      <c r="E525" s="805">
        <v>140</v>
      </c>
      <c r="F525" s="805">
        <v>102</v>
      </c>
      <c r="G525" s="805" t="s">
        <v>2182</v>
      </c>
      <c r="H525" s="806" t="s">
        <v>2182</v>
      </c>
      <c r="I525" s="374"/>
    </row>
    <row r="526" spans="1:9" s="365" customFormat="1" ht="12.75">
      <c r="A526" s="476"/>
      <c r="B526" s="715" t="s">
        <v>207</v>
      </c>
      <c r="C526" s="805">
        <v>1365</v>
      </c>
      <c r="D526" s="805">
        <v>853</v>
      </c>
      <c r="E526" s="805">
        <v>1190</v>
      </c>
      <c r="F526" s="805">
        <v>738</v>
      </c>
      <c r="G526" s="805">
        <v>175</v>
      </c>
      <c r="H526" s="806">
        <v>115</v>
      </c>
      <c r="I526" s="374"/>
    </row>
    <row r="527" spans="1:9" s="365" customFormat="1" ht="12.75">
      <c r="A527" s="476"/>
      <c r="B527" s="715" t="s">
        <v>209</v>
      </c>
      <c r="C527" s="805">
        <v>1528</v>
      </c>
      <c r="D527" s="805">
        <v>1054</v>
      </c>
      <c r="E527" s="805">
        <v>1144</v>
      </c>
      <c r="F527" s="805">
        <v>770</v>
      </c>
      <c r="G527" s="805">
        <v>384</v>
      </c>
      <c r="H527" s="806">
        <v>284</v>
      </c>
      <c r="I527" s="374"/>
    </row>
    <row r="528" spans="1:9" s="365" customFormat="1" ht="12.75">
      <c r="A528" s="476" t="s">
        <v>276</v>
      </c>
      <c r="B528" s="715" t="s">
        <v>205</v>
      </c>
      <c r="C528" s="805">
        <v>1628</v>
      </c>
      <c r="D528" s="805">
        <v>1274</v>
      </c>
      <c r="E528" s="805">
        <v>1353</v>
      </c>
      <c r="F528" s="805">
        <v>1041</v>
      </c>
      <c r="G528" s="805">
        <v>275</v>
      </c>
      <c r="H528" s="806">
        <v>233</v>
      </c>
      <c r="I528" s="374"/>
    </row>
    <row r="529" spans="1:9" s="365" customFormat="1" ht="12.75">
      <c r="A529" s="587" t="s">
        <v>189</v>
      </c>
      <c r="B529" s="715" t="s">
        <v>207</v>
      </c>
      <c r="C529" s="805">
        <v>391</v>
      </c>
      <c r="D529" s="805">
        <v>338</v>
      </c>
      <c r="E529" s="805">
        <v>368</v>
      </c>
      <c r="F529" s="805">
        <v>319</v>
      </c>
      <c r="G529" s="805">
        <v>23</v>
      </c>
      <c r="H529" s="806">
        <v>19</v>
      </c>
      <c r="I529" s="374"/>
    </row>
    <row r="530" spans="1:9" s="365" customFormat="1" ht="12.75">
      <c r="A530" s="476"/>
      <c r="B530" s="715" t="s">
        <v>208</v>
      </c>
      <c r="C530" s="805">
        <v>634</v>
      </c>
      <c r="D530" s="805">
        <v>411</v>
      </c>
      <c r="E530" s="805">
        <v>634</v>
      </c>
      <c r="F530" s="805">
        <v>411</v>
      </c>
      <c r="G530" s="805" t="s">
        <v>2182</v>
      </c>
      <c r="H530" s="806" t="s">
        <v>2182</v>
      </c>
      <c r="I530" s="374"/>
    </row>
    <row r="531" spans="1:9" s="365" customFormat="1" ht="12.75">
      <c r="A531" s="476"/>
      <c r="B531" s="715" t="s">
        <v>209</v>
      </c>
      <c r="C531" s="805">
        <v>603</v>
      </c>
      <c r="D531" s="805">
        <v>525</v>
      </c>
      <c r="E531" s="805">
        <v>351</v>
      </c>
      <c r="F531" s="805">
        <v>311</v>
      </c>
      <c r="G531" s="805">
        <v>252</v>
      </c>
      <c r="H531" s="806">
        <v>214</v>
      </c>
      <c r="I531" s="374"/>
    </row>
    <row r="532" spans="1:9" s="365" customFormat="1" ht="12.75">
      <c r="A532" s="476" t="s">
        <v>321</v>
      </c>
      <c r="B532" s="715" t="s">
        <v>205</v>
      </c>
      <c r="C532" s="805">
        <v>1035</v>
      </c>
      <c r="D532" s="805">
        <v>642</v>
      </c>
      <c r="E532" s="805">
        <v>940</v>
      </c>
      <c r="F532" s="805">
        <v>587</v>
      </c>
      <c r="G532" s="805">
        <v>95</v>
      </c>
      <c r="H532" s="806">
        <v>55</v>
      </c>
      <c r="I532" s="374"/>
    </row>
    <row r="533" spans="1:9" s="365" customFormat="1" ht="12.75">
      <c r="A533" s="587" t="s">
        <v>277</v>
      </c>
      <c r="B533" s="715" t="s">
        <v>207</v>
      </c>
      <c r="C533" s="805">
        <v>550</v>
      </c>
      <c r="D533" s="805">
        <v>346</v>
      </c>
      <c r="E533" s="805">
        <v>534</v>
      </c>
      <c r="F533" s="805">
        <v>332</v>
      </c>
      <c r="G533" s="805">
        <v>16</v>
      </c>
      <c r="H533" s="806">
        <v>14</v>
      </c>
      <c r="I533" s="374"/>
    </row>
    <row r="534" spans="1:9" s="365" customFormat="1" ht="12.75">
      <c r="A534" s="476"/>
      <c r="B534" s="715" t="s">
        <v>209</v>
      </c>
      <c r="C534" s="805">
        <v>485</v>
      </c>
      <c r="D534" s="805">
        <v>296</v>
      </c>
      <c r="E534" s="805">
        <v>406</v>
      </c>
      <c r="F534" s="805">
        <v>255</v>
      </c>
      <c r="G534" s="805">
        <v>79</v>
      </c>
      <c r="H534" s="806">
        <v>41</v>
      </c>
      <c r="I534" s="374"/>
    </row>
    <row r="535" spans="1:9" s="365" customFormat="1" ht="12.75">
      <c r="A535" s="476" t="s">
        <v>327</v>
      </c>
      <c r="B535" s="715" t="s">
        <v>205</v>
      </c>
      <c r="C535" s="805">
        <v>233</v>
      </c>
      <c r="D535" s="805">
        <v>127</v>
      </c>
      <c r="E535" s="805">
        <v>233</v>
      </c>
      <c r="F535" s="805">
        <v>127</v>
      </c>
      <c r="G535" s="805" t="s">
        <v>2182</v>
      </c>
      <c r="H535" s="806" t="s">
        <v>2182</v>
      </c>
      <c r="I535" s="374"/>
    </row>
    <row r="536" spans="1:9" s="365" customFormat="1" ht="12.75">
      <c r="A536" s="587" t="s">
        <v>279</v>
      </c>
      <c r="B536" s="715" t="s">
        <v>207</v>
      </c>
      <c r="C536" s="805">
        <v>110</v>
      </c>
      <c r="D536" s="805">
        <v>69</v>
      </c>
      <c r="E536" s="805">
        <v>110</v>
      </c>
      <c r="F536" s="805">
        <v>69</v>
      </c>
      <c r="G536" s="805" t="s">
        <v>2182</v>
      </c>
      <c r="H536" s="806" t="s">
        <v>2182</v>
      </c>
      <c r="I536" s="374"/>
    </row>
    <row r="537" spans="1:9" s="365" customFormat="1" ht="12.75">
      <c r="A537" s="476"/>
      <c r="B537" s="715" t="s">
        <v>209</v>
      </c>
      <c r="C537" s="805">
        <v>123</v>
      </c>
      <c r="D537" s="805">
        <v>58</v>
      </c>
      <c r="E537" s="805">
        <v>123</v>
      </c>
      <c r="F537" s="805">
        <v>58</v>
      </c>
      <c r="G537" s="805" t="s">
        <v>2182</v>
      </c>
      <c r="H537" s="806" t="s">
        <v>2182</v>
      </c>
      <c r="I537" s="374"/>
    </row>
    <row r="538" spans="1:9" s="365" customFormat="1" ht="12.75">
      <c r="A538" s="476" t="s">
        <v>190</v>
      </c>
      <c r="B538" s="715" t="s">
        <v>205</v>
      </c>
      <c r="C538" s="805">
        <v>423</v>
      </c>
      <c r="D538" s="805">
        <v>328</v>
      </c>
      <c r="E538" s="805">
        <v>376</v>
      </c>
      <c r="F538" s="805">
        <v>293</v>
      </c>
      <c r="G538" s="805">
        <v>47</v>
      </c>
      <c r="H538" s="806">
        <v>35</v>
      </c>
      <c r="I538" s="374"/>
    </row>
    <row r="539" spans="1:9" s="365" customFormat="1" ht="12.75">
      <c r="A539" s="587" t="s">
        <v>191</v>
      </c>
      <c r="B539" s="715" t="s">
        <v>206</v>
      </c>
      <c r="C539" s="805">
        <v>25</v>
      </c>
      <c r="D539" s="805">
        <v>15</v>
      </c>
      <c r="E539" s="805">
        <v>25</v>
      </c>
      <c r="F539" s="805">
        <v>15</v>
      </c>
      <c r="G539" s="805" t="s">
        <v>2182</v>
      </c>
      <c r="H539" s="806" t="s">
        <v>2182</v>
      </c>
      <c r="I539" s="374"/>
    </row>
    <row r="540" spans="1:9" s="365" customFormat="1" ht="12.75">
      <c r="A540" s="476"/>
      <c r="B540" s="715" t="s">
        <v>207</v>
      </c>
      <c r="C540" s="805">
        <v>203</v>
      </c>
      <c r="D540" s="805">
        <v>164</v>
      </c>
      <c r="E540" s="805">
        <v>181</v>
      </c>
      <c r="F540" s="805">
        <v>147</v>
      </c>
      <c r="G540" s="805">
        <v>22</v>
      </c>
      <c r="H540" s="806">
        <v>17</v>
      </c>
      <c r="I540" s="374"/>
    </row>
    <row r="541" spans="1:9" s="365" customFormat="1" ht="12.75">
      <c r="A541" s="476"/>
      <c r="B541" s="715" t="s">
        <v>209</v>
      </c>
      <c r="C541" s="805">
        <v>195</v>
      </c>
      <c r="D541" s="805">
        <v>149</v>
      </c>
      <c r="E541" s="805">
        <v>170</v>
      </c>
      <c r="F541" s="805">
        <v>131</v>
      </c>
      <c r="G541" s="805">
        <v>25</v>
      </c>
      <c r="H541" s="806">
        <v>18</v>
      </c>
      <c r="I541" s="374"/>
    </row>
    <row r="542" spans="1:9" s="365" customFormat="1" ht="12.75">
      <c r="A542" s="476" t="s">
        <v>220</v>
      </c>
      <c r="B542" s="715" t="s">
        <v>205</v>
      </c>
      <c r="C542" s="805">
        <v>2537</v>
      </c>
      <c r="D542" s="805">
        <v>1608</v>
      </c>
      <c r="E542" s="805">
        <v>1799</v>
      </c>
      <c r="F542" s="805">
        <v>1151</v>
      </c>
      <c r="G542" s="805">
        <v>738</v>
      </c>
      <c r="H542" s="806">
        <v>457</v>
      </c>
      <c r="I542" s="374"/>
    </row>
    <row r="543" spans="1:9" s="365" customFormat="1" ht="12.75">
      <c r="A543" s="587" t="s">
        <v>221</v>
      </c>
      <c r="B543" s="715" t="s">
        <v>206</v>
      </c>
      <c r="C543" s="805">
        <v>516</v>
      </c>
      <c r="D543" s="805">
        <v>117</v>
      </c>
      <c r="E543" s="805">
        <v>378</v>
      </c>
      <c r="F543" s="805">
        <v>101</v>
      </c>
      <c r="G543" s="805">
        <v>138</v>
      </c>
      <c r="H543" s="806">
        <v>16</v>
      </c>
      <c r="I543" s="374"/>
    </row>
    <row r="544" spans="1:9" s="365" customFormat="1" ht="12.75">
      <c r="A544" s="476"/>
      <c r="B544" s="715" t="s">
        <v>207</v>
      </c>
      <c r="C544" s="805">
        <v>1606</v>
      </c>
      <c r="D544" s="805">
        <v>1174</v>
      </c>
      <c r="E544" s="805">
        <v>1208</v>
      </c>
      <c r="F544" s="805">
        <v>872</v>
      </c>
      <c r="G544" s="805">
        <v>398</v>
      </c>
      <c r="H544" s="806">
        <v>302</v>
      </c>
      <c r="I544" s="374"/>
    </row>
    <row r="545" spans="1:9" s="365" customFormat="1" ht="12.75">
      <c r="A545" s="476"/>
      <c r="B545" s="715" t="s">
        <v>209</v>
      </c>
      <c r="C545" s="805">
        <v>415</v>
      </c>
      <c r="D545" s="805">
        <v>317</v>
      </c>
      <c r="E545" s="805">
        <v>213</v>
      </c>
      <c r="F545" s="805">
        <v>178</v>
      </c>
      <c r="G545" s="805">
        <v>202</v>
      </c>
      <c r="H545" s="806">
        <v>139</v>
      </c>
      <c r="I545" s="374"/>
    </row>
    <row r="546" spans="1:9" s="365" customFormat="1" ht="12.75">
      <c r="A546" s="477" t="s">
        <v>1633</v>
      </c>
      <c r="B546" s="715" t="s">
        <v>205</v>
      </c>
      <c r="C546" s="805">
        <v>7974</v>
      </c>
      <c r="D546" s="805">
        <v>5021</v>
      </c>
      <c r="E546" s="805">
        <v>1102</v>
      </c>
      <c r="F546" s="805">
        <v>698</v>
      </c>
      <c r="G546" s="805">
        <v>6872</v>
      </c>
      <c r="H546" s="806">
        <v>4323</v>
      </c>
      <c r="I546" s="374"/>
    </row>
    <row r="547" spans="1:9" s="365" customFormat="1" ht="12.75">
      <c r="A547" s="587" t="s">
        <v>405</v>
      </c>
      <c r="B547" s="715" t="s">
        <v>206</v>
      </c>
      <c r="C547" s="805">
        <v>809</v>
      </c>
      <c r="D547" s="805">
        <v>232</v>
      </c>
      <c r="E547" s="805">
        <v>78</v>
      </c>
      <c r="F547" s="805">
        <v>16</v>
      </c>
      <c r="G547" s="805">
        <v>731</v>
      </c>
      <c r="H547" s="806">
        <v>216</v>
      </c>
      <c r="I547" s="374"/>
    </row>
    <row r="548" spans="1:9" s="365" customFormat="1" ht="12.75">
      <c r="A548" s="476"/>
      <c r="B548" s="715" t="s">
        <v>207</v>
      </c>
      <c r="C548" s="805">
        <v>4113</v>
      </c>
      <c r="D548" s="805">
        <v>2772</v>
      </c>
      <c r="E548" s="805">
        <v>851</v>
      </c>
      <c r="F548" s="805">
        <v>569</v>
      </c>
      <c r="G548" s="805">
        <v>3262</v>
      </c>
      <c r="H548" s="806">
        <v>2203</v>
      </c>
      <c r="I548" s="374"/>
    </row>
    <row r="549" spans="1:9" s="365" customFormat="1" ht="12.75">
      <c r="A549" s="476"/>
      <c r="B549" s="715" t="s">
        <v>208</v>
      </c>
      <c r="C549" s="805">
        <v>95</v>
      </c>
      <c r="D549" s="805">
        <v>50</v>
      </c>
      <c r="E549" s="805">
        <v>24</v>
      </c>
      <c r="F549" s="805">
        <v>14</v>
      </c>
      <c r="G549" s="805">
        <v>71</v>
      </c>
      <c r="H549" s="806">
        <v>36</v>
      </c>
      <c r="I549" s="374"/>
    </row>
    <row r="550" spans="1:9" s="365" customFormat="1" ht="12.75">
      <c r="A550" s="476"/>
      <c r="B550" s="715" t="s">
        <v>209</v>
      </c>
      <c r="C550" s="805">
        <v>2957</v>
      </c>
      <c r="D550" s="805">
        <v>1967</v>
      </c>
      <c r="E550" s="805">
        <v>149</v>
      </c>
      <c r="F550" s="805">
        <v>99</v>
      </c>
      <c r="G550" s="805">
        <v>2808</v>
      </c>
      <c r="H550" s="806">
        <v>1868</v>
      </c>
      <c r="I550" s="374"/>
    </row>
    <row r="551" spans="1:9" s="365" customFormat="1" ht="12.75">
      <c r="A551" s="475" t="s">
        <v>711</v>
      </c>
      <c r="B551" s="315" t="s">
        <v>205</v>
      </c>
      <c r="C551" s="807">
        <v>9083</v>
      </c>
      <c r="D551" s="807">
        <v>5693</v>
      </c>
      <c r="E551" s="807">
        <v>6840</v>
      </c>
      <c r="F551" s="807">
        <v>4338</v>
      </c>
      <c r="G551" s="807">
        <v>2243</v>
      </c>
      <c r="H551" s="808">
        <v>1355</v>
      </c>
      <c r="I551" s="375"/>
    </row>
    <row r="552" spans="1:9" s="365" customFormat="1" ht="12.75">
      <c r="A552" s="475"/>
      <c r="B552" s="315" t="s">
        <v>206</v>
      </c>
      <c r="C552" s="807">
        <v>2079</v>
      </c>
      <c r="D552" s="807">
        <v>797</v>
      </c>
      <c r="E552" s="807">
        <v>1739</v>
      </c>
      <c r="F552" s="807">
        <v>728</v>
      </c>
      <c r="G552" s="807">
        <v>340</v>
      </c>
      <c r="H552" s="808">
        <v>69</v>
      </c>
      <c r="I552" s="375"/>
    </row>
    <row r="553" spans="1:9" s="365" customFormat="1" ht="12.75">
      <c r="A553" s="475"/>
      <c r="B553" s="315" t="s">
        <v>207</v>
      </c>
      <c r="C553" s="807">
        <v>2877</v>
      </c>
      <c r="D553" s="807">
        <v>2081</v>
      </c>
      <c r="E553" s="807">
        <v>2273</v>
      </c>
      <c r="F553" s="807">
        <v>1666</v>
      </c>
      <c r="G553" s="807">
        <v>604</v>
      </c>
      <c r="H553" s="808">
        <v>415</v>
      </c>
      <c r="I553" s="375"/>
    </row>
    <row r="554" spans="1:9" s="365" customFormat="1" ht="12.75">
      <c r="A554" s="475"/>
      <c r="B554" s="315" t="s">
        <v>208</v>
      </c>
      <c r="C554" s="807">
        <v>709</v>
      </c>
      <c r="D554" s="807">
        <v>476</v>
      </c>
      <c r="E554" s="807">
        <v>646</v>
      </c>
      <c r="F554" s="807">
        <v>441</v>
      </c>
      <c r="G554" s="807">
        <v>63</v>
      </c>
      <c r="H554" s="808">
        <v>35</v>
      </c>
      <c r="I554" s="375"/>
    </row>
    <row r="555" spans="1:9" s="365" customFormat="1" ht="12.75">
      <c r="A555" s="475"/>
      <c r="B555" s="315" t="s">
        <v>209</v>
      </c>
      <c r="C555" s="807">
        <v>3418</v>
      </c>
      <c r="D555" s="807">
        <v>2339</v>
      </c>
      <c r="E555" s="807">
        <v>2182</v>
      </c>
      <c r="F555" s="807">
        <v>1503</v>
      </c>
      <c r="G555" s="807">
        <v>1236</v>
      </c>
      <c r="H555" s="808">
        <v>836</v>
      </c>
      <c r="I555" s="375"/>
    </row>
    <row r="556" spans="1:9" s="365" customFormat="1" ht="12.75">
      <c r="A556" s="476" t="s">
        <v>192</v>
      </c>
      <c r="B556" s="715" t="s">
        <v>205</v>
      </c>
      <c r="C556" s="805">
        <v>2891</v>
      </c>
      <c r="D556" s="805">
        <v>2078</v>
      </c>
      <c r="E556" s="805">
        <v>2415</v>
      </c>
      <c r="F556" s="805">
        <v>1742</v>
      </c>
      <c r="G556" s="805">
        <v>476</v>
      </c>
      <c r="H556" s="806">
        <v>336</v>
      </c>
      <c r="I556" s="374"/>
    </row>
    <row r="557" spans="1:9" s="365" customFormat="1" ht="12.75">
      <c r="A557" s="587" t="s">
        <v>193</v>
      </c>
      <c r="B557" s="715" t="s">
        <v>206</v>
      </c>
      <c r="C557" s="805">
        <v>2</v>
      </c>
      <c r="D557" s="805" t="s">
        <v>2182</v>
      </c>
      <c r="E557" s="805">
        <v>2</v>
      </c>
      <c r="F557" s="805" t="s">
        <v>2182</v>
      </c>
      <c r="G557" s="805" t="s">
        <v>2182</v>
      </c>
      <c r="H557" s="806" t="s">
        <v>2182</v>
      </c>
      <c r="I557" s="374"/>
    </row>
    <row r="558" spans="1:9" s="365" customFormat="1" ht="12.75">
      <c r="A558" s="476"/>
      <c r="B558" s="715" t="s">
        <v>207</v>
      </c>
      <c r="C558" s="805">
        <v>1363</v>
      </c>
      <c r="D558" s="805">
        <v>937</v>
      </c>
      <c r="E558" s="805">
        <v>1214</v>
      </c>
      <c r="F558" s="805">
        <v>846</v>
      </c>
      <c r="G558" s="805">
        <v>149</v>
      </c>
      <c r="H558" s="806">
        <v>91</v>
      </c>
      <c r="I558" s="374"/>
    </row>
    <row r="559" spans="1:9" s="365" customFormat="1" ht="12.75">
      <c r="A559" s="476"/>
      <c r="B559" s="715" t="s">
        <v>208</v>
      </c>
      <c r="C559" s="805">
        <v>366</v>
      </c>
      <c r="D559" s="805">
        <v>254</v>
      </c>
      <c r="E559" s="805">
        <v>303</v>
      </c>
      <c r="F559" s="805">
        <v>219</v>
      </c>
      <c r="G559" s="805">
        <v>63</v>
      </c>
      <c r="H559" s="806">
        <v>35</v>
      </c>
      <c r="I559" s="374"/>
    </row>
    <row r="560" spans="1:9" s="365" customFormat="1" ht="12.75">
      <c r="A560" s="476"/>
      <c r="B560" s="715" t="s">
        <v>209</v>
      </c>
      <c r="C560" s="805">
        <v>1160</v>
      </c>
      <c r="D560" s="805">
        <v>887</v>
      </c>
      <c r="E560" s="805">
        <v>896</v>
      </c>
      <c r="F560" s="805">
        <v>677</v>
      </c>
      <c r="G560" s="805">
        <v>264</v>
      </c>
      <c r="H560" s="806">
        <v>210</v>
      </c>
      <c r="I560" s="374"/>
    </row>
    <row r="561" spans="1:9" s="365" customFormat="1" ht="12.75">
      <c r="A561" s="476" t="s">
        <v>283</v>
      </c>
      <c r="B561" s="715" t="s">
        <v>205</v>
      </c>
      <c r="C561" s="805">
        <v>1244</v>
      </c>
      <c r="D561" s="805">
        <v>702</v>
      </c>
      <c r="E561" s="805">
        <v>896</v>
      </c>
      <c r="F561" s="805">
        <v>511</v>
      </c>
      <c r="G561" s="805">
        <v>348</v>
      </c>
      <c r="H561" s="806">
        <v>191</v>
      </c>
      <c r="I561" s="374"/>
    </row>
    <row r="562" spans="1:9" s="365" customFormat="1" ht="12.75">
      <c r="A562" s="587" t="s">
        <v>194</v>
      </c>
      <c r="B562" s="715" t="s">
        <v>206</v>
      </c>
      <c r="C562" s="805">
        <v>397</v>
      </c>
      <c r="D562" s="805">
        <v>108</v>
      </c>
      <c r="E562" s="805">
        <v>299</v>
      </c>
      <c r="F562" s="805">
        <v>96</v>
      </c>
      <c r="G562" s="805">
        <v>98</v>
      </c>
      <c r="H562" s="806">
        <v>12</v>
      </c>
      <c r="I562" s="374"/>
    </row>
    <row r="563" spans="1:9" s="365" customFormat="1" ht="12.75">
      <c r="A563" s="476"/>
      <c r="B563" s="715" t="s">
        <v>207</v>
      </c>
      <c r="C563" s="805">
        <v>353</v>
      </c>
      <c r="D563" s="805">
        <v>284</v>
      </c>
      <c r="E563" s="805">
        <v>270</v>
      </c>
      <c r="F563" s="805">
        <v>212</v>
      </c>
      <c r="G563" s="805">
        <v>83</v>
      </c>
      <c r="H563" s="806">
        <v>72</v>
      </c>
      <c r="I563" s="374"/>
    </row>
    <row r="564" spans="1:9" s="365" customFormat="1" ht="12.75">
      <c r="A564" s="476"/>
      <c r="B564" s="715" t="s">
        <v>209</v>
      </c>
      <c r="C564" s="805">
        <v>494</v>
      </c>
      <c r="D564" s="805">
        <v>310</v>
      </c>
      <c r="E564" s="805">
        <v>327</v>
      </c>
      <c r="F564" s="805">
        <v>203</v>
      </c>
      <c r="G564" s="805">
        <v>167</v>
      </c>
      <c r="H564" s="806">
        <v>107</v>
      </c>
      <c r="I564" s="374"/>
    </row>
    <row r="565" spans="1:9" s="365" customFormat="1" ht="12.75">
      <c r="A565" s="476" t="s">
        <v>281</v>
      </c>
      <c r="B565" s="715" t="s">
        <v>205</v>
      </c>
      <c r="C565" s="805">
        <v>2061</v>
      </c>
      <c r="D565" s="805">
        <v>1025</v>
      </c>
      <c r="E565" s="805">
        <v>1700</v>
      </c>
      <c r="F565" s="805">
        <v>886</v>
      </c>
      <c r="G565" s="805">
        <v>361</v>
      </c>
      <c r="H565" s="806">
        <v>139</v>
      </c>
      <c r="I565" s="374"/>
    </row>
    <row r="566" spans="1:9" s="365" customFormat="1" ht="12.75">
      <c r="A566" s="587" t="s">
        <v>303</v>
      </c>
      <c r="B566" s="715" t="s">
        <v>206</v>
      </c>
      <c r="C566" s="805">
        <v>1074</v>
      </c>
      <c r="D566" s="805">
        <v>482</v>
      </c>
      <c r="E566" s="805">
        <v>955</v>
      </c>
      <c r="F566" s="805">
        <v>451</v>
      </c>
      <c r="G566" s="805">
        <v>119</v>
      </c>
      <c r="H566" s="806">
        <v>31</v>
      </c>
      <c r="I566" s="374"/>
    </row>
    <row r="567" spans="1:9" s="365" customFormat="1" ht="12.75">
      <c r="A567" s="476"/>
      <c r="B567" s="715" t="s">
        <v>207</v>
      </c>
      <c r="C567" s="805">
        <v>134</v>
      </c>
      <c r="D567" s="805">
        <v>106</v>
      </c>
      <c r="E567" s="805">
        <v>119</v>
      </c>
      <c r="F567" s="805">
        <v>98</v>
      </c>
      <c r="G567" s="805">
        <v>15</v>
      </c>
      <c r="H567" s="806">
        <v>8</v>
      </c>
      <c r="I567" s="374"/>
    </row>
    <row r="568" spans="1:9" s="365" customFormat="1" ht="12.75">
      <c r="A568" s="476"/>
      <c r="B568" s="715" t="s">
        <v>209</v>
      </c>
      <c r="C568" s="805">
        <v>853</v>
      </c>
      <c r="D568" s="805">
        <v>437</v>
      </c>
      <c r="E568" s="805">
        <v>626</v>
      </c>
      <c r="F568" s="805">
        <v>337</v>
      </c>
      <c r="G568" s="805">
        <v>227</v>
      </c>
      <c r="H568" s="806">
        <v>100</v>
      </c>
      <c r="I568" s="374"/>
    </row>
    <row r="569" spans="1:9" s="365" customFormat="1" ht="12.75">
      <c r="A569" s="476" t="s">
        <v>618</v>
      </c>
      <c r="B569" s="715" t="s">
        <v>205</v>
      </c>
      <c r="C569" s="805">
        <v>1008</v>
      </c>
      <c r="D569" s="805">
        <v>789</v>
      </c>
      <c r="E569" s="805">
        <v>929</v>
      </c>
      <c r="F569" s="805">
        <v>723</v>
      </c>
      <c r="G569" s="805">
        <v>79</v>
      </c>
      <c r="H569" s="806">
        <v>66</v>
      </c>
      <c r="I569" s="374"/>
    </row>
    <row r="570" spans="1:9" s="365" customFormat="1" ht="12.75">
      <c r="A570" s="587" t="s">
        <v>196</v>
      </c>
      <c r="B570" s="715" t="s">
        <v>207</v>
      </c>
      <c r="C570" s="805">
        <v>352</v>
      </c>
      <c r="D570" s="805">
        <v>292</v>
      </c>
      <c r="E570" s="805">
        <v>352</v>
      </c>
      <c r="F570" s="805">
        <v>292</v>
      </c>
      <c r="G570" s="805" t="s">
        <v>2182</v>
      </c>
      <c r="H570" s="806" t="s">
        <v>2182</v>
      </c>
      <c r="I570" s="374"/>
    </row>
    <row r="571" spans="1:9" s="365" customFormat="1" ht="12.75">
      <c r="A571" s="235"/>
      <c r="B571" s="715" t="s">
        <v>208</v>
      </c>
      <c r="C571" s="805">
        <v>343</v>
      </c>
      <c r="D571" s="805">
        <v>222</v>
      </c>
      <c r="E571" s="805">
        <v>343</v>
      </c>
      <c r="F571" s="805">
        <v>222</v>
      </c>
      <c r="G571" s="805" t="s">
        <v>2182</v>
      </c>
      <c r="H571" s="806" t="s">
        <v>2182</v>
      </c>
      <c r="I571" s="374"/>
    </row>
    <row r="572" spans="1:9" s="365" customFormat="1" ht="12.75">
      <c r="A572" s="476"/>
      <c r="B572" s="715" t="s">
        <v>209</v>
      </c>
      <c r="C572" s="805">
        <v>313</v>
      </c>
      <c r="D572" s="805">
        <v>275</v>
      </c>
      <c r="E572" s="805">
        <v>234</v>
      </c>
      <c r="F572" s="805">
        <v>209</v>
      </c>
      <c r="G572" s="805">
        <v>79</v>
      </c>
      <c r="H572" s="806">
        <v>66</v>
      </c>
      <c r="I572" s="374"/>
    </row>
    <row r="573" spans="1:9" s="365" customFormat="1" ht="12.75">
      <c r="A573" s="476" t="s">
        <v>197</v>
      </c>
      <c r="B573" s="715" t="s">
        <v>205</v>
      </c>
      <c r="C573" s="805">
        <v>613</v>
      </c>
      <c r="D573" s="805">
        <v>237</v>
      </c>
      <c r="E573" s="805">
        <v>504</v>
      </c>
      <c r="F573" s="805">
        <v>199</v>
      </c>
      <c r="G573" s="805">
        <v>109</v>
      </c>
      <c r="H573" s="806">
        <v>38</v>
      </c>
      <c r="I573" s="374"/>
    </row>
    <row r="574" spans="1:9" s="365" customFormat="1" ht="12.75">
      <c r="A574" s="587" t="s">
        <v>198</v>
      </c>
      <c r="B574" s="715" t="s">
        <v>206</v>
      </c>
      <c r="C574" s="805">
        <v>546</v>
      </c>
      <c r="D574" s="805">
        <v>199</v>
      </c>
      <c r="E574" s="805">
        <v>474</v>
      </c>
      <c r="F574" s="805">
        <v>176</v>
      </c>
      <c r="G574" s="805">
        <v>72</v>
      </c>
      <c r="H574" s="806">
        <v>23</v>
      </c>
      <c r="I574" s="374"/>
    </row>
    <row r="575" spans="1:9" s="365" customFormat="1" ht="12.75">
      <c r="A575" s="476"/>
      <c r="B575" s="715" t="s">
        <v>209</v>
      </c>
      <c r="C575" s="805">
        <v>67</v>
      </c>
      <c r="D575" s="805">
        <v>38</v>
      </c>
      <c r="E575" s="805">
        <v>30</v>
      </c>
      <c r="F575" s="805">
        <v>23</v>
      </c>
      <c r="G575" s="805">
        <v>37</v>
      </c>
      <c r="H575" s="806">
        <v>15</v>
      </c>
      <c r="I575" s="374"/>
    </row>
    <row r="576" spans="1:9" s="365" customFormat="1" ht="12.75">
      <c r="A576" s="476" t="s">
        <v>284</v>
      </c>
      <c r="B576" s="715" t="s">
        <v>205</v>
      </c>
      <c r="C576" s="805">
        <v>177</v>
      </c>
      <c r="D576" s="805">
        <v>139</v>
      </c>
      <c r="E576" s="805">
        <v>177</v>
      </c>
      <c r="F576" s="805">
        <v>139</v>
      </c>
      <c r="G576" s="805" t="s">
        <v>2182</v>
      </c>
      <c r="H576" s="806" t="s">
        <v>2182</v>
      </c>
      <c r="I576" s="374"/>
    </row>
    <row r="577" spans="1:9" s="365" customFormat="1" ht="12.75">
      <c r="A577" s="587" t="s">
        <v>200</v>
      </c>
      <c r="B577" s="715" t="s">
        <v>207</v>
      </c>
      <c r="C577" s="805">
        <v>109</v>
      </c>
      <c r="D577" s="805">
        <v>86</v>
      </c>
      <c r="E577" s="805">
        <v>109</v>
      </c>
      <c r="F577" s="805">
        <v>86</v>
      </c>
      <c r="G577" s="805" t="s">
        <v>2182</v>
      </c>
      <c r="H577" s="806" t="s">
        <v>2182</v>
      </c>
      <c r="I577" s="374"/>
    </row>
    <row r="578" spans="1:9" s="365" customFormat="1" ht="12.75">
      <c r="A578" s="476"/>
      <c r="B578" s="715" t="s">
        <v>209</v>
      </c>
      <c r="C578" s="805">
        <v>68</v>
      </c>
      <c r="D578" s="805">
        <v>53</v>
      </c>
      <c r="E578" s="805">
        <v>68</v>
      </c>
      <c r="F578" s="805">
        <v>53</v>
      </c>
      <c r="G578" s="805" t="s">
        <v>2182</v>
      </c>
      <c r="H578" s="806" t="s">
        <v>2182</v>
      </c>
      <c r="I578" s="374"/>
    </row>
    <row r="579" spans="1:9" s="365" customFormat="1" ht="12.75">
      <c r="A579" s="476" t="s">
        <v>220</v>
      </c>
      <c r="B579" s="715" t="s">
        <v>205</v>
      </c>
      <c r="C579" s="805">
        <v>264</v>
      </c>
      <c r="D579" s="805">
        <v>184</v>
      </c>
      <c r="E579" s="805">
        <v>214</v>
      </c>
      <c r="F579" s="805">
        <v>135</v>
      </c>
      <c r="G579" s="805">
        <v>50</v>
      </c>
      <c r="H579" s="806">
        <v>49</v>
      </c>
      <c r="I579" s="374"/>
    </row>
    <row r="580" spans="1:9" s="365" customFormat="1" ht="12.75">
      <c r="A580" s="587" t="s">
        <v>221</v>
      </c>
      <c r="B580" s="715" t="s">
        <v>206</v>
      </c>
      <c r="C580" s="805">
        <v>9</v>
      </c>
      <c r="D580" s="805">
        <v>5</v>
      </c>
      <c r="E580" s="805">
        <v>9</v>
      </c>
      <c r="F580" s="805">
        <v>5</v>
      </c>
      <c r="G580" s="805" t="s">
        <v>2182</v>
      </c>
      <c r="H580" s="806" t="s">
        <v>2182</v>
      </c>
      <c r="I580" s="374"/>
    </row>
    <row r="581" spans="1:9" s="365" customFormat="1" ht="12.75">
      <c r="A581" s="476"/>
      <c r="B581" s="715" t="s">
        <v>207</v>
      </c>
      <c r="C581" s="805">
        <v>255</v>
      </c>
      <c r="D581" s="805">
        <v>179</v>
      </c>
      <c r="E581" s="805">
        <v>205</v>
      </c>
      <c r="F581" s="805">
        <v>130</v>
      </c>
      <c r="G581" s="805">
        <v>50</v>
      </c>
      <c r="H581" s="806">
        <v>49</v>
      </c>
      <c r="I581" s="374"/>
    </row>
    <row r="582" spans="1:9" s="365" customFormat="1" ht="12.75">
      <c r="A582" s="477" t="s">
        <v>1631</v>
      </c>
      <c r="B582" s="715" t="s">
        <v>205</v>
      </c>
      <c r="C582" s="805">
        <v>825</v>
      </c>
      <c r="D582" s="805">
        <v>539</v>
      </c>
      <c r="E582" s="805">
        <v>5</v>
      </c>
      <c r="F582" s="805">
        <v>3</v>
      </c>
      <c r="G582" s="805">
        <v>820</v>
      </c>
      <c r="H582" s="806">
        <v>536</v>
      </c>
      <c r="I582" s="374"/>
    </row>
    <row r="583" spans="1:9" s="365" customFormat="1" ht="12.75">
      <c r="A583" s="587" t="s">
        <v>405</v>
      </c>
      <c r="B583" s="715" t="s">
        <v>206</v>
      </c>
      <c r="C583" s="805">
        <v>51</v>
      </c>
      <c r="D583" s="805">
        <v>3</v>
      </c>
      <c r="E583" s="805" t="s">
        <v>2182</v>
      </c>
      <c r="F583" s="805" t="s">
        <v>2182</v>
      </c>
      <c r="G583" s="805">
        <v>51</v>
      </c>
      <c r="H583" s="806">
        <v>3</v>
      </c>
      <c r="I583" s="374"/>
    </row>
    <row r="584" spans="1:9" s="365" customFormat="1" ht="12.75">
      <c r="A584" s="476"/>
      <c r="B584" s="715" t="s">
        <v>207</v>
      </c>
      <c r="C584" s="805">
        <v>311</v>
      </c>
      <c r="D584" s="805">
        <v>197</v>
      </c>
      <c r="E584" s="805">
        <v>4</v>
      </c>
      <c r="F584" s="805">
        <v>2</v>
      </c>
      <c r="G584" s="805">
        <v>307</v>
      </c>
      <c r="H584" s="806">
        <v>195</v>
      </c>
      <c r="I584" s="374"/>
    </row>
    <row r="585" spans="1:9" s="365" customFormat="1" ht="12.75">
      <c r="A585" s="476"/>
      <c r="B585" s="715" t="s">
        <v>209</v>
      </c>
      <c r="C585" s="805">
        <v>463</v>
      </c>
      <c r="D585" s="805">
        <v>339</v>
      </c>
      <c r="E585" s="805">
        <v>1</v>
      </c>
      <c r="F585" s="805">
        <v>1</v>
      </c>
      <c r="G585" s="805">
        <v>462</v>
      </c>
      <c r="H585" s="806">
        <v>338</v>
      </c>
      <c r="I585" s="374"/>
    </row>
    <row r="586" spans="1:9" s="365" customFormat="1" ht="12.75">
      <c r="A586" s="475" t="s">
        <v>1661</v>
      </c>
      <c r="B586" s="315" t="s">
        <v>205</v>
      </c>
      <c r="C586" s="807">
        <v>5720</v>
      </c>
      <c r="D586" s="807">
        <v>2296</v>
      </c>
      <c r="E586" s="807">
        <v>4513</v>
      </c>
      <c r="F586" s="807">
        <v>1824</v>
      </c>
      <c r="G586" s="807">
        <v>1207</v>
      </c>
      <c r="H586" s="808">
        <v>472</v>
      </c>
      <c r="I586" s="374"/>
    </row>
    <row r="587" spans="1:9" s="365" customFormat="1" ht="12.75">
      <c r="A587" s="589" t="s">
        <v>1230</v>
      </c>
      <c r="B587" s="315" t="s">
        <v>206</v>
      </c>
      <c r="C587" s="807">
        <v>1597</v>
      </c>
      <c r="D587" s="807">
        <v>422</v>
      </c>
      <c r="E587" s="807">
        <v>1439</v>
      </c>
      <c r="F587" s="807">
        <v>384</v>
      </c>
      <c r="G587" s="807">
        <v>158</v>
      </c>
      <c r="H587" s="808">
        <v>38</v>
      </c>
      <c r="I587" s="374"/>
    </row>
    <row r="588" spans="1:9" s="365" customFormat="1" ht="12.75">
      <c r="A588" s="475"/>
      <c r="B588" s="315" t="s">
        <v>207</v>
      </c>
      <c r="C588" s="807">
        <v>1775</v>
      </c>
      <c r="D588" s="807">
        <v>844</v>
      </c>
      <c r="E588" s="807">
        <v>1386</v>
      </c>
      <c r="F588" s="807">
        <v>686</v>
      </c>
      <c r="G588" s="807">
        <v>389</v>
      </c>
      <c r="H588" s="808">
        <v>158</v>
      </c>
      <c r="I588" s="374"/>
    </row>
    <row r="589" spans="1:9" s="365" customFormat="1" ht="12.75">
      <c r="A589" s="475"/>
      <c r="B589" s="315" t="s">
        <v>209</v>
      </c>
      <c r="C589" s="807">
        <v>2348</v>
      </c>
      <c r="D589" s="807">
        <v>1030</v>
      </c>
      <c r="E589" s="807">
        <v>1688</v>
      </c>
      <c r="F589" s="807">
        <v>754</v>
      </c>
      <c r="G589" s="807">
        <v>660</v>
      </c>
      <c r="H589" s="808">
        <v>276</v>
      </c>
      <c r="I589" s="374"/>
    </row>
    <row r="590" spans="1:9" s="365" customFormat="1" ht="12.75">
      <c r="A590" s="475" t="s">
        <v>1642</v>
      </c>
      <c r="B590" s="315" t="s">
        <v>205</v>
      </c>
      <c r="C590" s="807">
        <v>1537</v>
      </c>
      <c r="D590" s="807">
        <v>355</v>
      </c>
      <c r="E590" s="807">
        <v>730</v>
      </c>
      <c r="F590" s="807">
        <v>225</v>
      </c>
      <c r="G590" s="807">
        <v>807</v>
      </c>
      <c r="H590" s="808">
        <v>130</v>
      </c>
      <c r="I590" s="374"/>
    </row>
    <row r="591" spans="1:9" s="365" customFormat="1" ht="12.75">
      <c r="A591" s="589" t="s">
        <v>1231</v>
      </c>
      <c r="B591" s="315" t="s">
        <v>206</v>
      </c>
      <c r="C591" s="807">
        <v>323</v>
      </c>
      <c r="D591" s="807">
        <v>29</v>
      </c>
      <c r="E591" s="807">
        <v>152</v>
      </c>
      <c r="F591" s="807">
        <v>22</v>
      </c>
      <c r="G591" s="807">
        <v>171</v>
      </c>
      <c r="H591" s="808">
        <v>7</v>
      </c>
      <c r="I591" s="374"/>
    </row>
    <row r="592" spans="1:9" s="365" customFormat="1" ht="12.75">
      <c r="A592" s="475"/>
      <c r="B592" s="315" t="s">
        <v>207</v>
      </c>
      <c r="C592" s="807">
        <v>506</v>
      </c>
      <c r="D592" s="807">
        <v>152</v>
      </c>
      <c r="E592" s="807">
        <v>238</v>
      </c>
      <c r="F592" s="807">
        <v>110</v>
      </c>
      <c r="G592" s="807">
        <v>268</v>
      </c>
      <c r="H592" s="808">
        <v>42</v>
      </c>
      <c r="I592" s="374"/>
    </row>
    <row r="593" spans="1:9" s="365" customFormat="1" ht="12.75">
      <c r="A593" s="475"/>
      <c r="B593" s="315" t="s">
        <v>209</v>
      </c>
      <c r="C593" s="807">
        <v>708</v>
      </c>
      <c r="D593" s="807">
        <v>174</v>
      </c>
      <c r="E593" s="807">
        <v>340</v>
      </c>
      <c r="F593" s="807">
        <v>93</v>
      </c>
      <c r="G593" s="807">
        <v>368</v>
      </c>
      <c r="H593" s="808">
        <v>81</v>
      </c>
      <c r="I593" s="374"/>
    </row>
    <row r="594" spans="1:9" s="365" customFormat="1" ht="12.75">
      <c r="A594" s="475"/>
      <c r="I594" s="374"/>
    </row>
    <row r="595" spans="1:8" ht="15.95" customHeight="1">
      <c r="A595" s="236"/>
      <c r="B595" s="236"/>
      <c r="C595" s="236"/>
      <c r="D595" s="236"/>
      <c r="E595" s="236"/>
      <c r="F595" s="236"/>
      <c r="G595" s="236"/>
      <c r="H595" s="236"/>
    </row>
    <row r="596" spans="1:8" ht="15.95" customHeight="1">
      <c r="A596" s="211" t="s">
        <v>2409</v>
      </c>
      <c r="B596" s="237"/>
      <c r="C596" s="237"/>
      <c r="D596" s="237"/>
      <c r="E596" s="237"/>
      <c r="F596" s="237"/>
      <c r="G596" s="237"/>
      <c r="H596" s="237"/>
    </row>
    <row r="597" spans="1:8" ht="15.95" customHeight="1">
      <c r="A597" s="560" t="s">
        <v>2410</v>
      </c>
      <c r="B597" s="237"/>
      <c r="C597" s="237"/>
      <c r="D597" s="237"/>
      <c r="E597" s="237"/>
      <c r="F597" s="237"/>
      <c r="G597" s="237"/>
      <c r="H597" s="237"/>
    </row>
  </sheetData>
  <mergeCells count="10">
    <mergeCell ref="A6:B14"/>
    <mergeCell ref="H10:H14"/>
    <mergeCell ref="C6:C14"/>
    <mergeCell ref="D6:D14"/>
    <mergeCell ref="E6:H6"/>
    <mergeCell ref="E7:F9"/>
    <mergeCell ref="G7:H9"/>
    <mergeCell ref="E10:E14"/>
    <mergeCell ref="F10:F14"/>
    <mergeCell ref="G10:G14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fitToHeight="1" fitToWidth="1" horizontalDpi="600" verticalDpi="600" orientation="portrait" paperSize="9" scale="1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I194"/>
  <sheetViews>
    <sheetView workbookViewId="0" topLeftCell="A1">
      <selection activeCell="E17" sqref="E17"/>
    </sheetView>
  </sheetViews>
  <sheetFormatPr defaultColWidth="9" defaultRowHeight="14.25"/>
  <cols>
    <col min="1" max="1" width="39" style="23" customWidth="1"/>
    <col min="2" max="9" width="11.59765625" style="23" customWidth="1"/>
    <col min="10" max="16384" width="9" style="23" customWidth="1"/>
  </cols>
  <sheetData>
    <row r="1" ht="14.25">
      <c r="A1" s="511" t="s">
        <v>1528</v>
      </c>
    </row>
    <row r="2" ht="14.25">
      <c r="A2" s="511" t="s">
        <v>1527</v>
      </c>
    </row>
    <row r="4" spans="1:9" ht="15.95" customHeight="1">
      <c r="A4" s="568" t="s">
        <v>2262</v>
      </c>
      <c r="B4" s="489"/>
      <c r="C4" s="489"/>
      <c r="D4" s="489"/>
      <c r="E4" s="489"/>
      <c r="F4" s="489"/>
      <c r="G4" s="489"/>
      <c r="H4" s="489"/>
      <c r="I4" s="489"/>
    </row>
    <row r="5" spans="1:9" s="498" customFormat="1" ht="15.95" customHeight="1">
      <c r="A5" s="590" t="s">
        <v>1662</v>
      </c>
      <c r="B5" s="490"/>
      <c r="C5" s="490"/>
      <c r="D5" s="490"/>
      <c r="E5" s="490"/>
      <c r="F5" s="496"/>
      <c r="G5" s="490"/>
      <c r="H5" s="490"/>
      <c r="I5" s="497"/>
    </row>
    <row r="6" spans="1:9" ht="15.95" customHeight="1">
      <c r="A6" s="1406" t="s">
        <v>1663</v>
      </c>
      <c r="B6" s="1409" t="s">
        <v>1598</v>
      </c>
      <c r="C6" s="1409" t="s">
        <v>2385</v>
      </c>
      <c r="D6" s="1378" t="s">
        <v>1664</v>
      </c>
      <c r="E6" s="1378"/>
      <c r="F6" s="1378"/>
      <c r="G6" s="1378"/>
      <c r="H6" s="1378"/>
      <c r="I6" s="1381"/>
    </row>
    <row r="7" spans="1:9" ht="15" customHeight="1">
      <c r="A7" s="1407"/>
      <c r="B7" s="1410"/>
      <c r="C7" s="1410"/>
      <c r="D7" s="1394" t="s">
        <v>1665</v>
      </c>
      <c r="E7" s="1394"/>
      <c r="F7" s="1394" t="s">
        <v>1657</v>
      </c>
      <c r="G7" s="1394"/>
      <c r="H7" s="1378" t="s">
        <v>1667</v>
      </c>
      <c r="I7" s="1381"/>
    </row>
    <row r="8" spans="1:9" ht="13.5" customHeight="1">
      <c r="A8" s="1407"/>
      <c r="B8" s="1410"/>
      <c r="C8" s="1410"/>
      <c r="D8" s="1394"/>
      <c r="E8" s="1394"/>
      <c r="F8" s="1394"/>
      <c r="G8" s="1394"/>
      <c r="H8" s="1378"/>
      <c r="I8" s="1381"/>
    </row>
    <row r="9" spans="1:9" ht="36" customHeight="1">
      <c r="A9" s="1408"/>
      <c r="B9" s="1411"/>
      <c r="C9" s="1411"/>
      <c r="D9" s="1187" t="s">
        <v>1666</v>
      </c>
      <c r="E9" s="1187" t="s">
        <v>2386</v>
      </c>
      <c r="F9" s="1187" t="s">
        <v>1602</v>
      </c>
      <c r="G9" s="1187" t="s">
        <v>2386</v>
      </c>
      <c r="H9" s="1187" t="s">
        <v>1602</v>
      </c>
      <c r="I9" s="1292" t="s">
        <v>2386</v>
      </c>
    </row>
    <row r="10" spans="1:9" ht="15.95" customHeight="1">
      <c r="A10" s="465" t="s">
        <v>2187</v>
      </c>
      <c r="B10" s="1202">
        <v>327714</v>
      </c>
      <c r="C10" s="1202">
        <v>207915</v>
      </c>
      <c r="D10" s="1202">
        <v>176154</v>
      </c>
      <c r="E10" s="1202">
        <v>106935</v>
      </c>
      <c r="F10" s="1202">
        <v>20112</v>
      </c>
      <c r="G10" s="1202">
        <v>13651</v>
      </c>
      <c r="H10" s="1202">
        <v>131448</v>
      </c>
      <c r="I10" s="1203">
        <v>87329</v>
      </c>
    </row>
    <row r="11" spans="1:9" ht="15.95" customHeight="1">
      <c r="A11" s="531" t="s">
        <v>2188</v>
      </c>
      <c r="B11" s="1151"/>
      <c r="C11" s="1151"/>
      <c r="D11" s="1204"/>
      <c r="E11" s="1204"/>
      <c r="F11" s="1204"/>
      <c r="G11" s="1204"/>
      <c r="H11" s="1204"/>
      <c r="I11" s="1205"/>
    </row>
    <row r="12" spans="1:9" ht="15.95" customHeight="1">
      <c r="A12" s="285" t="s">
        <v>210</v>
      </c>
      <c r="B12" s="1206">
        <v>53042</v>
      </c>
      <c r="C12" s="1206">
        <v>41006</v>
      </c>
      <c r="D12" s="1206">
        <v>52499</v>
      </c>
      <c r="E12" s="1206">
        <v>40597</v>
      </c>
      <c r="F12" s="1206">
        <v>29</v>
      </c>
      <c r="G12" s="1206">
        <v>22</v>
      </c>
      <c r="H12" s="1206">
        <v>514</v>
      </c>
      <c r="I12" s="1207">
        <v>387</v>
      </c>
    </row>
    <row r="13" spans="1:9" ht="15.95" customHeight="1">
      <c r="A13" s="565" t="s">
        <v>1204</v>
      </c>
      <c r="B13" s="1204"/>
      <c r="C13" s="1204"/>
      <c r="D13" s="1204"/>
      <c r="E13" s="1204"/>
      <c r="F13" s="1204"/>
      <c r="G13" s="1204"/>
      <c r="H13" s="1204"/>
      <c r="I13" s="1205"/>
    </row>
    <row r="14" spans="1:9" ht="15.95" customHeight="1">
      <c r="A14" s="482">
        <v>23</v>
      </c>
      <c r="B14" s="1206">
        <v>52963</v>
      </c>
      <c r="C14" s="1206">
        <v>32577</v>
      </c>
      <c r="D14" s="1200">
        <v>51168</v>
      </c>
      <c r="E14" s="1200">
        <v>31274</v>
      </c>
      <c r="F14" s="1200">
        <v>189</v>
      </c>
      <c r="G14" s="1200">
        <v>143</v>
      </c>
      <c r="H14" s="1200">
        <v>1606</v>
      </c>
      <c r="I14" s="1208">
        <v>1160</v>
      </c>
    </row>
    <row r="15" spans="1:9" ht="15.95" customHeight="1">
      <c r="A15" s="285">
        <v>24</v>
      </c>
      <c r="B15" s="1200">
        <v>79712</v>
      </c>
      <c r="C15" s="1200">
        <v>52253</v>
      </c>
      <c r="D15" s="1200">
        <v>26061</v>
      </c>
      <c r="E15" s="1200">
        <v>12005</v>
      </c>
      <c r="F15" s="1200">
        <v>6232</v>
      </c>
      <c r="G15" s="1200">
        <v>4609</v>
      </c>
      <c r="H15" s="1200">
        <v>47419</v>
      </c>
      <c r="I15" s="1208">
        <v>35639</v>
      </c>
    </row>
    <row r="16" spans="1:9" ht="15.95" customHeight="1">
      <c r="A16" s="285">
        <v>25</v>
      </c>
      <c r="B16" s="1200">
        <v>48910</v>
      </c>
      <c r="C16" s="1200">
        <v>29716</v>
      </c>
      <c r="D16" s="1200">
        <v>12541</v>
      </c>
      <c r="E16" s="1200">
        <v>5777</v>
      </c>
      <c r="F16" s="1200">
        <v>5245</v>
      </c>
      <c r="G16" s="1200">
        <v>3582</v>
      </c>
      <c r="H16" s="1200">
        <v>31124</v>
      </c>
      <c r="I16" s="1208">
        <v>20357</v>
      </c>
    </row>
    <row r="17" spans="1:9" ht="15.95" customHeight="1">
      <c r="A17" s="285">
        <v>26</v>
      </c>
      <c r="B17" s="1200">
        <v>25671</v>
      </c>
      <c r="C17" s="1200">
        <v>14280</v>
      </c>
      <c r="D17" s="1200">
        <v>6903</v>
      </c>
      <c r="E17" s="1200">
        <v>3137</v>
      </c>
      <c r="F17" s="1200">
        <v>2795</v>
      </c>
      <c r="G17" s="1200">
        <v>1839</v>
      </c>
      <c r="H17" s="1200">
        <v>15973</v>
      </c>
      <c r="I17" s="1208">
        <v>9304</v>
      </c>
    </row>
    <row r="18" spans="1:9" ht="15.95" customHeight="1">
      <c r="A18" s="285">
        <v>27</v>
      </c>
      <c r="B18" s="1200">
        <v>14117</v>
      </c>
      <c r="C18" s="1200">
        <v>7477</v>
      </c>
      <c r="D18" s="1200">
        <v>4338</v>
      </c>
      <c r="E18" s="1200">
        <v>1976</v>
      </c>
      <c r="F18" s="1200">
        <v>1503</v>
      </c>
      <c r="G18" s="1200">
        <v>910</v>
      </c>
      <c r="H18" s="1200">
        <v>8276</v>
      </c>
      <c r="I18" s="1208">
        <v>4591</v>
      </c>
    </row>
    <row r="19" spans="1:9" ht="15.95" customHeight="1">
      <c r="A19" s="285">
        <v>28</v>
      </c>
      <c r="B19" s="1200">
        <v>8496</v>
      </c>
      <c r="C19" s="1200">
        <v>4426</v>
      </c>
      <c r="D19" s="1200">
        <v>2847</v>
      </c>
      <c r="E19" s="1200">
        <v>1261</v>
      </c>
      <c r="F19" s="1200">
        <v>879</v>
      </c>
      <c r="G19" s="1200">
        <v>533</v>
      </c>
      <c r="H19" s="1200">
        <v>4770</v>
      </c>
      <c r="I19" s="1208">
        <v>2632</v>
      </c>
    </row>
    <row r="20" spans="1:9" ht="15.95" customHeight="1">
      <c r="A20" s="285">
        <v>29</v>
      </c>
      <c r="B20" s="1200">
        <v>5642</v>
      </c>
      <c r="C20" s="1200">
        <v>2921</v>
      </c>
      <c r="D20" s="1200">
        <v>2066</v>
      </c>
      <c r="E20" s="1200">
        <v>944</v>
      </c>
      <c r="F20" s="1200">
        <v>532</v>
      </c>
      <c r="G20" s="1200">
        <v>291</v>
      </c>
      <c r="H20" s="1200">
        <v>3044</v>
      </c>
      <c r="I20" s="1208">
        <v>1686</v>
      </c>
    </row>
    <row r="21" spans="1:9" ht="15.95" customHeight="1">
      <c r="A21" s="285" t="s">
        <v>211</v>
      </c>
      <c r="B21" s="1200">
        <v>39161</v>
      </c>
      <c r="C21" s="1200">
        <v>23259</v>
      </c>
      <c r="D21" s="1200">
        <v>17731</v>
      </c>
      <c r="E21" s="1200">
        <v>9964</v>
      </c>
      <c r="F21" s="1200">
        <v>2708</v>
      </c>
      <c r="G21" s="1200">
        <v>1722</v>
      </c>
      <c r="H21" s="1200">
        <v>18722</v>
      </c>
      <c r="I21" s="1208">
        <v>11573</v>
      </c>
    </row>
    <row r="22" spans="1:9" ht="15.95" customHeight="1">
      <c r="A22" s="565" t="s">
        <v>1207</v>
      </c>
      <c r="B22" s="1200"/>
      <c r="C22" s="1200"/>
      <c r="D22" s="1200"/>
      <c r="E22" s="1200"/>
      <c r="F22" s="1200"/>
      <c r="G22" s="1200"/>
      <c r="H22" s="1200"/>
      <c r="I22" s="1208"/>
    </row>
    <row r="23" spans="1:9" ht="15.95" customHeight="1">
      <c r="A23" s="215" t="s">
        <v>4</v>
      </c>
      <c r="B23" s="1199">
        <v>93197</v>
      </c>
      <c r="C23" s="1199">
        <v>67806</v>
      </c>
      <c r="D23" s="1199">
        <v>45861</v>
      </c>
      <c r="E23" s="1199">
        <v>32671</v>
      </c>
      <c r="F23" s="1199">
        <v>9374</v>
      </c>
      <c r="G23" s="1199">
        <v>6308</v>
      </c>
      <c r="H23" s="1199">
        <v>37962</v>
      </c>
      <c r="I23" s="1209">
        <v>28827</v>
      </c>
    </row>
    <row r="24" spans="1:9" ht="15.95" customHeight="1">
      <c r="A24" s="591" t="s">
        <v>5</v>
      </c>
      <c r="B24" s="1204"/>
      <c r="C24" s="1204"/>
      <c r="D24" s="1204"/>
      <c r="E24" s="1204"/>
      <c r="F24" s="1204"/>
      <c r="G24" s="1204"/>
      <c r="H24" s="1204"/>
      <c r="I24" s="1205"/>
    </row>
    <row r="25" spans="1:9" ht="15.95" customHeight="1">
      <c r="A25" s="285" t="s">
        <v>210</v>
      </c>
      <c r="B25" s="1200">
        <v>22709</v>
      </c>
      <c r="C25" s="1200">
        <v>18164</v>
      </c>
      <c r="D25" s="1200">
        <v>22567</v>
      </c>
      <c r="E25" s="1200">
        <v>18053</v>
      </c>
      <c r="F25" s="1200">
        <v>9</v>
      </c>
      <c r="G25" s="1200">
        <v>9</v>
      </c>
      <c r="H25" s="1200">
        <v>133</v>
      </c>
      <c r="I25" s="1208">
        <v>102</v>
      </c>
    </row>
    <row r="26" spans="1:9" ht="15.95" customHeight="1">
      <c r="A26" s="565" t="s">
        <v>1204</v>
      </c>
      <c r="B26" s="1204"/>
      <c r="C26" s="1204"/>
      <c r="D26" s="1204"/>
      <c r="E26" s="1204"/>
      <c r="F26" s="1204"/>
      <c r="G26" s="1204"/>
      <c r="H26" s="1204"/>
      <c r="I26" s="1205"/>
    </row>
    <row r="27" spans="1:9" ht="15.95" customHeight="1">
      <c r="A27" s="482">
        <v>23</v>
      </c>
      <c r="B27" s="1200">
        <v>11678</v>
      </c>
      <c r="C27" s="1200">
        <v>8179</v>
      </c>
      <c r="D27" s="1200">
        <v>11112</v>
      </c>
      <c r="E27" s="1200">
        <v>7730</v>
      </c>
      <c r="F27" s="1200">
        <v>117</v>
      </c>
      <c r="G27" s="1200">
        <v>94</v>
      </c>
      <c r="H27" s="1200">
        <v>449</v>
      </c>
      <c r="I27" s="1208">
        <v>355</v>
      </c>
    </row>
    <row r="28" spans="1:9" ht="15.95" customHeight="1">
      <c r="A28" s="285">
        <v>24</v>
      </c>
      <c r="B28" s="1200">
        <v>26178</v>
      </c>
      <c r="C28" s="1200">
        <v>19926</v>
      </c>
      <c r="D28" s="1200">
        <v>5079</v>
      </c>
      <c r="E28" s="1200">
        <v>2897</v>
      </c>
      <c r="F28" s="1200">
        <v>4626</v>
      </c>
      <c r="G28" s="1200">
        <v>3345</v>
      </c>
      <c r="H28" s="1200">
        <v>16473</v>
      </c>
      <c r="I28" s="1208">
        <v>13684</v>
      </c>
    </row>
    <row r="29" spans="1:9" ht="15.95" customHeight="1">
      <c r="A29" s="285">
        <v>25</v>
      </c>
      <c r="B29" s="1200">
        <v>13588</v>
      </c>
      <c r="C29" s="1200">
        <v>9530</v>
      </c>
      <c r="D29" s="1200">
        <v>2595</v>
      </c>
      <c r="E29" s="1200">
        <v>1487</v>
      </c>
      <c r="F29" s="1200">
        <v>1913</v>
      </c>
      <c r="G29" s="1200">
        <v>1252</v>
      </c>
      <c r="H29" s="1200">
        <v>9080</v>
      </c>
      <c r="I29" s="1208">
        <v>6791</v>
      </c>
    </row>
    <row r="30" spans="1:9" ht="15.95" customHeight="1">
      <c r="A30" s="285">
        <v>26</v>
      </c>
      <c r="B30" s="1200">
        <v>6748</v>
      </c>
      <c r="C30" s="1200">
        <v>4347</v>
      </c>
      <c r="D30" s="1200">
        <v>1358</v>
      </c>
      <c r="E30" s="1200">
        <v>750</v>
      </c>
      <c r="F30" s="1200">
        <v>884</v>
      </c>
      <c r="G30" s="1200">
        <v>556</v>
      </c>
      <c r="H30" s="1200">
        <v>4506</v>
      </c>
      <c r="I30" s="1208">
        <v>3041</v>
      </c>
    </row>
    <row r="31" spans="1:9" ht="15.95" customHeight="1">
      <c r="A31" s="285">
        <v>27</v>
      </c>
      <c r="B31" s="1200">
        <v>3626</v>
      </c>
      <c r="C31" s="1200">
        <v>2213</v>
      </c>
      <c r="D31" s="1200">
        <v>761</v>
      </c>
      <c r="E31" s="1200">
        <v>390</v>
      </c>
      <c r="F31" s="1200">
        <v>559</v>
      </c>
      <c r="G31" s="1200">
        <v>314</v>
      </c>
      <c r="H31" s="1200">
        <v>2306</v>
      </c>
      <c r="I31" s="1208">
        <v>1509</v>
      </c>
    </row>
    <row r="32" spans="1:9" ht="15.95" customHeight="1">
      <c r="A32" s="285">
        <v>28</v>
      </c>
      <c r="B32" s="1200">
        <v>1994</v>
      </c>
      <c r="C32" s="1200">
        <v>1221</v>
      </c>
      <c r="D32" s="1200">
        <v>424</v>
      </c>
      <c r="E32" s="1200">
        <v>210</v>
      </c>
      <c r="F32" s="1200">
        <v>298</v>
      </c>
      <c r="G32" s="1200">
        <v>181</v>
      </c>
      <c r="H32" s="1200">
        <v>1272</v>
      </c>
      <c r="I32" s="1208">
        <v>830</v>
      </c>
    </row>
    <row r="33" spans="1:9" ht="15.95" customHeight="1">
      <c r="A33" s="285">
        <v>29</v>
      </c>
      <c r="B33" s="1200">
        <v>1172</v>
      </c>
      <c r="C33" s="1200">
        <v>683</v>
      </c>
      <c r="D33" s="1200">
        <v>272</v>
      </c>
      <c r="E33" s="1200">
        <v>145</v>
      </c>
      <c r="F33" s="1200">
        <v>176</v>
      </c>
      <c r="G33" s="1200">
        <v>90</v>
      </c>
      <c r="H33" s="1200">
        <v>724</v>
      </c>
      <c r="I33" s="1208">
        <v>448</v>
      </c>
    </row>
    <row r="34" spans="1:9" ht="15.95" customHeight="1">
      <c r="A34" s="285" t="s">
        <v>211</v>
      </c>
      <c r="B34" s="1200">
        <v>5504</v>
      </c>
      <c r="C34" s="1200">
        <v>3543</v>
      </c>
      <c r="D34" s="1200">
        <v>1693</v>
      </c>
      <c r="E34" s="1200">
        <v>1009</v>
      </c>
      <c r="F34" s="1200">
        <v>792</v>
      </c>
      <c r="G34" s="1200">
        <v>467</v>
      </c>
      <c r="H34" s="1200">
        <v>3019</v>
      </c>
      <c r="I34" s="1208">
        <v>2067</v>
      </c>
    </row>
    <row r="35" spans="1:9" ht="15.95" customHeight="1">
      <c r="A35" s="565" t="s">
        <v>1207</v>
      </c>
      <c r="B35" s="1200"/>
      <c r="C35" s="1200"/>
      <c r="D35" s="1200"/>
      <c r="E35" s="1200"/>
      <c r="F35" s="1200"/>
      <c r="G35" s="1200"/>
      <c r="H35" s="1200"/>
      <c r="I35" s="1208"/>
    </row>
    <row r="36" spans="1:9" ht="15.95" customHeight="1">
      <c r="A36" s="447" t="s">
        <v>1604</v>
      </c>
      <c r="B36" s="1199">
        <v>69209</v>
      </c>
      <c r="C36" s="1199">
        <v>29682</v>
      </c>
      <c r="D36" s="1199">
        <v>39014</v>
      </c>
      <c r="E36" s="1199">
        <v>15945</v>
      </c>
      <c r="F36" s="1199">
        <v>37</v>
      </c>
      <c r="G36" s="1199">
        <v>25</v>
      </c>
      <c r="H36" s="1199">
        <v>30158</v>
      </c>
      <c r="I36" s="1209">
        <v>13712</v>
      </c>
    </row>
    <row r="37" spans="1:9" ht="15.95" customHeight="1">
      <c r="A37" s="591" t="s">
        <v>712</v>
      </c>
      <c r="B37" s="1204"/>
      <c r="C37" s="1204"/>
      <c r="D37" s="1204"/>
      <c r="E37" s="1204"/>
      <c r="F37" s="1204"/>
      <c r="G37" s="1204"/>
      <c r="H37" s="1204"/>
      <c r="I37" s="1205"/>
    </row>
    <row r="38" spans="1:9" ht="15.95" customHeight="1">
      <c r="A38" s="285" t="s">
        <v>210</v>
      </c>
      <c r="B38" s="1200">
        <v>3122</v>
      </c>
      <c r="C38" s="1200">
        <v>2225</v>
      </c>
      <c r="D38" s="1200">
        <v>3066</v>
      </c>
      <c r="E38" s="1200">
        <v>2195</v>
      </c>
      <c r="F38" s="1200" t="s">
        <v>2182</v>
      </c>
      <c r="G38" s="1200" t="s">
        <v>2182</v>
      </c>
      <c r="H38" s="1200">
        <v>56</v>
      </c>
      <c r="I38" s="1208">
        <v>30</v>
      </c>
    </row>
    <row r="39" spans="1:9" ht="15.95" customHeight="1">
      <c r="A39" s="565" t="s">
        <v>1204</v>
      </c>
      <c r="B39" s="1200"/>
      <c r="C39" s="1200"/>
      <c r="D39" s="1200"/>
      <c r="E39" s="1200"/>
      <c r="F39" s="1200"/>
      <c r="G39" s="1200"/>
      <c r="H39" s="1200"/>
      <c r="I39" s="1208"/>
    </row>
    <row r="40" spans="1:9" ht="15.95" customHeight="1">
      <c r="A40" s="482">
        <v>23</v>
      </c>
      <c r="B40" s="1200">
        <v>18399</v>
      </c>
      <c r="C40" s="1200">
        <v>8850</v>
      </c>
      <c r="D40" s="1200">
        <v>18046</v>
      </c>
      <c r="E40" s="1200">
        <v>8654</v>
      </c>
      <c r="F40" s="1200" t="s">
        <v>2182</v>
      </c>
      <c r="G40" s="1200" t="s">
        <v>2182</v>
      </c>
      <c r="H40" s="1200">
        <v>353</v>
      </c>
      <c r="I40" s="1208">
        <v>196</v>
      </c>
    </row>
    <row r="41" spans="1:9" ht="15.95" customHeight="1">
      <c r="A41" s="285">
        <v>24</v>
      </c>
      <c r="B41" s="1200">
        <v>20183</v>
      </c>
      <c r="C41" s="1200">
        <v>9014</v>
      </c>
      <c r="D41" s="1200">
        <v>8729</v>
      </c>
      <c r="E41" s="1200">
        <v>2653</v>
      </c>
      <c r="F41" s="1200">
        <v>12</v>
      </c>
      <c r="G41" s="1200">
        <v>9</v>
      </c>
      <c r="H41" s="1200">
        <v>11442</v>
      </c>
      <c r="I41" s="1208">
        <v>6352</v>
      </c>
    </row>
    <row r="42" spans="1:9" ht="15.95" customHeight="1">
      <c r="A42" s="285">
        <v>25</v>
      </c>
      <c r="B42" s="1200">
        <v>11880</v>
      </c>
      <c r="C42" s="1200">
        <v>4810</v>
      </c>
      <c r="D42" s="1200">
        <v>3582</v>
      </c>
      <c r="E42" s="1200">
        <v>1006</v>
      </c>
      <c r="F42" s="1200">
        <v>15</v>
      </c>
      <c r="G42" s="1200">
        <v>11</v>
      </c>
      <c r="H42" s="1200">
        <v>8283</v>
      </c>
      <c r="I42" s="1208">
        <v>3793</v>
      </c>
    </row>
    <row r="43" spans="1:9" ht="15.95" customHeight="1">
      <c r="A43" s="285">
        <v>26</v>
      </c>
      <c r="B43" s="1200">
        <v>6090</v>
      </c>
      <c r="C43" s="1200">
        <v>2110</v>
      </c>
      <c r="D43" s="1200">
        <v>1756</v>
      </c>
      <c r="E43" s="1200">
        <v>484</v>
      </c>
      <c r="F43" s="1200">
        <v>4</v>
      </c>
      <c r="G43" s="1200">
        <v>2</v>
      </c>
      <c r="H43" s="1200">
        <v>4330</v>
      </c>
      <c r="I43" s="1208">
        <v>1624</v>
      </c>
    </row>
    <row r="44" spans="1:9" ht="15.95" customHeight="1">
      <c r="A44" s="285">
        <v>27</v>
      </c>
      <c r="B44" s="1200">
        <v>3033</v>
      </c>
      <c r="C44" s="1200">
        <v>954</v>
      </c>
      <c r="D44" s="1200">
        <v>954</v>
      </c>
      <c r="E44" s="1200">
        <v>265</v>
      </c>
      <c r="F44" s="1200">
        <v>3</v>
      </c>
      <c r="G44" s="1200">
        <v>1</v>
      </c>
      <c r="H44" s="1200">
        <v>2076</v>
      </c>
      <c r="I44" s="1208">
        <v>688</v>
      </c>
    </row>
    <row r="45" spans="1:9" ht="15.95" customHeight="1">
      <c r="A45" s="285">
        <v>28</v>
      </c>
      <c r="B45" s="1200">
        <v>1631</v>
      </c>
      <c r="C45" s="1200">
        <v>434</v>
      </c>
      <c r="D45" s="1200">
        <v>566</v>
      </c>
      <c r="E45" s="1200">
        <v>131</v>
      </c>
      <c r="F45" s="1200" t="s">
        <v>2182</v>
      </c>
      <c r="G45" s="1200" t="s">
        <v>2182</v>
      </c>
      <c r="H45" s="1200">
        <v>1065</v>
      </c>
      <c r="I45" s="1208">
        <v>303</v>
      </c>
    </row>
    <row r="46" spans="1:9" ht="15.95" customHeight="1">
      <c r="A46" s="285">
        <v>29</v>
      </c>
      <c r="B46" s="1200">
        <v>930</v>
      </c>
      <c r="C46" s="1200">
        <v>255</v>
      </c>
      <c r="D46" s="1200">
        <v>373</v>
      </c>
      <c r="E46" s="1200">
        <v>90</v>
      </c>
      <c r="F46" s="1200">
        <v>1</v>
      </c>
      <c r="G46" s="1200">
        <v>1</v>
      </c>
      <c r="H46" s="1200">
        <v>556</v>
      </c>
      <c r="I46" s="1208">
        <v>164</v>
      </c>
    </row>
    <row r="47" spans="1:9" ht="15.95" customHeight="1">
      <c r="A47" s="285" t="s">
        <v>211</v>
      </c>
      <c r="B47" s="1200">
        <v>3941</v>
      </c>
      <c r="C47" s="1200">
        <v>1030</v>
      </c>
      <c r="D47" s="1200">
        <v>1942</v>
      </c>
      <c r="E47" s="1200">
        <v>467</v>
      </c>
      <c r="F47" s="1200">
        <v>2</v>
      </c>
      <c r="G47" s="1200">
        <v>1</v>
      </c>
      <c r="H47" s="1200">
        <v>1997</v>
      </c>
      <c r="I47" s="1208">
        <v>562</v>
      </c>
    </row>
    <row r="48" spans="1:9" ht="15.95" customHeight="1">
      <c r="A48" s="565" t="s">
        <v>1207</v>
      </c>
      <c r="B48" s="1200"/>
      <c r="C48" s="1200"/>
      <c r="D48" s="1200"/>
      <c r="E48" s="1200"/>
      <c r="F48" s="1200"/>
      <c r="G48" s="1200"/>
      <c r="H48" s="1200"/>
      <c r="I48" s="1208"/>
    </row>
    <row r="49" spans="1:9" ht="15.95" customHeight="1">
      <c r="A49" s="466" t="s">
        <v>1591</v>
      </c>
      <c r="B49" s="1162">
        <v>16971</v>
      </c>
      <c r="C49" s="1199">
        <v>11059</v>
      </c>
      <c r="D49" s="1199">
        <v>9333</v>
      </c>
      <c r="E49" s="1199">
        <v>5864</v>
      </c>
      <c r="F49" s="1199">
        <v>640</v>
      </c>
      <c r="G49" s="1199">
        <v>506</v>
      </c>
      <c r="H49" s="1199">
        <v>6998</v>
      </c>
      <c r="I49" s="1209">
        <v>4689</v>
      </c>
    </row>
    <row r="50" spans="1:9" ht="15.95" customHeight="1">
      <c r="A50" s="591" t="s">
        <v>1195</v>
      </c>
      <c r="B50" s="1199"/>
      <c r="C50" s="1199"/>
      <c r="D50" s="1199"/>
      <c r="E50" s="1199"/>
      <c r="F50" s="1199"/>
      <c r="G50" s="1199"/>
      <c r="H50" s="1199"/>
      <c r="I50" s="1209"/>
    </row>
    <row r="51" spans="1:9" ht="15.95" customHeight="1">
      <c r="A51" s="285" t="s">
        <v>210</v>
      </c>
      <c r="B51" s="1200">
        <v>1216</v>
      </c>
      <c r="C51" s="1200">
        <v>976</v>
      </c>
      <c r="D51" s="1200">
        <v>1201</v>
      </c>
      <c r="E51" s="1200">
        <v>965</v>
      </c>
      <c r="F51" s="1200" t="s">
        <v>2182</v>
      </c>
      <c r="G51" s="1200" t="s">
        <v>2182</v>
      </c>
      <c r="H51" s="1200">
        <v>15</v>
      </c>
      <c r="I51" s="1208">
        <v>11</v>
      </c>
    </row>
    <row r="52" spans="1:9" ht="15.95" customHeight="1">
      <c r="A52" s="565" t="s">
        <v>1204</v>
      </c>
      <c r="B52" s="1200"/>
      <c r="C52" s="1200"/>
      <c r="D52" s="1200"/>
      <c r="E52" s="1200"/>
      <c r="F52" s="1200"/>
      <c r="G52" s="1200"/>
      <c r="H52" s="1200"/>
      <c r="I52" s="1208"/>
    </row>
    <row r="53" spans="1:9" ht="15.95" customHeight="1">
      <c r="A53" s="482">
        <v>23</v>
      </c>
      <c r="B53" s="1200">
        <v>4090</v>
      </c>
      <c r="C53" s="1200">
        <v>2971</v>
      </c>
      <c r="D53" s="1200">
        <v>4047</v>
      </c>
      <c r="E53" s="1200">
        <v>2942</v>
      </c>
      <c r="F53" s="1200" t="s">
        <v>2182</v>
      </c>
      <c r="G53" s="1200" t="s">
        <v>2182</v>
      </c>
      <c r="H53" s="1200">
        <v>43</v>
      </c>
      <c r="I53" s="1208">
        <v>29</v>
      </c>
    </row>
    <row r="54" spans="1:9" ht="15.95" customHeight="1">
      <c r="A54" s="285">
        <v>24</v>
      </c>
      <c r="B54" s="1200">
        <v>5301</v>
      </c>
      <c r="C54" s="1200">
        <v>3610</v>
      </c>
      <c r="D54" s="1200">
        <v>2122</v>
      </c>
      <c r="E54" s="1200">
        <v>1105</v>
      </c>
      <c r="F54" s="1200">
        <v>11</v>
      </c>
      <c r="G54" s="1200">
        <v>7</v>
      </c>
      <c r="H54" s="1200">
        <v>3168</v>
      </c>
      <c r="I54" s="1208">
        <v>2498</v>
      </c>
    </row>
    <row r="55" spans="1:9" ht="15.95" customHeight="1">
      <c r="A55" s="285">
        <v>25</v>
      </c>
      <c r="B55" s="1200">
        <v>2792</v>
      </c>
      <c r="C55" s="1200">
        <v>1704</v>
      </c>
      <c r="D55" s="1200">
        <v>776</v>
      </c>
      <c r="E55" s="1200">
        <v>366</v>
      </c>
      <c r="F55" s="1200">
        <v>236</v>
      </c>
      <c r="G55" s="1200">
        <v>199</v>
      </c>
      <c r="H55" s="1200">
        <v>1780</v>
      </c>
      <c r="I55" s="1208">
        <v>1139</v>
      </c>
    </row>
    <row r="56" spans="1:9" ht="15.95" customHeight="1">
      <c r="A56" s="285">
        <v>26</v>
      </c>
      <c r="B56" s="1200">
        <v>1404</v>
      </c>
      <c r="C56" s="1200">
        <v>792</v>
      </c>
      <c r="D56" s="1200">
        <v>419</v>
      </c>
      <c r="E56" s="1200">
        <v>190</v>
      </c>
      <c r="F56" s="1200">
        <v>192</v>
      </c>
      <c r="G56" s="1200">
        <v>153</v>
      </c>
      <c r="H56" s="1200">
        <v>793</v>
      </c>
      <c r="I56" s="1208">
        <v>449</v>
      </c>
    </row>
    <row r="57" spans="1:9" ht="15.95" customHeight="1">
      <c r="A57" s="285">
        <v>27</v>
      </c>
      <c r="B57" s="1200">
        <v>721</v>
      </c>
      <c r="C57" s="1200">
        <v>356</v>
      </c>
      <c r="D57" s="1200">
        <v>233</v>
      </c>
      <c r="E57" s="1200">
        <v>89</v>
      </c>
      <c r="F57" s="1200">
        <v>83</v>
      </c>
      <c r="G57" s="1200">
        <v>59</v>
      </c>
      <c r="H57" s="1200">
        <v>405</v>
      </c>
      <c r="I57" s="1208">
        <v>208</v>
      </c>
    </row>
    <row r="58" spans="1:9" ht="15.95" customHeight="1">
      <c r="A58" s="285">
        <v>28</v>
      </c>
      <c r="B58" s="1200">
        <v>402</v>
      </c>
      <c r="C58" s="1200">
        <v>212</v>
      </c>
      <c r="D58" s="1200">
        <v>115</v>
      </c>
      <c r="E58" s="1200">
        <v>54</v>
      </c>
      <c r="F58" s="1200">
        <v>51</v>
      </c>
      <c r="G58" s="1200">
        <v>41</v>
      </c>
      <c r="H58" s="1200">
        <v>236</v>
      </c>
      <c r="I58" s="1208">
        <v>117</v>
      </c>
    </row>
    <row r="59" spans="1:9" ht="15.95" customHeight="1">
      <c r="A59" s="285">
        <v>29</v>
      </c>
      <c r="B59" s="1200">
        <v>228</v>
      </c>
      <c r="C59" s="1200">
        <v>100</v>
      </c>
      <c r="D59" s="1200">
        <v>83</v>
      </c>
      <c r="E59" s="1200">
        <v>30</v>
      </c>
      <c r="F59" s="1200">
        <v>21</v>
      </c>
      <c r="G59" s="1200">
        <v>13</v>
      </c>
      <c r="H59" s="1200">
        <v>124</v>
      </c>
      <c r="I59" s="1208">
        <v>57</v>
      </c>
    </row>
    <row r="60" spans="1:9" ht="15.95" customHeight="1">
      <c r="A60" s="285" t="s">
        <v>211</v>
      </c>
      <c r="B60" s="1200">
        <v>817</v>
      </c>
      <c r="C60" s="1200">
        <v>338</v>
      </c>
      <c r="D60" s="1200">
        <v>337</v>
      </c>
      <c r="E60" s="1200">
        <v>123</v>
      </c>
      <c r="F60" s="1200">
        <v>46</v>
      </c>
      <c r="G60" s="1200">
        <v>34</v>
      </c>
      <c r="H60" s="1200">
        <v>434</v>
      </c>
      <c r="I60" s="1208">
        <v>181</v>
      </c>
    </row>
    <row r="61" spans="1:9" ht="15.95" customHeight="1">
      <c r="A61" s="565" t="s">
        <v>1207</v>
      </c>
      <c r="B61" s="1200"/>
      <c r="C61" s="1200"/>
      <c r="D61" s="1200"/>
      <c r="E61" s="1200"/>
      <c r="F61" s="1200"/>
      <c r="G61" s="1200"/>
      <c r="H61" s="1200"/>
      <c r="I61" s="1208"/>
    </row>
    <row r="62" spans="1:9" s="86" customFormat="1" ht="15.95" customHeight="1">
      <c r="A62" s="465" t="s">
        <v>1592</v>
      </c>
      <c r="B62" s="1199">
        <v>45412</v>
      </c>
      <c r="C62" s="1199">
        <v>30296</v>
      </c>
      <c r="D62" s="1199">
        <v>24309</v>
      </c>
      <c r="E62" s="1199">
        <v>15520</v>
      </c>
      <c r="F62" s="1199">
        <v>1115</v>
      </c>
      <c r="G62" s="1199">
        <v>787</v>
      </c>
      <c r="H62" s="1199">
        <v>19988</v>
      </c>
      <c r="I62" s="1209">
        <v>13989</v>
      </c>
    </row>
    <row r="63" spans="1:9" s="86" customFormat="1" ht="15.95" customHeight="1">
      <c r="A63" s="591" t="s">
        <v>713</v>
      </c>
      <c r="B63" s="1199"/>
      <c r="C63" s="1199"/>
      <c r="D63" s="1199"/>
      <c r="E63" s="1199"/>
      <c r="F63" s="1199"/>
      <c r="G63" s="1199"/>
      <c r="H63" s="1199"/>
      <c r="I63" s="1209"/>
    </row>
    <row r="64" spans="1:9" ht="15.95" customHeight="1">
      <c r="A64" s="285" t="s">
        <v>210</v>
      </c>
      <c r="B64" s="1200">
        <v>8021</v>
      </c>
      <c r="C64" s="1200">
        <v>5684</v>
      </c>
      <c r="D64" s="1200">
        <v>7840</v>
      </c>
      <c r="E64" s="1200">
        <v>5546</v>
      </c>
      <c r="F64" s="1200">
        <v>2</v>
      </c>
      <c r="G64" s="1200">
        <v>1</v>
      </c>
      <c r="H64" s="1200">
        <v>179</v>
      </c>
      <c r="I64" s="1208">
        <v>137</v>
      </c>
    </row>
    <row r="65" spans="1:9" ht="15.95" customHeight="1">
      <c r="A65" s="565" t="s">
        <v>1204</v>
      </c>
      <c r="B65" s="1200"/>
      <c r="C65" s="1200"/>
      <c r="D65" s="1200"/>
      <c r="E65" s="1200"/>
      <c r="F65" s="1200"/>
      <c r="G65" s="1200"/>
      <c r="H65" s="1200"/>
      <c r="I65" s="1208"/>
    </row>
    <row r="66" spans="1:9" ht="15.95" customHeight="1">
      <c r="A66" s="482">
        <v>23</v>
      </c>
      <c r="B66" s="1200">
        <v>5540</v>
      </c>
      <c r="C66" s="1200">
        <v>3800</v>
      </c>
      <c r="D66" s="1200">
        <v>5158</v>
      </c>
      <c r="E66" s="1200">
        <v>3521</v>
      </c>
      <c r="F66" s="1200">
        <v>9</v>
      </c>
      <c r="G66" s="1200">
        <v>8</v>
      </c>
      <c r="H66" s="1200">
        <v>373</v>
      </c>
      <c r="I66" s="1208">
        <v>271</v>
      </c>
    </row>
    <row r="67" spans="1:9" ht="15.95" customHeight="1">
      <c r="A67" s="285">
        <v>24</v>
      </c>
      <c r="B67" s="1200">
        <v>8483</v>
      </c>
      <c r="C67" s="1200">
        <v>6084</v>
      </c>
      <c r="D67" s="1200">
        <v>2777</v>
      </c>
      <c r="E67" s="1200">
        <v>1549</v>
      </c>
      <c r="F67" s="1200">
        <v>240</v>
      </c>
      <c r="G67" s="1200">
        <v>183</v>
      </c>
      <c r="H67" s="1200">
        <v>5466</v>
      </c>
      <c r="I67" s="1208">
        <v>4352</v>
      </c>
    </row>
    <row r="68" spans="1:9" ht="15.95" customHeight="1">
      <c r="A68" s="285">
        <v>25</v>
      </c>
      <c r="B68" s="1200">
        <v>6251</v>
      </c>
      <c r="C68" s="1200">
        <v>4239</v>
      </c>
      <c r="D68" s="1200">
        <v>1508</v>
      </c>
      <c r="E68" s="1200">
        <v>811</v>
      </c>
      <c r="F68" s="1200">
        <v>162</v>
      </c>
      <c r="G68" s="1200">
        <v>114</v>
      </c>
      <c r="H68" s="1200">
        <v>4581</v>
      </c>
      <c r="I68" s="1208">
        <v>3314</v>
      </c>
    </row>
    <row r="69" spans="1:9" ht="15.95" customHeight="1">
      <c r="A69" s="285">
        <v>26</v>
      </c>
      <c r="B69" s="1200">
        <v>3555</v>
      </c>
      <c r="C69" s="1200">
        <v>2126</v>
      </c>
      <c r="D69" s="1200">
        <v>992</v>
      </c>
      <c r="E69" s="1200">
        <v>515</v>
      </c>
      <c r="F69" s="1200">
        <v>95</v>
      </c>
      <c r="G69" s="1200">
        <v>69</v>
      </c>
      <c r="H69" s="1200">
        <v>2468</v>
      </c>
      <c r="I69" s="1208">
        <v>1542</v>
      </c>
    </row>
    <row r="70" spans="1:9" ht="15.95" customHeight="1">
      <c r="A70" s="285">
        <v>27</v>
      </c>
      <c r="B70" s="1200">
        <v>2089</v>
      </c>
      <c r="C70" s="1200">
        <v>1199</v>
      </c>
      <c r="D70" s="1200">
        <v>712</v>
      </c>
      <c r="E70" s="1200">
        <v>368</v>
      </c>
      <c r="F70" s="1200">
        <v>86</v>
      </c>
      <c r="G70" s="1200">
        <v>62</v>
      </c>
      <c r="H70" s="1200">
        <v>1291</v>
      </c>
      <c r="I70" s="1208">
        <v>769</v>
      </c>
    </row>
    <row r="71" spans="1:9" ht="15.95" customHeight="1">
      <c r="A71" s="285">
        <v>28</v>
      </c>
      <c r="B71" s="1200">
        <v>1327</v>
      </c>
      <c r="C71" s="1200">
        <v>716</v>
      </c>
      <c r="D71" s="1200">
        <v>523</v>
      </c>
      <c r="E71" s="1200">
        <v>238</v>
      </c>
      <c r="F71" s="1200">
        <v>53</v>
      </c>
      <c r="G71" s="1200">
        <v>30</v>
      </c>
      <c r="H71" s="1200">
        <v>751</v>
      </c>
      <c r="I71" s="1208">
        <v>448</v>
      </c>
    </row>
    <row r="72" spans="1:9" ht="15.95" customHeight="1">
      <c r="A72" s="285">
        <v>29</v>
      </c>
      <c r="B72" s="1200">
        <v>1000</v>
      </c>
      <c r="C72" s="1200">
        <v>585</v>
      </c>
      <c r="D72" s="1200">
        <v>391</v>
      </c>
      <c r="E72" s="1200">
        <v>210</v>
      </c>
      <c r="F72" s="1200">
        <v>46</v>
      </c>
      <c r="G72" s="1200">
        <v>29</v>
      </c>
      <c r="H72" s="1200">
        <v>563</v>
      </c>
      <c r="I72" s="1208">
        <v>346</v>
      </c>
    </row>
    <row r="73" spans="1:9" ht="15.95" customHeight="1">
      <c r="A73" s="285" t="s">
        <v>211</v>
      </c>
      <c r="B73" s="1200">
        <v>9146</v>
      </c>
      <c r="C73" s="1200">
        <v>5863</v>
      </c>
      <c r="D73" s="1200">
        <v>4408</v>
      </c>
      <c r="E73" s="1200">
        <v>2762</v>
      </c>
      <c r="F73" s="1200">
        <v>422</v>
      </c>
      <c r="G73" s="1200">
        <v>291</v>
      </c>
      <c r="H73" s="1200">
        <v>4316</v>
      </c>
      <c r="I73" s="1208">
        <v>2810</v>
      </c>
    </row>
    <row r="74" spans="1:9" ht="15.95" customHeight="1">
      <c r="A74" s="565" t="s">
        <v>1207</v>
      </c>
      <c r="B74" s="1200"/>
      <c r="C74" s="1200"/>
      <c r="D74" s="1200"/>
      <c r="E74" s="1200"/>
      <c r="F74" s="1200"/>
      <c r="G74" s="1200"/>
      <c r="H74" s="1200"/>
      <c r="I74" s="1208"/>
    </row>
    <row r="75" spans="1:9" ht="15.95" customHeight="1">
      <c r="A75" s="466" t="s">
        <v>1593</v>
      </c>
      <c r="B75" s="1162">
        <v>12239</v>
      </c>
      <c r="C75" s="1199">
        <v>9836</v>
      </c>
      <c r="D75" s="1199">
        <v>6353</v>
      </c>
      <c r="E75" s="1199">
        <v>4965</v>
      </c>
      <c r="F75" s="1199">
        <v>179</v>
      </c>
      <c r="G75" s="1199">
        <v>161</v>
      </c>
      <c r="H75" s="1199">
        <v>5707</v>
      </c>
      <c r="I75" s="1209">
        <v>4710</v>
      </c>
    </row>
    <row r="76" spans="1:9" ht="15.95" customHeight="1">
      <c r="A76" s="591" t="s">
        <v>1196</v>
      </c>
      <c r="B76" s="1199"/>
      <c r="C76" s="1199"/>
      <c r="D76" s="1199"/>
      <c r="E76" s="1199"/>
      <c r="F76" s="1199"/>
      <c r="G76" s="1199"/>
      <c r="H76" s="1199"/>
      <c r="I76" s="1209"/>
    </row>
    <row r="77" spans="1:9" ht="15.95" customHeight="1">
      <c r="A77" s="285" t="s">
        <v>210</v>
      </c>
      <c r="B77" s="1200">
        <v>2545</v>
      </c>
      <c r="C77" s="1200">
        <v>2221</v>
      </c>
      <c r="D77" s="1200">
        <v>2532</v>
      </c>
      <c r="E77" s="1200">
        <v>2212</v>
      </c>
      <c r="F77" s="1200">
        <v>1</v>
      </c>
      <c r="G77" s="1200">
        <v>1</v>
      </c>
      <c r="H77" s="1200">
        <v>12</v>
      </c>
      <c r="I77" s="1208">
        <v>8</v>
      </c>
    </row>
    <row r="78" spans="1:9" ht="15.95" customHeight="1">
      <c r="A78" s="565" t="s">
        <v>1204</v>
      </c>
      <c r="B78" s="1200"/>
      <c r="C78" s="1200"/>
      <c r="D78" s="1200"/>
      <c r="E78" s="1200"/>
      <c r="F78" s="1200"/>
      <c r="G78" s="1200"/>
      <c r="H78" s="1200"/>
      <c r="I78" s="1208"/>
    </row>
    <row r="79" spans="1:9" ht="15.95" customHeight="1">
      <c r="A79" s="482">
        <v>23</v>
      </c>
      <c r="B79" s="1200">
        <v>1532</v>
      </c>
      <c r="C79" s="1200">
        <v>1170</v>
      </c>
      <c r="D79" s="1200">
        <v>1481</v>
      </c>
      <c r="E79" s="1200">
        <v>1125</v>
      </c>
      <c r="F79" s="1200" t="s">
        <v>2182</v>
      </c>
      <c r="G79" s="1200" t="s">
        <v>2182</v>
      </c>
      <c r="H79" s="1200">
        <v>51</v>
      </c>
      <c r="I79" s="1208">
        <v>45</v>
      </c>
    </row>
    <row r="80" spans="1:9" ht="15.95" customHeight="1">
      <c r="A80" s="285">
        <v>24</v>
      </c>
      <c r="B80" s="1200">
        <v>2799</v>
      </c>
      <c r="C80" s="1200">
        <v>2398</v>
      </c>
      <c r="D80" s="1200">
        <v>685</v>
      </c>
      <c r="E80" s="1200">
        <v>480</v>
      </c>
      <c r="F80" s="1200">
        <v>83</v>
      </c>
      <c r="G80" s="1200">
        <v>78</v>
      </c>
      <c r="H80" s="1200">
        <v>2031</v>
      </c>
      <c r="I80" s="1208">
        <v>1840</v>
      </c>
    </row>
    <row r="81" spans="1:9" ht="15.95" customHeight="1">
      <c r="A81" s="285">
        <v>25</v>
      </c>
      <c r="B81" s="1200">
        <v>1611</v>
      </c>
      <c r="C81" s="1200">
        <v>1271</v>
      </c>
      <c r="D81" s="1200">
        <v>399</v>
      </c>
      <c r="E81" s="1200">
        <v>280</v>
      </c>
      <c r="F81" s="1200">
        <v>41</v>
      </c>
      <c r="G81" s="1200">
        <v>37</v>
      </c>
      <c r="H81" s="1200">
        <v>1171</v>
      </c>
      <c r="I81" s="1208">
        <v>954</v>
      </c>
    </row>
    <row r="82" spans="1:9" ht="15.95" customHeight="1">
      <c r="A82" s="285">
        <v>26</v>
      </c>
      <c r="B82" s="1200">
        <v>765</v>
      </c>
      <c r="C82" s="1200">
        <v>561</v>
      </c>
      <c r="D82" s="1200">
        <v>200</v>
      </c>
      <c r="E82" s="1200">
        <v>126</v>
      </c>
      <c r="F82" s="1200">
        <v>11</v>
      </c>
      <c r="G82" s="1200">
        <v>9</v>
      </c>
      <c r="H82" s="1200">
        <v>554</v>
      </c>
      <c r="I82" s="1208">
        <v>426</v>
      </c>
    </row>
    <row r="83" spans="1:9" ht="15.95" customHeight="1">
      <c r="A83" s="285">
        <v>27</v>
      </c>
      <c r="B83" s="1200">
        <v>493</v>
      </c>
      <c r="C83" s="1200">
        <v>352</v>
      </c>
      <c r="D83" s="1200">
        <v>145</v>
      </c>
      <c r="E83" s="1200">
        <v>96</v>
      </c>
      <c r="F83" s="1200">
        <v>18</v>
      </c>
      <c r="G83" s="1200">
        <v>17</v>
      </c>
      <c r="H83" s="1200">
        <v>330</v>
      </c>
      <c r="I83" s="1208">
        <v>239</v>
      </c>
    </row>
    <row r="84" spans="1:9" ht="15.95" customHeight="1">
      <c r="A84" s="285">
        <v>28</v>
      </c>
      <c r="B84" s="1200">
        <v>331</v>
      </c>
      <c r="C84" s="1200">
        <v>254</v>
      </c>
      <c r="D84" s="1200">
        <v>99</v>
      </c>
      <c r="E84" s="1200">
        <v>67</v>
      </c>
      <c r="F84" s="1200">
        <v>4</v>
      </c>
      <c r="G84" s="1200">
        <v>4</v>
      </c>
      <c r="H84" s="1200">
        <v>228</v>
      </c>
      <c r="I84" s="1208">
        <v>183</v>
      </c>
    </row>
    <row r="85" spans="1:9" ht="15.95" customHeight="1">
      <c r="A85" s="285">
        <v>29</v>
      </c>
      <c r="B85" s="1200">
        <v>256</v>
      </c>
      <c r="C85" s="1200">
        <v>169</v>
      </c>
      <c r="D85" s="1200">
        <v>92</v>
      </c>
      <c r="E85" s="1200">
        <v>57</v>
      </c>
      <c r="F85" s="1200">
        <v>4</v>
      </c>
      <c r="G85" s="1200">
        <v>3</v>
      </c>
      <c r="H85" s="1200">
        <v>160</v>
      </c>
      <c r="I85" s="1208">
        <v>109</v>
      </c>
    </row>
    <row r="86" spans="1:9" ht="15.95" customHeight="1">
      <c r="A86" s="285" t="s">
        <v>211</v>
      </c>
      <c r="B86" s="1200">
        <v>1907</v>
      </c>
      <c r="C86" s="1200">
        <v>1440</v>
      </c>
      <c r="D86" s="1200">
        <v>720</v>
      </c>
      <c r="E86" s="1200">
        <v>522</v>
      </c>
      <c r="F86" s="1200">
        <v>17</v>
      </c>
      <c r="G86" s="1200">
        <v>12</v>
      </c>
      <c r="H86" s="1200">
        <v>1170</v>
      </c>
      <c r="I86" s="1208">
        <v>906</v>
      </c>
    </row>
    <row r="87" spans="1:9" ht="15.95" customHeight="1">
      <c r="A87" s="565" t="s">
        <v>1207</v>
      </c>
      <c r="B87" s="1200"/>
      <c r="C87" s="1200"/>
      <c r="D87" s="1200"/>
      <c r="E87" s="1200"/>
      <c r="F87" s="1200"/>
      <c r="G87" s="1200"/>
      <c r="H87" s="1200"/>
      <c r="I87" s="1208"/>
    </row>
    <row r="88" spans="1:9" ht="15.95" customHeight="1">
      <c r="A88" s="215" t="s">
        <v>8</v>
      </c>
      <c r="B88" s="1199">
        <v>13431</v>
      </c>
      <c r="C88" s="1199">
        <v>10541</v>
      </c>
      <c r="D88" s="1199">
        <v>4122</v>
      </c>
      <c r="E88" s="1199">
        <v>3540</v>
      </c>
      <c r="F88" s="1199">
        <v>5620</v>
      </c>
      <c r="G88" s="1199">
        <v>3742</v>
      </c>
      <c r="H88" s="1199">
        <v>3689</v>
      </c>
      <c r="I88" s="1209">
        <v>3259</v>
      </c>
    </row>
    <row r="89" spans="1:9" ht="15.95" customHeight="1">
      <c r="A89" s="591" t="s">
        <v>10</v>
      </c>
      <c r="B89" s="1199"/>
      <c r="C89" s="1199"/>
      <c r="D89" s="1199"/>
      <c r="E89" s="1199"/>
      <c r="F89" s="1199"/>
      <c r="G89" s="1199"/>
      <c r="H89" s="1199"/>
      <c r="I89" s="1209"/>
    </row>
    <row r="90" spans="1:9" ht="15.95" customHeight="1">
      <c r="A90" s="285" t="s">
        <v>210</v>
      </c>
      <c r="B90" s="1200">
        <v>2652</v>
      </c>
      <c r="C90" s="1200">
        <v>2346</v>
      </c>
      <c r="D90" s="1200">
        <v>2645</v>
      </c>
      <c r="E90" s="1200">
        <v>2344</v>
      </c>
      <c r="F90" s="1200">
        <v>6</v>
      </c>
      <c r="G90" s="1200">
        <v>1</v>
      </c>
      <c r="H90" s="1200">
        <v>1</v>
      </c>
      <c r="I90" s="1208">
        <v>1</v>
      </c>
    </row>
    <row r="91" spans="1:9" ht="15.95" customHeight="1">
      <c r="A91" s="565" t="s">
        <v>1204</v>
      </c>
      <c r="B91" s="1200"/>
      <c r="C91" s="1200"/>
      <c r="D91" s="1200"/>
      <c r="E91" s="1200"/>
      <c r="F91" s="1200"/>
      <c r="G91" s="1200"/>
      <c r="H91" s="1200"/>
      <c r="I91" s="1208"/>
    </row>
    <row r="92" spans="1:9" ht="15.95" customHeight="1">
      <c r="A92" s="482">
        <v>23</v>
      </c>
      <c r="B92" s="1200">
        <v>937</v>
      </c>
      <c r="C92" s="1200">
        <v>784</v>
      </c>
      <c r="D92" s="1200">
        <v>874</v>
      </c>
      <c r="E92" s="1200">
        <v>734</v>
      </c>
      <c r="F92" s="1200">
        <v>35</v>
      </c>
      <c r="G92" s="1200">
        <v>23</v>
      </c>
      <c r="H92" s="1200">
        <v>28</v>
      </c>
      <c r="I92" s="1208">
        <v>27</v>
      </c>
    </row>
    <row r="93" spans="1:9" ht="15.95" customHeight="1">
      <c r="A93" s="285">
        <v>24</v>
      </c>
      <c r="B93" s="1200">
        <v>3002</v>
      </c>
      <c r="C93" s="1200">
        <v>2617</v>
      </c>
      <c r="D93" s="1200">
        <v>238</v>
      </c>
      <c r="E93" s="1200">
        <v>188</v>
      </c>
      <c r="F93" s="1200">
        <v>754</v>
      </c>
      <c r="G93" s="1200">
        <v>579</v>
      </c>
      <c r="H93" s="1200">
        <v>2010</v>
      </c>
      <c r="I93" s="1208">
        <v>1850</v>
      </c>
    </row>
    <row r="94" spans="1:9" ht="15.95" customHeight="1">
      <c r="A94" s="285">
        <v>25</v>
      </c>
      <c r="B94" s="1200">
        <v>3276</v>
      </c>
      <c r="C94" s="1200">
        <v>2404</v>
      </c>
      <c r="D94" s="1200">
        <v>139</v>
      </c>
      <c r="E94" s="1200">
        <v>101</v>
      </c>
      <c r="F94" s="1200">
        <v>2381</v>
      </c>
      <c r="G94" s="1200">
        <v>1647</v>
      </c>
      <c r="H94" s="1200">
        <v>756</v>
      </c>
      <c r="I94" s="1208">
        <v>656</v>
      </c>
    </row>
    <row r="95" spans="1:9" ht="15.95" customHeight="1">
      <c r="A95" s="285">
        <v>26</v>
      </c>
      <c r="B95" s="1200">
        <v>1668</v>
      </c>
      <c r="C95" s="1200">
        <v>1177</v>
      </c>
      <c r="D95" s="1200">
        <v>81</v>
      </c>
      <c r="E95" s="1200">
        <v>60</v>
      </c>
      <c r="F95" s="1200">
        <v>1273</v>
      </c>
      <c r="G95" s="1200">
        <v>851</v>
      </c>
      <c r="H95" s="1200">
        <v>314</v>
      </c>
      <c r="I95" s="1208">
        <v>266</v>
      </c>
    </row>
    <row r="96" spans="1:9" ht="15.95" customHeight="1">
      <c r="A96" s="285">
        <v>27</v>
      </c>
      <c r="B96" s="1200">
        <v>650</v>
      </c>
      <c r="C96" s="1200">
        <v>421</v>
      </c>
      <c r="D96" s="1200">
        <v>43</v>
      </c>
      <c r="E96" s="1200">
        <v>35</v>
      </c>
      <c r="F96" s="1200">
        <v>482</v>
      </c>
      <c r="G96" s="1200">
        <v>283</v>
      </c>
      <c r="H96" s="1200">
        <v>125</v>
      </c>
      <c r="I96" s="1208">
        <v>103</v>
      </c>
    </row>
    <row r="97" spans="1:9" ht="15.95" customHeight="1">
      <c r="A97" s="285">
        <v>28</v>
      </c>
      <c r="B97" s="1200">
        <v>403</v>
      </c>
      <c r="C97" s="1200">
        <v>248</v>
      </c>
      <c r="D97" s="1200">
        <v>28</v>
      </c>
      <c r="E97" s="1200">
        <v>20</v>
      </c>
      <c r="F97" s="1200">
        <v>272</v>
      </c>
      <c r="G97" s="1200">
        <v>155</v>
      </c>
      <c r="H97" s="1200">
        <v>103</v>
      </c>
      <c r="I97" s="1208">
        <v>73</v>
      </c>
    </row>
    <row r="98" spans="1:9" ht="15.95" customHeight="1">
      <c r="A98" s="285">
        <v>29</v>
      </c>
      <c r="B98" s="1200">
        <v>206</v>
      </c>
      <c r="C98" s="1200">
        <v>119</v>
      </c>
      <c r="D98" s="1200">
        <v>11</v>
      </c>
      <c r="E98" s="1200">
        <v>10</v>
      </c>
      <c r="F98" s="1200">
        <v>132</v>
      </c>
      <c r="G98" s="1200">
        <v>66</v>
      </c>
      <c r="H98" s="1200">
        <v>63</v>
      </c>
      <c r="I98" s="1208">
        <v>43</v>
      </c>
    </row>
    <row r="99" spans="1:9" ht="15.95" customHeight="1">
      <c r="A99" s="285" t="s">
        <v>211</v>
      </c>
      <c r="B99" s="1200">
        <v>637</v>
      </c>
      <c r="C99" s="1200">
        <v>425</v>
      </c>
      <c r="D99" s="1200">
        <v>63</v>
      </c>
      <c r="E99" s="1200">
        <v>48</v>
      </c>
      <c r="F99" s="1200">
        <v>285</v>
      </c>
      <c r="G99" s="1200">
        <v>137</v>
      </c>
      <c r="H99" s="1200">
        <v>289</v>
      </c>
      <c r="I99" s="1208">
        <v>240</v>
      </c>
    </row>
    <row r="100" spans="1:9" ht="15.95" customHeight="1">
      <c r="A100" s="565" t="s">
        <v>1207</v>
      </c>
      <c r="B100" s="1200"/>
      <c r="C100" s="1200"/>
      <c r="D100" s="1200"/>
      <c r="E100" s="1200"/>
      <c r="F100" s="1200"/>
      <c r="G100" s="1200"/>
      <c r="H100" s="1200"/>
      <c r="I100" s="1208"/>
    </row>
    <row r="101" spans="1:9" ht="15.95" customHeight="1">
      <c r="A101" s="289" t="s">
        <v>1603</v>
      </c>
      <c r="B101" s="1199">
        <v>1723</v>
      </c>
      <c r="C101" s="1199">
        <v>753</v>
      </c>
      <c r="D101" s="1199">
        <v>1258</v>
      </c>
      <c r="E101" s="1199">
        <v>442</v>
      </c>
      <c r="F101" s="1199" t="s">
        <v>2182</v>
      </c>
      <c r="G101" s="1199" t="s">
        <v>2182</v>
      </c>
      <c r="H101" s="1199">
        <v>465</v>
      </c>
      <c r="I101" s="1209">
        <v>311</v>
      </c>
    </row>
    <row r="102" spans="1:9" ht="15.95" customHeight="1">
      <c r="A102" s="591" t="s">
        <v>11</v>
      </c>
      <c r="B102" s="1199"/>
      <c r="C102" s="1199"/>
      <c r="D102" s="1199"/>
      <c r="E102" s="1199"/>
      <c r="F102" s="1199"/>
      <c r="G102" s="1199"/>
      <c r="H102" s="1199"/>
      <c r="I102" s="1209"/>
    </row>
    <row r="103" spans="1:9" ht="15.95" customHeight="1">
      <c r="A103" s="285" t="s">
        <v>210</v>
      </c>
      <c r="B103" s="1200">
        <v>64</v>
      </c>
      <c r="C103" s="1200">
        <v>31</v>
      </c>
      <c r="D103" s="1200">
        <v>62</v>
      </c>
      <c r="E103" s="1200">
        <v>29</v>
      </c>
      <c r="F103" s="1200" t="s">
        <v>2182</v>
      </c>
      <c r="G103" s="1200" t="s">
        <v>2182</v>
      </c>
      <c r="H103" s="1200">
        <v>2</v>
      </c>
      <c r="I103" s="1208">
        <v>2</v>
      </c>
    </row>
    <row r="104" spans="1:9" ht="15.95" customHeight="1">
      <c r="A104" s="565" t="s">
        <v>1204</v>
      </c>
      <c r="B104" s="1200"/>
      <c r="C104" s="1200"/>
      <c r="D104" s="1200"/>
      <c r="E104" s="1200"/>
      <c r="F104" s="1200"/>
      <c r="G104" s="1200"/>
      <c r="H104" s="1200"/>
      <c r="I104" s="1208"/>
    </row>
    <row r="105" spans="1:9" ht="15.95" customHeight="1">
      <c r="A105" s="482">
        <v>23</v>
      </c>
      <c r="B105" s="1200">
        <v>400</v>
      </c>
      <c r="C105" s="1200">
        <v>221</v>
      </c>
      <c r="D105" s="1200">
        <v>399</v>
      </c>
      <c r="E105" s="1200">
        <v>220</v>
      </c>
      <c r="F105" s="1200" t="s">
        <v>2182</v>
      </c>
      <c r="G105" s="1200" t="s">
        <v>2182</v>
      </c>
      <c r="H105" s="1200">
        <v>1</v>
      </c>
      <c r="I105" s="1208">
        <v>1</v>
      </c>
    </row>
    <row r="106" spans="1:9" ht="15.95" customHeight="1">
      <c r="A106" s="285">
        <v>24</v>
      </c>
      <c r="B106" s="1200">
        <v>478</v>
      </c>
      <c r="C106" s="1200">
        <v>228</v>
      </c>
      <c r="D106" s="1200">
        <v>347</v>
      </c>
      <c r="E106" s="1200">
        <v>107</v>
      </c>
      <c r="F106" s="1200" t="s">
        <v>2182</v>
      </c>
      <c r="G106" s="1200" t="s">
        <v>2182</v>
      </c>
      <c r="H106" s="1200">
        <v>131</v>
      </c>
      <c r="I106" s="1208">
        <v>121</v>
      </c>
    </row>
    <row r="107" spans="1:9" ht="15.95" customHeight="1">
      <c r="A107" s="285">
        <v>25</v>
      </c>
      <c r="B107" s="1200">
        <v>285</v>
      </c>
      <c r="C107" s="1200">
        <v>117</v>
      </c>
      <c r="D107" s="1200">
        <v>163</v>
      </c>
      <c r="E107" s="1200">
        <v>33</v>
      </c>
      <c r="F107" s="1200" t="s">
        <v>2182</v>
      </c>
      <c r="G107" s="1200" t="s">
        <v>2182</v>
      </c>
      <c r="H107" s="1200">
        <v>122</v>
      </c>
      <c r="I107" s="1208">
        <v>84</v>
      </c>
    </row>
    <row r="108" spans="1:9" ht="15.95" customHeight="1">
      <c r="A108" s="285">
        <v>26</v>
      </c>
      <c r="B108" s="1200">
        <v>180</v>
      </c>
      <c r="C108" s="1200">
        <v>60</v>
      </c>
      <c r="D108" s="1200">
        <v>97</v>
      </c>
      <c r="E108" s="1200">
        <v>14</v>
      </c>
      <c r="F108" s="1200" t="s">
        <v>2182</v>
      </c>
      <c r="G108" s="1200" t="s">
        <v>2182</v>
      </c>
      <c r="H108" s="1200">
        <v>83</v>
      </c>
      <c r="I108" s="1208">
        <v>46</v>
      </c>
    </row>
    <row r="109" spans="1:9" ht="15.95" customHeight="1">
      <c r="A109" s="285">
        <v>27</v>
      </c>
      <c r="B109" s="1200">
        <v>113</v>
      </c>
      <c r="C109" s="1200">
        <v>39</v>
      </c>
      <c r="D109" s="1200">
        <v>65</v>
      </c>
      <c r="E109" s="1200">
        <v>13</v>
      </c>
      <c r="F109" s="1200" t="s">
        <v>2182</v>
      </c>
      <c r="G109" s="1200" t="s">
        <v>2182</v>
      </c>
      <c r="H109" s="1200">
        <v>48</v>
      </c>
      <c r="I109" s="1208">
        <v>26</v>
      </c>
    </row>
    <row r="110" spans="1:9" ht="15.95" customHeight="1">
      <c r="A110" s="285">
        <v>28</v>
      </c>
      <c r="B110" s="1200">
        <v>56</v>
      </c>
      <c r="C110" s="1200">
        <v>12</v>
      </c>
      <c r="D110" s="1200">
        <v>37</v>
      </c>
      <c r="E110" s="1200">
        <v>7</v>
      </c>
      <c r="F110" s="1200" t="s">
        <v>2182</v>
      </c>
      <c r="G110" s="1200" t="s">
        <v>2182</v>
      </c>
      <c r="H110" s="1200">
        <v>19</v>
      </c>
      <c r="I110" s="1208">
        <v>5</v>
      </c>
    </row>
    <row r="111" spans="1:9" ht="15.95" customHeight="1">
      <c r="A111" s="285">
        <v>29</v>
      </c>
      <c r="B111" s="1200">
        <v>29</v>
      </c>
      <c r="C111" s="1200">
        <v>11</v>
      </c>
      <c r="D111" s="1200">
        <v>16</v>
      </c>
      <c r="E111" s="1200">
        <v>3</v>
      </c>
      <c r="F111" s="1200" t="s">
        <v>2182</v>
      </c>
      <c r="G111" s="1200" t="s">
        <v>2182</v>
      </c>
      <c r="H111" s="1200">
        <v>13</v>
      </c>
      <c r="I111" s="1208">
        <v>8</v>
      </c>
    </row>
    <row r="112" spans="1:9" ht="15.95" customHeight="1">
      <c r="A112" s="285" t="s">
        <v>211</v>
      </c>
      <c r="B112" s="1200">
        <v>118</v>
      </c>
      <c r="C112" s="1200">
        <v>34</v>
      </c>
      <c r="D112" s="1200">
        <v>72</v>
      </c>
      <c r="E112" s="1200">
        <v>16</v>
      </c>
      <c r="F112" s="1200" t="s">
        <v>2182</v>
      </c>
      <c r="G112" s="1200" t="s">
        <v>2182</v>
      </c>
      <c r="H112" s="1200">
        <v>46</v>
      </c>
      <c r="I112" s="1208">
        <v>18</v>
      </c>
    </row>
    <row r="113" spans="1:9" ht="15.95" customHeight="1">
      <c r="A113" s="592" t="s">
        <v>1207</v>
      </c>
      <c r="B113" s="1200"/>
      <c r="C113" s="1200"/>
      <c r="D113" s="1200"/>
      <c r="E113" s="1200"/>
      <c r="F113" s="1200"/>
      <c r="G113" s="1200"/>
      <c r="H113" s="1200"/>
      <c r="I113" s="1208"/>
    </row>
    <row r="114" spans="1:9" ht="15.95" customHeight="1">
      <c r="A114" s="483" t="s">
        <v>12</v>
      </c>
      <c r="B114" s="1199">
        <v>6654</v>
      </c>
      <c r="C114" s="1199">
        <v>3940</v>
      </c>
      <c r="D114" s="1199">
        <v>3641</v>
      </c>
      <c r="E114" s="1199">
        <v>2166</v>
      </c>
      <c r="F114" s="1199" t="s">
        <v>2182</v>
      </c>
      <c r="G114" s="1199" t="s">
        <v>2182</v>
      </c>
      <c r="H114" s="1199">
        <v>3013</v>
      </c>
      <c r="I114" s="1209">
        <v>1774</v>
      </c>
    </row>
    <row r="115" spans="1:9" ht="15.95" customHeight="1">
      <c r="A115" s="591" t="s">
        <v>714</v>
      </c>
      <c r="B115" s="1199"/>
      <c r="C115" s="1199"/>
      <c r="D115" s="1199"/>
      <c r="E115" s="1199"/>
      <c r="F115" s="1199"/>
      <c r="G115" s="1199"/>
      <c r="H115" s="1199"/>
      <c r="I115" s="1209"/>
    </row>
    <row r="116" spans="1:9" ht="15.95" customHeight="1">
      <c r="A116" s="285" t="s">
        <v>210</v>
      </c>
      <c r="B116" s="1200">
        <v>1998</v>
      </c>
      <c r="C116" s="1200">
        <v>1347</v>
      </c>
      <c r="D116" s="1200">
        <v>1990</v>
      </c>
      <c r="E116" s="1200">
        <v>1340</v>
      </c>
      <c r="F116" s="1200" t="s">
        <v>2182</v>
      </c>
      <c r="G116" s="1200" t="s">
        <v>2182</v>
      </c>
      <c r="H116" s="1200">
        <v>8</v>
      </c>
      <c r="I116" s="1208">
        <v>7</v>
      </c>
    </row>
    <row r="117" spans="1:9" ht="15.95" customHeight="1">
      <c r="A117" s="565" t="s">
        <v>1204</v>
      </c>
      <c r="B117" s="1200"/>
      <c r="C117" s="1200"/>
      <c r="D117" s="1200"/>
      <c r="E117" s="1200"/>
      <c r="F117" s="1200"/>
      <c r="G117" s="1200"/>
      <c r="H117" s="1200"/>
      <c r="I117" s="1208"/>
    </row>
    <row r="118" spans="1:9" ht="15.95" customHeight="1">
      <c r="A118" s="482">
        <v>23</v>
      </c>
      <c r="B118" s="1200">
        <v>923</v>
      </c>
      <c r="C118" s="1200">
        <v>488</v>
      </c>
      <c r="D118" s="1200">
        <v>900</v>
      </c>
      <c r="E118" s="1200">
        <v>470</v>
      </c>
      <c r="F118" s="1200" t="s">
        <v>2182</v>
      </c>
      <c r="G118" s="1200" t="s">
        <v>2182</v>
      </c>
      <c r="H118" s="1200">
        <v>23</v>
      </c>
      <c r="I118" s="1208">
        <v>18</v>
      </c>
    </row>
    <row r="119" spans="1:9" ht="15.95" customHeight="1">
      <c r="A119" s="285">
        <v>24</v>
      </c>
      <c r="B119" s="1200">
        <v>1806</v>
      </c>
      <c r="C119" s="1200">
        <v>1154</v>
      </c>
      <c r="D119" s="1200">
        <v>337</v>
      </c>
      <c r="E119" s="1200">
        <v>157</v>
      </c>
      <c r="F119" s="1200" t="s">
        <v>2182</v>
      </c>
      <c r="G119" s="1200" t="s">
        <v>2182</v>
      </c>
      <c r="H119" s="1200">
        <v>1469</v>
      </c>
      <c r="I119" s="1208">
        <v>997</v>
      </c>
    </row>
    <row r="120" spans="1:9" ht="15.95" customHeight="1">
      <c r="A120" s="285">
        <v>25</v>
      </c>
      <c r="B120" s="1200">
        <v>914</v>
      </c>
      <c r="C120" s="1200">
        <v>496</v>
      </c>
      <c r="D120" s="1200">
        <v>198</v>
      </c>
      <c r="E120" s="1200">
        <v>100</v>
      </c>
      <c r="F120" s="1200" t="s">
        <v>2182</v>
      </c>
      <c r="G120" s="1200" t="s">
        <v>2182</v>
      </c>
      <c r="H120" s="1200">
        <v>716</v>
      </c>
      <c r="I120" s="1208">
        <v>396</v>
      </c>
    </row>
    <row r="121" spans="1:9" ht="15.95" customHeight="1">
      <c r="A121" s="285">
        <v>26</v>
      </c>
      <c r="B121" s="1200">
        <v>400</v>
      </c>
      <c r="C121" s="1200">
        <v>193</v>
      </c>
      <c r="D121" s="1200">
        <v>86</v>
      </c>
      <c r="E121" s="1200">
        <v>40</v>
      </c>
      <c r="F121" s="1200" t="s">
        <v>2182</v>
      </c>
      <c r="G121" s="1200" t="s">
        <v>2182</v>
      </c>
      <c r="H121" s="1200">
        <v>314</v>
      </c>
      <c r="I121" s="1208">
        <v>153</v>
      </c>
    </row>
    <row r="122" spans="1:9" ht="15.95" customHeight="1">
      <c r="A122" s="285">
        <v>27</v>
      </c>
      <c r="B122" s="1200">
        <v>186</v>
      </c>
      <c r="C122" s="1200">
        <v>78</v>
      </c>
      <c r="D122" s="1200">
        <v>36</v>
      </c>
      <c r="E122" s="1200">
        <v>16</v>
      </c>
      <c r="F122" s="1200" t="s">
        <v>2182</v>
      </c>
      <c r="G122" s="1200" t="s">
        <v>2182</v>
      </c>
      <c r="H122" s="1200">
        <v>150</v>
      </c>
      <c r="I122" s="1208">
        <v>62</v>
      </c>
    </row>
    <row r="123" spans="1:9" ht="15.95" customHeight="1">
      <c r="A123" s="285">
        <v>28</v>
      </c>
      <c r="B123" s="1200">
        <v>119</v>
      </c>
      <c r="C123" s="1200">
        <v>56</v>
      </c>
      <c r="D123" s="1200">
        <v>27</v>
      </c>
      <c r="E123" s="1200">
        <v>15</v>
      </c>
      <c r="F123" s="1200" t="s">
        <v>2182</v>
      </c>
      <c r="G123" s="1200" t="s">
        <v>2182</v>
      </c>
      <c r="H123" s="1200">
        <v>92</v>
      </c>
      <c r="I123" s="1208">
        <v>41</v>
      </c>
    </row>
    <row r="124" spans="1:9" ht="15.95" customHeight="1">
      <c r="A124" s="285">
        <v>29</v>
      </c>
      <c r="B124" s="1200">
        <v>82</v>
      </c>
      <c r="C124" s="1200">
        <v>26</v>
      </c>
      <c r="D124" s="1200">
        <v>21</v>
      </c>
      <c r="E124" s="1200">
        <v>8</v>
      </c>
      <c r="F124" s="1200" t="s">
        <v>2182</v>
      </c>
      <c r="G124" s="1200" t="s">
        <v>2182</v>
      </c>
      <c r="H124" s="1200">
        <v>61</v>
      </c>
      <c r="I124" s="1208">
        <v>18</v>
      </c>
    </row>
    <row r="125" spans="1:9" ht="15.95" customHeight="1">
      <c r="A125" s="285" t="s">
        <v>211</v>
      </c>
      <c r="B125" s="1200">
        <v>226</v>
      </c>
      <c r="C125" s="1200">
        <v>102</v>
      </c>
      <c r="D125" s="1200">
        <v>46</v>
      </c>
      <c r="E125" s="1200">
        <v>20</v>
      </c>
      <c r="F125" s="1200" t="s">
        <v>2182</v>
      </c>
      <c r="G125" s="1200" t="s">
        <v>2182</v>
      </c>
      <c r="H125" s="1200">
        <v>180</v>
      </c>
      <c r="I125" s="1208">
        <v>82</v>
      </c>
    </row>
    <row r="126" spans="1:9" ht="15.95" customHeight="1">
      <c r="A126" s="565" t="s">
        <v>1207</v>
      </c>
      <c r="B126" s="1200"/>
      <c r="C126" s="1200"/>
      <c r="D126" s="1200"/>
      <c r="E126" s="1200"/>
      <c r="F126" s="1200"/>
      <c r="G126" s="1200"/>
      <c r="H126" s="1200"/>
      <c r="I126" s="1208"/>
    </row>
    <row r="127" spans="1:9" ht="15.95" customHeight="1">
      <c r="A127" s="466" t="s">
        <v>1594</v>
      </c>
      <c r="B127" s="1199">
        <v>4513</v>
      </c>
      <c r="C127" s="1199">
        <v>3065</v>
      </c>
      <c r="D127" s="1199">
        <v>2194</v>
      </c>
      <c r="E127" s="1199">
        <v>1509</v>
      </c>
      <c r="F127" s="1199">
        <v>538</v>
      </c>
      <c r="G127" s="1199">
        <v>352</v>
      </c>
      <c r="H127" s="1199">
        <v>1781</v>
      </c>
      <c r="I127" s="1209">
        <v>1204</v>
      </c>
    </row>
    <row r="128" spans="1:9" ht="15.95" customHeight="1">
      <c r="A128" s="591" t="s">
        <v>715</v>
      </c>
      <c r="B128" s="1199"/>
      <c r="C128" s="1199"/>
      <c r="D128" s="1199"/>
      <c r="E128" s="1199"/>
      <c r="F128" s="1199"/>
      <c r="G128" s="1199"/>
      <c r="H128" s="1199"/>
      <c r="I128" s="1209"/>
    </row>
    <row r="129" spans="1:9" ht="15.95" customHeight="1">
      <c r="A129" s="285" t="s">
        <v>210</v>
      </c>
      <c r="B129" s="1200">
        <v>719</v>
      </c>
      <c r="C129" s="1200">
        <v>523</v>
      </c>
      <c r="D129" s="1200">
        <v>715</v>
      </c>
      <c r="E129" s="1200">
        <v>520</v>
      </c>
      <c r="F129" s="1200" t="s">
        <v>2182</v>
      </c>
      <c r="G129" s="1200" t="s">
        <v>2182</v>
      </c>
      <c r="H129" s="1200">
        <v>4</v>
      </c>
      <c r="I129" s="1208">
        <v>3</v>
      </c>
    </row>
    <row r="130" spans="1:9" ht="15.95" customHeight="1">
      <c r="A130" s="565" t="s">
        <v>1204</v>
      </c>
      <c r="B130" s="1200"/>
      <c r="C130" s="1200"/>
      <c r="D130" s="1200"/>
      <c r="E130" s="1200"/>
      <c r="F130" s="1200"/>
      <c r="G130" s="1200"/>
      <c r="H130" s="1200"/>
      <c r="I130" s="1208"/>
    </row>
    <row r="131" spans="1:9" ht="15.95" customHeight="1">
      <c r="A131" s="482">
        <v>23</v>
      </c>
      <c r="B131" s="1200">
        <v>567</v>
      </c>
      <c r="C131" s="1200">
        <v>415</v>
      </c>
      <c r="D131" s="1200">
        <v>545</v>
      </c>
      <c r="E131" s="1200">
        <v>398</v>
      </c>
      <c r="F131" s="1200">
        <v>2</v>
      </c>
      <c r="G131" s="1200">
        <v>2</v>
      </c>
      <c r="H131" s="1200">
        <v>20</v>
      </c>
      <c r="I131" s="1208">
        <v>15</v>
      </c>
    </row>
    <row r="132" spans="1:9" ht="15.95" customHeight="1">
      <c r="A132" s="285">
        <v>24</v>
      </c>
      <c r="B132" s="1200">
        <v>830</v>
      </c>
      <c r="C132" s="1200">
        <v>552</v>
      </c>
      <c r="D132" s="1200">
        <v>312</v>
      </c>
      <c r="E132" s="1200">
        <v>196</v>
      </c>
      <c r="F132" s="1200">
        <v>74</v>
      </c>
      <c r="G132" s="1200">
        <v>55</v>
      </c>
      <c r="H132" s="1200">
        <v>444</v>
      </c>
      <c r="I132" s="1208">
        <v>301</v>
      </c>
    </row>
    <row r="133" spans="1:9" ht="15.95" customHeight="1">
      <c r="A133" s="285">
        <v>25</v>
      </c>
      <c r="B133" s="1200">
        <v>782</v>
      </c>
      <c r="C133" s="1200">
        <v>530</v>
      </c>
      <c r="D133" s="1200">
        <v>189</v>
      </c>
      <c r="E133" s="1200">
        <v>129</v>
      </c>
      <c r="F133" s="1200">
        <v>134</v>
      </c>
      <c r="G133" s="1200">
        <v>90</v>
      </c>
      <c r="H133" s="1200">
        <v>459</v>
      </c>
      <c r="I133" s="1208">
        <v>311</v>
      </c>
    </row>
    <row r="134" spans="1:9" ht="15.95" customHeight="1">
      <c r="A134" s="285">
        <v>26</v>
      </c>
      <c r="B134" s="1200">
        <v>515</v>
      </c>
      <c r="C134" s="1200">
        <v>367</v>
      </c>
      <c r="D134" s="1200">
        <v>114</v>
      </c>
      <c r="E134" s="1200">
        <v>72</v>
      </c>
      <c r="F134" s="1200">
        <v>93</v>
      </c>
      <c r="G134" s="1200">
        <v>61</v>
      </c>
      <c r="H134" s="1200">
        <v>308</v>
      </c>
      <c r="I134" s="1208">
        <v>234</v>
      </c>
    </row>
    <row r="135" spans="1:9" ht="15.95" customHeight="1">
      <c r="A135" s="285">
        <v>27</v>
      </c>
      <c r="B135" s="1200">
        <v>358</v>
      </c>
      <c r="C135" s="1200">
        <v>249</v>
      </c>
      <c r="D135" s="1200">
        <v>92</v>
      </c>
      <c r="E135" s="1200">
        <v>65</v>
      </c>
      <c r="F135" s="1200">
        <v>81</v>
      </c>
      <c r="G135" s="1200">
        <v>58</v>
      </c>
      <c r="H135" s="1200">
        <v>185</v>
      </c>
      <c r="I135" s="1208">
        <v>126</v>
      </c>
    </row>
    <row r="136" spans="1:9" ht="15.95" customHeight="1">
      <c r="A136" s="285">
        <v>28</v>
      </c>
      <c r="B136" s="1200">
        <v>200</v>
      </c>
      <c r="C136" s="1200">
        <v>120</v>
      </c>
      <c r="D136" s="1200">
        <v>57</v>
      </c>
      <c r="E136" s="1200">
        <v>36</v>
      </c>
      <c r="F136" s="1200">
        <v>44</v>
      </c>
      <c r="G136" s="1200">
        <v>26</v>
      </c>
      <c r="H136" s="1200">
        <v>99</v>
      </c>
      <c r="I136" s="1208">
        <v>58</v>
      </c>
    </row>
    <row r="137" spans="1:9" ht="15.95" customHeight="1">
      <c r="A137" s="285">
        <v>29</v>
      </c>
      <c r="B137" s="1200">
        <v>135</v>
      </c>
      <c r="C137" s="1200">
        <v>84</v>
      </c>
      <c r="D137" s="1200">
        <v>41</v>
      </c>
      <c r="E137" s="1200">
        <v>20</v>
      </c>
      <c r="F137" s="1200">
        <v>27</v>
      </c>
      <c r="G137" s="1200">
        <v>16</v>
      </c>
      <c r="H137" s="1200">
        <v>67</v>
      </c>
      <c r="I137" s="1208">
        <v>48</v>
      </c>
    </row>
    <row r="138" spans="1:9" ht="15.95" customHeight="1">
      <c r="A138" s="285" t="s">
        <v>211</v>
      </c>
      <c r="B138" s="1200">
        <v>407</v>
      </c>
      <c r="C138" s="1200">
        <v>225</v>
      </c>
      <c r="D138" s="1200">
        <v>129</v>
      </c>
      <c r="E138" s="1200">
        <v>73</v>
      </c>
      <c r="F138" s="1200">
        <v>83</v>
      </c>
      <c r="G138" s="1200">
        <v>44</v>
      </c>
      <c r="H138" s="1200">
        <v>195</v>
      </c>
      <c r="I138" s="1208">
        <v>108</v>
      </c>
    </row>
    <row r="139" spans="1:9" ht="15.95" customHeight="1">
      <c r="A139" s="565" t="s">
        <v>1207</v>
      </c>
      <c r="B139" s="1200"/>
      <c r="C139" s="1200"/>
      <c r="D139" s="1200"/>
      <c r="E139" s="1200"/>
      <c r="F139" s="1200"/>
      <c r="G139" s="1200"/>
      <c r="H139" s="1200"/>
      <c r="I139" s="1208"/>
    </row>
    <row r="140" spans="1:9" s="86" customFormat="1" ht="15.95" customHeight="1">
      <c r="A140" s="447" t="s">
        <v>1595</v>
      </c>
      <c r="B140" s="1199">
        <v>1092</v>
      </c>
      <c r="C140" s="1199">
        <v>512</v>
      </c>
      <c r="D140" s="1199">
        <v>565</v>
      </c>
      <c r="E140" s="1199">
        <v>309</v>
      </c>
      <c r="F140" s="1199">
        <v>338</v>
      </c>
      <c r="G140" s="1199">
        <v>62</v>
      </c>
      <c r="H140" s="1199">
        <v>189</v>
      </c>
      <c r="I140" s="1209">
        <v>141</v>
      </c>
    </row>
    <row r="141" spans="1:9" s="86" customFormat="1" ht="15.95" customHeight="1">
      <c r="A141" s="591" t="s">
        <v>1197</v>
      </c>
      <c r="B141" s="1199"/>
      <c r="C141" s="1199"/>
      <c r="D141" s="1199"/>
      <c r="E141" s="1199"/>
      <c r="F141" s="1199"/>
      <c r="G141" s="1199"/>
      <c r="H141" s="1199"/>
      <c r="I141" s="1209"/>
    </row>
    <row r="142" spans="1:9" ht="15.95" customHeight="1">
      <c r="A142" s="285" t="s">
        <v>210</v>
      </c>
      <c r="B142" s="1200">
        <v>262</v>
      </c>
      <c r="C142" s="1200">
        <v>135</v>
      </c>
      <c r="D142" s="1200">
        <v>260</v>
      </c>
      <c r="E142" s="1200">
        <v>134</v>
      </c>
      <c r="F142" s="1200">
        <v>1</v>
      </c>
      <c r="G142" s="1200" t="s">
        <v>2182</v>
      </c>
      <c r="H142" s="1200">
        <v>1</v>
      </c>
      <c r="I142" s="1208">
        <v>1</v>
      </c>
    </row>
    <row r="143" spans="1:9" ht="15.95" customHeight="1">
      <c r="A143" s="565" t="s">
        <v>1204</v>
      </c>
      <c r="B143" s="1200"/>
      <c r="C143" s="1200"/>
      <c r="D143" s="1200"/>
      <c r="E143" s="1200"/>
      <c r="F143" s="1200"/>
      <c r="G143" s="1200"/>
      <c r="H143" s="1200"/>
      <c r="I143" s="1208"/>
    </row>
    <row r="144" spans="1:9" ht="15.95" customHeight="1">
      <c r="A144" s="482">
        <v>23</v>
      </c>
      <c r="B144" s="1200">
        <v>113</v>
      </c>
      <c r="C144" s="1200">
        <v>67</v>
      </c>
      <c r="D144" s="1200">
        <v>108</v>
      </c>
      <c r="E144" s="1200">
        <v>66</v>
      </c>
      <c r="F144" s="1200">
        <v>1</v>
      </c>
      <c r="G144" s="1200" t="s">
        <v>2182</v>
      </c>
      <c r="H144" s="1200">
        <v>4</v>
      </c>
      <c r="I144" s="1208">
        <v>1</v>
      </c>
    </row>
    <row r="145" spans="1:9" ht="15.95" customHeight="1">
      <c r="A145" s="285">
        <v>24</v>
      </c>
      <c r="B145" s="1200">
        <v>122</v>
      </c>
      <c r="C145" s="1200">
        <v>93</v>
      </c>
      <c r="D145" s="1200">
        <v>43</v>
      </c>
      <c r="E145" s="1200">
        <v>28</v>
      </c>
      <c r="F145" s="1200">
        <v>15</v>
      </c>
      <c r="G145" s="1200">
        <v>8</v>
      </c>
      <c r="H145" s="1200">
        <v>64</v>
      </c>
      <c r="I145" s="1208">
        <v>57</v>
      </c>
    </row>
    <row r="146" spans="1:9" ht="15.95" customHeight="1">
      <c r="A146" s="285">
        <v>25</v>
      </c>
      <c r="B146" s="1200">
        <v>126</v>
      </c>
      <c r="C146" s="1200">
        <v>48</v>
      </c>
      <c r="D146" s="1200">
        <v>35</v>
      </c>
      <c r="E146" s="1200">
        <v>20</v>
      </c>
      <c r="F146" s="1200">
        <v>59</v>
      </c>
      <c r="G146" s="1200">
        <v>3</v>
      </c>
      <c r="H146" s="1200">
        <v>32</v>
      </c>
      <c r="I146" s="1208">
        <v>25</v>
      </c>
    </row>
    <row r="147" spans="1:9" ht="15.95" customHeight="1">
      <c r="A147" s="285">
        <v>26</v>
      </c>
      <c r="B147" s="1200">
        <v>81</v>
      </c>
      <c r="C147" s="1200">
        <v>29</v>
      </c>
      <c r="D147" s="1200">
        <v>17</v>
      </c>
      <c r="E147" s="1200">
        <v>10</v>
      </c>
      <c r="F147" s="1200">
        <v>43</v>
      </c>
      <c r="G147" s="1200" t="s">
        <v>2182</v>
      </c>
      <c r="H147" s="1200">
        <v>21</v>
      </c>
      <c r="I147" s="1208">
        <v>19</v>
      </c>
    </row>
    <row r="148" spans="1:9" ht="15.95" customHeight="1">
      <c r="A148" s="285">
        <v>27</v>
      </c>
      <c r="B148" s="1200">
        <v>77</v>
      </c>
      <c r="C148" s="1200">
        <v>27</v>
      </c>
      <c r="D148" s="1200">
        <v>23</v>
      </c>
      <c r="E148" s="1200">
        <v>11</v>
      </c>
      <c r="F148" s="1200">
        <v>36</v>
      </c>
      <c r="G148" s="1200">
        <v>2</v>
      </c>
      <c r="H148" s="1200">
        <v>18</v>
      </c>
      <c r="I148" s="1208">
        <v>14</v>
      </c>
    </row>
    <row r="149" spans="1:9" ht="15.95" customHeight="1">
      <c r="A149" s="285">
        <v>28</v>
      </c>
      <c r="B149" s="1200">
        <v>63</v>
      </c>
      <c r="C149" s="1200">
        <v>18</v>
      </c>
      <c r="D149" s="1200">
        <v>25</v>
      </c>
      <c r="E149" s="1200">
        <v>13</v>
      </c>
      <c r="F149" s="1200">
        <v>29</v>
      </c>
      <c r="G149" s="1200">
        <v>1</v>
      </c>
      <c r="H149" s="1200">
        <v>9</v>
      </c>
      <c r="I149" s="1208">
        <v>4</v>
      </c>
    </row>
    <row r="150" spans="1:9" ht="15.95" customHeight="1">
      <c r="A150" s="285">
        <v>29</v>
      </c>
      <c r="B150" s="1200">
        <v>41</v>
      </c>
      <c r="C150" s="1200">
        <v>12</v>
      </c>
      <c r="D150" s="1200">
        <v>13</v>
      </c>
      <c r="E150" s="1200">
        <v>7</v>
      </c>
      <c r="F150" s="1200">
        <v>23</v>
      </c>
      <c r="G150" s="1200">
        <v>3</v>
      </c>
      <c r="H150" s="1200">
        <v>5</v>
      </c>
      <c r="I150" s="1208">
        <v>2</v>
      </c>
    </row>
    <row r="151" spans="1:9" ht="15.95" customHeight="1">
      <c r="A151" s="285" t="s">
        <v>211</v>
      </c>
      <c r="B151" s="1200">
        <v>207</v>
      </c>
      <c r="C151" s="1200">
        <v>83</v>
      </c>
      <c r="D151" s="1200">
        <v>41</v>
      </c>
      <c r="E151" s="1200">
        <v>20</v>
      </c>
      <c r="F151" s="1200">
        <v>131</v>
      </c>
      <c r="G151" s="1200">
        <v>45</v>
      </c>
      <c r="H151" s="1200">
        <v>35</v>
      </c>
      <c r="I151" s="1208">
        <v>18</v>
      </c>
    </row>
    <row r="152" spans="1:9" ht="15.95" customHeight="1">
      <c r="A152" s="565" t="s">
        <v>1207</v>
      </c>
      <c r="B152" s="1200"/>
      <c r="C152" s="1200"/>
      <c r="D152" s="1200"/>
      <c r="E152" s="1200"/>
      <c r="F152" s="1200"/>
      <c r="G152" s="1200"/>
      <c r="H152" s="1200"/>
      <c r="I152" s="1208"/>
    </row>
    <row r="153" spans="1:9" ht="15.95" customHeight="1">
      <c r="A153" s="466" t="s">
        <v>1605</v>
      </c>
      <c r="B153" s="1199">
        <v>56016</v>
      </c>
      <c r="C153" s="1199">
        <v>37774</v>
      </c>
      <c r="D153" s="1199">
        <v>35303</v>
      </c>
      <c r="E153" s="1199">
        <v>22557</v>
      </c>
      <c r="F153" s="1199">
        <v>2271</v>
      </c>
      <c r="G153" s="1199">
        <v>1708</v>
      </c>
      <c r="H153" s="1199">
        <v>18442</v>
      </c>
      <c r="I153" s="1209">
        <v>13509</v>
      </c>
    </row>
    <row r="154" spans="1:9" ht="15.95" customHeight="1">
      <c r="A154" s="593" t="s">
        <v>202</v>
      </c>
      <c r="B154" s="1199"/>
      <c r="C154" s="1199"/>
      <c r="D154" s="1199"/>
      <c r="E154" s="1199"/>
      <c r="F154" s="1199"/>
      <c r="G154" s="1199"/>
      <c r="H154" s="1199"/>
      <c r="I154" s="1209"/>
    </row>
    <row r="155" spans="1:9" ht="15.95" customHeight="1">
      <c r="A155" s="285" t="s">
        <v>210</v>
      </c>
      <c r="B155" s="1200">
        <v>8674</v>
      </c>
      <c r="C155" s="1200">
        <v>6739</v>
      </c>
      <c r="D155" s="1200">
        <v>8564</v>
      </c>
      <c r="E155" s="1200">
        <v>6646</v>
      </c>
      <c r="F155" s="1200">
        <v>10</v>
      </c>
      <c r="G155" s="1200">
        <v>10</v>
      </c>
      <c r="H155" s="1200">
        <v>100</v>
      </c>
      <c r="I155" s="1208">
        <v>83</v>
      </c>
    </row>
    <row r="156" spans="1:9" ht="15.95" customHeight="1">
      <c r="A156" s="565" t="s">
        <v>1204</v>
      </c>
      <c r="B156" s="1200"/>
      <c r="C156" s="1200"/>
      <c r="D156" s="1200"/>
      <c r="E156" s="1200"/>
      <c r="F156" s="1200"/>
      <c r="G156" s="1200"/>
      <c r="H156" s="1200"/>
      <c r="I156" s="1208"/>
    </row>
    <row r="157" spans="1:9" ht="15.95" customHeight="1">
      <c r="A157" s="482">
        <v>23</v>
      </c>
      <c r="B157" s="1200">
        <v>7307</v>
      </c>
      <c r="C157" s="1200">
        <v>5100</v>
      </c>
      <c r="D157" s="1200">
        <v>7036</v>
      </c>
      <c r="E157" s="1200">
        <v>4896</v>
      </c>
      <c r="F157" s="1200">
        <v>25</v>
      </c>
      <c r="G157" s="1200">
        <v>16</v>
      </c>
      <c r="H157" s="1200">
        <v>246</v>
      </c>
      <c r="I157" s="1208">
        <v>188</v>
      </c>
    </row>
    <row r="158" spans="1:9" ht="15.95" customHeight="1">
      <c r="A158" s="285">
        <v>24</v>
      </c>
      <c r="B158" s="1200">
        <v>8674</v>
      </c>
      <c r="C158" s="1200">
        <v>5774</v>
      </c>
      <c r="D158" s="1200">
        <v>4782</v>
      </c>
      <c r="E158" s="1200">
        <v>2495</v>
      </c>
      <c r="F158" s="1200">
        <v>417</v>
      </c>
      <c r="G158" s="1200">
        <v>345</v>
      </c>
      <c r="H158" s="1200">
        <v>3475</v>
      </c>
      <c r="I158" s="1208">
        <v>2934</v>
      </c>
    </row>
    <row r="159" spans="1:9" ht="15.95" customHeight="1">
      <c r="A159" s="285">
        <v>25</v>
      </c>
      <c r="B159" s="1200">
        <v>6478</v>
      </c>
      <c r="C159" s="1200">
        <v>4231</v>
      </c>
      <c r="D159" s="1200">
        <v>2652</v>
      </c>
      <c r="E159" s="1200">
        <v>1371</v>
      </c>
      <c r="F159" s="1200">
        <v>304</v>
      </c>
      <c r="G159" s="1200">
        <v>229</v>
      </c>
      <c r="H159" s="1200">
        <v>3522</v>
      </c>
      <c r="I159" s="1208">
        <v>2631</v>
      </c>
    </row>
    <row r="160" spans="1:9" ht="15.95" customHeight="1">
      <c r="A160" s="285">
        <v>26</v>
      </c>
      <c r="B160" s="1200">
        <v>3803</v>
      </c>
      <c r="C160" s="1200">
        <v>2385</v>
      </c>
      <c r="D160" s="1200">
        <v>1632</v>
      </c>
      <c r="E160" s="1200">
        <v>850</v>
      </c>
      <c r="F160" s="1200">
        <v>200</v>
      </c>
      <c r="G160" s="1200">
        <v>138</v>
      </c>
      <c r="H160" s="1200">
        <v>1971</v>
      </c>
      <c r="I160" s="1208">
        <v>1397</v>
      </c>
    </row>
    <row r="161" spans="1:9" ht="15.95" customHeight="1">
      <c r="A161" s="285">
        <v>27</v>
      </c>
      <c r="B161" s="1200">
        <v>2496</v>
      </c>
      <c r="C161" s="1200">
        <v>1522</v>
      </c>
      <c r="D161" s="1200">
        <v>1166</v>
      </c>
      <c r="E161" s="1200">
        <v>610</v>
      </c>
      <c r="F161" s="1200">
        <v>155</v>
      </c>
      <c r="G161" s="1200">
        <v>114</v>
      </c>
      <c r="H161" s="1200">
        <v>1175</v>
      </c>
      <c r="I161" s="1208">
        <v>798</v>
      </c>
    </row>
    <row r="162" spans="1:9" ht="15.95" customHeight="1">
      <c r="A162" s="285">
        <v>28</v>
      </c>
      <c r="B162" s="1200">
        <v>1817</v>
      </c>
      <c r="C162" s="1200">
        <v>1101</v>
      </c>
      <c r="D162" s="1200">
        <v>879</v>
      </c>
      <c r="E162" s="1200">
        <v>457</v>
      </c>
      <c r="F162" s="1200">
        <v>128</v>
      </c>
      <c r="G162" s="1200">
        <v>95</v>
      </c>
      <c r="H162" s="1200">
        <v>810</v>
      </c>
      <c r="I162" s="1208">
        <v>549</v>
      </c>
    </row>
    <row r="163" spans="1:9" ht="15.95" customHeight="1">
      <c r="A163" s="285">
        <v>29</v>
      </c>
      <c r="B163" s="1200">
        <v>1462</v>
      </c>
      <c r="C163" s="1200">
        <v>861</v>
      </c>
      <c r="D163" s="1200">
        <v>709</v>
      </c>
      <c r="E163" s="1200">
        <v>361</v>
      </c>
      <c r="F163" s="1200">
        <v>102</v>
      </c>
      <c r="G163" s="1200">
        <v>70</v>
      </c>
      <c r="H163" s="1200">
        <v>651</v>
      </c>
      <c r="I163" s="1208">
        <v>430</v>
      </c>
    </row>
    <row r="164" spans="1:9" ht="15.95" customHeight="1">
      <c r="A164" s="285" t="s">
        <v>211</v>
      </c>
      <c r="B164" s="1200">
        <v>15305</v>
      </c>
      <c r="C164" s="1200">
        <v>10061</v>
      </c>
      <c r="D164" s="1200">
        <v>7883</v>
      </c>
      <c r="E164" s="1200">
        <v>4871</v>
      </c>
      <c r="F164" s="1200">
        <v>930</v>
      </c>
      <c r="G164" s="1200">
        <v>691</v>
      </c>
      <c r="H164" s="1200">
        <v>6492</v>
      </c>
      <c r="I164" s="1208">
        <v>4499</v>
      </c>
    </row>
    <row r="165" spans="1:9" ht="15.95" customHeight="1">
      <c r="A165" s="592" t="s">
        <v>1207</v>
      </c>
      <c r="B165" s="1200"/>
      <c r="C165" s="1200"/>
      <c r="D165" s="1200"/>
      <c r="E165" s="1200"/>
      <c r="F165" s="1200"/>
      <c r="G165" s="1200"/>
      <c r="H165" s="1200"/>
      <c r="I165" s="1208"/>
    </row>
    <row r="166" spans="1:9" ht="15.95" customHeight="1">
      <c r="A166" s="215" t="s">
        <v>1606</v>
      </c>
      <c r="B166" s="1199">
        <v>5720</v>
      </c>
      <c r="C166" s="1199">
        <v>2296</v>
      </c>
      <c r="D166" s="1199">
        <v>3372</v>
      </c>
      <c r="E166" s="1199">
        <v>1266</v>
      </c>
      <c r="F166" s="1199" t="s">
        <v>2182</v>
      </c>
      <c r="G166" s="1199" t="s">
        <v>2182</v>
      </c>
      <c r="H166" s="1199">
        <v>2348</v>
      </c>
      <c r="I166" s="1209">
        <v>1030</v>
      </c>
    </row>
    <row r="167" spans="1:9" ht="15.95" customHeight="1">
      <c r="A167" s="591" t="s">
        <v>1230</v>
      </c>
      <c r="B167" s="1199"/>
      <c r="C167" s="1199"/>
      <c r="D167" s="1199"/>
      <c r="E167" s="1199"/>
      <c r="F167" s="1199"/>
      <c r="G167" s="1199"/>
      <c r="H167" s="1199"/>
      <c r="I167" s="1209"/>
    </row>
    <row r="168" spans="1:9" ht="15.95" customHeight="1">
      <c r="A168" s="285" t="s">
        <v>210</v>
      </c>
      <c r="B168" s="1200">
        <v>879</v>
      </c>
      <c r="C168" s="1200">
        <v>513</v>
      </c>
      <c r="D168" s="1200">
        <v>876</v>
      </c>
      <c r="E168" s="1200">
        <v>511</v>
      </c>
      <c r="F168" s="1200" t="s">
        <v>2182</v>
      </c>
      <c r="G168" s="1200" t="s">
        <v>2182</v>
      </c>
      <c r="H168" s="1200">
        <v>3</v>
      </c>
      <c r="I168" s="1208">
        <v>2</v>
      </c>
    </row>
    <row r="169" spans="1:9" ht="15.95" customHeight="1">
      <c r="A169" s="565" t="s">
        <v>1204</v>
      </c>
      <c r="B169" s="1200"/>
      <c r="C169" s="1200"/>
      <c r="D169" s="1200"/>
      <c r="E169" s="1200"/>
      <c r="F169" s="1200"/>
      <c r="G169" s="1200"/>
      <c r="H169" s="1200"/>
      <c r="I169" s="1208"/>
    </row>
    <row r="170" spans="1:9" ht="15.95" customHeight="1">
      <c r="A170" s="482">
        <v>23</v>
      </c>
      <c r="B170" s="1200">
        <v>1352</v>
      </c>
      <c r="C170" s="1200">
        <v>491</v>
      </c>
      <c r="D170" s="1200">
        <v>1337</v>
      </c>
      <c r="E170" s="1200">
        <v>477</v>
      </c>
      <c r="F170" s="1200" t="s">
        <v>2182</v>
      </c>
      <c r="G170" s="1200" t="s">
        <v>2182</v>
      </c>
      <c r="H170" s="1200">
        <v>15</v>
      </c>
      <c r="I170" s="1208">
        <v>14</v>
      </c>
    </row>
    <row r="171" spans="1:9" ht="15.95" customHeight="1">
      <c r="A171" s="285">
        <v>24</v>
      </c>
      <c r="B171" s="1200">
        <v>1693</v>
      </c>
      <c r="C171" s="1200">
        <v>733</v>
      </c>
      <c r="D171" s="1200">
        <v>537</v>
      </c>
      <c r="E171" s="1200">
        <v>137</v>
      </c>
      <c r="F171" s="1200" t="s">
        <v>2182</v>
      </c>
      <c r="G171" s="1200" t="s">
        <v>2182</v>
      </c>
      <c r="H171" s="1200">
        <v>1156</v>
      </c>
      <c r="I171" s="1208">
        <v>596</v>
      </c>
    </row>
    <row r="172" spans="1:9" ht="15.95" customHeight="1">
      <c r="A172" s="285">
        <v>25</v>
      </c>
      <c r="B172" s="1200">
        <v>780</v>
      </c>
      <c r="C172" s="1200">
        <v>293</v>
      </c>
      <c r="D172" s="1200">
        <v>269</v>
      </c>
      <c r="E172" s="1200">
        <v>69</v>
      </c>
      <c r="F172" s="1200" t="s">
        <v>2182</v>
      </c>
      <c r="G172" s="1200" t="s">
        <v>2182</v>
      </c>
      <c r="H172" s="1200">
        <v>511</v>
      </c>
      <c r="I172" s="1208">
        <v>224</v>
      </c>
    </row>
    <row r="173" spans="1:9" ht="15.95" customHeight="1">
      <c r="A173" s="285">
        <v>26</v>
      </c>
      <c r="B173" s="1200">
        <v>375</v>
      </c>
      <c r="C173" s="1200">
        <v>114</v>
      </c>
      <c r="D173" s="1200">
        <v>117</v>
      </c>
      <c r="E173" s="1200">
        <v>22</v>
      </c>
      <c r="F173" s="1200" t="s">
        <v>2182</v>
      </c>
      <c r="G173" s="1200" t="s">
        <v>2182</v>
      </c>
      <c r="H173" s="1200">
        <v>258</v>
      </c>
      <c r="I173" s="1208">
        <v>92</v>
      </c>
    </row>
    <row r="174" spans="1:9" ht="15.95" customHeight="1">
      <c r="A174" s="285">
        <v>27</v>
      </c>
      <c r="B174" s="1200">
        <v>200</v>
      </c>
      <c r="C174" s="1200">
        <v>58</v>
      </c>
      <c r="D174" s="1200">
        <v>76</v>
      </c>
      <c r="E174" s="1200">
        <v>17</v>
      </c>
      <c r="F174" s="1200" t="s">
        <v>2182</v>
      </c>
      <c r="G174" s="1200" t="s">
        <v>2182</v>
      </c>
      <c r="H174" s="1200">
        <v>124</v>
      </c>
      <c r="I174" s="1208">
        <v>41</v>
      </c>
    </row>
    <row r="175" spans="1:9" ht="15.95" customHeight="1">
      <c r="A175" s="285">
        <v>28</v>
      </c>
      <c r="B175" s="1200">
        <v>100</v>
      </c>
      <c r="C175" s="1200">
        <v>26</v>
      </c>
      <c r="D175" s="1200">
        <v>35</v>
      </c>
      <c r="E175" s="1200">
        <v>8</v>
      </c>
      <c r="F175" s="1200" t="s">
        <v>2182</v>
      </c>
      <c r="G175" s="1200" t="s">
        <v>2182</v>
      </c>
      <c r="H175" s="1200">
        <v>65</v>
      </c>
      <c r="I175" s="1208">
        <v>18</v>
      </c>
    </row>
    <row r="176" spans="1:9" ht="15.95" customHeight="1">
      <c r="A176" s="285">
        <v>29</v>
      </c>
      <c r="B176" s="1200">
        <v>65</v>
      </c>
      <c r="C176" s="1200">
        <v>13</v>
      </c>
      <c r="D176" s="1200">
        <v>21</v>
      </c>
      <c r="E176" s="1200">
        <v>3</v>
      </c>
      <c r="F176" s="1200" t="s">
        <v>2182</v>
      </c>
      <c r="G176" s="1200" t="s">
        <v>2182</v>
      </c>
      <c r="H176" s="1200">
        <v>44</v>
      </c>
      <c r="I176" s="1208">
        <v>10</v>
      </c>
    </row>
    <row r="177" spans="1:9" ht="15.95" customHeight="1">
      <c r="A177" s="285" t="s">
        <v>211</v>
      </c>
      <c r="B177" s="1200">
        <v>276</v>
      </c>
      <c r="C177" s="1200">
        <v>55</v>
      </c>
      <c r="D177" s="1200">
        <v>104</v>
      </c>
      <c r="E177" s="1200">
        <v>22</v>
      </c>
      <c r="F177" s="1200" t="s">
        <v>2182</v>
      </c>
      <c r="G177" s="1200" t="s">
        <v>2182</v>
      </c>
      <c r="H177" s="1200">
        <v>172</v>
      </c>
      <c r="I177" s="1208">
        <v>33</v>
      </c>
    </row>
    <row r="178" spans="1:9" ht="15.95" customHeight="1">
      <c r="A178" s="565" t="s">
        <v>1207</v>
      </c>
      <c r="B178" s="1200"/>
      <c r="C178" s="1200"/>
      <c r="D178" s="1200"/>
      <c r="E178" s="1200"/>
      <c r="F178" s="1200"/>
      <c r="G178" s="1200"/>
      <c r="H178" s="1200"/>
      <c r="I178" s="1208"/>
    </row>
    <row r="179" spans="1:9" ht="24">
      <c r="A179" s="215" t="s">
        <v>1668</v>
      </c>
      <c r="B179" s="1199">
        <v>1537</v>
      </c>
      <c r="C179" s="1199">
        <v>355</v>
      </c>
      <c r="D179" s="1199">
        <v>829</v>
      </c>
      <c r="E179" s="1199">
        <v>181</v>
      </c>
      <c r="F179" s="1199" t="s">
        <v>2182</v>
      </c>
      <c r="G179" s="1199" t="s">
        <v>2182</v>
      </c>
      <c r="H179" s="1199">
        <v>708</v>
      </c>
      <c r="I179" s="1209">
        <v>174</v>
      </c>
    </row>
    <row r="180" spans="1:9" ht="24" customHeight="1">
      <c r="A180" s="591" t="s">
        <v>1231</v>
      </c>
      <c r="B180" s="1199"/>
      <c r="C180" s="1199"/>
      <c r="D180" s="1199"/>
      <c r="E180" s="1199"/>
      <c r="F180" s="1200"/>
      <c r="G180" s="1200"/>
      <c r="H180" s="1199"/>
      <c r="I180" s="1209"/>
    </row>
    <row r="181" spans="1:9" ht="15.95" customHeight="1">
      <c r="A181" s="285" t="s">
        <v>210</v>
      </c>
      <c r="B181" s="1200">
        <v>181</v>
      </c>
      <c r="C181" s="1200">
        <v>102</v>
      </c>
      <c r="D181" s="1200">
        <v>181</v>
      </c>
      <c r="E181" s="1200">
        <v>102</v>
      </c>
      <c r="F181" s="1200" t="s">
        <v>2182</v>
      </c>
      <c r="G181" s="1200" t="s">
        <v>2182</v>
      </c>
      <c r="H181" s="1200" t="s">
        <v>2182</v>
      </c>
      <c r="I181" s="1208" t="s">
        <v>2182</v>
      </c>
    </row>
    <row r="182" spans="1:9" ht="15.95" customHeight="1">
      <c r="A182" s="565" t="s">
        <v>1204</v>
      </c>
      <c r="B182" s="1200"/>
      <c r="C182" s="1200"/>
      <c r="D182" s="1200"/>
      <c r="E182" s="1200"/>
      <c r="F182" s="1200"/>
      <c r="G182" s="1200"/>
      <c r="H182" s="1200"/>
      <c r="I182" s="1208"/>
    </row>
    <row r="183" spans="1:9" ht="15.95" customHeight="1">
      <c r="A183" s="482">
        <v>23</v>
      </c>
      <c r="B183" s="1200">
        <v>125</v>
      </c>
      <c r="C183" s="1200">
        <v>41</v>
      </c>
      <c r="D183" s="1200">
        <v>125</v>
      </c>
      <c r="E183" s="1200">
        <v>41</v>
      </c>
      <c r="F183" s="1200" t="s">
        <v>2182</v>
      </c>
      <c r="G183" s="1200" t="s">
        <v>2182</v>
      </c>
      <c r="H183" s="1200" t="s">
        <v>2182</v>
      </c>
      <c r="I183" s="1208" t="s">
        <v>2182</v>
      </c>
    </row>
    <row r="184" spans="1:9" ht="15.95" customHeight="1">
      <c r="A184" s="285">
        <v>24</v>
      </c>
      <c r="B184" s="1200">
        <v>163</v>
      </c>
      <c r="C184" s="1200">
        <v>70</v>
      </c>
      <c r="D184" s="1200">
        <v>73</v>
      </c>
      <c r="E184" s="1200">
        <v>13</v>
      </c>
      <c r="F184" s="1200" t="s">
        <v>2182</v>
      </c>
      <c r="G184" s="1200" t="s">
        <v>2182</v>
      </c>
      <c r="H184" s="1200">
        <v>90</v>
      </c>
      <c r="I184" s="1208">
        <v>57</v>
      </c>
    </row>
    <row r="185" spans="1:9" ht="15.95" customHeight="1">
      <c r="A185" s="285">
        <v>25</v>
      </c>
      <c r="B185" s="1200">
        <v>147</v>
      </c>
      <c r="C185" s="1200">
        <v>43</v>
      </c>
      <c r="D185" s="1200">
        <v>36</v>
      </c>
      <c r="E185" s="1200">
        <v>4</v>
      </c>
      <c r="F185" s="1200" t="s">
        <v>2182</v>
      </c>
      <c r="G185" s="1200" t="s">
        <v>2182</v>
      </c>
      <c r="H185" s="1200">
        <v>111</v>
      </c>
      <c r="I185" s="1208">
        <v>39</v>
      </c>
    </row>
    <row r="186" spans="1:9" ht="15.95" customHeight="1">
      <c r="A186" s="285">
        <v>26</v>
      </c>
      <c r="B186" s="1200">
        <v>87</v>
      </c>
      <c r="C186" s="1200">
        <v>19</v>
      </c>
      <c r="D186" s="1200">
        <v>34</v>
      </c>
      <c r="E186" s="1200">
        <v>4</v>
      </c>
      <c r="F186" s="1200" t="s">
        <v>2182</v>
      </c>
      <c r="G186" s="1200" t="s">
        <v>2182</v>
      </c>
      <c r="H186" s="1200">
        <v>53</v>
      </c>
      <c r="I186" s="1208">
        <v>15</v>
      </c>
    </row>
    <row r="187" spans="1:9" ht="15.95" customHeight="1">
      <c r="A187" s="285">
        <v>27</v>
      </c>
      <c r="B187" s="1200">
        <v>75</v>
      </c>
      <c r="C187" s="1200">
        <v>9</v>
      </c>
      <c r="D187" s="1200">
        <v>32</v>
      </c>
      <c r="E187" s="1200">
        <v>1</v>
      </c>
      <c r="F187" s="1200" t="s">
        <v>2182</v>
      </c>
      <c r="G187" s="1200" t="s">
        <v>2182</v>
      </c>
      <c r="H187" s="1200">
        <v>43</v>
      </c>
      <c r="I187" s="1208">
        <v>8</v>
      </c>
    </row>
    <row r="188" spans="1:9" ht="15.95" customHeight="1">
      <c r="A188" s="285">
        <v>28</v>
      </c>
      <c r="B188" s="1200">
        <v>53</v>
      </c>
      <c r="C188" s="1200">
        <v>8</v>
      </c>
      <c r="D188" s="1200">
        <v>32</v>
      </c>
      <c r="E188" s="1200">
        <v>5</v>
      </c>
      <c r="F188" s="1200" t="s">
        <v>2182</v>
      </c>
      <c r="G188" s="1200" t="s">
        <v>2182</v>
      </c>
      <c r="H188" s="1200">
        <v>21</v>
      </c>
      <c r="I188" s="1208">
        <v>3</v>
      </c>
    </row>
    <row r="189" spans="1:9" ht="15.95" customHeight="1">
      <c r="A189" s="285">
        <v>29</v>
      </c>
      <c r="B189" s="1200">
        <v>36</v>
      </c>
      <c r="C189" s="1200">
        <v>3</v>
      </c>
      <c r="D189" s="1200">
        <v>23</v>
      </c>
      <c r="E189" s="1200" t="s">
        <v>2182</v>
      </c>
      <c r="F189" s="1200" t="s">
        <v>2182</v>
      </c>
      <c r="G189" s="1200" t="s">
        <v>2182</v>
      </c>
      <c r="H189" s="1200">
        <v>13</v>
      </c>
      <c r="I189" s="1208">
        <v>3</v>
      </c>
    </row>
    <row r="190" spans="1:9" ht="15.95" customHeight="1">
      <c r="A190" s="285" t="s">
        <v>211</v>
      </c>
      <c r="B190" s="1200">
        <v>670</v>
      </c>
      <c r="C190" s="1200">
        <v>60</v>
      </c>
      <c r="D190" s="1200">
        <v>293</v>
      </c>
      <c r="E190" s="1200">
        <v>11</v>
      </c>
      <c r="F190" s="1200" t="s">
        <v>2182</v>
      </c>
      <c r="G190" s="1200" t="s">
        <v>2182</v>
      </c>
      <c r="H190" s="1200">
        <v>377</v>
      </c>
      <c r="I190" s="1208">
        <v>49</v>
      </c>
    </row>
    <row r="191" spans="1:9" ht="15.95" customHeight="1">
      <c r="A191" s="565" t="s">
        <v>1207</v>
      </c>
      <c r="B191" s="819"/>
      <c r="C191" s="819"/>
      <c r="D191" s="819"/>
      <c r="E191" s="819"/>
      <c r="F191" s="819"/>
      <c r="G191" s="819"/>
      <c r="H191" s="819"/>
      <c r="I191" s="820"/>
    </row>
    <row r="192" spans="2:9" ht="15.95" customHeight="1">
      <c r="B192" s="82"/>
      <c r="C192" s="82"/>
      <c r="D192" s="82"/>
      <c r="E192" s="82"/>
      <c r="F192" s="82"/>
      <c r="G192" s="82"/>
      <c r="H192" s="82"/>
      <c r="I192" s="82"/>
    </row>
    <row r="193" ht="15.95" customHeight="1">
      <c r="A193" s="214" t="s">
        <v>2259</v>
      </c>
    </row>
    <row r="194" ht="14.25">
      <c r="A194" s="570" t="s">
        <v>2258</v>
      </c>
    </row>
  </sheetData>
  <mergeCells count="7">
    <mergeCell ref="D6:I6"/>
    <mergeCell ref="H7:I8"/>
    <mergeCell ref="D7:E8"/>
    <mergeCell ref="F7:G8"/>
    <mergeCell ref="A6:A9"/>
    <mergeCell ref="B6:B9"/>
    <mergeCell ref="C6:C9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1200" verticalDpi="12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N420"/>
  <sheetViews>
    <sheetView workbookViewId="0" topLeftCell="A72">
      <selection activeCell="A88" sqref="A88"/>
    </sheetView>
  </sheetViews>
  <sheetFormatPr defaultColWidth="9" defaultRowHeight="14.25"/>
  <cols>
    <col min="1" max="1" width="56.3984375" style="32" customWidth="1"/>
    <col min="2" max="2" width="4" style="33" customWidth="1"/>
    <col min="3" max="14" width="11.59765625" style="1218" customWidth="1"/>
    <col min="15" max="16384" width="9" style="178" customWidth="1"/>
  </cols>
  <sheetData>
    <row r="1" spans="1:14" ht="14.25">
      <c r="A1" s="511" t="s">
        <v>1528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4.25">
      <c r="A2" s="511" t="s">
        <v>1527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3:14" ht="14.25"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594" customFormat="1" ht="15">
      <c r="A4" s="568" t="s">
        <v>2264</v>
      </c>
      <c r="B4" s="239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</row>
    <row r="5" spans="1:14" s="594" customFormat="1" ht="15">
      <c r="A5" s="405" t="s">
        <v>2249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</row>
    <row r="6" spans="1:14" s="594" customFormat="1" ht="15">
      <c r="A6" s="533" t="s">
        <v>1669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</row>
    <row r="7" spans="1:14" s="594" customFormat="1" ht="15">
      <c r="A7" s="530" t="s">
        <v>2250</v>
      </c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</row>
    <row r="8" spans="1:14" ht="36" customHeight="1">
      <c r="A8" s="1338" t="s">
        <v>1670</v>
      </c>
      <c r="B8" s="1339"/>
      <c r="C8" s="1340" t="s">
        <v>1598</v>
      </c>
      <c r="D8" s="1340" t="s">
        <v>2385</v>
      </c>
      <c r="E8" s="1340" t="s">
        <v>1614</v>
      </c>
      <c r="F8" s="1340"/>
      <c r="G8" s="1340"/>
      <c r="H8" s="1340"/>
      <c r="I8" s="1340"/>
      <c r="J8" s="1340"/>
      <c r="K8" s="1340"/>
      <c r="L8" s="1340"/>
      <c r="M8" s="1340"/>
      <c r="N8" s="1341"/>
    </row>
    <row r="9" spans="1:14" ht="40.5" customHeight="1">
      <c r="A9" s="1338"/>
      <c r="B9" s="1339"/>
      <c r="C9" s="1340"/>
      <c r="D9" s="1340"/>
      <c r="E9" s="1340" t="s">
        <v>1619</v>
      </c>
      <c r="F9" s="1340"/>
      <c r="G9" s="1340"/>
      <c r="H9" s="1340"/>
      <c r="I9" s="1340"/>
      <c r="J9" s="1340"/>
      <c r="K9" s="1340" t="s">
        <v>2440</v>
      </c>
      <c r="L9" s="1340"/>
      <c r="M9" s="1340" t="s">
        <v>2509</v>
      </c>
      <c r="N9" s="1341" t="s">
        <v>2510</v>
      </c>
    </row>
    <row r="10" spans="1:14" ht="37.5" customHeight="1">
      <c r="A10" s="1338"/>
      <c r="B10" s="1339"/>
      <c r="C10" s="1340"/>
      <c r="D10" s="1340"/>
      <c r="E10" s="1340" t="s">
        <v>1602</v>
      </c>
      <c r="F10" s="1340" t="s">
        <v>2508</v>
      </c>
      <c r="G10" s="1340"/>
      <c r="H10" s="1340"/>
      <c r="I10" s="1340"/>
      <c r="J10" s="1340"/>
      <c r="K10" s="1340" t="s">
        <v>1602</v>
      </c>
      <c r="L10" s="1340" t="s">
        <v>2386</v>
      </c>
      <c r="M10" s="1340"/>
      <c r="N10" s="1341"/>
    </row>
    <row r="11" spans="1:14" ht="52.5" customHeight="1">
      <c r="A11" s="1338"/>
      <c r="B11" s="1339"/>
      <c r="C11" s="1340"/>
      <c r="D11" s="1340"/>
      <c r="E11" s="1340"/>
      <c r="F11" s="1306" t="s">
        <v>59</v>
      </c>
      <c r="G11" s="1306" t="s">
        <v>60</v>
      </c>
      <c r="H11" s="1306" t="s">
        <v>61</v>
      </c>
      <c r="I11" s="1306" t="s">
        <v>62</v>
      </c>
      <c r="J11" s="1306" t="s">
        <v>63</v>
      </c>
      <c r="K11" s="1340"/>
      <c r="L11" s="1340"/>
      <c r="M11" s="1340"/>
      <c r="N11" s="1341"/>
    </row>
    <row r="12" spans="1:14" s="30" customFormat="1" ht="15.95" customHeight="1">
      <c r="A12" s="465" t="s">
        <v>2187</v>
      </c>
      <c r="B12" s="822" t="s">
        <v>1</v>
      </c>
      <c r="C12" s="1190">
        <v>1230254</v>
      </c>
      <c r="D12" s="1190">
        <v>713451</v>
      </c>
      <c r="E12" s="1190">
        <v>934376</v>
      </c>
      <c r="F12" s="1190">
        <v>323512</v>
      </c>
      <c r="G12" s="1190">
        <v>243326</v>
      </c>
      <c r="H12" s="1190">
        <v>241506</v>
      </c>
      <c r="I12" s="1190">
        <v>94143</v>
      </c>
      <c r="J12" s="1190">
        <v>24964</v>
      </c>
      <c r="K12" s="1190">
        <v>295878</v>
      </c>
      <c r="L12" s="1190">
        <v>195594</v>
      </c>
      <c r="M12" s="1191">
        <v>385284</v>
      </c>
      <c r="N12" s="1192">
        <v>140870</v>
      </c>
    </row>
    <row r="13" spans="1:14" s="30" customFormat="1" ht="15.95" customHeight="1">
      <c r="A13" s="531" t="s">
        <v>2188</v>
      </c>
      <c r="B13" s="822" t="s">
        <v>213</v>
      </c>
      <c r="C13" s="1193">
        <v>809259</v>
      </c>
      <c r="D13" s="1193">
        <v>470975</v>
      </c>
      <c r="E13" s="1193">
        <v>646797</v>
      </c>
      <c r="F13" s="1193">
        <v>224304</v>
      </c>
      <c r="G13" s="1193">
        <v>166067</v>
      </c>
      <c r="H13" s="1193">
        <v>166868</v>
      </c>
      <c r="I13" s="1193">
        <v>66656</v>
      </c>
      <c r="J13" s="1193">
        <v>16942</v>
      </c>
      <c r="K13" s="1193">
        <v>162462</v>
      </c>
      <c r="L13" s="1193">
        <v>106226</v>
      </c>
      <c r="M13" s="1194">
        <v>236548</v>
      </c>
      <c r="N13" s="1195">
        <v>70720</v>
      </c>
    </row>
    <row r="14" spans="1:14" s="30" customFormat="1" ht="15.95" customHeight="1">
      <c r="A14" s="241"/>
      <c r="B14" s="822" t="s">
        <v>3</v>
      </c>
      <c r="C14" s="1193">
        <v>420995</v>
      </c>
      <c r="D14" s="1193">
        <v>242476</v>
      </c>
      <c r="E14" s="1193">
        <v>287579</v>
      </c>
      <c r="F14" s="1193">
        <v>99208</v>
      </c>
      <c r="G14" s="1193">
        <v>77259</v>
      </c>
      <c r="H14" s="1193">
        <v>74638</v>
      </c>
      <c r="I14" s="1193">
        <v>27487</v>
      </c>
      <c r="J14" s="1193">
        <v>8022</v>
      </c>
      <c r="K14" s="1193">
        <v>133416</v>
      </c>
      <c r="L14" s="1193">
        <v>89368</v>
      </c>
      <c r="M14" s="1194">
        <v>148736</v>
      </c>
      <c r="N14" s="1195">
        <v>70150</v>
      </c>
    </row>
    <row r="15" spans="1:14" s="30" customFormat="1" ht="15.95" customHeight="1">
      <c r="A15" s="241" t="s">
        <v>697</v>
      </c>
      <c r="B15" s="822" t="s">
        <v>1</v>
      </c>
      <c r="C15" s="1193">
        <v>118004</v>
      </c>
      <c r="D15" s="1193">
        <v>67036</v>
      </c>
      <c r="E15" s="1193">
        <v>92113</v>
      </c>
      <c r="F15" s="1193">
        <v>30431</v>
      </c>
      <c r="G15" s="1193">
        <v>24572</v>
      </c>
      <c r="H15" s="1193">
        <v>24805</v>
      </c>
      <c r="I15" s="1193">
        <v>9350</v>
      </c>
      <c r="J15" s="1193">
        <v>2166</v>
      </c>
      <c r="K15" s="1193">
        <v>25891</v>
      </c>
      <c r="L15" s="1193">
        <v>17120</v>
      </c>
      <c r="M15" s="1194">
        <v>35645</v>
      </c>
      <c r="N15" s="1195">
        <v>11735</v>
      </c>
    </row>
    <row r="16" spans="1:14" s="30" customFormat="1" ht="15.95" customHeight="1">
      <c r="A16" s="241"/>
      <c r="B16" s="822" t="s">
        <v>213</v>
      </c>
      <c r="C16" s="1193">
        <v>76680</v>
      </c>
      <c r="D16" s="1193">
        <v>43292</v>
      </c>
      <c r="E16" s="1193">
        <v>62214</v>
      </c>
      <c r="F16" s="1193">
        <v>20365</v>
      </c>
      <c r="G16" s="1193">
        <v>16341</v>
      </c>
      <c r="H16" s="1193">
        <v>16870</v>
      </c>
      <c r="I16" s="1193">
        <v>6752</v>
      </c>
      <c r="J16" s="1193">
        <v>1267</v>
      </c>
      <c r="K16" s="1193">
        <v>14466</v>
      </c>
      <c r="L16" s="1193">
        <v>9434</v>
      </c>
      <c r="M16" s="1194">
        <v>21304</v>
      </c>
      <c r="N16" s="1195">
        <v>5641</v>
      </c>
    </row>
    <row r="17" spans="1:14" s="30" customFormat="1" ht="15.95" customHeight="1">
      <c r="A17" s="241"/>
      <c r="B17" s="822" t="s">
        <v>3</v>
      </c>
      <c r="C17" s="1193">
        <v>41324</v>
      </c>
      <c r="D17" s="1193">
        <v>23744</v>
      </c>
      <c r="E17" s="1193">
        <v>29899</v>
      </c>
      <c r="F17" s="1193">
        <v>10066</v>
      </c>
      <c r="G17" s="1193">
        <v>8231</v>
      </c>
      <c r="H17" s="1193">
        <v>7935</v>
      </c>
      <c r="I17" s="1193">
        <v>2598</v>
      </c>
      <c r="J17" s="1193">
        <v>899</v>
      </c>
      <c r="K17" s="1193">
        <v>11425</v>
      </c>
      <c r="L17" s="1193">
        <v>7686</v>
      </c>
      <c r="M17" s="1194">
        <v>14341</v>
      </c>
      <c r="N17" s="1195">
        <v>6094</v>
      </c>
    </row>
    <row r="18" spans="1:14" ht="15.95" customHeight="1">
      <c r="A18" s="189" t="s">
        <v>88</v>
      </c>
      <c r="B18" s="1139" t="s">
        <v>1</v>
      </c>
      <c r="C18" s="1196">
        <v>1230254</v>
      </c>
      <c r="D18" s="1196">
        <v>713451</v>
      </c>
      <c r="E18" s="1196">
        <v>934376</v>
      </c>
      <c r="F18" s="1196">
        <v>323512</v>
      </c>
      <c r="G18" s="1196">
        <v>243326</v>
      </c>
      <c r="H18" s="1196">
        <v>241506</v>
      </c>
      <c r="I18" s="1196">
        <v>94143</v>
      </c>
      <c r="J18" s="1196">
        <v>24964</v>
      </c>
      <c r="K18" s="1196">
        <v>295878</v>
      </c>
      <c r="L18" s="1196">
        <v>195594</v>
      </c>
      <c r="M18" s="1197">
        <v>385284</v>
      </c>
      <c r="N18" s="1198">
        <v>140870</v>
      </c>
    </row>
    <row r="19" spans="1:14" ht="15.95" customHeight="1">
      <c r="A19" s="595" t="s">
        <v>214</v>
      </c>
      <c r="B19" s="1139" t="s">
        <v>213</v>
      </c>
      <c r="C19" s="1196">
        <v>809259</v>
      </c>
      <c r="D19" s="1196">
        <v>470975</v>
      </c>
      <c r="E19" s="1196">
        <v>646797</v>
      </c>
      <c r="F19" s="1196">
        <v>224304</v>
      </c>
      <c r="G19" s="1196">
        <v>166067</v>
      </c>
      <c r="H19" s="1196">
        <v>166868</v>
      </c>
      <c r="I19" s="1196">
        <v>66656</v>
      </c>
      <c r="J19" s="1196">
        <v>16942</v>
      </c>
      <c r="K19" s="1196">
        <v>162462</v>
      </c>
      <c r="L19" s="1196">
        <v>106226</v>
      </c>
      <c r="M19" s="1197">
        <v>236548</v>
      </c>
      <c r="N19" s="1198">
        <v>70720</v>
      </c>
    </row>
    <row r="20" spans="1:14" ht="15.95" customHeight="1">
      <c r="A20" s="189"/>
      <c r="B20" s="1139" t="s">
        <v>3</v>
      </c>
      <c r="C20" s="1196">
        <v>420995</v>
      </c>
      <c r="D20" s="1196">
        <v>242476</v>
      </c>
      <c r="E20" s="1196">
        <v>287579</v>
      </c>
      <c r="F20" s="1196">
        <v>99208</v>
      </c>
      <c r="G20" s="1196">
        <v>77259</v>
      </c>
      <c r="H20" s="1196">
        <v>74638</v>
      </c>
      <c r="I20" s="1196">
        <v>27487</v>
      </c>
      <c r="J20" s="1196">
        <v>8022</v>
      </c>
      <c r="K20" s="1196">
        <v>133416</v>
      </c>
      <c r="L20" s="1196">
        <v>89368</v>
      </c>
      <c r="M20" s="1197">
        <v>148736</v>
      </c>
      <c r="N20" s="1198">
        <v>70150</v>
      </c>
    </row>
    <row r="21" spans="1:14" ht="15.95" customHeight="1">
      <c r="A21" s="189" t="s">
        <v>90</v>
      </c>
      <c r="B21" s="1139" t="s">
        <v>1</v>
      </c>
      <c r="C21" s="1196">
        <v>118004</v>
      </c>
      <c r="D21" s="1196">
        <v>67036</v>
      </c>
      <c r="E21" s="1196">
        <v>92113</v>
      </c>
      <c r="F21" s="1196">
        <v>30431</v>
      </c>
      <c r="G21" s="1196">
        <v>24572</v>
      </c>
      <c r="H21" s="1196">
        <v>24805</v>
      </c>
      <c r="I21" s="1196">
        <v>9350</v>
      </c>
      <c r="J21" s="1196">
        <v>2166</v>
      </c>
      <c r="K21" s="1196">
        <v>25891</v>
      </c>
      <c r="L21" s="1196">
        <v>17120</v>
      </c>
      <c r="M21" s="1197">
        <v>35645</v>
      </c>
      <c r="N21" s="1198">
        <v>11735</v>
      </c>
    </row>
    <row r="22" spans="1:14" ht="15.95" customHeight="1">
      <c r="A22" s="595" t="s">
        <v>2312</v>
      </c>
      <c r="B22" s="1139" t="s">
        <v>213</v>
      </c>
      <c r="C22" s="1196">
        <v>76680</v>
      </c>
      <c r="D22" s="1196">
        <v>43292</v>
      </c>
      <c r="E22" s="1196">
        <v>62214</v>
      </c>
      <c r="F22" s="1196">
        <v>20365</v>
      </c>
      <c r="G22" s="1196">
        <v>16341</v>
      </c>
      <c r="H22" s="1196">
        <v>16870</v>
      </c>
      <c r="I22" s="1196">
        <v>6752</v>
      </c>
      <c r="J22" s="1196">
        <v>1267</v>
      </c>
      <c r="K22" s="1196">
        <v>14466</v>
      </c>
      <c r="L22" s="1196">
        <v>9434</v>
      </c>
      <c r="M22" s="1197">
        <v>21304</v>
      </c>
      <c r="N22" s="1198">
        <v>5641</v>
      </c>
    </row>
    <row r="23" spans="1:14" ht="15.95" customHeight="1">
      <c r="A23" s="189"/>
      <c r="B23" s="1139" t="s">
        <v>3</v>
      </c>
      <c r="C23" s="1196">
        <v>41324</v>
      </c>
      <c r="D23" s="1196">
        <v>23744</v>
      </c>
      <c r="E23" s="1196">
        <v>29899</v>
      </c>
      <c r="F23" s="1196">
        <v>10066</v>
      </c>
      <c r="G23" s="1196">
        <v>8231</v>
      </c>
      <c r="H23" s="1196">
        <v>7935</v>
      </c>
      <c r="I23" s="1196">
        <v>2598</v>
      </c>
      <c r="J23" s="1196">
        <v>899</v>
      </c>
      <c r="K23" s="1196">
        <v>11425</v>
      </c>
      <c r="L23" s="1196">
        <v>7686</v>
      </c>
      <c r="M23" s="1197">
        <v>14341</v>
      </c>
      <c r="N23" s="1198">
        <v>6094</v>
      </c>
    </row>
    <row r="24" spans="1:14" ht="15.95" customHeight="1">
      <c r="A24" s="189" t="s">
        <v>91</v>
      </c>
      <c r="B24" s="1139" t="s">
        <v>1</v>
      </c>
      <c r="C24" s="1196">
        <v>1230254</v>
      </c>
      <c r="D24" s="1196">
        <v>713451</v>
      </c>
      <c r="E24" s="1196">
        <v>934376</v>
      </c>
      <c r="F24" s="1196">
        <v>323512</v>
      </c>
      <c r="G24" s="1196">
        <v>243326</v>
      </c>
      <c r="H24" s="1196">
        <v>241506</v>
      </c>
      <c r="I24" s="1196">
        <v>94143</v>
      </c>
      <c r="J24" s="1196">
        <v>24964</v>
      </c>
      <c r="K24" s="1196">
        <v>295878</v>
      </c>
      <c r="L24" s="1196">
        <v>195594</v>
      </c>
      <c r="M24" s="1197">
        <v>385284</v>
      </c>
      <c r="N24" s="1198">
        <v>140870</v>
      </c>
    </row>
    <row r="25" spans="1:14" ht="15.95" customHeight="1">
      <c r="A25" s="595" t="s">
        <v>215</v>
      </c>
      <c r="B25" s="1139" t="s">
        <v>213</v>
      </c>
      <c r="C25" s="1196">
        <v>809259</v>
      </c>
      <c r="D25" s="1196">
        <v>470975</v>
      </c>
      <c r="E25" s="1196">
        <v>646797</v>
      </c>
      <c r="F25" s="1196">
        <v>224304</v>
      </c>
      <c r="G25" s="1196">
        <v>166067</v>
      </c>
      <c r="H25" s="1196">
        <v>166868</v>
      </c>
      <c r="I25" s="1196">
        <v>66656</v>
      </c>
      <c r="J25" s="1196">
        <v>16942</v>
      </c>
      <c r="K25" s="1196">
        <v>162462</v>
      </c>
      <c r="L25" s="1196">
        <v>106226</v>
      </c>
      <c r="M25" s="1197">
        <v>236548</v>
      </c>
      <c r="N25" s="1198">
        <v>70720</v>
      </c>
    </row>
    <row r="26" spans="1:14" ht="15.95" customHeight="1">
      <c r="A26" s="189"/>
      <c r="B26" s="1139" t="s">
        <v>3</v>
      </c>
      <c r="C26" s="1196">
        <v>420995</v>
      </c>
      <c r="D26" s="1196">
        <v>242476</v>
      </c>
      <c r="E26" s="1196">
        <v>287579</v>
      </c>
      <c r="F26" s="1196">
        <v>99208</v>
      </c>
      <c r="G26" s="1196">
        <v>77259</v>
      </c>
      <c r="H26" s="1196">
        <v>74638</v>
      </c>
      <c r="I26" s="1196">
        <v>27487</v>
      </c>
      <c r="J26" s="1196">
        <v>8022</v>
      </c>
      <c r="K26" s="1196">
        <v>133416</v>
      </c>
      <c r="L26" s="1196">
        <v>89368</v>
      </c>
      <c r="M26" s="1197">
        <v>148736</v>
      </c>
      <c r="N26" s="1198">
        <v>70150</v>
      </c>
    </row>
    <row r="27" spans="1:14" ht="15.95" customHeight="1">
      <c r="A27" s="189" t="s">
        <v>216</v>
      </c>
      <c r="B27" s="1139" t="s">
        <v>1</v>
      </c>
      <c r="C27" s="1196">
        <v>118004</v>
      </c>
      <c r="D27" s="1196">
        <v>67036</v>
      </c>
      <c r="E27" s="1196">
        <v>92113</v>
      </c>
      <c r="F27" s="1196">
        <v>30431</v>
      </c>
      <c r="G27" s="1196">
        <v>24572</v>
      </c>
      <c r="H27" s="1196">
        <v>24805</v>
      </c>
      <c r="I27" s="1196">
        <v>9350</v>
      </c>
      <c r="J27" s="1196">
        <v>2166</v>
      </c>
      <c r="K27" s="1196">
        <v>25891</v>
      </c>
      <c r="L27" s="1196">
        <v>17120</v>
      </c>
      <c r="M27" s="1197">
        <v>35645</v>
      </c>
      <c r="N27" s="1198">
        <v>11735</v>
      </c>
    </row>
    <row r="28" spans="1:14" ht="15.95" customHeight="1">
      <c r="A28" s="595" t="s">
        <v>93</v>
      </c>
      <c r="B28" s="1139" t="s">
        <v>213</v>
      </c>
      <c r="C28" s="1196">
        <v>76680</v>
      </c>
      <c r="D28" s="1196">
        <v>43292</v>
      </c>
      <c r="E28" s="1196">
        <v>62214</v>
      </c>
      <c r="F28" s="1196">
        <v>20365</v>
      </c>
      <c r="G28" s="1196">
        <v>16341</v>
      </c>
      <c r="H28" s="1196">
        <v>16870</v>
      </c>
      <c r="I28" s="1196">
        <v>6752</v>
      </c>
      <c r="J28" s="1196">
        <v>1267</v>
      </c>
      <c r="K28" s="1196">
        <v>14466</v>
      </c>
      <c r="L28" s="1196">
        <v>9434</v>
      </c>
      <c r="M28" s="1197">
        <v>21304</v>
      </c>
      <c r="N28" s="1198">
        <v>5641</v>
      </c>
    </row>
    <row r="29" spans="1:14" ht="15.95" customHeight="1">
      <c r="A29" s="189"/>
      <c r="B29" s="1139" t="s">
        <v>3</v>
      </c>
      <c r="C29" s="1196">
        <v>41324</v>
      </c>
      <c r="D29" s="1196">
        <v>23744</v>
      </c>
      <c r="E29" s="1196">
        <v>29899</v>
      </c>
      <c r="F29" s="1196">
        <v>10066</v>
      </c>
      <c r="G29" s="1196">
        <v>8231</v>
      </c>
      <c r="H29" s="1196">
        <v>7935</v>
      </c>
      <c r="I29" s="1196">
        <v>2598</v>
      </c>
      <c r="J29" s="1196">
        <v>899</v>
      </c>
      <c r="K29" s="1196">
        <v>11425</v>
      </c>
      <c r="L29" s="1196">
        <v>7686</v>
      </c>
      <c r="M29" s="1197">
        <v>14341</v>
      </c>
      <c r="N29" s="1198">
        <v>6094</v>
      </c>
    </row>
    <row r="30" spans="1:14" ht="15.95" customHeight="1">
      <c r="A30" s="189" t="s">
        <v>217</v>
      </c>
      <c r="B30" s="1139" t="s">
        <v>1</v>
      </c>
      <c r="C30" s="1196">
        <v>1230254</v>
      </c>
      <c r="D30" s="1196">
        <v>713451</v>
      </c>
      <c r="E30" s="1196">
        <v>934376</v>
      </c>
      <c r="F30" s="1196">
        <v>323512</v>
      </c>
      <c r="G30" s="1196">
        <v>243326</v>
      </c>
      <c r="H30" s="1196">
        <v>241506</v>
      </c>
      <c r="I30" s="1196">
        <v>94143</v>
      </c>
      <c r="J30" s="1196">
        <v>24964</v>
      </c>
      <c r="K30" s="1196">
        <v>295878</v>
      </c>
      <c r="L30" s="1196">
        <v>195594</v>
      </c>
      <c r="M30" s="1197">
        <v>385284</v>
      </c>
      <c r="N30" s="1198">
        <v>140870</v>
      </c>
    </row>
    <row r="31" spans="1:14" ht="15.95" customHeight="1">
      <c r="A31" s="595" t="s">
        <v>94</v>
      </c>
      <c r="B31" s="1139" t="s">
        <v>213</v>
      </c>
      <c r="C31" s="1196">
        <v>809259</v>
      </c>
      <c r="D31" s="1196">
        <v>470975</v>
      </c>
      <c r="E31" s="1196">
        <v>646797</v>
      </c>
      <c r="F31" s="1196">
        <v>224304</v>
      </c>
      <c r="G31" s="1196">
        <v>166067</v>
      </c>
      <c r="H31" s="1196">
        <v>166868</v>
      </c>
      <c r="I31" s="1196">
        <v>66656</v>
      </c>
      <c r="J31" s="1196">
        <v>16942</v>
      </c>
      <c r="K31" s="1196">
        <v>162462</v>
      </c>
      <c r="L31" s="1196">
        <v>106226</v>
      </c>
      <c r="M31" s="1197">
        <v>236548</v>
      </c>
      <c r="N31" s="1198">
        <v>70720</v>
      </c>
    </row>
    <row r="32" spans="1:14" ht="15.95" customHeight="1">
      <c r="A32" s="189"/>
      <c r="B32" s="1139" t="s">
        <v>3</v>
      </c>
      <c r="C32" s="1196">
        <v>420995</v>
      </c>
      <c r="D32" s="1196">
        <v>242476</v>
      </c>
      <c r="E32" s="1196">
        <v>287579</v>
      </c>
      <c r="F32" s="1196">
        <v>99208</v>
      </c>
      <c r="G32" s="1196">
        <v>77259</v>
      </c>
      <c r="H32" s="1196">
        <v>74638</v>
      </c>
      <c r="I32" s="1196">
        <v>27487</v>
      </c>
      <c r="J32" s="1196">
        <v>8022</v>
      </c>
      <c r="K32" s="1196">
        <v>133416</v>
      </c>
      <c r="L32" s="1196">
        <v>89368</v>
      </c>
      <c r="M32" s="1197">
        <v>148736</v>
      </c>
      <c r="N32" s="1198">
        <v>70150</v>
      </c>
    </row>
    <row r="33" spans="1:14" ht="15.95" customHeight="1">
      <c r="A33" s="189" t="s">
        <v>95</v>
      </c>
      <c r="B33" s="1139" t="s">
        <v>1</v>
      </c>
      <c r="C33" s="1196">
        <v>118004</v>
      </c>
      <c r="D33" s="1196">
        <v>67036</v>
      </c>
      <c r="E33" s="1196">
        <v>92113</v>
      </c>
      <c r="F33" s="1196">
        <v>30431</v>
      </c>
      <c r="G33" s="1196">
        <v>24572</v>
      </c>
      <c r="H33" s="1196">
        <v>24805</v>
      </c>
      <c r="I33" s="1196">
        <v>9350</v>
      </c>
      <c r="J33" s="1196">
        <v>2166</v>
      </c>
      <c r="K33" s="1196">
        <v>25891</v>
      </c>
      <c r="L33" s="1196">
        <v>17120</v>
      </c>
      <c r="M33" s="1197">
        <v>35645</v>
      </c>
      <c r="N33" s="1198">
        <v>11735</v>
      </c>
    </row>
    <row r="34" spans="1:14" ht="15.95" customHeight="1">
      <c r="A34" s="595" t="s">
        <v>96</v>
      </c>
      <c r="B34" s="1139" t="s">
        <v>213</v>
      </c>
      <c r="C34" s="1196">
        <v>76680</v>
      </c>
      <c r="D34" s="1196">
        <v>43292</v>
      </c>
      <c r="E34" s="1196">
        <v>62214</v>
      </c>
      <c r="F34" s="1196">
        <v>20365</v>
      </c>
      <c r="G34" s="1196">
        <v>16341</v>
      </c>
      <c r="H34" s="1196">
        <v>16870</v>
      </c>
      <c r="I34" s="1196">
        <v>6752</v>
      </c>
      <c r="J34" s="1196">
        <v>1267</v>
      </c>
      <c r="K34" s="1196">
        <v>14466</v>
      </c>
      <c r="L34" s="1196">
        <v>9434</v>
      </c>
      <c r="M34" s="1197">
        <v>21304</v>
      </c>
      <c r="N34" s="1198">
        <v>5641</v>
      </c>
    </row>
    <row r="35" spans="1:14" ht="15.95" customHeight="1">
      <c r="A35" s="189"/>
      <c r="B35" s="1139" t="s">
        <v>3</v>
      </c>
      <c r="C35" s="1196">
        <v>41324</v>
      </c>
      <c r="D35" s="1196">
        <v>23744</v>
      </c>
      <c r="E35" s="1196">
        <v>29899</v>
      </c>
      <c r="F35" s="1196">
        <v>10066</v>
      </c>
      <c r="G35" s="1196">
        <v>8231</v>
      </c>
      <c r="H35" s="1196">
        <v>7935</v>
      </c>
      <c r="I35" s="1196">
        <v>2598</v>
      </c>
      <c r="J35" s="1196">
        <v>899</v>
      </c>
      <c r="K35" s="1196">
        <v>11425</v>
      </c>
      <c r="L35" s="1196">
        <v>7686</v>
      </c>
      <c r="M35" s="1197">
        <v>14341</v>
      </c>
      <c r="N35" s="1198">
        <v>6094</v>
      </c>
    </row>
    <row r="36" spans="1:14" ht="15.95" customHeight="1">
      <c r="A36" s="189" t="s">
        <v>218</v>
      </c>
      <c r="B36" s="1139" t="s">
        <v>1</v>
      </c>
      <c r="C36" s="1196">
        <v>605</v>
      </c>
      <c r="D36" s="1196">
        <v>326</v>
      </c>
      <c r="E36" s="1196">
        <v>334</v>
      </c>
      <c r="F36" s="1196">
        <v>106</v>
      </c>
      <c r="G36" s="1196">
        <v>111</v>
      </c>
      <c r="H36" s="1196">
        <v>117</v>
      </c>
      <c r="I36" s="1196" t="s">
        <v>2182</v>
      </c>
      <c r="J36" s="1196" t="s">
        <v>2182</v>
      </c>
      <c r="K36" s="1196">
        <v>271</v>
      </c>
      <c r="L36" s="1196">
        <v>143</v>
      </c>
      <c r="M36" s="1197">
        <v>272</v>
      </c>
      <c r="N36" s="1198">
        <v>155</v>
      </c>
    </row>
    <row r="37" spans="1:14" ht="15.95" customHeight="1">
      <c r="A37" s="595" t="s">
        <v>97</v>
      </c>
      <c r="B37" s="1139" t="s">
        <v>213</v>
      </c>
      <c r="C37" s="1196">
        <v>590</v>
      </c>
      <c r="D37" s="1196">
        <v>316</v>
      </c>
      <c r="E37" s="1196">
        <v>324</v>
      </c>
      <c r="F37" s="1196">
        <v>104</v>
      </c>
      <c r="G37" s="1196">
        <v>107</v>
      </c>
      <c r="H37" s="1196">
        <v>113</v>
      </c>
      <c r="I37" s="1196" t="s">
        <v>2182</v>
      </c>
      <c r="J37" s="1196" t="s">
        <v>2182</v>
      </c>
      <c r="K37" s="1196">
        <v>266</v>
      </c>
      <c r="L37" s="1196">
        <v>139</v>
      </c>
      <c r="M37" s="1197">
        <v>265</v>
      </c>
      <c r="N37" s="1198">
        <v>152</v>
      </c>
    </row>
    <row r="38" spans="1:14" ht="15.95" customHeight="1">
      <c r="A38" s="189"/>
      <c r="B38" s="1139" t="s">
        <v>3</v>
      </c>
      <c r="C38" s="1196">
        <v>15</v>
      </c>
      <c r="D38" s="1196">
        <v>10</v>
      </c>
      <c r="E38" s="1196">
        <v>10</v>
      </c>
      <c r="F38" s="1196">
        <v>2</v>
      </c>
      <c r="G38" s="1196">
        <v>4</v>
      </c>
      <c r="H38" s="1196">
        <v>4</v>
      </c>
      <c r="I38" s="1196" t="s">
        <v>2182</v>
      </c>
      <c r="J38" s="1196" t="s">
        <v>2182</v>
      </c>
      <c r="K38" s="1196">
        <v>5</v>
      </c>
      <c r="L38" s="1196">
        <v>4</v>
      </c>
      <c r="M38" s="1197">
        <v>7</v>
      </c>
      <c r="N38" s="1198">
        <v>3</v>
      </c>
    </row>
    <row r="39" spans="1:14" ht="15.95" customHeight="1">
      <c r="A39" s="189" t="s">
        <v>219</v>
      </c>
      <c r="B39" s="1139" t="s">
        <v>1</v>
      </c>
      <c r="C39" s="1196">
        <v>1172</v>
      </c>
      <c r="D39" s="1196">
        <v>934</v>
      </c>
      <c r="E39" s="1196">
        <v>886</v>
      </c>
      <c r="F39" s="1196">
        <v>278</v>
      </c>
      <c r="G39" s="1196">
        <v>236</v>
      </c>
      <c r="H39" s="1196">
        <v>209</v>
      </c>
      <c r="I39" s="1196">
        <v>82</v>
      </c>
      <c r="J39" s="1196">
        <v>78</v>
      </c>
      <c r="K39" s="1196">
        <v>286</v>
      </c>
      <c r="L39" s="1196">
        <v>226</v>
      </c>
      <c r="M39" s="1197">
        <v>323</v>
      </c>
      <c r="N39" s="1198">
        <v>131</v>
      </c>
    </row>
    <row r="40" spans="1:14" ht="15.95" customHeight="1">
      <c r="A40" s="595" t="s">
        <v>98</v>
      </c>
      <c r="B40" s="1139" t="s">
        <v>213</v>
      </c>
      <c r="C40" s="1196">
        <v>885</v>
      </c>
      <c r="D40" s="1196">
        <v>723</v>
      </c>
      <c r="E40" s="1196">
        <v>699</v>
      </c>
      <c r="F40" s="1196">
        <v>202</v>
      </c>
      <c r="G40" s="1196">
        <v>180</v>
      </c>
      <c r="H40" s="1196">
        <v>165</v>
      </c>
      <c r="I40" s="1196">
        <v>71</v>
      </c>
      <c r="J40" s="1196">
        <v>78</v>
      </c>
      <c r="K40" s="1196">
        <v>186</v>
      </c>
      <c r="L40" s="1196">
        <v>153</v>
      </c>
      <c r="M40" s="1197">
        <v>242</v>
      </c>
      <c r="N40" s="1198">
        <v>95</v>
      </c>
    </row>
    <row r="41" spans="1:14" ht="15.95" customHeight="1">
      <c r="A41" s="189"/>
      <c r="B41" s="1139" t="s">
        <v>3</v>
      </c>
      <c r="C41" s="1196">
        <v>287</v>
      </c>
      <c r="D41" s="1196">
        <v>211</v>
      </c>
      <c r="E41" s="1196">
        <v>187</v>
      </c>
      <c r="F41" s="1196">
        <v>76</v>
      </c>
      <c r="G41" s="1196">
        <v>56</v>
      </c>
      <c r="H41" s="1196">
        <v>44</v>
      </c>
      <c r="I41" s="1196">
        <v>11</v>
      </c>
      <c r="J41" s="1196" t="s">
        <v>2182</v>
      </c>
      <c r="K41" s="1196">
        <v>100</v>
      </c>
      <c r="L41" s="1196">
        <v>73</v>
      </c>
      <c r="M41" s="1197">
        <v>81</v>
      </c>
      <c r="N41" s="1198">
        <v>36</v>
      </c>
    </row>
    <row r="42" spans="1:14" ht="15.95" customHeight="1">
      <c r="A42" s="189" t="s">
        <v>220</v>
      </c>
      <c r="B42" s="1139" t="s">
        <v>1</v>
      </c>
      <c r="C42" s="1196">
        <v>5459</v>
      </c>
      <c r="D42" s="1196">
        <v>3468</v>
      </c>
      <c r="E42" s="1196">
        <v>4676</v>
      </c>
      <c r="F42" s="1196">
        <v>1622</v>
      </c>
      <c r="G42" s="1196">
        <v>1355</v>
      </c>
      <c r="H42" s="1196">
        <v>1323</v>
      </c>
      <c r="I42" s="1196">
        <v>376</v>
      </c>
      <c r="J42" s="1196" t="s">
        <v>2182</v>
      </c>
      <c r="K42" s="1196">
        <v>783</v>
      </c>
      <c r="L42" s="1196">
        <v>621</v>
      </c>
      <c r="M42" s="1197">
        <v>1835</v>
      </c>
      <c r="N42" s="1198">
        <v>400</v>
      </c>
    </row>
    <row r="43" spans="1:14" ht="15.95" customHeight="1">
      <c r="A43" s="595" t="s">
        <v>221</v>
      </c>
      <c r="B43" s="1139" t="s">
        <v>213</v>
      </c>
      <c r="C43" s="1196">
        <v>3601</v>
      </c>
      <c r="D43" s="1196">
        <v>2308</v>
      </c>
      <c r="E43" s="1196">
        <v>3250</v>
      </c>
      <c r="F43" s="1196">
        <v>1123</v>
      </c>
      <c r="G43" s="1196">
        <v>909</v>
      </c>
      <c r="H43" s="1196">
        <v>976</v>
      </c>
      <c r="I43" s="1196">
        <v>242</v>
      </c>
      <c r="J43" s="1196" t="s">
        <v>2182</v>
      </c>
      <c r="K43" s="1196">
        <v>351</v>
      </c>
      <c r="L43" s="1196">
        <v>276</v>
      </c>
      <c r="M43" s="1197">
        <v>1220</v>
      </c>
      <c r="N43" s="1198">
        <v>148</v>
      </c>
    </row>
    <row r="44" spans="1:14" ht="15.95" customHeight="1">
      <c r="A44" s="189"/>
      <c r="B44" s="1139" t="s">
        <v>3</v>
      </c>
      <c r="C44" s="1196">
        <v>1858</v>
      </c>
      <c r="D44" s="1196">
        <v>1160</v>
      </c>
      <c r="E44" s="1196">
        <v>1426</v>
      </c>
      <c r="F44" s="1196">
        <v>499</v>
      </c>
      <c r="G44" s="1196">
        <v>446</v>
      </c>
      <c r="H44" s="1196">
        <v>347</v>
      </c>
      <c r="I44" s="1196">
        <v>134</v>
      </c>
      <c r="J44" s="1196" t="s">
        <v>2182</v>
      </c>
      <c r="K44" s="1196">
        <v>432</v>
      </c>
      <c r="L44" s="1196">
        <v>345</v>
      </c>
      <c r="M44" s="1197">
        <v>615</v>
      </c>
      <c r="N44" s="1198">
        <v>252</v>
      </c>
    </row>
    <row r="45" spans="1:14" ht="15.95" customHeight="1">
      <c r="A45" s="454" t="s">
        <v>1633</v>
      </c>
      <c r="B45" s="1139" t="s">
        <v>1</v>
      </c>
      <c r="C45" s="1196">
        <v>29834</v>
      </c>
      <c r="D45" s="1196">
        <v>17309</v>
      </c>
      <c r="E45" s="1196">
        <v>22557</v>
      </c>
      <c r="F45" s="1196">
        <v>8321</v>
      </c>
      <c r="G45" s="1196">
        <v>6655</v>
      </c>
      <c r="H45" s="1196">
        <v>6081</v>
      </c>
      <c r="I45" s="1196">
        <v>1339</v>
      </c>
      <c r="J45" s="1196">
        <v>132</v>
      </c>
      <c r="K45" s="1196">
        <v>7277</v>
      </c>
      <c r="L45" s="1196">
        <v>5415</v>
      </c>
      <c r="M45" s="1197">
        <v>9903</v>
      </c>
      <c r="N45" s="1198">
        <v>3842</v>
      </c>
    </row>
    <row r="46" spans="1:14" ht="15.95" customHeight="1">
      <c r="A46" s="595" t="s">
        <v>405</v>
      </c>
      <c r="B46" s="1139" t="s">
        <v>213</v>
      </c>
      <c r="C46" s="1196">
        <v>7410</v>
      </c>
      <c r="D46" s="1196">
        <v>4295</v>
      </c>
      <c r="E46" s="1196">
        <v>6274</v>
      </c>
      <c r="F46" s="1196">
        <v>2581</v>
      </c>
      <c r="G46" s="1196">
        <v>1898</v>
      </c>
      <c r="H46" s="1196">
        <v>1439</v>
      </c>
      <c r="I46" s="1196">
        <v>259</v>
      </c>
      <c r="J46" s="1196">
        <v>68</v>
      </c>
      <c r="K46" s="1196">
        <v>1136</v>
      </c>
      <c r="L46" s="1196">
        <v>893</v>
      </c>
      <c r="M46" s="1197">
        <v>1975</v>
      </c>
      <c r="N46" s="1198">
        <v>575</v>
      </c>
    </row>
    <row r="47" spans="1:14" ht="15.95" customHeight="1">
      <c r="A47" s="189"/>
      <c r="B47" s="1139" t="s">
        <v>3</v>
      </c>
      <c r="C47" s="1196">
        <v>22424</v>
      </c>
      <c r="D47" s="1196">
        <v>13014</v>
      </c>
      <c r="E47" s="1196">
        <v>16283</v>
      </c>
      <c r="F47" s="1196">
        <v>5740</v>
      </c>
      <c r="G47" s="1196">
        <v>4757</v>
      </c>
      <c r="H47" s="1196">
        <v>4642</v>
      </c>
      <c r="I47" s="1196">
        <v>1080</v>
      </c>
      <c r="J47" s="1196">
        <v>64</v>
      </c>
      <c r="K47" s="1196">
        <v>6141</v>
      </c>
      <c r="L47" s="1196">
        <v>4522</v>
      </c>
      <c r="M47" s="1197">
        <v>7928</v>
      </c>
      <c r="N47" s="1198">
        <v>3267</v>
      </c>
    </row>
    <row r="48" spans="1:14" s="30" customFormat="1" ht="15.95" customHeight="1">
      <c r="A48" s="241" t="s">
        <v>698</v>
      </c>
      <c r="B48" s="822" t="s">
        <v>1</v>
      </c>
      <c r="C48" s="1193">
        <v>56640</v>
      </c>
      <c r="D48" s="1193">
        <v>34827</v>
      </c>
      <c r="E48" s="1193">
        <v>42406</v>
      </c>
      <c r="F48" s="1193">
        <v>14392</v>
      </c>
      <c r="G48" s="1193">
        <v>11053</v>
      </c>
      <c r="H48" s="1193">
        <v>11292</v>
      </c>
      <c r="I48" s="1193">
        <v>4158</v>
      </c>
      <c r="J48" s="1193">
        <v>1151</v>
      </c>
      <c r="K48" s="1193">
        <v>14234</v>
      </c>
      <c r="L48" s="1193">
        <v>9869</v>
      </c>
      <c r="M48" s="1194">
        <v>19929</v>
      </c>
      <c r="N48" s="1195">
        <v>7918</v>
      </c>
    </row>
    <row r="49" spans="1:14" s="30" customFormat="1" ht="15.95" customHeight="1">
      <c r="A49" s="241"/>
      <c r="B49" s="822" t="s">
        <v>213</v>
      </c>
      <c r="C49" s="1193">
        <v>33962</v>
      </c>
      <c r="D49" s="1193">
        <v>21569</v>
      </c>
      <c r="E49" s="1193">
        <v>27445</v>
      </c>
      <c r="F49" s="1193">
        <v>9470</v>
      </c>
      <c r="G49" s="1193">
        <v>6887</v>
      </c>
      <c r="H49" s="1193">
        <v>7259</v>
      </c>
      <c r="I49" s="1193">
        <v>2608</v>
      </c>
      <c r="J49" s="1193">
        <v>927</v>
      </c>
      <c r="K49" s="1193">
        <v>6517</v>
      </c>
      <c r="L49" s="1193">
        <v>4566</v>
      </c>
      <c r="M49" s="1194">
        <v>10821</v>
      </c>
      <c r="N49" s="1195">
        <v>3369</v>
      </c>
    </row>
    <row r="50" spans="1:14" s="30" customFormat="1" ht="15.95" customHeight="1">
      <c r="A50" s="241"/>
      <c r="B50" s="822" t="s">
        <v>3</v>
      </c>
      <c r="C50" s="1193">
        <v>22678</v>
      </c>
      <c r="D50" s="1193">
        <v>13258</v>
      </c>
      <c r="E50" s="1193">
        <v>14961</v>
      </c>
      <c r="F50" s="1193">
        <v>4922</v>
      </c>
      <c r="G50" s="1193">
        <v>4166</v>
      </c>
      <c r="H50" s="1193">
        <v>4033</v>
      </c>
      <c r="I50" s="1193">
        <v>1550</v>
      </c>
      <c r="J50" s="1193">
        <v>224</v>
      </c>
      <c r="K50" s="1193">
        <v>7717</v>
      </c>
      <c r="L50" s="1193">
        <v>5303</v>
      </c>
      <c r="M50" s="1194">
        <v>9108</v>
      </c>
      <c r="N50" s="1195">
        <v>4549</v>
      </c>
    </row>
    <row r="51" spans="1:14" ht="15.95" customHeight="1">
      <c r="A51" s="189" t="s">
        <v>99</v>
      </c>
      <c r="B51" s="1139" t="s">
        <v>1</v>
      </c>
      <c r="C51" s="1196">
        <v>6868</v>
      </c>
      <c r="D51" s="1196">
        <v>4419</v>
      </c>
      <c r="E51" s="1196">
        <v>5338</v>
      </c>
      <c r="F51" s="1196">
        <v>1929</v>
      </c>
      <c r="G51" s="1196">
        <v>1445</v>
      </c>
      <c r="H51" s="1196">
        <v>1506</v>
      </c>
      <c r="I51" s="1196">
        <v>340</v>
      </c>
      <c r="J51" s="1196">
        <v>118</v>
      </c>
      <c r="K51" s="1196">
        <v>1530</v>
      </c>
      <c r="L51" s="1196">
        <v>1116</v>
      </c>
      <c r="M51" s="1197">
        <v>2358</v>
      </c>
      <c r="N51" s="1198">
        <v>802</v>
      </c>
    </row>
    <row r="52" spans="1:14" ht="15.95" customHeight="1">
      <c r="A52" s="595" t="s">
        <v>222</v>
      </c>
      <c r="B52" s="1139" t="s">
        <v>213</v>
      </c>
      <c r="C52" s="1196">
        <v>5378</v>
      </c>
      <c r="D52" s="1196">
        <v>3445</v>
      </c>
      <c r="E52" s="1196">
        <v>4245</v>
      </c>
      <c r="F52" s="1196">
        <v>1566</v>
      </c>
      <c r="G52" s="1196">
        <v>1162</v>
      </c>
      <c r="H52" s="1196">
        <v>1225</v>
      </c>
      <c r="I52" s="1196">
        <v>222</v>
      </c>
      <c r="J52" s="1196">
        <v>70</v>
      </c>
      <c r="K52" s="1196">
        <v>1133</v>
      </c>
      <c r="L52" s="1196">
        <v>815</v>
      </c>
      <c r="M52" s="1197">
        <v>1759</v>
      </c>
      <c r="N52" s="1198">
        <v>516</v>
      </c>
    </row>
    <row r="53" spans="1:14" ht="15.95" customHeight="1">
      <c r="A53" s="189"/>
      <c r="B53" s="1139" t="s">
        <v>3</v>
      </c>
      <c r="C53" s="1196">
        <v>1490</v>
      </c>
      <c r="D53" s="1196">
        <v>974</v>
      </c>
      <c r="E53" s="1196">
        <v>1093</v>
      </c>
      <c r="F53" s="1196">
        <v>363</v>
      </c>
      <c r="G53" s="1196">
        <v>283</v>
      </c>
      <c r="H53" s="1196">
        <v>281</v>
      </c>
      <c r="I53" s="1196">
        <v>118</v>
      </c>
      <c r="J53" s="1196">
        <v>48</v>
      </c>
      <c r="K53" s="1196">
        <v>397</v>
      </c>
      <c r="L53" s="1196">
        <v>301</v>
      </c>
      <c r="M53" s="1197">
        <v>599</v>
      </c>
      <c r="N53" s="1198">
        <v>286</v>
      </c>
    </row>
    <row r="54" spans="1:14" ht="15.95" customHeight="1">
      <c r="A54" s="189" t="s">
        <v>101</v>
      </c>
      <c r="B54" s="1139" t="s">
        <v>1</v>
      </c>
      <c r="C54" s="1196">
        <v>22129</v>
      </c>
      <c r="D54" s="1196">
        <v>15065</v>
      </c>
      <c r="E54" s="1196">
        <v>17158</v>
      </c>
      <c r="F54" s="1196">
        <v>5858</v>
      </c>
      <c r="G54" s="1196">
        <v>4100</v>
      </c>
      <c r="H54" s="1196">
        <v>4660</v>
      </c>
      <c r="I54" s="1196">
        <v>1173</v>
      </c>
      <c r="J54" s="1196">
        <v>1007</v>
      </c>
      <c r="K54" s="1196">
        <v>4971</v>
      </c>
      <c r="L54" s="1196">
        <v>3664</v>
      </c>
      <c r="M54" s="1197">
        <v>7274</v>
      </c>
      <c r="N54" s="1198">
        <v>2864</v>
      </c>
    </row>
    <row r="55" spans="1:14" ht="15.95" customHeight="1">
      <c r="A55" s="595" t="s">
        <v>102</v>
      </c>
      <c r="B55" s="1139" t="s">
        <v>213</v>
      </c>
      <c r="C55" s="1196">
        <v>19370</v>
      </c>
      <c r="D55" s="1196">
        <v>13247</v>
      </c>
      <c r="E55" s="1196">
        <v>15287</v>
      </c>
      <c r="F55" s="1196">
        <v>5190</v>
      </c>
      <c r="G55" s="1196">
        <v>3670</v>
      </c>
      <c r="H55" s="1196">
        <v>4205</v>
      </c>
      <c r="I55" s="1196">
        <v>1072</v>
      </c>
      <c r="J55" s="1196">
        <v>856</v>
      </c>
      <c r="K55" s="1196">
        <v>4083</v>
      </c>
      <c r="L55" s="1196">
        <v>2997</v>
      </c>
      <c r="M55" s="1197">
        <v>6190</v>
      </c>
      <c r="N55" s="1198">
        <v>2283</v>
      </c>
    </row>
    <row r="56" spans="1:14" s="31" customFormat="1" ht="15.95" customHeight="1">
      <c r="A56" s="189"/>
      <c r="B56" s="1139" t="s">
        <v>3</v>
      </c>
      <c r="C56" s="1196">
        <v>2759</v>
      </c>
      <c r="D56" s="1196">
        <v>1818</v>
      </c>
      <c r="E56" s="1196">
        <v>1871</v>
      </c>
      <c r="F56" s="1196">
        <v>668</v>
      </c>
      <c r="G56" s="1196">
        <v>430</v>
      </c>
      <c r="H56" s="1196">
        <v>455</v>
      </c>
      <c r="I56" s="1196">
        <v>101</v>
      </c>
      <c r="J56" s="1196">
        <v>151</v>
      </c>
      <c r="K56" s="1196">
        <v>888</v>
      </c>
      <c r="L56" s="1196">
        <v>667</v>
      </c>
      <c r="M56" s="1197">
        <v>1084</v>
      </c>
      <c r="N56" s="1198">
        <v>581</v>
      </c>
    </row>
    <row r="57" spans="1:14" ht="24" customHeight="1">
      <c r="A57" s="189" t="s">
        <v>1374</v>
      </c>
      <c r="B57" s="1139" t="s">
        <v>1</v>
      </c>
      <c r="C57" s="1196">
        <v>6824</v>
      </c>
      <c r="D57" s="1196">
        <v>2812</v>
      </c>
      <c r="E57" s="1196">
        <v>5347</v>
      </c>
      <c r="F57" s="1196">
        <v>1481</v>
      </c>
      <c r="G57" s="1196">
        <v>1147</v>
      </c>
      <c r="H57" s="1196">
        <v>1148</v>
      </c>
      <c r="I57" s="1196">
        <v>1571</v>
      </c>
      <c r="J57" s="1196" t="s">
        <v>2182</v>
      </c>
      <c r="K57" s="1196">
        <v>1477</v>
      </c>
      <c r="L57" s="1196">
        <v>624</v>
      </c>
      <c r="M57" s="1197">
        <v>2588</v>
      </c>
      <c r="N57" s="1198">
        <v>817</v>
      </c>
    </row>
    <row r="58" spans="1:14" ht="15.95" customHeight="1">
      <c r="A58" s="595" t="s">
        <v>103</v>
      </c>
      <c r="B58" s="1139" t="s">
        <v>213</v>
      </c>
      <c r="C58" s="1196">
        <v>4965</v>
      </c>
      <c r="D58" s="1196">
        <v>2414</v>
      </c>
      <c r="E58" s="1196">
        <v>4176</v>
      </c>
      <c r="F58" s="1196">
        <v>1188</v>
      </c>
      <c r="G58" s="1196">
        <v>917</v>
      </c>
      <c r="H58" s="1196">
        <v>916</v>
      </c>
      <c r="I58" s="1196">
        <v>1155</v>
      </c>
      <c r="J58" s="1196" t="s">
        <v>2182</v>
      </c>
      <c r="K58" s="1196">
        <v>789</v>
      </c>
      <c r="L58" s="1196">
        <v>462</v>
      </c>
      <c r="M58" s="1197">
        <v>1716</v>
      </c>
      <c r="N58" s="1198">
        <v>371</v>
      </c>
    </row>
    <row r="59" spans="1:14" ht="15.95" customHeight="1">
      <c r="A59" s="189"/>
      <c r="B59" s="1139" t="s">
        <v>3</v>
      </c>
      <c r="C59" s="1196">
        <v>1859</v>
      </c>
      <c r="D59" s="1196">
        <v>398</v>
      </c>
      <c r="E59" s="1196">
        <v>1171</v>
      </c>
      <c r="F59" s="1196">
        <v>293</v>
      </c>
      <c r="G59" s="1196">
        <v>230</v>
      </c>
      <c r="H59" s="1196">
        <v>232</v>
      </c>
      <c r="I59" s="1196">
        <v>416</v>
      </c>
      <c r="J59" s="1196" t="s">
        <v>2182</v>
      </c>
      <c r="K59" s="1196">
        <v>688</v>
      </c>
      <c r="L59" s="1196">
        <v>162</v>
      </c>
      <c r="M59" s="1197">
        <v>872</v>
      </c>
      <c r="N59" s="1198">
        <v>446</v>
      </c>
    </row>
    <row r="60" spans="1:14" ht="15.95" customHeight="1">
      <c r="A60" s="189" t="s">
        <v>223</v>
      </c>
      <c r="B60" s="1139" t="s">
        <v>224</v>
      </c>
      <c r="C60" s="1196">
        <v>591</v>
      </c>
      <c r="D60" s="1196">
        <v>319</v>
      </c>
      <c r="E60" s="1196">
        <v>388</v>
      </c>
      <c r="F60" s="1196">
        <v>133</v>
      </c>
      <c r="G60" s="1196">
        <v>133</v>
      </c>
      <c r="H60" s="1196">
        <v>107</v>
      </c>
      <c r="I60" s="1196">
        <v>15</v>
      </c>
      <c r="J60" s="1196" t="s">
        <v>2182</v>
      </c>
      <c r="K60" s="1196">
        <v>203</v>
      </c>
      <c r="L60" s="1196">
        <v>105</v>
      </c>
      <c r="M60" s="1197">
        <v>204</v>
      </c>
      <c r="N60" s="1198">
        <v>99</v>
      </c>
    </row>
    <row r="61" spans="1:14" ht="15.95" customHeight="1">
      <c r="A61" s="595" t="s">
        <v>225</v>
      </c>
      <c r="B61" s="1139"/>
      <c r="C61" s="1134"/>
      <c r="D61" s="1134"/>
      <c r="E61" s="1134"/>
      <c r="F61" s="1134"/>
      <c r="G61" s="1134"/>
      <c r="H61" s="1134"/>
      <c r="I61" s="1134"/>
      <c r="J61" s="1134"/>
      <c r="K61" s="1134"/>
      <c r="L61" s="1134"/>
      <c r="M61" s="825"/>
      <c r="N61" s="1135"/>
    </row>
    <row r="62" spans="1:14" ht="15.95" customHeight="1">
      <c r="A62" s="189" t="s">
        <v>220</v>
      </c>
      <c r="B62" s="1139" t="s">
        <v>224</v>
      </c>
      <c r="C62" s="1196">
        <v>1138</v>
      </c>
      <c r="D62" s="1196">
        <v>760</v>
      </c>
      <c r="E62" s="1196">
        <v>1056</v>
      </c>
      <c r="F62" s="1196">
        <v>396</v>
      </c>
      <c r="G62" s="1196">
        <v>315</v>
      </c>
      <c r="H62" s="1196">
        <v>289</v>
      </c>
      <c r="I62" s="1196">
        <v>56</v>
      </c>
      <c r="J62" s="1196" t="s">
        <v>2182</v>
      </c>
      <c r="K62" s="1196">
        <v>82</v>
      </c>
      <c r="L62" s="1196">
        <v>81</v>
      </c>
      <c r="M62" s="1197">
        <v>284</v>
      </c>
      <c r="N62" s="1198" t="s">
        <v>2182</v>
      </c>
    </row>
    <row r="63" spans="1:14" ht="15.95" customHeight="1">
      <c r="A63" s="595" t="s">
        <v>221</v>
      </c>
      <c r="B63" s="1139"/>
      <c r="C63" s="1196"/>
      <c r="D63" s="1196"/>
      <c r="E63" s="1196"/>
      <c r="F63" s="1196"/>
      <c r="G63" s="1196"/>
      <c r="H63" s="1196"/>
      <c r="I63" s="1196"/>
      <c r="J63" s="1196"/>
      <c r="K63" s="1196"/>
      <c r="L63" s="1196"/>
      <c r="M63" s="1197"/>
      <c r="N63" s="1198"/>
    </row>
    <row r="64" spans="1:14" ht="15.95" customHeight="1">
      <c r="A64" s="454" t="s">
        <v>1633</v>
      </c>
      <c r="B64" s="1139" t="s">
        <v>1</v>
      </c>
      <c r="C64" s="1196">
        <v>19090</v>
      </c>
      <c r="D64" s="1196">
        <v>11452</v>
      </c>
      <c r="E64" s="1196">
        <v>13119</v>
      </c>
      <c r="F64" s="1196">
        <v>4595</v>
      </c>
      <c r="G64" s="1196">
        <v>3913</v>
      </c>
      <c r="H64" s="1196">
        <v>3582</v>
      </c>
      <c r="I64" s="1196">
        <v>1003</v>
      </c>
      <c r="J64" s="1196">
        <v>26</v>
      </c>
      <c r="K64" s="1196">
        <v>5971</v>
      </c>
      <c r="L64" s="1196">
        <v>4279</v>
      </c>
      <c r="M64" s="1197">
        <v>7221</v>
      </c>
      <c r="N64" s="1198">
        <v>3336</v>
      </c>
    </row>
    <row r="65" spans="1:14" ht="15.95" customHeight="1">
      <c r="A65" s="595" t="s">
        <v>405</v>
      </c>
      <c r="B65" s="1139" t="s">
        <v>213</v>
      </c>
      <c r="C65" s="1196">
        <v>2520</v>
      </c>
      <c r="D65" s="1196">
        <v>1384</v>
      </c>
      <c r="E65" s="1196">
        <v>2293</v>
      </c>
      <c r="F65" s="1196">
        <v>997</v>
      </c>
      <c r="G65" s="1196">
        <v>690</v>
      </c>
      <c r="H65" s="1196">
        <v>517</v>
      </c>
      <c r="I65" s="1196">
        <v>88</v>
      </c>
      <c r="J65" s="1196">
        <v>1</v>
      </c>
      <c r="K65" s="1196">
        <v>227</v>
      </c>
      <c r="L65" s="1196">
        <v>106</v>
      </c>
      <c r="M65" s="1197">
        <v>668</v>
      </c>
      <c r="N65" s="1198">
        <v>100</v>
      </c>
    </row>
    <row r="66" spans="1:14" ht="15.95" customHeight="1">
      <c r="A66" s="189"/>
      <c r="B66" s="1139" t="s">
        <v>3</v>
      </c>
      <c r="C66" s="1196">
        <v>16570</v>
      </c>
      <c r="D66" s="1196">
        <v>10068</v>
      </c>
      <c r="E66" s="1196">
        <v>10826</v>
      </c>
      <c r="F66" s="1196">
        <v>3598</v>
      </c>
      <c r="G66" s="1196">
        <v>3223</v>
      </c>
      <c r="H66" s="1196">
        <v>3065</v>
      </c>
      <c r="I66" s="1196">
        <v>915</v>
      </c>
      <c r="J66" s="1196">
        <v>25</v>
      </c>
      <c r="K66" s="1196">
        <v>5744</v>
      </c>
      <c r="L66" s="1196">
        <v>4173</v>
      </c>
      <c r="M66" s="1197">
        <v>6553</v>
      </c>
      <c r="N66" s="1198">
        <v>3236</v>
      </c>
    </row>
    <row r="67" spans="1:14" s="30" customFormat="1" ht="15.95" customHeight="1">
      <c r="A67" s="241" t="s">
        <v>699</v>
      </c>
      <c r="B67" s="822" t="s">
        <v>1</v>
      </c>
      <c r="C67" s="1193">
        <v>67158</v>
      </c>
      <c r="D67" s="1193">
        <v>40680</v>
      </c>
      <c r="E67" s="1193">
        <v>52891</v>
      </c>
      <c r="F67" s="1193">
        <v>17215</v>
      </c>
      <c r="G67" s="1193">
        <v>13825</v>
      </c>
      <c r="H67" s="1193">
        <v>12861</v>
      </c>
      <c r="I67" s="1193">
        <v>5767</v>
      </c>
      <c r="J67" s="1193">
        <v>2460</v>
      </c>
      <c r="K67" s="1193">
        <v>14267</v>
      </c>
      <c r="L67" s="1193">
        <v>9766</v>
      </c>
      <c r="M67" s="1194">
        <v>19490</v>
      </c>
      <c r="N67" s="1195">
        <v>6254</v>
      </c>
    </row>
    <row r="68" spans="1:14" s="30" customFormat="1" ht="15.95" customHeight="1">
      <c r="A68" s="241"/>
      <c r="B68" s="822" t="s">
        <v>213</v>
      </c>
      <c r="C68" s="1193">
        <v>51869</v>
      </c>
      <c r="D68" s="1193">
        <v>31982</v>
      </c>
      <c r="E68" s="1193">
        <v>42364</v>
      </c>
      <c r="F68" s="1193">
        <v>14200</v>
      </c>
      <c r="G68" s="1193">
        <v>11187</v>
      </c>
      <c r="H68" s="1193">
        <v>10269</v>
      </c>
      <c r="I68" s="1193">
        <v>4404</v>
      </c>
      <c r="J68" s="1193">
        <v>1759</v>
      </c>
      <c r="K68" s="1193">
        <v>9505</v>
      </c>
      <c r="L68" s="1193">
        <v>6369</v>
      </c>
      <c r="M68" s="1194">
        <v>14564</v>
      </c>
      <c r="N68" s="1195">
        <v>3941</v>
      </c>
    </row>
    <row r="69" spans="1:14" s="30" customFormat="1" ht="15.95" customHeight="1">
      <c r="A69" s="241"/>
      <c r="B69" s="822" t="s">
        <v>3</v>
      </c>
      <c r="C69" s="1193">
        <v>15289</v>
      </c>
      <c r="D69" s="1193">
        <v>8698</v>
      </c>
      <c r="E69" s="1193">
        <v>10527</v>
      </c>
      <c r="F69" s="1193">
        <v>3015</v>
      </c>
      <c r="G69" s="1193">
        <v>2638</v>
      </c>
      <c r="H69" s="1193">
        <v>2592</v>
      </c>
      <c r="I69" s="1193">
        <v>1363</v>
      </c>
      <c r="J69" s="1193">
        <v>701</v>
      </c>
      <c r="K69" s="1193">
        <v>4762</v>
      </c>
      <c r="L69" s="1193">
        <v>3397</v>
      </c>
      <c r="M69" s="1194">
        <v>4926</v>
      </c>
      <c r="N69" s="1195">
        <v>2313</v>
      </c>
    </row>
    <row r="70" spans="1:14" ht="15.95" customHeight="1">
      <c r="A70" s="189" t="s">
        <v>226</v>
      </c>
      <c r="B70" s="1139" t="s">
        <v>1</v>
      </c>
      <c r="C70" s="1196">
        <v>20255</v>
      </c>
      <c r="D70" s="1196">
        <v>13748</v>
      </c>
      <c r="E70" s="1196">
        <v>15079</v>
      </c>
      <c r="F70" s="1196">
        <v>5460</v>
      </c>
      <c r="G70" s="1196">
        <v>4324</v>
      </c>
      <c r="H70" s="1196">
        <v>4173</v>
      </c>
      <c r="I70" s="1196">
        <v>643</v>
      </c>
      <c r="J70" s="1196">
        <v>479</v>
      </c>
      <c r="K70" s="1196">
        <v>5176</v>
      </c>
      <c r="L70" s="1196">
        <v>3710</v>
      </c>
      <c r="M70" s="1197">
        <v>6587</v>
      </c>
      <c r="N70" s="1198">
        <v>2406</v>
      </c>
    </row>
    <row r="71" spans="1:14" ht="15.95" customHeight="1">
      <c r="A71" s="595" t="s">
        <v>105</v>
      </c>
      <c r="B71" s="1139" t="s">
        <v>213</v>
      </c>
      <c r="C71" s="1196">
        <v>17956</v>
      </c>
      <c r="D71" s="1196">
        <v>12162</v>
      </c>
      <c r="E71" s="1196">
        <v>13685</v>
      </c>
      <c r="F71" s="1196">
        <v>5027</v>
      </c>
      <c r="G71" s="1196">
        <v>3934</v>
      </c>
      <c r="H71" s="1196">
        <v>3791</v>
      </c>
      <c r="I71" s="1196">
        <v>540</v>
      </c>
      <c r="J71" s="1196">
        <v>393</v>
      </c>
      <c r="K71" s="1196">
        <v>4271</v>
      </c>
      <c r="L71" s="1196">
        <v>3021</v>
      </c>
      <c r="M71" s="1197">
        <v>5775</v>
      </c>
      <c r="N71" s="1198">
        <v>1996</v>
      </c>
    </row>
    <row r="72" spans="1:14" ht="15.95" customHeight="1">
      <c r="A72" s="189"/>
      <c r="B72" s="1139" t="s">
        <v>3</v>
      </c>
      <c r="C72" s="1196">
        <v>2299</v>
      </c>
      <c r="D72" s="1196">
        <v>1586</v>
      </c>
      <c r="E72" s="1196">
        <v>1394</v>
      </c>
      <c r="F72" s="1196">
        <v>433</v>
      </c>
      <c r="G72" s="1196">
        <v>390</v>
      </c>
      <c r="H72" s="1196">
        <v>382</v>
      </c>
      <c r="I72" s="1196">
        <v>103</v>
      </c>
      <c r="J72" s="1196">
        <v>86</v>
      </c>
      <c r="K72" s="1196">
        <v>905</v>
      </c>
      <c r="L72" s="1196">
        <v>689</v>
      </c>
      <c r="M72" s="1197">
        <v>812</v>
      </c>
      <c r="N72" s="1198">
        <v>410</v>
      </c>
    </row>
    <row r="73" spans="1:14" ht="15.95" customHeight="1">
      <c r="A73" s="189" t="s">
        <v>106</v>
      </c>
      <c r="B73" s="1139" t="s">
        <v>1</v>
      </c>
      <c r="C73" s="1196">
        <v>8032</v>
      </c>
      <c r="D73" s="1196">
        <v>2475</v>
      </c>
      <c r="E73" s="1196">
        <v>6454</v>
      </c>
      <c r="F73" s="1196">
        <v>2114</v>
      </c>
      <c r="G73" s="1196">
        <v>1581</v>
      </c>
      <c r="H73" s="1196">
        <v>1401</v>
      </c>
      <c r="I73" s="1196">
        <v>1302</v>
      </c>
      <c r="J73" s="1196">
        <v>56</v>
      </c>
      <c r="K73" s="1196">
        <v>1578</v>
      </c>
      <c r="L73" s="1196">
        <v>578</v>
      </c>
      <c r="M73" s="1197">
        <v>1981</v>
      </c>
      <c r="N73" s="1198">
        <v>499</v>
      </c>
    </row>
    <row r="74" spans="1:14" ht="15.95" customHeight="1">
      <c r="A74" s="595" t="s">
        <v>107</v>
      </c>
      <c r="B74" s="1139" t="s">
        <v>213</v>
      </c>
      <c r="C74" s="1196">
        <v>6435</v>
      </c>
      <c r="D74" s="1196">
        <v>2161</v>
      </c>
      <c r="E74" s="1196">
        <v>5394</v>
      </c>
      <c r="F74" s="1196">
        <v>1752</v>
      </c>
      <c r="G74" s="1196">
        <v>1347</v>
      </c>
      <c r="H74" s="1196">
        <v>1215</v>
      </c>
      <c r="I74" s="1196">
        <v>1080</v>
      </c>
      <c r="J74" s="1196" t="s">
        <v>2182</v>
      </c>
      <c r="K74" s="1196">
        <v>1041</v>
      </c>
      <c r="L74" s="1196">
        <v>461</v>
      </c>
      <c r="M74" s="1197">
        <v>1451</v>
      </c>
      <c r="N74" s="1198">
        <v>209</v>
      </c>
    </row>
    <row r="75" spans="1:14" ht="15.95" customHeight="1">
      <c r="A75" s="189"/>
      <c r="B75" s="1139" t="s">
        <v>3</v>
      </c>
      <c r="C75" s="1196">
        <v>1597</v>
      </c>
      <c r="D75" s="1196">
        <v>314</v>
      </c>
      <c r="E75" s="1196">
        <v>1060</v>
      </c>
      <c r="F75" s="1196">
        <v>362</v>
      </c>
      <c r="G75" s="1196">
        <v>234</v>
      </c>
      <c r="H75" s="1196">
        <v>186</v>
      </c>
      <c r="I75" s="1196">
        <v>222</v>
      </c>
      <c r="J75" s="1196">
        <v>56</v>
      </c>
      <c r="K75" s="1196">
        <v>537</v>
      </c>
      <c r="L75" s="1196">
        <v>117</v>
      </c>
      <c r="M75" s="1197">
        <v>530</v>
      </c>
      <c r="N75" s="1198">
        <v>290</v>
      </c>
    </row>
    <row r="76" spans="1:14" ht="15.95" customHeight="1">
      <c r="A76" s="189" t="s">
        <v>227</v>
      </c>
      <c r="B76" s="1139" t="s">
        <v>1</v>
      </c>
      <c r="C76" s="1196">
        <v>7574</v>
      </c>
      <c r="D76" s="1196">
        <v>4884</v>
      </c>
      <c r="E76" s="1196">
        <v>6513</v>
      </c>
      <c r="F76" s="1196">
        <v>1946</v>
      </c>
      <c r="G76" s="1196">
        <v>1544</v>
      </c>
      <c r="H76" s="1196">
        <v>1481</v>
      </c>
      <c r="I76" s="1196">
        <v>1244</v>
      </c>
      <c r="J76" s="1196">
        <v>144</v>
      </c>
      <c r="K76" s="1196">
        <v>1061</v>
      </c>
      <c r="L76" s="1196">
        <v>745</v>
      </c>
      <c r="M76" s="1197">
        <v>1684</v>
      </c>
      <c r="N76" s="1198">
        <v>233</v>
      </c>
    </row>
    <row r="77" spans="1:14" ht="15.95" customHeight="1">
      <c r="A77" s="595" t="s">
        <v>108</v>
      </c>
      <c r="B77" s="1139" t="s">
        <v>213</v>
      </c>
      <c r="C77" s="1196">
        <v>6002</v>
      </c>
      <c r="D77" s="1196">
        <v>3976</v>
      </c>
      <c r="E77" s="1196">
        <v>5156</v>
      </c>
      <c r="F77" s="1196">
        <v>1554</v>
      </c>
      <c r="G77" s="1196">
        <v>1176</v>
      </c>
      <c r="H77" s="1196">
        <v>1148</v>
      </c>
      <c r="I77" s="1196">
        <v>980</v>
      </c>
      <c r="J77" s="1196">
        <v>144</v>
      </c>
      <c r="K77" s="1196">
        <v>846</v>
      </c>
      <c r="L77" s="1196">
        <v>607</v>
      </c>
      <c r="M77" s="1197">
        <v>1332</v>
      </c>
      <c r="N77" s="1198">
        <v>108</v>
      </c>
    </row>
    <row r="78" spans="1:14" ht="15.95" customHeight="1">
      <c r="A78" s="189"/>
      <c r="B78" s="1139" t="s">
        <v>3</v>
      </c>
      <c r="C78" s="1196">
        <v>1572</v>
      </c>
      <c r="D78" s="1196">
        <v>908</v>
      </c>
      <c r="E78" s="1196">
        <v>1357</v>
      </c>
      <c r="F78" s="1196">
        <v>392</v>
      </c>
      <c r="G78" s="1196">
        <v>368</v>
      </c>
      <c r="H78" s="1196">
        <v>333</v>
      </c>
      <c r="I78" s="1196">
        <v>264</v>
      </c>
      <c r="J78" s="1196" t="s">
        <v>2182</v>
      </c>
      <c r="K78" s="1196">
        <v>215</v>
      </c>
      <c r="L78" s="1196">
        <v>138</v>
      </c>
      <c r="M78" s="1197">
        <v>352</v>
      </c>
      <c r="N78" s="1198">
        <v>125</v>
      </c>
    </row>
    <row r="79" spans="1:14" ht="15.95" customHeight="1">
      <c r="A79" s="189" t="s">
        <v>228</v>
      </c>
      <c r="B79" s="1139" t="s">
        <v>1</v>
      </c>
      <c r="C79" s="1196">
        <v>7059</v>
      </c>
      <c r="D79" s="1196">
        <v>4871</v>
      </c>
      <c r="E79" s="1196">
        <v>6392</v>
      </c>
      <c r="F79" s="1196">
        <v>1429</v>
      </c>
      <c r="G79" s="1196">
        <v>1293</v>
      </c>
      <c r="H79" s="1196">
        <v>1424</v>
      </c>
      <c r="I79" s="1196">
        <v>808</v>
      </c>
      <c r="J79" s="1196">
        <v>871</v>
      </c>
      <c r="K79" s="1196">
        <v>667</v>
      </c>
      <c r="L79" s="1196">
        <v>578</v>
      </c>
      <c r="M79" s="1197">
        <v>1573</v>
      </c>
      <c r="N79" s="1198">
        <v>323</v>
      </c>
    </row>
    <row r="80" spans="1:14" ht="15.95" customHeight="1">
      <c r="A80" s="595" t="s">
        <v>109</v>
      </c>
      <c r="B80" s="1139" t="s">
        <v>213</v>
      </c>
      <c r="C80" s="1196">
        <v>5132</v>
      </c>
      <c r="D80" s="1196">
        <v>3958</v>
      </c>
      <c r="E80" s="1196">
        <v>4465</v>
      </c>
      <c r="F80" s="1196">
        <v>1161</v>
      </c>
      <c r="G80" s="1196">
        <v>1016</v>
      </c>
      <c r="H80" s="1196">
        <v>1010</v>
      </c>
      <c r="I80" s="1196">
        <v>470</v>
      </c>
      <c r="J80" s="1196">
        <v>459</v>
      </c>
      <c r="K80" s="1196">
        <v>667</v>
      </c>
      <c r="L80" s="1196">
        <v>578</v>
      </c>
      <c r="M80" s="1197">
        <v>1267</v>
      </c>
      <c r="N80" s="1198">
        <v>323</v>
      </c>
    </row>
    <row r="81" spans="1:14" ht="15.95" customHeight="1">
      <c r="A81" s="189"/>
      <c r="B81" s="1139" t="s">
        <v>3</v>
      </c>
      <c r="C81" s="1196">
        <v>1927</v>
      </c>
      <c r="D81" s="1196">
        <v>913</v>
      </c>
      <c r="E81" s="1196">
        <v>1927</v>
      </c>
      <c r="F81" s="1196">
        <v>268</v>
      </c>
      <c r="G81" s="1196">
        <v>277</v>
      </c>
      <c r="H81" s="1196">
        <v>414</v>
      </c>
      <c r="I81" s="1196">
        <v>338</v>
      </c>
      <c r="J81" s="1196">
        <v>412</v>
      </c>
      <c r="K81" s="1196" t="s">
        <v>2182</v>
      </c>
      <c r="L81" s="1196" t="s">
        <v>2182</v>
      </c>
      <c r="M81" s="1197">
        <v>306</v>
      </c>
      <c r="N81" s="1198" t="s">
        <v>2182</v>
      </c>
    </row>
    <row r="82" spans="1:14" ht="15.95" customHeight="1">
      <c r="A82" s="189" t="s">
        <v>220</v>
      </c>
      <c r="B82" s="1137" t="s">
        <v>224</v>
      </c>
      <c r="C82" s="1196">
        <v>4761</v>
      </c>
      <c r="D82" s="1196">
        <v>2517</v>
      </c>
      <c r="E82" s="1196">
        <v>4013</v>
      </c>
      <c r="F82" s="1196">
        <v>1588</v>
      </c>
      <c r="G82" s="1196">
        <v>1104</v>
      </c>
      <c r="H82" s="1196">
        <v>971</v>
      </c>
      <c r="I82" s="1196">
        <v>350</v>
      </c>
      <c r="J82" s="1196" t="s">
        <v>2182</v>
      </c>
      <c r="K82" s="1196">
        <v>748</v>
      </c>
      <c r="L82" s="1196">
        <v>488</v>
      </c>
      <c r="M82" s="1197">
        <v>1362</v>
      </c>
      <c r="N82" s="1198">
        <v>379</v>
      </c>
    </row>
    <row r="83" spans="1:14" ht="15.95" customHeight="1">
      <c r="A83" s="595" t="s">
        <v>221</v>
      </c>
      <c r="B83" s="823"/>
      <c r="C83" s="1134"/>
      <c r="D83" s="1134"/>
      <c r="E83" s="1134"/>
      <c r="F83" s="1134"/>
      <c r="G83" s="1134"/>
      <c r="H83" s="1134"/>
      <c r="I83" s="1134"/>
      <c r="J83" s="1134"/>
      <c r="K83" s="1134"/>
      <c r="L83" s="1134"/>
      <c r="M83" s="825"/>
      <c r="N83" s="1135"/>
    </row>
    <row r="84" spans="1:14" ht="15.95" customHeight="1">
      <c r="A84" s="454" t="s">
        <v>1633</v>
      </c>
      <c r="B84" s="1139" t="s">
        <v>1</v>
      </c>
      <c r="C84" s="1196">
        <v>19477</v>
      </c>
      <c r="D84" s="1196">
        <v>12185</v>
      </c>
      <c r="E84" s="1196">
        <v>14440</v>
      </c>
      <c r="F84" s="1196">
        <v>4678</v>
      </c>
      <c r="G84" s="1196">
        <v>3979</v>
      </c>
      <c r="H84" s="1196">
        <v>3411</v>
      </c>
      <c r="I84" s="1196">
        <v>1420</v>
      </c>
      <c r="J84" s="1196">
        <v>910</v>
      </c>
      <c r="K84" s="1196">
        <v>5037</v>
      </c>
      <c r="L84" s="1196">
        <v>3667</v>
      </c>
      <c r="M84" s="1197">
        <v>6303</v>
      </c>
      <c r="N84" s="1198">
        <v>2414</v>
      </c>
    </row>
    <row r="85" spans="1:14" ht="15.95" customHeight="1">
      <c r="A85" s="595" t="s">
        <v>405</v>
      </c>
      <c r="B85" s="1139" t="s">
        <v>213</v>
      </c>
      <c r="C85" s="1196">
        <v>11583</v>
      </c>
      <c r="D85" s="1196">
        <v>7208</v>
      </c>
      <c r="E85" s="1196">
        <v>9651</v>
      </c>
      <c r="F85" s="1196">
        <v>3118</v>
      </c>
      <c r="G85" s="1196">
        <v>2610</v>
      </c>
      <c r="H85" s="1196">
        <v>2134</v>
      </c>
      <c r="I85" s="1196">
        <v>984</v>
      </c>
      <c r="J85" s="1196">
        <v>763</v>
      </c>
      <c r="K85" s="1196">
        <v>1932</v>
      </c>
      <c r="L85" s="1196">
        <v>1214</v>
      </c>
      <c r="M85" s="1197">
        <v>3377</v>
      </c>
      <c r="N85" s="1198">
        <v>926</v>
      </c>
    </row>
    <row r="86" spans="1:14" ht="15.95" customHeight="1">
      <c r="A86" s="189"/>
      <c r="B86" s="1139" t="s">
        <v>3</v>
      </c>
      <c r="C86" s="1196">
        <v>7894</v>
      </c>
      <c r="D86" s="1196">
        <v>4977</v>
      </c>
      <c r="E86" s="1196">
        <v>4789</v>
      </c>
      <c r="F86" s="1196">
        <v>1560</v>
      </c>
      <c r="G86" s="1196">
        <v>1369</v>
      </c>
      <c r="H86" s="1196">
        <v>1277</v>
      </c>
      <c r="I86" s="1196">
        <v>436</v>
      </c>
      <c r="J86" s="1196">
        <v>147</v>
      </c>
      <c r="K86" s="1196">
        <v>3105</v>
      </c>
      <c r="L86" s="1196">
        <v>2453</v>
      </c>
      <c r="M86" s="1197">
        <v>2926</v>
      </c>
      <c r="N86" s="1198">
        <v>1488</v>
      </c>
    </row>
    <row r="87" spans="1:14" ht="15.95" customHeight="1">
      <c r="A87" s="250" t="s">
        <v>212</v>
      </c>
      <c r="B87" s="1139" t="s">
        <v>1</v>
      </c>
      <c r="C87" s="1196">
        <v>9054</v>
      </c>
      <c r="D87" s="1196">
        <v>5860</v>
      </c>
      <c r="E87" s="1196">
        <v>7145</v>
      </c>
      <c r="F87" s="1196">
        <v>2289</v>
      </c>
      <c r="G87" s="1196">
        <v>1802</v>
      </c>
      <c r="H87" s="1196">
        <v>1517</v>
      </c>
      <c r="I87" s="1196">
        <v>695</v>
      </c>
      <c r="J87" s="1196">
        <v>800</v>
      </c>
      <c r="K87" s="1196">
        <v>1909</v>
      </c>
      <c r="L87" s="1196">
        <v>1259</v>
      </c>
      <c r="M87" s="1197">
        <v>2575</v>
      </c>
      <c r="N87" s="1198">
        <v>904</v>
      </c>
    </row>
    <row r="88" spans="1:14" ht="15.95" customHeight="1">
      <c r="A88" s="602" t="s">
        <v>111</v>
      </c>
      <c r="B88" s="1139" t="s">
        <v>213</v>
      </c>
      <c r="C88" s="1196">
        <v>8575</v>
      </c>
      <c r="D88" s="1196">
        <v>5530</v>
      </c>
      <c r="E88" s="1196">
        <v>6854</v>
      </c>
      <c r="F88" s="1196">
        <v>2209</v>
      </c>
      <c r="G88" s="1196">
        <v>1745</v>
      </c>
      <c r="H88" s="1196">
        <v>1452</v>
      </c>
      <c r="I88" s="1196">
        <v>660</v>
      </c>
      <c r="J88" s="1196">
        <v>746</v>
      </c>
      <c r="K88" s="1196">
        <v>1721</v>
      </c>
      <c r="L88" s="1196">
        <v>1098</v>
      </c>
      <c r="M88" s="1197">
        <v>2387</v>
      </c>
      <c r="N88" s="1198">
        <v>798</v>
      </c>
    </row>
    <row r="89" spans="1:14" ht="15.95" customHeight="1">
      <c r="A89" s="189"/>
      <c r="B89" s="1139" t="s">
        <v>3</v>
      </c>
      <c r="C89" s="1196">
        <v>479</v>
      </c>
      <c r="D89" s="1196">
        <v>330</v>
      </c>
      <c r="E89" s="1196">
        <v>291</v>
      </c>
      <c r="F89" s="1196">
        <v>80</v>
      </c>
      <c r="G89" s="1196">
        <v>57</v>
      </c>
      <c r="H89" s="1196">
        <v>65</v>
      </c>
      <c r="I89" s="1196">
        <v>35</v>
      </c>
      <c r="J89" s="1196">
        <v>54</v>
      </c>
      <c r="K89" s="1196">
        <v>188</v>
      </c>
      <c r="L89" s="1196">
        <v>161</v>
      </c>
      <c r="M89" s="1197">
        <v>188</v>
      </c>
      <c r="N89" s="1198">
        <v>106</v>
      </c>
    </row>
    <row r="90" spans="1:14" s="30" customFormat="1" ht="15.95" customHeight="1">
      <c r="A90" s="241" t="s">
        <v>700</v>
      </c>
      <c r="B90" s="822" t="s">
        <v>1</v>
      </c>
      <c r="C90" s="1193">
        <v>12596</v>
      </c>
      <c r="D90" s="1193">
        <v>6864</v>
      </c>
      <c r="E90" s="1193">
        <v>9761</v>
      </c>
      <c r="F90" s="1193">
        <v>3182</v>
      </c>
      <c r="G90" s="1193">
        <v>2603</v>
      </c>
      <c r="H90" s="1193">
        <v>2478</v>
      </c>
      <c r="I90" s="1193">
        <v>1263</v>
      </c>
      <c r="J90" s="1193">
        <v>235</v>
      </c>
      <c r="K90" s="1193">
        <v>2835</v>
      </c>
      <c r="L90" s="1193">
        <v>1753</v>
      </c>
      <c r="M90" s="1194">
        <v>4008</v>
      </c>
      <c r="N90" s="1195">
        <v>1460</v>
      </c>
    </row>
    <row r="91" spans="1:14" s="30" customFormat="1" ht="15.95" customHeight="1">
      <c r="A91" s="241"/>
      <c r="B91" s="822" t="s">
        <v>213</v>
      </c>
      <c r="C91" s="1193">
        <v>7949</v>
      </c>
      <c r="D91" s="1193">
        <v>4401</v>
      </c>
      <c r="E91" s="1193">
        <v>6410</v>
      </c>
      <c r="F91" s="1193">
        <v>2076</v>
      </c>
      <c r="G91" s="1193">
        <v>1755</v>
      </c>
      <c r="H91" s="1193">
        <v>1619</v>
      </c>
      <c r="I91" s="1193">
        <v>808</v>
      </c>
      <c r="J91" s="1193">
        <v>152</v>
      </c>
      <c r="K91" s="1193">
        <v>1539</v>
      </c>
      <c r="L91" s="1193">
        <v>1012</v>
      </c>
      <c r="M91" s="1194">
        <v>2382</v>
      </c>
      <c r="N91" s="1195">
        <v>739</v>
      </c>
    </row>
    <row r="92" spans="1:14" s="30" customFormat="1" ht="15.95" customHeight="1">
      <c r="A92" s="241"/>
      <c r="B92" s="822" t="s">
        <v>3</v>
      </c>
      <c r="C92" s="1193">
        <v>4647</v>
      </c>
      <c r="D92" s="1193">
        <v>2463</v>
      </c>
      <c r="E92" s="1193">
        <v>3351</v>
      </c>
      <c r="F92" s="1193">
        <v>1106</v>
      </c>
      <c r="G92" s="1193">
        <v>848</v>
      </c>
      <c r="H92" s="1193">
        <v>859</v>
      </c>
      <c r="I92" s="1193">
        <v>455</v>
      </c>
      <c r="J92" s="1193">
        <v>83</v>
      </c>
      <c r="K92" s="1193">
        <v>1296</v>
      </c>
      <c r="L92" s="1193">
        <v>741</v>
      </c>
      <c r="M92" s="1194">
        <v>1626</v>
      </c>
      <c r="N92" s="1195">
        <v>721</v>
      </c>
    </row>
    <row r="93" spans="1:14" ht="15.95" customHeight="1">
      <c r="A93" s="189" t="s">
        <v>112</v>
      </c>
      <c r="B93" s="1139" t="s">
        <v>1</v>
      </c>
      <c r="C93" s="1196">
        <v>10229</v>
      </c>
      <c r="D93" s="1196">
        <v>5497</v>
      </c>
      <c r="E93" s="1196">
        <v>8023</v>
      </c>
      <c r="F93" s="1196">
        <v>2501</v>
      </c>
      <c r="G93" s="1196">
        <v>2019</v>
      </c>
      <c r="H93" s="1196">
        <v>2091</v>
      </c>
      <c r="I93" s="1196">
        <v>1177</v>
      </c>
      <c r="J93" s="1196">
        <v>235</v>
      </c>
      <c r="K93" s="1196">
        <v>2206</v>
      </c>
      <c r="L93" s="1196">
        <v>1300</v>
      </c>
      <c r="M93" s="1197">
        <v>3289</v>
      </c>
      <c r="N93" s="1198">
        <v>1140</v>
      </c>
    </row>
    <row r="94" spans="1:14" ht="15.95" customHeight="1">
      <c r="A94" s="595" t="s">
        <v>113</v>
      </c>
      <c r="B94" s="1139" t="s">
        <v>213</v>
      </c>
      <c r="C94" s="1196">
        <v>6764</v>
      </c>
      <c r="D94" s="1196">
        <v>3760</v>
      </c>
      <c r="E94" s="1196">
        <v>5517</v>
      </c>
      <c r="F94" s="1196">
        <v>1715</v>
      </c>
      <c r="G94" s="1196">
        <v>1454</v>
      </c>
      <c r="H94" s="1196">
        <v>1437</v>
      </c>
      <c r="I94" s="1196">
        <v>759</v>
      </c>
      <c r="J94" s="1196">
        <v>152</v>
      </c>
      <c r="K94" s="1196">
        <v>1247</v>
      </c>
      <c r="L94" s="1196">
        <v>801</v>
      </c>
      <c r="M94" s="1197">
        <v>2054</v>
      </c>
      <c r="N94" s="1198">
        <v>602</v>
      </c>
    </row>
    <row r="95" spans="1:14" ht="15.95" customHeight="1">
      <c r="A95" s="189"/>
      <c r="B95" s="1139" t="s">
        <v>3</v>
      </c>
      <c r="C95" s="1196">
        <v>3465</v>
      </c>
      <c r="D95" s="1196">
        <v>1737</v>
      </c>
      <c r="E95" s="1196">
        <v>2506</v>
      </c>
      <c r="F95" s="1196">
        <v>786</v>
      </c>
      <c r="G95" s="1196">
        <v>565</v>
      </c>
      <c r="H95" s="1196">
        <v>654</v>
      </c>
      <c r="I95" s="1196">
        <v>418</v>
      </c>
      <c r="J95" s="1196">
        <v>83</v>
      </c>
      <c r="K95" s="1196">
        <v>959</v>
      </c>
      <c r="L95" s="1196">
        <v>499</v>
      </c>
      <c r="M95" s="1197">
        <v>1235</v>
      </c>
      <c r="N95" s="1198">
        <v>538</v>
      </c>
    </row>
    <row r="96" spans="1:14" ht="15.95" customHeight="1">
      <c r="A96" s="189" t="s">
        <v>220</v>
      </c>
      <c r="B96" s="1139" t="s">
        <v>1</v>
      </c>
      <c r="C96" s="1196">
        <v>1922</v>
      </c>
      <c r="D96" s="1196">
        <v>1114</v>
      </c>
      <c r="E96" s="1196">
        <v>1410</v>
      </c>
      <c r="F96" s="1196">
        <v>559</v>
      </c>
      <c r="G96" s="1196">
        <v>449</v>
      </c>
      <c r="H96" s="1196">
        <v>316</v>
      </c>
      <c r="I96" s="1196">
        <v>86</v>
      </c>
      <c r="J96" s="1196" t="s">
        <v>2182</v>
      </c>
      <c r="K96" s="1196">
        <v>512</v>
      </c>
      <c r="L96" s="1196">
        <v>390</v>
      </c>
      <c r="M96" s="1197">
        <v>585</v>
      </c>
      <c r="N96" s="1198">
        <v>257</v>
      </c>
    </row>
    <row r="97" spans="1:14" ht="15.95" customHeight="1">
      <c r="A97" s="595" t="s">
        <v>221</v>
      </c>
      <c r="B97" s="1139" t="s">
        <v>213</v>
      </c>
      <c r="C97" s="1196">
        <v>1185</v>
      </c>
      <c r="D97" s="1196">
        <v>641</v>
      </c>
      <c r="E97" s="1196">
        <v>893</v>
      </c>
      <c r="F97" s="1196">
        <v>361</v>
      </c>
      <c r="G97" s="1196">
        <v>301</v>
      </c>
      <c r="H97" s="1196">
        <v>182</v>
      </c>
      <c r="I97" s="1196">
        <v>49</v>
      </c>
      <c r="J97" s="1196" t="s">
        <v>2182</v>
      </c>
      <c r="K97" s="1196">
        <v>292</v>
      </c>
      <c r="L97" s="1196">
        <v>211</v>
      </c>
      <c r="M97" s="1197">
        <v>328</v>
      </c>
      <c r="N97" s="1198">
        <v>137</v>
      </c>
    </row>
    <row r="98" spans="1:14" ht="15.95" customHeight="1">
      <c r="A98" s="189"/>
      <c r="B98" s="1139" t="s">
        <v>3</v>
      </c>
      <c r="C98" s="1196">
        <v>737</v>
      </c>
      <c r="D98" s="1196">
        <v>473</v>
      </c>
      <c r="E98" s="1196">
        <v>517</v>
      </c>
      <c r="F98" s="1196">
        <v>198</v>
      </c>
      <c r="G98" s="1196">
        <v>148</v>
      </c>
      <c r="H98" s="1196">
        <v>134</v>
      </c>
      <c r="I98" s="1196">
        <v>37</v>
      </c>
      <c r="J98" s="1196" t="s">
        <v>2182</v>
      </c>
      <c r="K98" s="1196">
        <v>220</v>
      </c>
      <c r="L98" s="1196">
        <v>179</v>
      </c>
      <c r="M98" s="1197">
        <v>257</v>
      </c>
      <c r="N98" s="1198">
        <v>120</v>
      </c>
    </row>
    <row r="99" spans="1:14" ht="15.95" customHeight="1">
      <c r="A99" s="454" t="s">
        <v>1633</v>
      </c>
      <c r="B99" s="1139" t="s">
        <v>31</v>
      </c>
      <c r="C99" s="1196">
        <v>445</v>
      </c>
      <c r="D99" s="1196">
        <v>253</v>
      </c>
      <c r="E99" s="1196">
        <v>328</v>
      </c>
      <c r="F99" s="1196">
        <v>122</v>
      </c>
      <c r="G99" s="1196">
        <v>135</v>
      </c>
      <c r="H99" s="1196">
        <v>71</v>
      </c>
      <c r="I99" s="1196" t="s">
        <v>2182</v>
      </c>
      <c r="J99" s="1196" t="s">
        <v>2182</v>
      </c>
      <c r="K99" s="1196">
        <v>117</v>
      </c>
      <c r="L99" s="1196">
        <v>63</v>
      </c>
      <c r="M99" s="1197">
        <v>134</v>
      </c>
      <c r="N99" s="1198">
        <v>63</v>
      </c>
    </row>
    <row r="100" spans="1:14" ht="15.95" customHeight="1">
      <c r="A100" s="595" t="s">
        <v>405</v>
      </c>
      <c r="B100" s="1139"/>
      <c r="C100" s="1134"/>
      <c r="D100" s="1134"/>
      <c r="E100" s="1134"/>
      <c r="F100" s="1134"/>
      <c r="G100" s="1134"/>
      <c r="H100" s="1134"/>
      <c r="I100" s="1134"/>
      <c r="J100" s="1134"/>
      <c r="K100" s="1134"/>
      <c r="L100" s="1134"/>
      <c r="M100" s="825"/>
      <c r="N100" s="1135"/>
    </row>
    <row r="101" spans="1:14" s="30" customFormat="1" ht="15.95" customHeight="1">
      <c r="A101" s="241" t="s">
        <v>701</v>
      </c>
      <c r="B101" s="822" t="s">
        <v>1</v>
      </c>
      <c r="C101" s="1193">
        <v>78240</v>
      </c>
      <c r="D101" s="1193">
        <v>47338</v>
      </c>
      <c r="E101" s="1193">
        <v>58535</v>
      </c>
      <c r="F101" s="1193">
        <v>20350</v>
      </c>
      <c r="G101" s="1193">
        <v>15252</v>
      </c>
      <c r="H101" s="1193">
        <v>15118</v>
      </c>
      <c r="I101" s="1193">
        <v>5275</v>
      </c>
      <c r="J101" s="1193">
        <v>1876</v>
      </c>
      <c r="K101" s="1193">
        <v>19705</v>
      </c>
      <c r="L101" s="1193">
        <v>13577</v>
      </c>
      <c r="M101" s="1194">
        <v>26167</v>
      </c>
      <c r="N101" s="1195">
        <v>10380</v>
      </c>
    </row>
    <row r="102" spans="1:14" s="30" customFormat="1" ht="15.95" customHeight="1">
      <c r="A102" s="241"/>
      <c r="B102" s="822" t="s">
        <v>213</v>
      </c>
      <c r="C102" s="1193">
        <v>48159</v>
      </c>
      <c r="D102" s="1193">
        <v>28865</v>
      </c>
      <c r="E102" s="1193">
        <v>38652</v>
      </c>
      <c r="F102" s="1193">
        <v>13144</v>
      </c>
      <c r="G102" s="1193">
        <v>9790</v>
      </c>
      <c r="H102" s="1193">
        <v>9851</v>
      </c>
      <c r="I102" s="1193">
        <v>3852</v>
      </c>
      <c r="J102" s="1193">
        <v>1422</v>
      </c>
      <c r="K102" s="1193">
        <v>9507</v>
      </c>
      <c r="L102" s="1193">
        <v>6503</v>
      </c>
      <c r="M102" s="1194">
        <v>14816</v>
      </c>
      <c r="N102" s="1195">
        <v>4789</v>
      </c>
    </row>
    <row r="103" spans="1:14" s="30" customFormat="1" ht="15.95" customHeight="1">
      <c r="A103" s="241"/>
      <c r="B103" s="822" t="s">
        <v>3</v>
      </c>
      <c r="C103" s="1193">
        <v>30081</v>
      </c>
      <c r="D103" s="1193">
        <v>18473</v>
      </c>
      <c r="E103" s="1193">
        <v>19883</v>
      </c>
      <c r="F103" s="1193">
        <v>7206</v>
      </c>
      <c r="G103" s="1193">
        <v>5462</v>
      </c>
      <c r="H103" s="1193">
        <v>5267</v>
      </c>
      <c r="I103" s="1193">
        <v>1423</v>
      </c>
      <c r="J103" s="1193">
        <v>454</v>
      </c>
      <c r="K103" s="1193">
        <v>10198</v>
      </c>
      <c r="L103" s="1193">
        <v>7074</v>
      </c>
      <c r="M103" s="1194">
        <v>11351</v>
      </c>
      <c r="N103" s="1195">
        <v>5591</v>
      </c>
    </row>
    <row r="104" spans="1:14" ht="15.95" customHeight="1">
      <c r="A104" s="189" t="s">
        <v>114</v>
      </c>
      <c r="B104" s="1139" t="s">
        <v>1</v>
      </c>
      <c r="C104" s="1196">
        <v>25986</v>
      </c>
      <c r="D104" s="1196">
        <v>16865</v>
      </c>
      <c r="E104" s="1196">
        <v>18710</v>
      </c>
      <c r="F104" s="1196">
        <v>6708</v>
      </c>
      <c r="G104" s="1196">
        <v>5242</v>
      </c>
      <c r="H104" s="1196">
        <v>5367</v>
      </c>
      <c r="I104" s="1196">
        <v>750</v>
      </c>
      <c r="J104" s="1196">
        <v>643</v>
      </c>
      <c r="K104" s="1196">
        <v>7276</v>
      </c>
      <c r="L104" s="1196">
        <v>5257</v>
      </c>
      <c r="M104" s="1197">
        <v>9217</v>
      </c>
      <c r="N104" s="1198">
        <v>3773</v>
      </c>
    </row>
    <row r="105" spans="1:14" ht="15.95" customHeight="1">
      <c r="A105" s="595" t="s">
        <v>115</v>
      </c>
      <c r="B105" s="1139" t="s">
        <v>213</v>
      </c>
      <c r="C105" s="1196">
        <v>20315</v>
      </c>
      <c r="D105" s="1196">
        <v>13229</v>
      </c>
      <c r="E105" s="1196">
        <v>14996</v>
      </c>
      <c r="F105" s="1196">
        <v>5467</v>
      </c>
      <c r="G105" s="1196">
        <v>4197</v>
      </c>
      <c r="H105" s="1196">
        <v>4500</v>
      </c>
      <c r="I105" s="1196">
        <v>466</v>
      </c>
      <c r="J105" s="1196">
        <v>366</v>
      </c>
      <c r="K105" s="1196">
        <v>5319</v>
      </c>
      <c r="L105" s="1196">
        <v>3831</v>
      </c>
      <c r="M105" s="1197">
        <v>7281</v>
      </c>
      <c r="N105" s="1198">
        <v>2755</v>
      </c>
    </row>
    <row r="106" spans="1:14" ht="15.95" customHeight="1">
      <c r="A106" s="189"/>
      <c r="B106" s="1139" t="s">
        <v>3</v>
      </c>
      <c r="C106" s="1196">
        <v>5671</v>
      </c>
      <c r="D106" s="1196">
        <v>3636</v>
      </c>
      <c r="E106" s="1196">
        <v>3714</v>
      </c>
      <c r="F106" s="1196">
        <v>1241</v>
      </c>
      <c r="G106" s="1196">
        <v>1045</v>
      </c>
      <c r="H106" s="1196">
        <v>867</v>
      </c>
      <c r="I106" s="1196">
        <v>284</v>
      </c>
      <c r="J106" s="1196">
        <v>277</v>
      </c>
      <c r="K106" s="1196">
        <v>1957</v>
      </c>
      <c r="L106" s="1196">
        <v>1426</v>
      </c>
      <c r="M106" s="1197">
        <v>1936</v>
      </c>
      <c r="N106" s="1198">
        <v>1018</v>
      </c>
    </row>
    <row r="107" spans="1:14" ht="15.95" customHeight="1">
      <c r="A107" s="189" t="s">
        <v>116</v>
      </c>
      <c r="B107" s="1139" t="s">
        <v>1</v>
      </c>
      <c r="C107" s="1196">
        <v>14993</v>
      </c>
      <c r="D107" s="1196">
        <v>5942</v>
      </c>
      <c r="E107" s="1196">
        <v>11638</v>
      </c>
      <c r="F107" s="1196">
        <v>3713</v>
      </c>
      <c r="G107" s="1196">
        <v>2620</v>
      </c>
      <c r="H107" s="1196">
        <v>2401</v>
      </c>
      <c r="I107" s="1196">
        <v>2883</v>
      </c>
      <c r="J107" s="1196">
        <v>21</v>
      </c>
      <c r="K107" s="1196">
        <v>3355</v>
      </c>
      <c r="L107" s="1196">
        <v>1631</v>
      </c>
      <c r="M107" s="1197">
        <v>4873</v>
      </c>
      <c r="N107" s="1198">
        <v>1806</v>
      </c>
    </row>
    <row r="108" spans="1:14" ht="15.95" customHeight="1">
      <c r="A108" s="595" t="s">
        <v>117</v>
      </c>
      <c r="B108" s="1139" t="s">
        <v>213</v>
      </c>
      <c r="C108" s="1196">
        <v>12095</v>
      </c>
      <c r="D108" s="1196">
        <v>5262</v>
      </c>
      <c r="E108" s="1196">
        <v>9821</v>
      </c>
      <c r="F108" s="1196">
        <v>3207</v>
      </c>
      <c r="G108" s="1196">
        <v>2273</v>
      </c>
      <c r="H108" s="1196">
        <v>2108</v>
      </c>
      <c r="I108" s="1196">
        <v>2233</v>
      </c>
      <c r="J108" s="1196" t="s">
        <v>2182</v>
      </c>
      <c r="K108" s="1196">
        <v>2274</v>
      </c>
      <c r="L108" s="1196">
        <v>1270</v>
      </c>
      <c r="M108" s="1197">
        <v>3507</v>
      </c>
      <c r="N108" s="1198">
        <v>1098</v>
      </c>
    </row>
    <row r="109" spans="1:14" ht="15.95" customHeight="1">
      <c r="A109" s="189"/>
      <c r="B109" s="1139" t="s">
        <v>3</v>
      </c>
      <c r="C109" s="1196">
        <v>2898</v>
      </c>
      <c r="D109" s="1196">
        <v>680</v>
      </c>
      <c r="E109" s="1196">
        <v>1817</v>
      </c>
      <c r="F109" s="1196">
        <v>506</v>
      </c>
      <c r="G109" s="1196">
        <v>347</v>
      </c>
      <c r="H109" s="1196">
        <v>293</v>
      </c>
      <c r="I109" s="1196">
        <v>650</v>
      </c>
      <c r="J109" s="1196">
        <v>21</v>
      </c>
      <c r="K109" s="1196">
        <v>1081</v>
      </c>
      <c r="L109" s="1196">
        <v>361</v>
      </c>
      <c r="M109" s="1197">
        <v>1366</v>
      </c>
      <c r="N109" s="1198">
        <v>708</v>
      </c>
    </row>
    <row r="110" spans="1:14" ht="15.95" customHeight="1">
      <c r="A110" s="189" t="s">
        <v>118</v>
      </c>
      <c r="B110" s="1139" t="s">
        <v>1</v>
      </c>
      <c r="C110" s="1196">
        <v>9176</v>
      </c>
      <c r="D110" s="1196">
        <v>6367</v>
      </c>
      <c r="E110" s="1196">
        <v>8213</v>
      </c>
      <c r="F110" s="1196">
        <v>2180</v>
      </c>
      <c r="G110" s="1196">
        <v>1769</v>
      </c>
      <c r="H110" s="1196">
        <v>1717</v>
      </c>
      <c r="I110" s="1196">
        <v>940</v>
      </c>
      <c r="J110" s="1196">
        <v>943</v>
      </c>
      <c r="K110" s="1196">
        <v>963</v>
      </c>
      <c r="L110" s="1196">
        <v>796</v>
      </c>
      <c r="M110" s="1197">
        <v>2059</v>
      </c>
      <c r="N110" s="1198">
        <v>479</v>
      </c>
    </row>
    <row r="111" spans="1:14" ht="15.95" customHeight="1">
      <c r="A111" s="595" t="s">
        <v>119</v>
      </c>
      <c r="B111" s="1139" t="s">
        <v>213</v>
      </c>
      <c r="C111" s="1196">
        <v>8724</v>
      </c>
      <c r="D111" s="1196">
        <v>6079</v>
      </c>
      <c r="E111" s="1196">
        <v>7813</v>
      </c>
      <c r="F111" s="1196">
        <v>2102</v>
      </c>
      <c r="G111" s="1196">
        <v>1699</v>
      </c>
      <c r="H111" s="1196">
        <v>1658</v>
      </c>
      <c r="I111" s="1196">
        <v>902</v>
      </c>
      <c r="J111" s="1196">
        <v>859</v>
      </c>
      <c r="K111" s="1196">
        <v>911</v>
      </c>
      <c r="L111" s="1196">
        <v>769</v>
      </c>
      <c r="M111" s="1197">
        <v>1934</v>
      </c>
      <c r="N111" s="1198">
        <v>452</v>
      </c>
    </row>
    <row r="112" spans="1:14" ht="15.95" customHeight="1">
      <c r="A112" s="189"/>
      <c r="B112" s="1139" t="s">
        <v>3</v>
      </c>
      <c r="C112" s="1196">
        <v>452</v>
      </c>
      <c r="D112" s="1196">
        <v>288</v>
      </c>
      <c r="E112" s="1196">
        <v>400</v>
      </c>
      <c r="F112" s="1196">
        <v>78</v>
      </c>
      <c r="G112" s="1196">
        <v>70</v>
      </c>
      <c r="H112" s="1196">
        <v>59</v>
      </c>
      <c r="I112" s="1196">
        <v>38</v>
      </c>
      <c r="J112" s="1196">
        <v>84</v>
      </c>
      <c r="K112" s="1196">
        <v>52</v>
      </c>
      <c r="L112" s="1196">
        <v>27</v>
      </c>
      <c r="M112" s="1197">
        <v>125</v>
      </c>
      <c r="N112" s="1198">
        <v>27</v>
      </c>
    </row>
    <row r="113" spans="1:14" ht="15.95" customHeight="1">
      <c r="A113" s="189" t="s">
        <v>229</v>
      </c>
      <c r="B113" s="1139" t="s">
        <v>1</v>
      </c>
      <c r="C113" s="1196">
        <v>790</v>
      </c>
      <c r="D113" s="1196">
        <v>488</v>
      </c>
      <c r="E113" s="1196">
        <v>552</v>
      </c>
      <c r="F113" s="1196">
        <v>183</v>
      </c>
      <c r="G113" s="1196">
        <v>195</v>
      </c>
      <c r="H113" s="1196">
        <v>164</v>
      </c>
      <c r="I113" s="1196">
        <v>10</v>
      </c>
      <c r="J113" s="1196" t="s">
        <v>2182</v>
      </c>
      <c r="K113" s="1196">
        <v>238</v>
      </c>
      <c r="L113" s="1196">
        <v>156</v>
      </c>
      <c r="M113" s="1197">
        <v>275</v>
      </c>
      <c r="N113" s="1198">
        <v>109</v>
      </c>
    </row>
    <row r="114" spans="1:14" ht="15.95" customHeight="1">
      <c r="A114" s="595" t="s">
        <v>230</v>
      </c>
      <c r="B114" s="1139" t="s">
        <v>213</v>
      </c>
      <c r="C114" s="1196">
        <v>663</v>
      </c>
      <c r="D114" s="1196">
        <v>381</v>
      </c>
      <c r="E114" s="1196">
        <v>452</v>
      </c>
      <c r="F114" s="1196">
        <v>141</v>
      </c>
      <c r="G114" s="1196">
        <v>163</v>
      </c>
      <c r="H114" s="1196">
        <v>138</v>
      </c>
      <c r="I114" s="1196">
        <v>10</v>
      </c>
      <c r="J114" s="1196" t="s">
        <v>2182</v>
      </c>
      <c r="K114" s="1196">
        <v>211</v>
      </c>
      <c r="L114" s="1196">
        <v>134</v>
      </c>
      <c r="M114" s="1197">
        <v>231</v>
      </c>
      <c r="N114" s="1198">
        <v>91</v>
      </c>
    </row>
    <row r="115" spans="1:14" ht="15.95" customHeight="1">
      <c r="A115" s="189"/>
      <c r="B115" s="1139" t="s">
        <v>3</v>
      </c>
      <c r="C115" s="1196">
        <v>127</v>
      </c>
      <c r="D115" s="1196">
        <v>107</v>
      </c>
      <c r="E115" s="1196">
        <v>100</v>
      </c>
      <c r="F115" s="1196">
        <v>42</v>
      </c>
      <c r="G115" s="1196">
        <v>32</v>
      </c>
      <c r="H115" s="1196">
        <v>26</v>
      </c>
      <c r="I115" s="1196" t="s">
        <v>2182</v>
      </c>
      <c r="J115" s="1196" t="s">
        <v>2182</v>
      </c>
      <c r="K115" s="1196">
        <v>27</v>
      </c>
      <c r="L115" s="1196">
        <v>22</v>
      </c>
      <c r="M115" s="1197">
        <v>44</v>
      </c>
      <c r="N115" s="1198">
        <v>18</v>
      </c>
    </row>
    <row r="116" spans="1:14" ht="15.95" customHeight="1">
      <c r="A116" s="189" t="s">
        <v>231</v>
      </c>
      <c r="B116" s="1139" t="s">
        <v>1</v>
      </c>
      <c r="C116" s="1196">
        <v>901</v>
      </c>
      <c r="D116" s="1196">
        <v>753</v>
      </c>
      <c r="E116" s="1196">
        <v>707</v>
      </c>
      <c r="F116" s="1196">
        <v>225</v>
      </c>
      <c r="G116" s="1196">
        <v>220</v>
      </c>
      <c r="H116" s="1196">
        <v>178</v>
      </c>
      <c r="I116" s="1196">
        <v>39</v>
      </c>
      <c r="J116" s="1196">
        <v>45</v>
      </c>
      <c r="K116" s="1196">
        <v>194</v>
      </c>
      <c r="L116" s="1196">
        <v>166</v>
      </c>
      <c r="M116" s="1197">
        <v>291</v>
      </c>
      <c r="N116" s="1198">
        <v>102</v>
      </c>
    </row>
    <row r="117" spans="1:14" ht="15.95" customHeight="1">
      <c r="A117" s="595" t="s">
        <v>232</v>
      </c>
      <c r="B117" s="1139" t="s">
        <v>213</v>
      </c>
      <c r="C117" s="1196">
        <v>802</v>
      </c>
      <c r="D117" s="1196">
        <v>670</v>
      </c>
      <c r="E117" s="1196">
        <v>636</v>
      </c>
      <c r="F117" s="1196">
        <v>205</v>
      </c>
      <c r="G117" s="1196">
        <v>196</v>
      </c>
      <c r="H117" s="1196">
        <v>151</v>
      </c>
      <c r="I117" s="1196">
        <v>39</v>
      </c>
      <c r="J117" s="1196">
        <v>45</v>
      </c>
      <c r="K117" s="1196">
        <v>166</v>
      </c>
      <c r="L117" s="1196">
        <v>144</v>
      </c>
      <c r="M117" s="1197">
        <v>247</v>
      </c>
      <c r="N117" s="1198">
        <v>85</v>
      </c>
    </row>
    <row r="118" spans="1:14" ht="15.95" customHeight="1">
      <c r="A118" s="189"/>
      <c r="B118" s="1139" t="s">
        <v>3</v>
      </c>
      <c r="C118" s="1196">
        <v>99</v>
      </c>
      <c r="D118" s="1196">
        <v>83</v>
      </c>
      <c r="E118" s="1196">
        <v>71</v>
      </c>
      <c r="F118" s="1196">
        <v>20</v>
      </c>
      <c r="G118" s="1196">
        <v>24</v>
      </c>
      <c r="H118" s="1196">
        <v>27</v>
      </c>
      <c r="I118" s="1196" t="s">
        <v>2182</v>
      </c>
      <c r="J118" s="1196" t="s">
        <v>2182</v>
      </c>
      <c r="K118" s="1196">
        <v>28</v>
      </c>
      <c r="L118" s="1196">
        <v>22</v>
      </c>
      <c r="M118" s="1197">
        <v>44</v>
      </c>
      <c r="N118" s="1198">
        <v>17</v>
      </c>
    </row>
    <row r="119" spans="1:14" ht="27.75" customHeight="1">
      <c r="A119" s="189" t="s">
        <v>1671</v>
      </c>
      <c r="B119" s="1139" t="s">
        <v>1</v>
      </c>
      <c r="C119" s="1196">
        <v>846</v>
      </c>
      <c r="D119" s="1196">
        <v>464</v>
      </c>
      <c r="E119" s="1196">
        <v>656</v>
      </c>
      <c r="F119" s="1196">
        <v>137</v>
      </c>
      <c r="G119" s="1196">
        <v>134</v>
      </c>
      <c r="H119" s="1196">
        <v>152</v>
      </c>
      <c r="I119" s="1196">
        <v>87</v>
      </c>
      <c r="J119" s="1196">
        <v>146</v>
      </c>
      <c r="K119" s="1196">
        <v>190</v>
      </c>
      <c r="L119" s="1196">
        <v>122</v>
      </c>
      <c r="M119" s="1197">
        <v>342</v>
      </c>
      <c r="N119" s="1198">
        <v>121</v>
      </c>
    </row>
    <row r="120" spans="1:14" ht="15.95" customHeight="1">
      <c r="A120" s="595" t="s">
        <v>120</v>
      </c>
      <c r="B120" s="1139" t="s">
        <v>213</v>
      </c>
      <c r="C120" s="1196">
        <v>659</v>
      </c>
      <c r="D120" s="1196">
        <v>354</v>
      </c>
      <c r="E120" s="1196">
        <v>574</v>
      </c>
      <c r="F120" s="1196">
        <v>112</v>
      </c>
      <c r="G120" s="1196">
        <v>108</v>
      </c>
      <c r="H120" s="1196">
        <v>121</v>
      </c>
      <c r="I120" s="1196">
        <v>87</v>
      </c>
      <c r="J120" s="1196">
        <v>146</v>
      </c>
      <c r="K120" s="1196">
        <v>85</v>
      </c>
      <c r="L120" s="1196">
        <v>54</v>
      </c>
      <c r="M120" s="1197">
        <v>243</v>
      </c>
      <c r="N120" s="1198">
        <v>53</v>
      </c>
    </row>
    <row r="121" spans="1:14" ht="15.95" customHeight="1">
      <c r="A121" s="189" t="s">
        <v>233</v>
      </c>
      <c r="B121" s="1139" t="s">
        <v>3</v>
      </c>
      <c r="C121" s="1196">
        <v>187</v>
      </c>
      <c r="D121" s="1196">
        <v>110</v>
      </c>
      <c r="E121" s="1196">
        <v>82</v>
      </c>
      <c r="F121" s="1196">
        <v>25</v>
      </c>
      <c r="G121" s="1196">
        <v>26</v>
      </c>
      <c r="H121" s="1196">
        <v>31</v>
      </c>
      <c r="I121" s="1196" t="s">
        <v>2182</v>
      </c>
      <c r="J121" s="1196" t="s">
        <v>2182</v>
      </c>
      <c r="K121" s="1196">
        <v>105</v>
      </c>
      <c r="L121" s="1196">
        <v>68</v>
      </c>
      <c r="M121" s="1197">
        <v>99</v>
      </c>
      <c r="N121" s="1198">
        <v>68</v>
      </c>
    </row>
    <row r="122" spans="1:14" ht="15.95" customHeight="1">
      <c r="A122" s="189" t="s">
        <v>220</v>
      </c>
      <c r="B122" s="1139" t="s">
        <v>1</v>
      </c>
      <c r="C122" s="1196">
        <v>1174</v>
      </c>
      <c r="D122" s="1196">
        <v>720</v>
      </c>
      <c r="E122" s="1196">
        <v>1104</v>
      </c>
      <c r="F122" s="1196">
        <v>372</v>
      </c>
      <c r="G122" s="1196">
        <v>328</v>
      </c>
      <c r="H122" s="1196">
        <v>363</v>
      </c>
      <c r="I122" s="1196">
        <v>41</v>
      </c>
      <c r="J122" s="1196" t="s">
        <v>2182</v>
      </c>
      <c r="K122" s="1196">
        <v>70</v>
      </c>
      <c r="L122" s="1196">
        <v>56</v>
      </c>
      <c r="M122" s="1197">
        <v>359</v>
      </c>
      <c r="N122" s="1198" t="s">
        <v>2182</v>
      </c>
    </row>
    <row r="123" spans="1:14" ht="15.95" customHeight="1">
      <c r="A123" s="595" t="s">
        <v>221</v>
      </c>
      <c r="B123" s="1139" t="s">
        <v>213</v>
      </c>
      <c r="C123" s="1196">
        <v>601</v>
      </c>
      <c r="D123" s="1196">
        <v>352</v>
      </c>
      <c r="E123" s="1196">
        <v>553</v>
      </c>
      <c r="F123" s="1196">
        <v>204</v>
      </c>
      <c r="G123" s="1196">
        <v>137</v>
      </c>
      <c r="H123" s="1196">
        <v>189</v>
      </c>
      <c r="I123" s="1196">
        <v>23</v>
      </c>
      <c r="J123" s="1196" t="s">
        <v>2182</v>
      </c>
      <c r="K123" s="1196">
        <v>48</v>
      </c>
      <c r="L123" s="1196">
        <v>36</v>
      </c>
      <c r="M123" s="1197">
        <v>170</v>
      </c>
      <c r="N123" s="1198" t="s">
        <v>2182</v>
      </c>
    </row>
    <row r="124" spans="1:14" ht="15.95" customHeight="1">
      <c r="A124" s="189"/>
      <c r="B124" s="1139" t="s">
        <v>3</v>
      </c>
      <c r="C124" s="1196">
        <v>573</v>
      </c>
      <c r="D124" s="1196">
        <v>368</v>
      </c>
      <c r="E124" s="1196">
        <v>551</v>
      </c>
      <c r="F124" s="1196">
        <v>168</v>
      </c>
      <c r="G124" s="1196">
        <v>191</v>
      </c>
      <c r="H124" s="1196">
        <v>174</v>
      </c>
      <c r="I124" s="1196">
        <v>18</v>
      </c>
      <c r="J124" s="1196" t="s">
        <v>2182</v>
      </c>
      <c r="K124" s="1196">
        <v>22</v>
      </c>
      <c r="L124" s="1196">
        <v>20</v>
      </c>
      <c r="M124" s="1197">
        <v>189</v>
      </c>
      <c r="N124" s="1198" t="s">
        <v>2182</v>
      </c>
    </row>
    <row r="125" spans="1:14" ht="15.95" customHeight="1">
      <c r="A125" s="454" t="s">
        <v>1633</v>
      </c>
      <c r="B125" s="1139" t="s">
        <v>1</v>
      </c>
      <c r="C125" s="1196">
        <v>24374</v>
      </c>
      <c r="D125" s="1196">
        <v>15739</v>
      </c>
      <c r="E125" s="1196">
        <v>16955</v>
      </c>
      <c r="F125" s="1196">
        <v>6832</v>
      </c>
      <c r="G125" s="1196">
        <v>4744</v>
      </c>
      <c r="H125" s="1196">
        <v>4776</v>
      </c>
      <c r="I125" s="1196">
        <v>525</v>
      </c>
      <c r="J125" s="1196">
        <v>78</v>
      </c>
      <c r="K125" s="1196">
        <v>7419</v>
      </c>
      <c r="L125" s="1196">
        <v>5393</v>
      </c>
      <c r="M125" s="1197">
        <v>8751</v>
      </c>
      <c r="N125" s="1198">
        <v>3990</v>
      </c>
    </row>
    <row r="126" spans="1:14" ht="15.95" customHeight="1">
      <c r="A126" s="595" t="s">
        <v>405</v>
      </c>
      <c r="B126" s="1139" t="s">
        <v>213</v>
      </c>
      <c r="C126" s="1196">
        <v>4300</v>
      </c>
      <c r="D126" s="1196">
        <v>2538</v>
      </c>
      <c r="E126" s="1196">
        <v>3807</v>
      </c>
      <c r="F126" s="1196">
        <v>1706</v>
      </c>
      <c r="G126" s="1196">
        <v>1017</v>
      </c>
      <c r="H126" s="1196">
        <v>986</v>
      </c>
      <c r="I126" s="1196">
        <v>92</v>
      </c>
      <c r="J126" s="1196">
        <v>6</v>
      </c>
      <c r="K126" s="1196">
        <v>493</v>
      </c>
      <c r="L126" s="1196">
        <v>265</v>
      </c>
      <c r="M126" s="1197">
        <v>1203</v>
      </c>
      <c r="N126" s="1198">
        <v>255</v>
      </c>
    </row>
    <row r="127" spans="1:14" ht="15.95" customHeight="1">
      <c r="A127" s="189"/>
      <c r="B127" s="1139" t="s">
        <v>3</v>
      </c>
      <c r="C127" s="1196">
        <v>20074</v>
      </c>
      <c r="D127" s="1196">
        <v>13201</v>
      </c>
      <c r="E127" s="1196">
        <v>13148</v>
      </c>
      <c r="F127" s="1196">
        <v>5126</v>
      </c>
      <c r="G127" s="1196">
        <v>3727</v>
      </c>
      <c r="H127" s="1196">
        <v>3790</v>
      </c>
      <c r="I127" s="1196">
        <v>433</v>
      </c>
      <c r="J127" s="1196">
        <v>72</v>
      </c>
      <c r="K127" s="1196">
        <v>6926</v>
      </c>
      <c r="L127" s="1196">
        <v>5128</v>
      </c>
      <c r="M127" s="1197">
        <v>7548</v>
      </c>
      <c r="N127" s="1198">
        <v>3735</v>
      </c>
    </row>
    <row r="128" spans="1:14" s="30" customFormat="1" ht="15.95" customHeight="1">
      <c r="A128" s="241" t="s">
        <v>702</v>
      </c>
      <c r="B128" s="822" t="s">
        <v>1</v>
      </c>
      <c r="C128" s="1193">
        <v>148246</v>
      </c>
      <c r="D128" s="1193">
        <v>87007</v>
      </c>
      <c r="E128" s="1193">
        <v>111855</v>
      </c>
      <c r="F128" s="1193">
        <v>39585</v>
      </c>
      <c r="G128" s="1193">
        <v>28398</v>
      </c>
      <c r="H128" s="1193">
        <v>28476</v>
      </c>
      <c r="I128" s="1193">
        <v>11811</v>
      </c>
      <c r="J128" s="1193">
        <v>2943</v>
      </c>
      <c r="K128" s="1193">
        <v>36391</v>
      </c>
      <c r="L128" s="1193">
        <v>24257</v>
      </c>
      <c r="M128" s="1194">
        <v>44248</v>
      </c>
      <c r="N128" s="1195">
        <v>15782</v>
      </c>
    </row>
    <row r="129" spans="1:14" s="30" customFormat="1" ht="15.95" customHeight="1">
      <c r="A129" s="241"/>
      <c r="B129" s="822" t="s">
        <v>213</v>
      </c>
      <c r="C129" s="1193">
        <v>111141</v>
      </c>
      <c r="D129" s="1193">
        <v>65645</v>
      </c>
      <c r="E129" s="1193">
        <v>86680</v>
      </c>
      <c r="F129" s="1193">
        <v>30839</v>
      </c>
      <c r="G129" s="1193">
        <v>21909</v>
      </c>
      <c r="H129" s="1193">
        <v>22237</v>
      </c>
      <c r="I129" s="1193">
        <v>9175</v>
      </c>
      <c r="J129" s="1193">
        <v>1966</v>
      </c>
      <c r="K129" s="1193">
        <v>24461</v>
      </c>
      <c r="L129" s="1193">
        <v>16306</v>
      </c>
      <c r="M129" s="1194">
        <v>31303</v>
      </c>
      <c r="N129" s="1195">
        <v>9564</v>
      </c>
    </row>
    <row r="130" spans="1:14" s="30" customFormat="1" ht="15.95" customHeight="1">
      <c r="A130" s="241"/>
      <c r="B130" s="822" t="s">
        <v>3</v>
      </c>
      <c r="C130" s="1193">
        <v>37105</v>
      </c>
      <c r="D130" s="1193">
        <v>21362</v>
      </c>
      <c r="E130" s="1193">
        <v>25175</v>
      </c>
      <c r="F130" s="1193">
        <v>8746</v>
      </c>
      <c r="G130" s="1193">
        <v>6489</v>
      </c>
      <c r="H130" s="1193">
        <v>6239</v>
      </c>
      <c r="I130" s="1193">
        <v>2636</v>
      </c>
      <c r="J130" s="1193">
        <v>977</v>
      </c>
      <c r="K130" s="1193">
        <v>11930</v>
      </c>
      <c r="L130" s="1193">
        <v>7951</v>
      </c>
      <c r="M130" s="1194">
        <v>12945</v>
      </c>
      <c r="N130" s="1195">
        <v>6218</v>
      </c>
    </row>
    <row r="131" spans="1:14" ht="15.95" customHeight="1">
      <c r="A131" s="189" t="s">
        <v>121</v>
      </c>
      <c r="B131" s="1139" t="s">
        <v>1</v>
      </c>
      <c r="C131" s="1196">
        <v>36902</v>
      </c>
      <c r="D131" s="1196">
        <v>25103</v>
      </c>
      <c r="E131" s="1196">
        <v>25826</v>
      </c>
      <c r="F131" s="1196">
        <v>9591</v>
      </c>
      <c r="G131" s="1196">
        <v>6211</v>
      </c>
      <c r="H131" s="1196">
        <v>6310</v>
      </c>
      <c r="I131" s="1196">
        <v>1528</v>
      </c>
      <c r="J131" s="1196">
        <v>1744</v>
      </c>
      <c r="K131" s="1196">
        <v>11076</v>
      </c>
      <c r="L131" s="1196">
        <v>7996</v>
      </c>
      <c r="M131" s="1197">
        <v>11981</v>
      </c>
      <c r="N131" s="1198">
        <v>5631</v>
      </c>
    </row>
    <row r="132" spans="1:14" ht="15.95" customHeight="1">
      <c r="A132" s="595" t="s">
        <v>122</v>
      </c>
      <c r="B132" s="1139" t="s">
        <v>213</v>
      </c>
      <c r="C132" s="1196">
        <v>31648</v>
      </c>
      <c r="D132" s="1196">
        <v>21546</v>
      </c>
      <c r="E132" s="1196">
        <v>22266</v>
      </c>
      <c r="F132" s="1196">
        <v>8441</v>
      </c>
      <c r="G132" s="1196">
        <v>5429</v>
      </c>
      <c r="H132" s="1196">
        <v>5547</v>
      </c>
      <c r="I132" s="1196">
        <v>1218</v>
      </c>
      <c r="J132" s="1196">
        <v>1277</v>
      </c>
      <c r="K132" s="1196">
        <v>9382</v>
      </c>
      <c r="L132" s="1196">
        <v>6802</v>
      </c>
      <c r="M132" s="1197">
        <v>10199</v>
      </c>
      <c r="N132" s="1198">
        <v>4711</v>
      </c>
    </row>
    <row r="133" spans="1:14" ht="15.95" customHeight="1">
      <c r="A133" s="189"/>
      <c r="B133" s="1139" t="s">
        <v>3</v>
      </c>
      <c r="C133" s="1196">
        <v>5254</v>
      </c>
      <c r="D133" s="1196">
        <v>3557</v>
      </c>
      <c r="E133" s="1196">
        <v>3560</v>
      </c>
      <c r="F133" s="1196">
        <v>1150</v>
      </c>
      <c r="G133" s="1196">
        <v>782</v>
      </c>
      <c r="H133" s="1196">
        <v>763</v>
      </c>
      <c r="I133" s="1196">
        <v>310</v>
      </c>
      <c r="J133" s="1196">
        <v>467</v>
      </c>
      <c r="K133" s="1196">
        <v>1694</v>
      </c>
      <c r="L133" s="1196">
        <v>1194</v>
      </c>
      <c r="M133" s="1197">
        <v>1782</v>
      </c>
      <c r="N133" s="1198">
        <v>920</v>
      </c>
    </row>
    <row r="134" spans="1:14" ht="15.95" customHeight="1">
      <c r="A134" s="189" t="s">
        <v>1372</v>
      </c>
      <c r="B134" s="1139" t="s">
        <v>1</v>
      </c>
      <c r="C134" s="1196">
        <v>23909</v>
      </c>
      <c r="D134" s="1196">
        <v>8177</v>
      </c>
      <c r="E134" s="1196">
        <v>19291</v>
      </c>
      <c r="F134" s="1196">
        <v>6552</v>
      </c>
      <c r="G134" s="1196">
        <v>4492</v>
      </c>
      <c r="H134" s="1196">
        <v>4365</v>
      </c>
      <c r="I134" s="1196">
        <v>3849</v>
      </c>
      <c r="J134" s="1196">
        <v>33</v>
      </c>
      <c r="K134" s="1196">
        <v>4618</v>
      </c>
      <c r="L134" s="1196">
        <v>1906</v>
      </c>
      <c r="M134" s="1197">
        <v>5193</v>
      </c>
      <c r="N134" s="1198">
        <v>878</v>
      </c>
    </row>
    <row r="135" spans="1:14" ht="15.95" customHeight="1">
      <c r="A135" s="595" t="s">
        <v>234</v>
      </c>
      <c r="B135" s="1139" t="s">
        <v>213</v>
      </c>
      <c r="C135" s="1196">
        <v>20412</v>
      </c>
      <c r="D135" s="1196">
        <v>7496</v>
      </c>
      <c r="E135" s="1196">
        <v>16601</v>
      </c>
      <c r="F135" s="1196">
        <v>5669</v>
      </c>
      <c r="G135" s="1196">
        <v>3847</v>
      </c>
      <c r="H135" s="1196">
        <v>3860</v>
      </c>
      <c r="I135" s="1196">
        <v>3225</v>
      </c>
      <c r="J135" s="1196" t="s">
        <v>2182</v>
      </c>
      <c r="K135" s="1196">
        <v>3811</v>
      </c>
      <c r="L135" s="1196">
        <v>1665</v>
      </c>
      <c r="M135" s="1197">
        <v>4129</v>
      </c>
      <c r="N135" s="1198">
        <v>478</v>
      </c>
    </row>
    <row r="136" spans="1:14" ht="15.95" customHeight="1">
      <c r="A136" s="189"/>
      <c r="B136" s="1139" t="s">
        <v>3</v>
      </c>
      <c r="C136" s="1196">
        <v>3497</v>
      </c>
      <c r="D136" s="1196">
        <v>681</v>
      </c>
      <c r="E136" s="1196">
        <v>2690</v>
      </c>
      <c r="F136" s="1196">
        <v>883</v>
      </c>
      <c r="G136" s="1196">
        <v>645</v>
      </c>
      <c r="H136" s="1196">
        <v>505</v>
      </c>
      <c r="I136" s="1196">
        <v>624</v>
      </c>
      <c r="J136" s="1196">
        <v>33</v>
      </c>
      <c r="K136" s="1196">
        <v>807</v>
      </c>
      <c r="L136" s="1196">
        <v>241</v>
      </c>
      <c r="M136" s="1197">
        <v>1064</v>
      </c>
      <c r="N136" s="1198">
        <v>400</v>
      </c>
    </row>
    <row r="137" spans="1:14" ht="15.95" customHeight="1">
      <c r="A137" s="189" t="s">
        <v>235</v>
      </c>
      <c r="B137" s="1139" t="s">
        <v>1</v>
      </c>
      <c r="C137" s="1196">
        <v>12866</v>
      </c>
      <c r="D137" s="1196">
        <v>4872</v>
      </c>
      <c r="E137" s="1196">
        <v>10405</v>
      </c>
      <c r="F137" s="1196">
        <v>3281</v>
      </c>
      <c r="G137" s="1196">
        <v>2592</v>
      </c>
      <c r="H137" s="1196">
        <v>2223</v>
      </c>
      <c r="I137" s="1196">
        <v>2150</v>
      </c>
      <c r="J137" s="1196">
        <v>159</v>
      </c>
      <c r="K137" s="1196">
        <v>2461</v>
      </c>
      <c r="L137" s="1196">
        <v>983</v>
      </c>
      <c r="M137" s="1197">
        <v>3069</v>
      </c>
      <c r="N137" s="1198">
        <v>850</v>
      </c>
    </row>
    <row r="138" spans="1:14" ht="15.95" customHeight="1">
      <c r="A138" s="595" t="s">
        <v>123</v>
      </c>
      <c r="B138" s="1139" t="s">
        <v>213</v>
      </c>
      <c r="C138" s="1196">
        <v>10433</v>
      </c>
      <c r="D138" s="1196">
        <v>4391</v>
      </c>
      <c r="E138" s="1196">
        <v>8844</v>
      </c>
      <c r="F138" s="1196">
        <v>2859</v>
      </c>
      <c r="G138" s="1196">
        <v>2200</v>
      </c>
      <c r="H138" s="1196">
        <v>1923</v>
      </c>
      <c r="I138" s="1196">
        <v>1862</v>
      </c>
      <c r="J138" s="1196" t="s">
        <v>2182</v>
      </c>
      <c r="K138" s="1196">
        <v>1589</v>
      </c>
      <c r="L138" s="1196">
        <v>787</v>
      </c>
      <c r="M138" s="1197">
        <v>2202</v>
      </c>
      <c r="N138" s="1198">
        <v>294</v>
      </c>
    </row>
    <row r="139" spans="1:14" ht="15.95" customHeight="1">
      <c r="A139" s="189"/>
      <c r="B139" s="1139" t="s">
        <v>3</v>
      </c>
      <c r="C139" s="1196">
        <v>2433</v>
      </c>
      <c r="D139" s="1196">
        <v>481</v>
      </c>
      <c r="E139" s="1196">
        <v>1561</v>
      </c>
      <c r="F139" s="1196">
        <v>422</v>
      </c>
      <c r="G139" s="1196">
        <v>392</v>
      </c>
      <c r="H139" s="1196">
        <v>300</v>
      </c>
      <c r="I139" s="1196">
        <v>288</v>
      </c>
      <c r="J139" s="1196">
        <v>159</v>
      </c>
      <c r="K139" s="1196">
        <v>872</v>
      </c>
      <c r="L139" s="1196">
        <v>196</v>
      </c>
      <c r="M139" s="1197">
        <v>867</v>
      </c>
      <c r="N139" s="1198">
        <v>556</v>
      </c>
    </row>
    <row r="140" spans="1:14" ht="15.95" customHeight="1">
      <c r="A140" s="189" t="s">
        <v>124</v>
      </c>
      <c r="B140" s="1139" t="s">
        <v>1</v>
      </c>
      <c r="C140" s="1196">
        <v>8341</v>
      </c>
      <c r="D140" s="1196">
        <v>5125</v>
      </c>
      <c r="E140" s="1196">
        <v>6701</v>
      </c>
      <c r="F140" s="1196">
        <v>2308</v>
      </c>
      <c r="G140" s="1196">
        <v>1578</v>
      </c>
      <c r="H140" s="1196">
        <v>1319</v>
      </c>
      <c r="I140" s="1196">
        <v>1371</v>
      </c>
      <c r="J140" s="1196">
        <v>59</v>
      </c>
      <c r="K140" s="1196">
        <v>1640</v>
      </c>
      <c r="L140" s="1196">
        <v>1037</v>
      </c>
      <c r="M140" s="1197">
        <v>1770</v>
      </c>
      <c r="N140" s="1198">
        <v>267</v>
      </c>
    </row>
    <row r="141" spans="1:14" ht="15.95" customHeight="1">
      <c r="A141" s="595" t="s">
        <v>236</v>
      </c>
      <c r="B141" s="1139" t="s">
        <v>213</v>
      </c>
      <c r="C141" s="1196">
        <v>6669</v>
      </c>
      <c r="D141" s="1196">
        <v>4406</v>
      </c>
      <c r="E141" s="1196">
        <v>5527</v>
      </c>
      <c r="F141" s="1196">
        <v>1940</v>
      </c>
      <c r="G141" s="1196">
        <v>1299</v>
      </c>
      <c r="H141" s="1196">
        <v>1093</v>
      </c>
      <c r="I141" s="1196">
        <v>1070</v>
      </c>
      <c r="J141" s="1196">
        <v>59</v>
      </c>
      <c r="K141" s="1196">
        <v>1142</v>
      </c>
      <c r="L141" s="1196">
        <v>778</v>
      </c>
      <c r="M141" s="1197">
        <v>1334</v>
      </c>
      <c r="N141" s="1198">
        <v>144</v>
      </c>
    </row>
    <row r="142" spans="1:14" ht="15.95" customHeight="1">
      <c r="A142" s="189"/>
      <c r="B142" s="1139" t="s">
        <v>3</v>
      </c>
      <c r="C142" s="1196">
        <v>1672</v>
      </c>
      <c r="D142" s="1196">
        <v>719</v>
      </c>
      <c r="E142" s="1196">
        <v>1174</v>
      </c>
      <c r="F142" s="1196">
        <v>368</v>
      </c>
      <c r="G142" s="1196">
        <v>279</v>
      </c>
      <c r="H142" s="1196">
        <v>226</v>
      </c>
      <c r="I142" s="1196">
        <v>301</v>
      </c>
      <c r="J142" s="1196" t="s">
        <v>2182</v>
      </c>
      <c r="K142" s="1196">
        <v>498</v>
      </c>
      <c r="L142" s="1196">
        <v>259</v>
      </c>
      <c r="M142" s="1197">
        <v>436</v>
      </c>
      <c r="N142" s="1198">
        <v>123</v>
      </c>
    </row>
    <row r="143" spans="1:14" ht="15.95" customHeight="1">
      <c r="A143" s="189" t="s">
        <v>237</v>
      </c>
      <c r="B143" s="1139" t="s">
        <v>1</v>
      </c>
      <c r="C143" s="1196">
        <v>14956</v>
      </c>
      <c r="D143" s="1196">
        <v>9546</v>
      </c>
      <c r="E143" s="1196">
        <v>10140</v>
      </c>
      <c r="F143" s="1196">
        <v>3191</v>
      </c>
      <c r="G143" s="1196">
        <v>2936</v>
      </c>
      <c r="H143" s="1196">
        <v>3429</v>
      </c>
      <c r="I143" s="1196">
        <v>584</v>
      </c>
      <c r="J143" s="1196" t="s">
        <v>2182</v>
      </c>
      <c r="K143" s="1196">
        <v>4816</v>
      </c>
      <c r="L143" s="1196">
        <v>3425</v>
      </c>
      <c r="M143" s="1197">
        <v>5585</v>
      </c>
      <c r="N143" s="1198">
        <v>2350</v>
      </c>
    </row>
    <row r="144" spans="1:14" ht="15.95" customHeight="1">
      <c r="A144" s="595" t="s">
        <v>126</v>
      </c>
      <c r="B144" s="1139" t="s">
        <v>213</v>
      </c>
      <c r="C144" s="1196">
        <v>9597</v>
      </c>
      <c r="D144" s="1196">
        <v>6137</v>
      </c>
      <c r="E144" s="1196">
        <v>6907</v>
      </c>
      <c r="F144" s="1196">
        <v>1898</v>
      </c>
      <c r="G144" s="1196">
        <v>2056</v>
      </c>
      <c r="H144" s="1196">
        <v>2561</v>
      </c>
      <c r="I144" s="1196">
        <v>392</v>
      </c>
      <c r="J144" s="1196" t="s">
        <v>2182</v>
      </c>
      <c r="K144" s="1196">
        <v>2690</v>
      </c>
      <c r="L144" s="1196">
        <v>1903</v>
      </c>
      <c r="M144" s="1197">
        <v>3694</v>
      </c>
      <c r="N144" s="1198">
        <v>1300</v>
      </c>
    </row>
    <row r="145" spans="1:14" ht="15.95" customHeight="1">
      <c r="A145" s="189"/>
      <c r="B145" s="1139" t="s">
        <v>3</v>
      </c>
      <c r="C145" s="1196">
        <v>5359</v>
      </c>
      <c r="D145" s="1196">
        <v>3409</v>
      </c>
      <c r="E145" s="1196">
        <v>3233</v>
      </c>
      <c r="F145" s="1196">
        <v>1293</v>
      </c>
      <c r="G145" s="1196">
        <v>880</v>
      </c>
      <c r="H145" s="1196">
        <v>868</v>
      </c>
      <c r="I145" s="1196">
        <v>192</v>
      </c>
      <c r="J145" s="1196" t="s">
        <v>2182</v>
      </c>
      <c r="K145" s="1196">
        <v>2126</v>
      </c>
      <c r="L145" s="1196">
        <v>1522</v>
      </c>
      <c r="M145" s="1197">
        <v>1891</v>
      </c>
      <c r="N145" s="1198">
        <v>1050</v>
      </c>
    </row>
    <row r="146" spans="1:14" ht="15.95" customHeight="1">
      <c r="A146" s="189" t="s">
        <v>238</v>
      </c>
      <c r="B146" s="1139" t="s">
        <v>1</v>
      </c>
      <c r="C146" s="1196">
        <v>11655</v>
      </c>
      <c r="D146" s="1196">
        <v>8847</v>
      </c>
      <c r="E146" s="1196">
        <v>8404</v>
      </c>
      <c r="F146" s="1196">
        <v>3457</v>
      </c>
      <c r="G146" s="1196">
        <v>1980</v>
      </c>
      <c r="H146" s="1196">
        <v>2603</v>
      </c>
      <c r="I146" s="1196">
        <v>353</v>
      </c>
      <c r="J146" s="1196">
        <v>11</v>
      </c>
      <c r="K146" s="1196">
        <v>3251</v>
      </c>
      <c r="L146" s="1196">
        <v>2608</v>
      </c>
      <c r="M146" s="1197">
        <v>3749</v>
      </c>
      <c r="N146" s="1198">
        <v>1345</v>
      </c>
    </row>
    <row r="147" spans="1:14" ht="15.95" customHeight="1">
      <c r="A147" s="595" t="s">
        <v>127</v>
      </c>
      <c r="B147" s="1139" t="s">
        <v>213</v>
      </c>
      <c r="C147" s="1196">
        <v>8804</v>
      </c>
      <c r="D147" s="1196">
        <v>6734</v>
      </c>
      <c r="E147" s="1196">
        <v>6623</v>
      </c>
      <c r="F147" s="1196">
        <v>2750</v>
      </c>
      <c r="G147" s="1196">
        <v>1551</v>
      </c>
      <c r="H147" s="1196">
        <v>2034</v>
      </c>
      <c r="I147" s="1196">
        <v>277</v>
      </c>
      <c r="J147" s="1196">
        <v>11</v>
      </c>
      <c r="K147" s="1196">
        <v>2181</v>
      </c>
      <c r="L147" s="1196">
        <v>1753</v>
      </c>
      <c r="M147" s="1197">
        <v>2760</v>
      </c>
      <c r="N147" s="1198">
        <v>877</v>
      </c>
    </row>
    <row r="148" spans="1:14" ht="15.95" customHeight="1">
      <c r="A148" s="189"/>
      <c r="B148" s="1139" t="s">
        <v>3</v>
      </c>
      <c r="C148" s="1196">
        <v>2851</v>
      </c>
      <c r="D148" s="1196">
        <v>2113</v>
      </c>
      <c r="E148" s="1196">
        <v>1781</v>
      </c>
      <c r="F148" s="1196">
        <v>707</v>
      </c>
      <c r="G148" s="1196">
        <v>429</v>
      </c>
      <c r="H148" s="1196">
        <v>569</v>
      </c>
      <c r="I148" s="1196">
        <v>76</v>
      </c>
      <c r="J148" s="1196" t="s">
        <v>2182</v>
      </c>
      <c r="K148" s="1196">
        <v>1070</v>
      </c>
      <c r="L148" s="1196">
        <v>855</v>
      </c>
      <c r="M148" s="1197">
        <v>989</v>
      </c>
      <c r="N148" s="1198">
        <v>468</v>
      </c>
    </row>
    <row r="149" spans="1:14" ht="15.95" customHeight="1">
      <c r="A149" s="189" t="s">
        <v>239</v>
      </c>
      <c r="B149" s="1139" t="s">
        <v>1</v>
      </c>
      <c r="C149" s="1196">
        <v>3347</v>
      </c>
      <c r="D149" s="1196">
        <v>2076</v>
      </c>
      <c r="E149" s="1196">
        <v>2361</v>
      </c>
      <c r="F149" s="1196">
        <v>945</v>
      </c>
      <c r="G149" s="1196">
        <v>604</v>
      </c>
      <c r="H149" s="1196">
        <v>812</v>
      </c>
      <c r="I149" s="1196" t="s">
        <v>2182</v>
      </c>
      <c r="J149" s="1196" t="s">
        <v>2182</v>
      </c>
      <c r="K149" s="1196">
        <v>986</v>
      </c>
      <c r="L149" s="1196">
        <v>628</v>
      </c>
      <c r="M149" s="1197">
        <v>1251</v>
      </c>
      <c r="N149" s="1198">
        <v>439</v>
      </c>
    </row>
    <row r="150" spans="1:14" ht="15.95" customHeight="1">
      <c r="A150" s="595" t="s">
        <v>240</v>
      </c>
      <c r="B150" s="1139" t="s">
        <v>213</v>
      </c>
      <c r="C150" s="1196">
        <v>3040</v>
      </c>
      <c r="D150" s="1196">
        <v>1887</v>
      </c>
      <c r="E150" s="1196">
        <v>2169</v>
      </c>
      <c r="F150" s="1196">
        <v>905</v>
      </c>
      <c r="G150" s="1196">
        <v>580</v>
      </c>
      <c r="H150" s="1196">
        <v>684</v>
      </c>
      <c r="I150" s="1196" t="s">
        <v>2182</v>
      </c>
      <c r="J150" s="1196" t="s">
        <v>2182</v>
      </c>
      <c r="K150" s="1196">
        <v>871</v>
      </c>
      <c r="L150" s="1196">
        <v>568</v>
      </c>
      <c r="M150" s="1197">
        <v>1069</v>
      </c>
      <c r="N150" s="1198">
        <v>385</v>
      </c>
    </row>
    <row r="151" spans="1:14" ht="15.95" customHeight="1">
      <c r="A151" s="189"/>
      <c r="B151" s="1139" t="s">
        <v>3</v>
      </c>
      <c r="C151" s="1196">
        <v>307</v>
      </c>
      <c r="D151" s="1196">
        <v>189</v>
      </c>
      <c r="E151" s="1196">
        <v>192</v>
      </c>
      <c r="F151" s="1196">
        <v>40</v>
      </c>
      <c r="G151" s="1196">
        <v>24</v>
      </c>
      <c r="H151" s="1196">
        <v>128</v>
      </c>
      <c r="I151" s="1196" t="s">
        <v>2182</v>
      </c>
      <c r="J151" s="1196" t="s">
        <v>2182</v>
      </c>
      <c r="K151" s="1196">
        <v>115</v>
      </c>
      <c r="L151" s="1196">
        <v>60</v>
      </c>
      <c r="M151" s="1197">
        <v>182</v>
      </c>
      <c r="N151" s="1198">
        <v>54</v>
      </c>
    </row>
    <row r="152" spans="1:14" ht="15.95" customHeight="1">
      <c r="A152" s="189" t="s">
        <v>241</v>
      </c>
      <c r="B152" s="1139" t="s">
        <v>224</v>
      </c>
      <c r="C152" s="1196">
        <v>708</v>
      </c>
      <c r="D152" s="1196">
        <v>385</v>
      </c>
      <c r="E152" s="1196">
        <v>427</v>
      </c>
      <c r="F152" s="1196">
        <v>145</v>
      </c>
      <c r="G152" s="1196">
        <v>140</v>
      </c>
      <c r="H152" s="1196">
        <v>142</v>
      </c>
      <c r="I152" s="1196" t="s">
        <v>2182</v>
      </c>
      <c r="J152" s="1196" t="s">
        <v>2182</v>
      </c>
      <c r="K152" s="1196">
        <v>281</v>
      </c>
      <c r="L152" s="1196">
        <v>147</v>
      </c>
      <c r="M152" s="1197">
        <v>272</v>
      </c>
      <c r="N152" s="1198">
        <v>130</v>
      </c>
    </row>
    <row r="153" spans="1:14" ht="15.95" customHeight="1">
      <c r="A153" s="595" t="s">
        <v>242</v>
      </c>
      <c r="B153" s="1139"/>
      <c r="C153" s="1196"/>
      <c r="D153" s="1196"/>
      <c r="E153" s="1196"/>
      <c r="F153" s="1196"/>
      <c r="G153" s="1196"/>
      <c r="H153" s="1196"/>
      <c r="I153" s="1196"/>
      <c r="J153" s="1196"/>
      <c r="K153" s="1196"/>
      <c r="L153" s="1196"/>
      <c r="M153" s="1197"/>
      <c r="N153" s="1198"/>
    </row>
    <row r="154" spans="1:14" ht="15.95" customHeight="1">
      <c r="A154" s="189" t="s">
        <v>243</v>
      </c>
      <c r="B154" s="1139" t="s">
        <v>1</v>
      </c>
      <c r="C154" s="1196">
        <v>1086</v>
      </c>
      <c r="D154" s="1196">
        <v>851</v>
      </c>
      <c r="E154" s="1196">
        <v>904</v>
      </c>
      <c r="F154" s="1196">
        <v>219</v>
      </c>
      <c r="G154" s="1196">
        <v>198</v>
      </c>
      <c r="H154" s="1196">
        <v>187</v>
      </c>
      <c r="I154" s="1196">
        <v>176</v>
      </c>
      <c r="J154" s="1196">
        <v>102</v>
      </c>
      <c r="K154" s="1196">
        <v>182</v>
      </c>
      <c r="L154" s="1196">
        <v>144</v>
      </c>
      <c r="M154" s="1197">
        <v>303</v>
      </c>
      <c r="N154" s="1198">
        <v>78</v>
      </c>
    </row>
    <row r="155" spans="1:14" ht="15.95" customHeight="1">
      <c r="A155" s="595" t="s">
        <v>129</v>
      </c>
      <c r="B155" s="1139" t="s">
        <v>213</v>
      </c>
      <c r="C155" s="1196">
        <v>966</v>
      </c>
      <c r="D155" s="1196">
        <v>751</v>
      </c>
      <c r="E155" s="1196">
        <v>818</v>
      </c>
      <c r="F155" s="1196">
        <v>185</v>
      </c>
      <c r="G155" s="1196">
        <v>184</v>
      </c>
      <c r="H155" s="1196">
        <v>167</v>
      </c>
      <c r="I155" s="1196">
        <v>158</v>
      </c>
      <c r="J155" s="1196">
        <v>102</v>
      </c>
      <c r="K155" s="1196">
        <v>148</v>
      </c>
      <c r="L155" s="1196">
        <v>116</v>
      </c>
      <c r="M155" s="1197">
        <v>260</v>
      </c>
      <c r="N155" s="1198">
        <v>71</v>
      </c>
    </row>
    <row r="156" spans="1:14" ht="15.95" customHeight="1">
      <c r="A156" s="189"/>
      <c r="B156" s="1139" t="s">
        <v>3</v>
      </c>
      <c r="C156" s="1196">
        <v>120</v>
      </c>
      <c r="D156" s="1196">
        <v>100</v>
      </c>
      <c r="E156" s="1196">
        <v>86</v>
      </c>
      <c r="F156" s="1196">
        <v>34</v>
      </c>
      <c r="G156" s="1196">
        <v>14</v>
      </c>
      <c r="H156" s="1196">
        <v>20</v>
      </c>
      <c r="I156" s="1196">
        <v>18</v>
      </c>
      <c r="J156" s="1196" t="s">
        <v>2182</v>
      </c>
      <c r="K156" s="1196">
        <v>34</v>
      </c>
      <c r="L156" s="1196">
        <v>28</v>
      </c>
      <c r="M156" s="1197">
        <v>43</v>
      </c>
      <c r="N156" s="1198">
        <v>7</v>
      </c>
    </row>
    <row r="157" spans="1:14" ht="15.95" customHeight="1">
      <c r="A157" s="229" t="s">
        <v>669</v>
      </c>
      <c r="B157" s="1139" t="s">
        <v>224</v>
      </c>
      <c r="C157" s="1196">
        <v>501</v>
      </c>
      <c r="D157" s="1196">
        <v>267</v>
      </c>
      <c r="E157" s="1196">
        <v>501</v>
      </c>
      <c r="F157" s="1196">
        <v>107</v>
      </c>
      <c r="G157" s="1196">
        <v>111</v>
      </c>
      <c r="H157" s="1196">
        <v>95</v>
      </c>
      <c r="I157" s="1196">
        <v>90</v>
      </c>
      <c r="J157" s="1196">
        <v>98</v>
      </c>
      <c r="K157" s="1196" t="s">
        <v>2182</v>
      </c>
      <c r="L157" s="1196" t="s">
        <v>2182</v>
      </c>
      <c r="M157" s="1197">
        <v>98</v>
      </c>
      <c r="N157" s="1198" t="s">
        <v>2182</v>
      </c>
    </row>
    <row r="158" spans="1:14" ht="15.95" customHeight="1">
      <c r="A158" s="577" t="s">
        <v>668</v>
      </c>
      <c r="B158" s="1139"/>
      <c r="C158" s="1196"/>
      <c r="D158" s="1196"/>
      <c r="E158" s="1196"/>
      <c r="F158" s="1196"/>
      <c r="G158" s="1196"/>
      <c r="H158" s="1196"/>
      <c r="I158" s="1196"/>
      <c r="J158" s="1196"/>
      <c r="K158" s="1196"/>
      <c r="L158" s="1196"/>
      <c r="M158" s="1197"/>
      <c r="N158" s="1198"/>
    </row>
    <row r="159" spans="1:14" ht="15.95" customHeight="1">
      <c r="A159" s="189" t="s">
        <v>220</v>
      </c>
      <c r="B159" s="1139" t="s">
        <v>1</v>
      </c>
      <c r="C159" s="1196">
        <v>10961</v>
      </c>
      <c r="D159" s="1196">
        <v>7289</v>
      </c>
      <c r="E159" s="1196">
        <v>8703</v>
      </c>
      <c r="F159" s="1196">
        <v>3349</v>
      </c>
      <c r="G159" s="1196">
        <v>2500</v>
      </c>
      <c r="H159" s="1196">
        <v>2360</v>
      </c>
      <c r="I159" s="1196">
        <v>494</v>
      </c>
      <c r="J159" s="1196" t="s">
        <v>2182</v>
      </c>
      <c r="K159" s="1196">
        <v>2258</v>
      </c>
      <c r="L159" s="1196">
        <v>1787</v>
      </c>
      <c r="M159" s="1197">
        <v>3622</v>
      </c>
      <c r="N159" s="1198">
        <v>1178</v>
      </c>
    </row>
    <row r="160" spans="1:14" ht="15.95" customHeight="1">
      <c r="A160" s="595" t="s">
        <v>221</v>
      </c>
      <c r="B160" s="1139" t="s">
        <v>213</v>
      </c>
      <c r="C160" s="1196">
        <v>8428</v>
      </c>
      <c r="D160" s="1196">
        <v>5580</v>
      </c>
      <c r="E160" s="1196">
        <v>7008</v>
      </c>
      <c r="F160" s="1196">
        <v>2649</v>
      </c>
      <c r="G160" s="1196">
        <v>1987</v>
      </c>
      <c r="H160" s="1196">
        <v>1974</v>
      </c>
      <c r="I160" s="1196">
        <v>398</v>
      </c>
      <c r="J160" s="1196" t="s">
        <v>2182</v>
      </c>
      <c r="K160" s="1196">
        <v>1420</v>
      </c>
      <c r="L160" s="1196">
        <v>1112</v>
      </c>
      <c r="M160" s="1197">
        <v>2742</v>
      </c>
      <c r="N160" s="1198">
        <v>709</v>
      </c>
    </row>
    <row r="161" spans="1:14" ht="15.95" customHeight="1">
      <c r="A161" s="189"/>
      <c r="B161" s="1139" t="s">
        <v>3</v>
      </c>
      <c r="C161" s="1196">
        <v>2533</v>
      </c>
      <c r="D161" s="1196">
        <v>1709</v>
      </c>
      <c r="E161" s="1196">
        <v>1695</v>
      </c>
      <c r="F161" s="1196">
        <v>700</v>
      </c>
      <c r="G161" s="1196">
        <v>513</v>
      </c>
      <c r="H161" s="1196">
        <v>386</v>
      </c>
      <c r="I161" s="1196">
        <v>96</v>
      </c>
      <c r="J161" s="1196" t="s">
        <v>2182</v>
      </c>
      <c r="K161" s="1196">
        <v>838</v>
      </c>
      <c r="L161" s="1196">
        <v>675</v>
      </c>
      <c r="M161" s="1197">
        <v>880</v>
      </c>
      <c r="N161" s="1198">
        <v>469</v>
      </c>
    </row>
    <row r="162" spans="1:14" ht="15.95" customHeight="1">
      <c r="A162" s="454" t="s">
        <v>1633</v>
      </c>
      <c r="B162" s="1139" t="s">
        <v>1</v>
      </c>
      <c r="C162" s="1196">
        <v>23014</v>
      </c>
      <c r="D162" s="1196">
        <v>14469</v>
      </c>
      <c r="E162" s="1196">
        <v>18192</v>
      </c>
      <c r="F162" s="1196">
        <v>6440</v>
      </c>
      <c r="G162" s="1196">
        <v>5056</v>
      </c>
      <c r="H162" s="1196">
        <v>4631</v>
      </c>
      <c r="I162" s="1196">
        <v>1216</v>
      </c>
      <c r="J162" s="1196">
        <v>737</v>
      </c>
      <c r="K162" s="1196">
        <v>4822</v>
      </c>
      <c r="L162" s="1196">
        <v>3596</v>
      </c>
      <c r="M162" s="1197">
        <v>7355</v>
      </c>
      <c r="N162" s="1198">
        <v>2636</v>
      </c>
    </row>
    <row r="163" spans="1:14" ht="15.95" customHeight="1">
      <c r="A163" s="595" t="s">
        <v>405</v>
      </c>
      <c r="B163" s="1139" t="s">
        <v>213</v>
      </c>
      <c r="C163" s="1196">
        <v>9935</v>
      </c>
      <c r="D163" s="1196">
        <v>6065</v>
      </c>
      <c r="E163" s="1196">
        <v>8989</v>
      </c>
      <c r="F163" s="1196">
        <v>3291</v>
      </c>
      <c r="G163" s="1196">
        <v>2525</v>
      </c>
      <c r="H163" s="1196">
        <v>2157</v>
      </c>
      <c r="I163" s="1196">
        <v>485</v>
      </c>
      <c r="J163" s="1196">
        <v>419</v>
      </c>
      <c r="K163" s="1196">
        <v>946</v>
      </c>
      <c r="L163" s="1196">
        <v>675</v>
      </c>
      <c r="M163" s="1197">
        <v>2544</v>
      </c>
      <c r="N163" s="1198">
        <v>465</v>
      </c>
    </row>
    <row r="164" spans="1:14" ht="15.95" customHeight="1">
      <c r="A164" s="189"/>
      <c r="B164" s="1139" t="s">
        <v>3</v>
      </c>
      <c r="C164" s="1196">
        <v>13079</v>
      </c>
      <c r="D164" s="1196">
        <v>8404</v>
      </c>
      <c r="E164" s="1196">
        <v>9203</v>
      </c>
      <c r="F164" s="1196">
        <v>3149</v>
      </c>
      <c r="G164" s="1196">
        <v>2531</v>
      </c>
      <c r="H164" s="1196">
        <v>2474</v>
      </c>
      <c r="I164" s="1196">
        <v>731</v>
      </c>
      <c r="J164" s="1196">
        <v>318</v>
      </c>
      <c r="K164" s="1196">
        <v>3876</v>
      </c>
      <c r="L164" s="1196">
        <v>2921</v>
      </c>
      <c r="M164" s="1197">
        <v>4811</v>
      </c>
      <c r="N164" s="1198">
        <v>2171</v>
      </c>
    </row>
    <row r="165" spans="1:14" s="30" customFormat="1" ht="15.95" customHeight="1">
      <c r="A165" s="241" t="s">
        <v>716</v>
      </c>
      <c r="B165" s="822" t="s">
        <v>1</v>
      </c>
      <c r="C165" s="1193">
        <v>236445</v>
      </c>
      <c r="D165" s="1193">
        <v>136339</v>
      </c>
      <c r="E165" s="1193">
        <v>175284</v>
      </c>
      <c r="F165" s="1193">
        <v>60857</v>
      </c>
      <c r="G165" s="1193">
        <v>44621</v>
      </c>
      <c r="H165" s="1193">
        <v>46043</v>
      </c>
      <c r="I165" s="1193">
        <v>16542</v>
      </c>
      <c r="J165" s="1193">
        <v>6097</v>
      </c>
      <c r="K165" s="1193">
        <v>61161</v>
      </c>
      <c r="L165" s="1193">
        <v>38440</v>
      </c>
      <c r="M165" s="1194">
        <v>77088</v>
      </c>
      <c r="N165" s="1195">
        <v>30355</v>
      </c>
    </row>
    <row r="166" spans="1:14" s="30" customFormat="1" ht="15.95" customHeight="1">
      <c r="A166" s="241"/>
      <c r="B166" s="822" t="s">
        <v>213</v>
      </c>
      <c r="C166" s="1193">
        <v>138403</v>
      </c>
      <c r="D166" s="1193">
        <v>79256</v>
      </c>
      <c r="E166" s="1193">
        <v>107283</v>
      </c>
      <c r="F166" s="1193">
        <v>38240</v>
      </c>
      <c r="G166" s="1193">
        <v>26781</v>
      </c>
      <c r="H166" s="1193">
        <v>28062</v>
      </c>
      <c r="I166" s="1193">
        <v>9793</v>
      </c>
      <c r="J166" s="1193">
        <v>3483</v>
      </c>
      <c r="K166" s="1193">
        <v>31120</v>
      </c>
      <c r="L166" s="1193">
        <v>18722</v>
      </c>
      <c r="M166" s="1194">
        <v>43001</v>
      </c>
      <c r="N166" s="1195">
        <v>14913</v>
      </c>
    </row>
    <row r="167" spans="1:14" s="30" customFormat="1" ht="15.95" customHeight="1">
      <c r="A167" s="241"/>
      <c r="B167" s="822" t="s">
        <v>3</v>
      </c>
      <c r="C167" s="1193">
        <v>98042</v>
      </c>
      <c r="D167" s="1193">
        <v>57083</v>
      </c>
      <c r="E167" s="1193">
        <v>68001</v>
      </c>
      <c r="F167" s="1193">
        <v>22617</v>
      </c>
      <c r="G167" s="1193">
        <v>17840</v>
      </c>
      <c r="H167" s="1193">
        <v>17981</v>
      </c>
      <c r="I167" s="1193">
        <v>6749</v>
      </c>
      <c r="J167" s="1193">
        <v>2614</v>
      </c>
      <c r="K167" s="1193">
        <v>30041</v>
      </c>
      <c r="L167" s="1193">
        <v>19718</v>
      </c>
      <c r="M167" s="1194">
        <v>34087</v>
      </c>
      <c r="N167" s="1195">
        <v>15442</v>
      </c>
    </row>
    <row r="168" spans="1:14" ht="15.95" customHeight="1">
      <c r="A168" s="189" t="s">
        <v>245</v>
      </c>
      <c r="B168" s="1139" t="s">
        <v>1</v>
      </c>
      <c r="C168" s="1196">
        <v>9736</v>
      </c>
      <c r="D168" s="1196">
        <v>6264</v>
      </c>
      <c r="E168" s="1196">
        <v>7882</v>
      </c>
      <c r="F168" s="1196">
        <v>2517</v>
      </c>
      <c r="G168" s="1196">
        <v>1722</v>
      </c>
      <c r="H168" s="1196">
        <v>2403</v>
      </c>
      <c r="I168" s="1196">
        <v>541</v>
      </c>
      <c r="J168" s="1196">
        <v>631</v>
      </c>
      <c r="K168" s="1196">
        <v>1854</v>
      </c>
      <c r="L168" s="1196">
        <v>1370</v>
      </c>
      <c r="M168" s="1197">
        <v>3322</v>
      </c>
      <c r="N168" s="1198">
        <v>941</v>
      </c>
    </row>
    <row r="169" spans="1:14" ht="15.95" customHeight="1">
      <c r="A169" s="595" t="s">
        <v>132</v>
      </c>
      <c r="B169" s="1139" t="s">
        <v>213</v>
      </c>
      <c r="C169" s="1196">
        <v>7022</v>
      </c>
      <c r="D169" s="1196">
        <v>4387</v>
      </c>
      <c r="E169" s="1196">
        <v>5768</v>
      </c>
      <c r="F169" s="1196">
        <v>1798</v>
      </c>
      <c r="G169" s="1196">
        <v>1189</v>
      </c>
      <c r="H169" s="1196">
        <v>1900</v>
      </c>
      <c r="I169" s="1196">
        <v>401</v>
      </c>
      <c r="J169" s="1196">
        <v>430</v>
      </c>
      <c r="K169" s="1196">
        <v>1254</v>
      </c>
      <c r="L169" s="1196">
        <v>887</v>
      </c>
      <c r="M169" s="1197">
        <v>2423</v>
      </c>
      <c r="N169" s="1198">
        <v>608</v>
      </c>
    </row>
    <row r="170" spans="1:14" ht="15.95" customHeight="1">
      <c r="A170" s="189"/>
      <c r="B170" s="1139" t="s">
        <v>3</v>
      </c>
      <c r="C170" s="1196">
        <v>2714</v>
      </c>
      <c r="D170" s="1196">
        <v>1877</v>
      </c>
      <c r="E170" s="1196">
        <v>2114</v>
      </c>
      <c r="F170" s="1196">
        <v>719</v>
      </c>
      <c r="G170" s="1196">
        <v>533</v>
      </c>
      <c r="H170" s="1196">
        <v>503</v>
      </c>
      <c r="I170" s="1196">
        <v>140</v>
      </c>
      <c r="J170" s="1196">
        <v>201</v>
      </c>
      <c r="K170" s="1196">
        <v>600</v>
      </c>
      <c r="L170" s="1196">
        <v>483</v>
      </c>
      <c r="M170" s="1197">
        <v>899</v>
      </c>
      <c r="N170" s="1198">
        <v>333</v>
      </c>
    </row>
    <row r="171" spans="1:14" ht="15.95" customHeight="1">
      <c r="A171" s="189" t="s">
        <v>130</v>
      </c>
      <c r="B171" s="1139" t="s">
        <v>1</v>
      </c>
      <c r="C171" s="1196">
        <v>42700</v>
      </c>
      <c r="D171" s="1196">
        <v>28042</v>
      </c>
      <c r="E171" s="1196">
        <v>29714</v>
      </c>
      <c r="F171" s="1196">
        <v>11810</v>
      </c>
      <c r="G171" s="1196">
        <v>7753</v>
      </c>
      <c r="H171" s="1196">
        <v>7968</v>
      </c>
      <c r="I171" s="1196">
        <v>1079</v>
      </c>
      <c r="J171" s="1196">
        <v>1104</v>
      </c>
      <c r="K171" s="1196">
        <v>12986</v>
      </c>
      <c r="L171" s="1196">
        <v>9154</v>
      </c>
      <c r="M171" s="1197">
        <v>14500</v>
      </c>
      <c r="N171" s="1198">
        <v>6645</v>
      </c>
    </row>
    <row r="172" spans="1:14" ht="15.95" customHeight="1">
      <c r="A172" s="595" t="s">
        <v>131</v>
      </c>
      <c r="B172" s="1139" t="s">
        <v>213</v>
      </c>
      <c r="C172" s="1196">
        <v>32493</v>
      </c>
      <c r="D172" s="1196">
        <v>20921</v>
      </c>
      <c r="E172" s="1196">
        <v>23072</v>
      </c>
      <c r="F172" s="1196">
        <v>9364</v>
      </c>
      <c r="G172" s="1196">
        <v>5953</v>
      </c>
      <c r="H172" s="1196">
        <v>6353</v>
      </c>
      <c r="I172" s="1196">
        <v>727</v>
      </c>
      <c r="J172" s="1196">
        <v>675</v>
      </c>
      <c r="K172" s="1196">
        <v>9421</v>
      </c>
      <c r="L172" s="1196">
        <v>6454</v>
      </c>
      <c r="M172" s="1197">
        <v>10899</v>
      </c>
      <c r="N172" s="1198">
        <v>4775</v>
      </c>
    </row>
    <row r="173" spans="1:14" ht="15.95" customHeight="1">
      <c r="A173" s="189"/>
      <c r="B173" s="1139" t="s">
        <v>3</v>
      </c>
      <c r="C173" s="1196">
        <v>10207</v>
      </c>
      <c r="D173" s="1196">
        <v>7121</v>
      </c>
      <c r="E173" s="1196">
        <v>6642</v>
      </c>
      <c r="F173" s="1196">
        <v>2446</v>
      </c>
      <c r="G173" s="1196">
        <v>1800</v>
      </c>
      <c r="H173" s="1196">
        <v>1615</v>
      </c>
      <c r="I173" s="1196">
        <v>352</v>
      </c>
      <c r="J173" s="1196">
        <v>429</v>
      </c>
      <c r="K173" s="1196">
        <v>3565</v>
      </c>
      <c r="L173" s="1196">
        <v>2700</v>
      </c>
      <c r="M173" s="1197">
        <v>3601</v>
      </c>
      <c r="N173" s="1198">
        <v>1870</v>
      </c>
    </row>
    <row r="174" spans="1:14" ht="15.95" customHeight="1">
      <c r="A174" s="189" t="s">
        <v>133</v>
      </c>
      <c r="B174" s="1139" t="s">
        <v>1</v>
      </c>
      <c r="C174" s="1196">
        <v>27072</v>
      </c>
      <c r="D174" s="1196">
        <v>9286</v>
      </c>
      <c r="E174" s="1196">
        <v>19691</v>
      </c>
      <c r="F174" s="1196">
        <v>6099</v>
      </c>
      <c r="G174" s="1196">
        <v>4369</v>
      </c>
      <c r="H174" s="1196">
        <v>4701</v>
      </c>
      <c r="I174" s="1196">
        <v>4430</v>
      </c>
      <c r="J174" s="1196">
        <v>92</v>
      </c>
      <c r="K174" s="1196">
        <v>7381</v>
      </c>
      <c r="L174" s="1196">
        <v>2868</v>
      </c>
      <c r="M174" s="1197">
        <v>8526</v>
      </c>
      <c r="N174" s="1198">
        <v>3518</v>
      </c>
    </row>
    <row r="175" spans="1:14" ht="15.95" customHeight="1">
      <c r="A175" s="595" t="s">
        <v>134</v>
      </c>
      <c r="B175" s="1139" t="s">
        <v>213</v>
      </c>
      <c r="C175" s="1196">
        <v>21099</v>
      </c>
      <c r="D175" s="1196">
        <v>7665</v>
      </c>
      <c r="E175" s="1196">
        <v>16012</v>
      </c>
      <c r="F175" s="1196">
        <v>5106</v>
      </c>
      <c r="G175" s="1196">
        <v>3573</v>
      </c>
      <c r="H175" s="1196">
        <v>3822</v>
      </c>
      <c r="I175" s="1196">
        <v>3511</v>
      </c>
      <c r="J175" s="1196" t="s">
        <v>2182</v>
      </c>
      <c r="K175" s="1196">
        <v>5087</v>
      </c>
      <c r="L175" s="1196">
        <v>2159</v>
      </c>
      <c r="M175" s="1197">
        <v>6316</v>
      </c>
      <c r="N175" s="1198">
        <v>2308</v>
      </c>
    </row>
    <row r="176" spans="1:14" ht="15.95" customHeight="1">
      <c r="A176" s="189"/>
      <c r="B176" s="1139" t="s">
        <v>3</v>
      </c>
      <c r="C176" s="1196">
        <v>5973</v>
      </c>
      <c r="D176" s="1196">
        <v>1621</v>
      </c>
      <c r="E176" s="1196">
        <v>3679</v>
      </c>
      <c r="F176" s="1196">
        <v>993</v>
      </c>
      <c r="G176" s="1196">
        <v>796</v>
      </c>
      <c r="H176" s="1196">
        <v>879</v>
      </c>
      <c r="I176" s="1196">
        <v>919</v>
      </c>
      <c r="J176" s="1196">
        <v>92</v>
      </c>
      <c r="K176" s="1196">
        <v>2294</v>
      </c>
      <c r="L176" s="1196">
        <v>709</v>
      </c>
      <c r="M176" s="1197">
        <v>2210</v>
      </c>
      <c r="N176" s="1198">
        <v>1210</v>
      </c>
    </row>
    <row r="177" spans="1:14" ht="21" customHeight="1">
      <c r="A177" s="189" t="s">
        <v>1349</v>
      </c>
      <c r="B177" s="1139" t="s">
        <v>1</v>
      </c>
      <c r="C177" s="1196">
        <v>4056</v>
      </c>
      <c r="D177" s="1196">
        <v>2046</v>
      </c>
      <c r="E177" s="1196">
        <v>3361</v>
      </c>
      <c r="F177" s="1196">
        <v>1134</v>
      </c>
      <c r="G177" s="1196">
        <v>748</v>
      </c>
      <c r="H177" s="1196">
        <v>992</v>
      </c>
      <c r="I177" s="1196">
        <v>487</v>
      </c>
      <c r="J177" s="1196" t="s">
        <v>2182</v>
      </c>
      <c r="K177" s="1196">
        <v>695</v>
      </c>
      <c r="L177" s="1196">
        <v>430</v>
      </c>
      <c r="M177" s="1197">
        <v>1399</v>
      </c>
      <c r="N177" s="1198">
        <v>324</v>
      </c>
    </row>
    <row r="178" spans="1:14" ht="15.95" customHeight="1">
      <c r="A178" s="595" t="s">
        <v>246</v>
      </c>
      <c r="B178" s="1139" t="s">
        <v>213</v>
      </c>
      <c r="C178" s="1196">
        <v>3028</v>
      </c>
      <c r="D178" s="1196">
        <v>1832</v>
      </c>
      <c r="E178" s="1196">
        <v>2501</v>
      </c>
      <c r="F178" s="1196">
        <v>880</v>
      </c>
      <c r="G178" s="1196">
        <v>600</v>
      </c>
      <c r="H178" s="1196">
        <v>728</v>
      </c>
      <c r="I178" s="1196">
        <v>293</v>
      </c>
      <c r="J178" s="1196" t="s">
        <v>2182</v>
      </c>
      <c r="K178" s="1196">
        <v>527</v>
      </c>
      <c r="L178" s="1196">
        <v>386</v>
      </c>
      <c r="M178" s="1197">
        <v>1050</v>
      </c>
      <c r="N178" s="1198">
        <v>261</v>
      </c>
    </row>
    <row r="179" spans="1:14" ht="15.95" customHeight="1">
      <c r="A179" s="189"/>
      <c r="B179" s="1139" t="s">
        <v>3</v>
      </c>
      <c r="C179" s="1196">
        <v>1028</v>
      </c>
      <c r="D179" s="1196">
        <v>214</v>
      </c>
      <c r="E179" s="1196">
        <v>860</v>
      </c>
      <c r="F179" s="1196">
        <v>254</v>
      </c>
      <c r="G179" s="1196">
        <v>148</v>
      </c>
      <c r="H179" s="1196">
        <v>264</v>
      </c>
      <c r="I179" s="1196">
        <v>194</v>
      </c>
      <c r="J179" s="1196" t="s">
        <v>2182</v>
      </c>
      <c r="K179" s="1196">
        <v>168</v>
      </c>
      <c r="L179" s="1196">
        <v>44</v>
      </c>
      <c r="M179" s="1197">
        <v>349</v>
      </c>
      <c r="N179" s="1198">
        <v>63</v>
      </c>
    </row>
    <row r="180" spans="1:14" ht="15.95" customHeight="1">
      <c r="A180" s="189" t="s">
        <v>247</v>
      </c>
      <c r="B180" s="1139" t="s">
        <v>1</v>
      </c>
      <c r="C180" s="1196">
        <v>16443</v>
      </c>
      <c r="D180" s="1196">
        <v>9913</v>
      </c>
      <c r="E180" s="1196">
        <v>13670</v>
      </c>
      <c r="F180" s="1196">
        <v>4097</v>
      </c>
      <c r="G180" s="1196">
        <v>3068</v>
      </c>
      <c r="H180" s="1196">
        <v>3671</v>
      </c>
      <c r="I180" s="1196">
        <v>2438</v>
      </c>
      <c r="J180" s="1196">
        <v>210</v>
      </c>
      <c r="K180" s="1196">
        <v>2773</v>
      </c>
      <c r="L180" s="1196">
        <v>1813</v>
      </c>
      <c r="M180" s="1197">
        <v>4740</v>
      </c>
      <c r="N180" s="1198">
        <v>944</v>
      </c>
    </row>
    <row r="181" spans="1:14" ht="15.95" customHeight="1">
      <c r="A181" s="595" t="s">
        <v>135</v>
      </c>
      <c r="B181" s="1139" t="s">
        <v>213</v>
      </c>
      <c r="C181" s="1196">
        <v>11923</v>
      </c>
      <c r="D181" s="1196">
        <v>7531</v>
      </c>
      <c r="E181" s="1196">
        <v>10122</v>
      </c>
      <c r="F181" s="1196">
        <v>3214</v>
      </c>
      <c r="G181" s="1196">
        <v>2359</v>
      </c>
      <c r="H181" s="1196">
        <v>2562</v>
      </c>
      <c r="I181" s="1196">
        <v>1684</v>
      </c>
      <c r="J181" s="1196">
        <v>141</v>
      </c>
      <c r="K181" s="1196">
        <v>1801</v>
      </c>
      <c r="L181" s="1196">
        <v>1237</v>
      </c>
      <c r="M181" s="1197">
        <v>3007</v>
      </c>
      <c r="N181" s="1198">
        <v>454</v>
      </c>
    </row>
    <row r="182" spans="1:14" ht="15.95" customHeight="1">
      <c r="A182" s="189"/>
      <c r="B182" s="1139" t="s">
        <v>3</v>
      </c>
      <c r="C182" s="1196">
        <v>4520</v>
      </c>
      <c r="D182" s="1196">
        <v>2382</v>
      </c>
      <c r="E182" s="1196">
        <v>3548</v>
      </c>
      <c r="F182" s="1196">
        <v>883</v>
      </c>
      <c r="G182" s="1196">
        <v>709</v>
      </c>
      <c r="H182" s="1196">
        <v>1109</v>
      </c>
      <c r="I182" s="1196">
        <v>754</v>
      </c>
      <c r="J182" s="1196">
        <v>69</v>
      </c>
      <c r="K182" s="1196">
        <v>972</v>
      </c>
      <c r="L182" s="1196">
        <v>576</v>
      </c>
      <c r="M182" s="1197">
        <v>1733</v>
      </c>
      <c r="N182" s="1198">
        <v>490</v>
      </c>
    </row>
    <row r="183" spans="1:14" ht="15.95" customHeight="1">
      <c r="A183" s="189" t="s">
        <v>248</v>
      </c>
      <c r="B183" s="1139" t="s">
        <v>1</v>
      </c>
      <c r="C183" s="1196">
        <v>11529</v>
      </c>
      <c r="D183" s="1196">
        <v>5888</v>
      </c>
      <c r="E183" s="1196">
        <v>4702</v>
      </c>
      <c r="F183" s="1196">
        <v>1792</v>
      </c>
      <c r="G183" s="1196">
        <v>1409</v>
      </c>
      <c r="H183" s="1196">
        <v>1501</v>
      </c>
      <c r="I183" s="1196" t="s">
        <v>2182</v>
      </c>
      <c r="J183" s="1196" t="s">
        <v>2182</v>
      </c>
      <c r="K183" s="1196">
        <v>6827</v>
      </c>
      <c r="L183" s="1196">
        <v>3711</v>
      </c>
      <c r="M183" s="1197">
        <v>5267</v>
      </c>
      <c r="N183" s="1198">
        <v>3766</v>
      </c>
    </row>
    <row r="184" spans="1:14" ht="15.95" customHeight="1">
      <c r="A184" s="595" t="s">
        <v>136</v>
      </c>
      <c r="B184" s="1139" t="s">
        <v>213</v>
      </c>
      <c r="C184" s="1196">
        <v>7165</v>
      </c>
      <c r="D184" s="1196">
        <v>3532</v>
      </c>
      <c r="E184" s="1196">
        <v>3410</v>
      </c>
      <c r="F184" s="1196">
        <v>1261</v>
      </c>
      <c r="G184" s="1196">
        <v>1023</v>
      </c>
      <c r="H184" s="1196">
        <v>1126</v>
      </c>
      <c r="I184" s="1196" t="s">
        <v>2182</v>
      </c>
      <c r="J184" s="1196" t="s">
        <v>2182</v>
      </c>
      <c r="K184" s="1196">
        <v>3755</v>
      </c>
      <c r="L184" s="1196">
        <v>1957</v>
      </c>
      <c r="M184" s="1197">
        <v>3172</v>
      </c>
      <c r="N184" s="1198">
        <v>2046</v>
      </c>
    </row>
    <row r="185" spans="1:14" ht="15.95" customHeight="1">
      <c r="A185" s="189"/>
      <c r="B185" s="1139" t="s">
        <v>3</v>
      </c>
      <c r="C185" s="1196">
        <v>4364</v>
      </c>
      <c r="D185" s="1196">
        <v>2356</v>
      </c>
      <c r="E185" s="1196">
        <v>1292</v>
      </c>
      <c r="F185" s="1196">
        <v>531</v>
      </c>
      <c r="G185" s="1196">
        <v>386</v>
      </c>
      <c r="H185" s="1196">
        <v>375</v>
      </c>
      <c r="I185" s="1196" t="s">
        <v>2182</v>
      </c>
      <c r="J185" s="1196" t="s">
        <v>2182</v>
      </c>
      <c r="K185" s="1196">
        <v>3072</v>
      </c>
      <c r="L185" s="1196">
        <v>1754</v>
      </c>
      <c r="M185" s="1197">
        <v>2095</v>
      </c>
      <c r="N185" s="1198">
        <v>1720</v>
      </c>
    </row>
    <row r="186" spans="1:14" ht="15.95" customHeight="1">
      <c r="A186" s="189" t="s">
        <v>251</v>
      </c>
      <c r="B186" s="1139" t="s">
        <v>1</v>
      </c>
      <c r="C186" s="1196">
        <v>5225</v>
      </c>
      <c r="D186" s="1196">
        <v>4850</v>
      </c>
      <c r="E186" s="1196">
        <v>3616</v>
      </c>
      <c r="F186" s="1196">
        <v>1064</v>
      </c>
      <c r="G186" s="1196">
        <v>841</v>
      </c>
      <c r="H186" s="1196">
        <v>1346</v>
      </c>
      <c r="I186" s="1196">
        <v>140</v>
      </c>
      <c r="J186" s="1196">
        <v>225</v>
      </c>
      <c r="K186" s="1196">
        <v>1609</v>
      </c>
      <c r="L186" s="1196">
        <v>1540</v>
      </c>
      <c r="M186" s="1197">
        <v>2208</v>
      </c>
      <c r="N186" s="1198">
        <v>817</v>
      </c>
    </row>
    <row r="187" spans="1:14" ht="15.95" customHeight="1">
      <c r="A187" s="595" t="s">
        <v>137</v>
      </c>
      <c r="B187" s="1139" t="s">
        <v>213</v>
      </c>
      <c r="C187" s="1196">
        <v>3137</v>
      </c>
      <c r="D187" s="1196">
        <v>2873</v>
      </c>
      <c r="E187" s="1196">
        <v>2498</v>
      </c>
      <c r="F187" s="1196">
        <v>758</v>
      </c>
      <c r="G187" s="1196">
        <v>557</v>
      </c>
      <c r="H187" s="1196">
        <v>925</v>
      </c>
      <c r="I187" s="1196">
        <v>90</v>
      </c>
      <c r="J187" s="1196">
        <v>168</v>
      </c>
      <c r="K187" s="1196">
        <v>639</v>
      </c>
      <c r="L187" s="1196">
        <v>604</v>
      </c>
      <c r="M187" s="1197">
        <v>1279</v>
      </c>
      <c r="N187" s="1198">
        <v>289</v>
      </c>
    </row>
    <row r="188" spans="1:14" ht="15.95" customHeight="1">
      <c r="A188" s="189"/>
      <c r="B188" s="1139" t="s">
        <v>3</v>
      </c>
      <c r="C188" s="1196">
        <v>2088</v>
      </c>
      <c r="D188" s="1196">
        <v>1977</v>
      </c>
      <c r="E188" s="1196">
        <v>1118</v>
      </c>
      <c r="F188" s="1196">
        <v>306</v>
      </c>
      <c r="G188" s="1196">
        <v>284</v>
      </c>
      <c r="H188" s="1196">
        <v>421</v>
      </c>
      <c r="I188" s="1196">
        <v>50</v>
      </c>
      <c r="J188" s="1196">
        <v>57</v>
      </c>
      <c r="K188" s="1196">
        <v>970</v>
      </c>
      <c r="L188" s="1196">
        <v>936</v>
      </c>
      <c r="M188" s="1197">
        <v>929</v>
      </c>
      <c r="N188" s="1198">
        <v>528</v>
      </c>
    </row>
    <row r="189" spans="1:14" ht="15.95" customHeight="1">
      <c r="A189" s="189" t="s">
        <v>249</v>
      </c>
      <c r="B189" s="1139" t="s">
        <v>1</v>
      </c>
      <c r="C189" s="1196">
        <v>5245</v>
      </c>
      <c r="D189" s="1196">
        <v>3326</v>
      </c>
      <c r="E189" s="1196">
        <v>3697</v>
      </c>
      <c r="F189" s="1196">
        <v>1382</v>
      </c>
      <c r="G189" s="1196">
        <v>1123</v>
      </c>
      <c r="H189" s="1196">
        <v>1049</v>
      </c>
      <c r="I189" s="1196">
        <v>143</v>
      </c>
      <c r="J189" s="1196" t="s">
        <v>2182</v>
      </c>
      <c r="K189" s="1196">
        <v>1548</v>
      </c>
      <c r="L189" s="1196">
        <v>1089</v>
      </c>
      <c r="M189" s="1197">
        <v>1871</v>
      </c>
      <c r="N189" s="1198">
        <v>812</v>
      </c>
    </row>
    <row r="190" spans="1:14" ht="15.95" customHeight="1">
      <c r="A190" s="595" t="s">
        <v>250</v>
      </c>
      <c r="B190" s="1139" t="s">
        <v>213</v>
      </c>
      <c r="C190" s="1196">
        <v>3364</v>
      </c>
      <c r="D190" s="1196">
        <v>2189</v>
      </c>
      <c r="E190" s="1196">
        <v>2466</v>
      </c>
      <c r="F190" s="1196">
        <v>978</v>
      </c>
      <c r="G190" s="1196">
        <v>721</v>
      </c>
      <c r="H190" s="1196">
        <v>659</v>
      </c>
      <c r="I190" s="1196">
        <v>108</v>
      </c>
      <c r="J190" s="1196" t="s">
        <v>2182</v>
      </c>
      <c r="K190" s="1196">
        <v>898</v>
      </c>
      <c r="L190" s="1196">
        <v>639</v>
      </c>
      <c r="M190" s="1197">
        <v>1122</v>
      </c>
      <c r="N190" s="1198">
        <v>461</v>
      </c>
    </row>
    <row r="191" spans="1:14" ht="15.95" customHeight="1">
      <c r="A191" s="189"/>
      <c r="B191" s="1139" t="s">
        <v>3</v>
      </c>
      <c r="C191" s="1196">
        <v>1881</v>
      </c>
      <c r="D191" s="1196">
        <v>1137</v>
      </c>
      <c r="E191" s="1196">
        <v>1231</v>
      </c>
      <c r="F191" s="1196">
        <v>404</v>
      </c>
      <c r="G191" s="1196">
        <v>402</v>
      </c>
      <c r="H191" s="1196">
        <v>390</v>
      </c>
      <c r="I191" s="1196">
        <v>35</v>
      </c>
      <c r="J191" s="1196" t="s">
        <v>2182</v>
      </c>
      <c r="K191" s="1196">
        <v>650</v>
      </c>
      <c r="L191" s="1196">
        <v>450</v>
      </c>
      <c r="M191" s="1197">
        <v>749</v>
      </c>
      <c r="N191" s="1198">
        <v>351</v>
      </c>
    </row>
    <row r="192" spans="1:14" ht="15.95" customHeight="1">
      <c r="A192" s="189" t="s">
        <v>138</v>
      </c>
      <c r="B192" s="1139" t="s">
        <v>1</v>
      </c>
      <c r="C192" s="1196">
        <v>9773</v>
      </c>
      <c r="D192" s="1196">
        <v>7217</v>
      </c>
      <c r="E192" s="1196">
        <v>8323</v>
      </c>
      <c r="F192" s="1196">
        <v>2140</v>
      </c>
      <c r="G192" s="1196">
        <v>1739</v>
      </c>
      <c r="H192" s="1196">
        <v>1731</v>
      </c>
      <c r="I192" s="1196">
        <v>1010</v>
      </c>
      <c r="J192" s="1196">
        <v>976</v>
      </c>
      <c r="K192" s="1196">
        <v>1450</v>
      </c>
      <c r="L192" s="1196">
        <v>1262</v>
      </c>
      <c r="M192" s="1197">
        <v>2247</v>
      </c>
      <c r="N192" s="1198">
        <v>704</v>
      </c>
    </row>
    <row r="193" spans="1:14" ht="15.95" customHeight="1">
      <c r="A193" s="595" t="s">
        <v>139</v>
      </c>
      <c r="B193" s="1139" t="s">
        <v>213</v>
      </c>
      <c r="C193" s="1196">
        <v>8519</v>
      </c>
      <c r="D193" s="1196">
        <v>6272</v>
      </c>
      <c r="E193" s="1196">
        <v>7456</v>
      </c>
      <c r="F193" s="1196">
        <v>1961</v>
      </c>
      <c r="G193" s="1196">
        <v>1588</v>
      </c>
      <c r="H193" s="1196">
        <v>1574</v>
      </c>
      <c r="I193" s="1196">
        <v>865</v>
      </c>
      <c r="J193" s="1196">
        <v>829</v>
      </c>
      <c r="K193" s="1196">
        <v>1063</v>
      </c>
      <c r="L193" s="1196">
        <v>926</v>
      </c>
      <c r="M193" s="1197">
        <v>1930</v>
      </c>
      <c r="N193" s="1198">
        <v>520</v>
      </c>
    </row>
    <row r="194" spans="1:14" ht="15.95" customHeight="1">
      <c r="A194" s="189"/>
      <c r="B194" s="1139" t="s">
        <v>3</v>
      </c>
      <c r="C194" s="1196">
        <v>1254</v>
      </c>
      <c r="D194" s="1196">
        <v>945</v>
      </c>
      <c r="E194" s="1196">
        <v>867</v>
      </c>
      <c r="F194" s="1196">
        <v>179</v>
      </c>
      <c r="G194" s="1196">
        <v>151</v>
      </c>
      <c r="H194" s="1196">
        <v>157</v>
      </c>
      <c r="I194" s="1196">
        <v>145</v>
      </c>
      <c r="J194" s="1196">
        <v>147</v>
      </c>
      <c r="K194" s="1196">
        <v>387</v>
      </c>
      <c r="L194" s="1196">
        <v>336</v>
      </c>
      <c r="M194" s="1197">
        <v>317</v>
      </c>
      <c r="N194" s="1198">
        <v>184</v>
      </c>
    </row>
    <row r="195" spans="1:14" ht="15.95" customHeight="1">
      <c r="A195" s="189" t="s">
        <v>252</v>
      </c>
      <c r="B195" s="1139" t="s">
        <v>1</v>
      </c>
      <c r="C195" s="1196">
        <v>4267</v>
      </c>
      <c r="D195" s="1196">
        <v>1988</v>
      </c>
      <c r="E195" s="1196">
        <v>3028</v>
      </c>
      <c r="F195" s="1196">
        <v>1193</v>
      </c>
      <c r="G195" s="1196">
        <v>909</v>
      </c>
      <c r="H195" s="1196">
        <v>926</v>
      </c>
      <c r="I195" s="1196" t="s">
        <v>2182</v>
      </c>
      <c r="J195" s="1196" t="s">
        <v>2182</v>
      </c>
      <c r="K195" s="1196">
        <v>1239</v>
      </c>
      <c r="L195" s="1196">
        <v>589</v>
      </c>
      <c r="M195" s="1197">
        <v>1517</v>
      </c>
      <c r="N195" s="1198">
        <v>591</v>
      </c>
    </row>
    <row r="196" spans="1:14" ht="15.95" customHeight="1">
      <c r="A196" s="595" t="s">
        <v>253</v>
      </c>
      <c r="B196" s="1139" t="s">
        <v>213</v>
      </c>
      <c r="C196" s="1196">
        <v>4006</v>
      </c>
      <c r="D196" s="1196">
        <v>1899</v>
      </c>
      <c r="E196" s="1196">
        <v>2869</v>
      </c>
      <c r="F196" s="1196">
        <v>1124</v>
      </c>
      <c r="G196" s="1196">
        <v>858</v>
      </c>
      <c r="H196" s="1196">
        <v>887</v>
      </c>
      <c r="I196" s="1196" t="s">
        <v>2182</v>
      </c>
      <c r="J196" s="1196" t="s">
        <v>2182</v>
      </c>
      <c r="K196" s="1196">
        <v>1137</v>
      </c>
      <c r="L196" s="1196">
        <v>563</v>
      </c>
      <c r="M196" s="1197">
        <v>1427</v>
      </c>
      <c r="N196" s="1198">
        <v>540</v>
      </c>
    </row>
    <row r="197" spans="1:14" ht="15.95" customHeight="1">
      <c r="A197" s="189"/>
      <c r="B197" s="1139" t="s">
        <v>3</v>
      </c>
      <c r="C197" s="1196">
        <v>261</v>
      </c>
      <c r="D197" s="1196">
        <v>89</v>
      </c>
      <c r="E197" s="1196">
        <v>159</v>
      </c>
      <c r="F197" s="1196">
        <v>69</v>
      </c>
      <c r="G197" s="1196">
        <v>51</v>
      </c>
      <c r="H197" s="1196">
        <v>39</v>
      </c>
      <c r="I197" s="1196" t="s">
        <v>2182</v>
      </c>
      <c r="J197" s="1196" t="s">
        <v>2182</v>
      </c>
      <c r="K197" s="1196">
        <v>102</v>
      </c>
      <c r="L197" s="1196">
        <v>26</v>
      </c>
      <c r="M197" s="1197">
        <v>90</v>
      </c>
      <c r="N197" s="1198">
        <v>51</v>
      </c>
    </row>
    <row r="198" spans="1:14" ht="15.95" customHeight="1">
      <c r="A198" s="189" t="s">
        <v>255</v>
      </c>
      <c r="B198" s="1139" t="s">
        <v>1</v>
      </c>
      <c r="C198" s="1196">
        <v>1521</v>
      </c>
      <c r="D198" s="1196">
        <v>1188</v>
      </c>
      <c r="E198" s="1196">
        <v>1111</v>
      </c>
      <c r="F198" s="1196">
        <v>329</v>
      </c>
      <c r="G198" s="1196">
        <v>282</v>
      </c>
      <c r="H198" s="1196">
        <v>263</v>
      </c>
      <c r="I198" s="1196">
        <v>126</v>
      </c>
      <c r="J198" s="1196">
        <v>93</v>
      </c>
      <c r="K198" s="1196">
        <v>410</v>
      </c>
      <c r="L198" s="1196">
        <v>321</v>
      </c>
      <c r="M198" s="1197">
        <v>393</v>
      </c>
      <c r="N198" s="1198">
        <v>174</v>
      </c>
    </row>
    <row r="199" spans="1:14" ht="15.95" customHeight="1">
      <c r="A199" s="595" t="s">
        <v>141</v>
      </c>
      <c r="B199" s="1139" t="s">
        <v>213</v>
      </c>
      <c r="C199" s="1196">
        <v>1247</v>
      </c>
      <c r="D199" s="1196">
        <v>980</v>
      </c>
      <c r="E199" s="1196">
        <v>991</v>
      </c>
      <c r="F199" s="1196">
        <v>263</v>
      </c>
      <c r="G199" s="1196">
        <v>254</v>
      </c>
      <c r="H199" s="1196">
        <v>237</v>
      </c>
      <c r="I199" s="1196">
        <v>126</v>
      </c>
      <c r="J199" s="1196">
        <v>93</v>
      </c>
      <c r="K199" s="1196">
        <v>256</v>
      </c>
      <c r="L199" s="1196">
        <v>205</v>
      </c>
      <c r="M199" s="1197">
        <v>327</v>
      </c>
      <c r="N199" s="1198">
        <v>123</v>
      </c>
    </row>
    <row r="200" spans="1:14" ht="15.95" customHeight="1">
      <c r="A200" s="189"/>
      <c r="B200" s="1139" t="s">
        <v>3</v>
      </c>
      <c r="C200" s="1196">
        <v>274</v>
      </c>
      <c r="D200" s="1196">
        <v>208</v>
      </c>
      <c r="E200" s="1196">
        <v>120</v>
      </c>
      <c r="F200" s="1196">
        <v>66</v>
      </c>
      <c r="G200" s="1196">
        <v>28</v>
      </c>
      <c r="H200" s="1196">
        <v>26</v>
      </c>
      <c r="I200" s="1196" t="s">
        <v>2182</v>
      </c>
      <c r="J200" s="1196" t="s">
        <v>2182</v>
      </c>
      <c r="K200" s="1196">
        <v>154</v>
      </c>
      <c r="L200" s="1196">
        <v>116</v>
      </c>
      <c r="M200" s="1197">
        <v>66</v>
      </c>
      <c r="N200" s="1198">
        <v>51</v>
      </c>
    </row>
    <row r="201" spans="1:14" ht="15.95" customHeight="1">
      <c r="A201" s="189" t="s">
        <v>256</v>
      </c>
      <c r="B201" s="1139" t="s">
        <v>224</v>
      </c>
      <c r="C201" s="1196">
        <v>375</v>
      </c>
      <c r="D201" s="1196">
        <v>244</v>
      </c>
      <c r="E201" s="1196">
        <v>325</v>
      </c>
      <c r="F201" s="1196">
        <v>72</v>
      </c>
      <c r="G201" s="1196">
        <v>74</v>
      </c>
      <c r="H201" s="1196">
        <v>72</v>
      </c>
      <c r="I201" s="1196">
        <v>53</v>
      </c>
      <c r="J201" s="1196">
        <v>54</v>
      </c>
      <c r="K201" s="1196">
        <v>50</v>
      </c>
      <c r="L201" s="1196">
        <v>46</v>
      </c>
      <c r="M201" s="1197">
        <v>101</v>
      </c>
      <c r="N201" s="1198">
        <v>26</v>
      </c>
    </row>
    <row r="202" spans="1:14" ht="15.95" customHeight="1">
      <c r="A202" s="595" t="s">
        <v>257</v>
      </c>
      <c r="B202" s="1139"/>
      <c r="C202" s="1213"/>
      <c r="D202" s="1213"/>
      <c r="E202" s="1213"/>
      <c r="F202" s="1213"/>
      <c r="G202" s="1213"/>
      <c r="H202" s="1213"/>
      <c r="I202" s="1213"/>
      <c r="J202" s="1213"/>
      <c r="K202" s="1213"/>
      <c r="L202" s="1213"/>
      <c r="M202" s="1197"/>
      <c r="N202" s="1214"/>
    </row>
    <row r="203" spans="1:14" ht="15.95" customHeight="1">
      <c r="A203" s="189" t="s">
        <v>254</v>
      </c>
      <c r="B203" s="1139" t="s">
        <v>1</v>
      </c>
      <c r="C203" s="1196">
        <v>1015</v>
      </c>
      <c r="D203" s="1196">
        <v>581</v>
      </c>
      <c r="E203" s="1196">
        <v>579</v>
      </c>
      <c r="F203" s="1196">
        <v>192</v>
      </c>
      <c r="G203" s="1196">
        <v>183</v>
      </c>
      <c r="H203" s="1196">
        <v>193</v>
      </c>
      <c r="I203" s="1196">
        <v>11</v>
      </c>
      <c r="J203" s="1196" t="s">
        <v>2182</v>
      </c>
      <c r="K203" s="1196">
        <v>436</v>
      </c>
      <c r="L203" s="1196">
        <v>263</v>
      </c>
      <c r="M203" s="1197">
        <v>437</v>
      </c>
      <c r="N203" s="1198">
        <v>240</v>
      </c>
    </row>
    <row r="204" spans="1:14" ht="15.95" customHeight="1">
      <c r="A204" s="595" t="s">
        <v>140</v>
      </c>
      <c r="B204" s="1139" t="s">
        <v>213</v>
      </c>
      <c r="C204" s="1196">
        <v>962</v>
      </c>
      <c r="D204" s="1196">
        <v>537</v>
      </c>
      <c r="E204" s="1196">
        <v>556</v>
      </c>
      <c r="F204" s="1196">
        <v>183</v>
      </c>
      <c r="G204" s="1196">
        <v>180</v>
      </c>
      <c r="H204" s="1196">
        <v>182</v>
      </c>
      <c r="I204" s="1196">
        <v>11</v>
      </c>
      <c r="J204" s="1196" t="s">
        <v>2182</v>
      </c>
      <c r="K204" s="1196">
        <v>406</v>
      </c>
      <c r="L204" s="1196">
        <v>238</v>
      </c>
      <c r="M204" s="1197">
        <v>408</v>
      </c>
      <c r="N204" s="1198">
        <v>222</v>
      </c>
    </row>
    <row r="205" spans="1:14" ht="15.95" customHeight="1">
      <c r="A205" s="189"/>
      <c r="B205" s="1139" t="s">
        <v>3</v>
      </c>
      <c r="C205" s="1196">
        <v>53</v>
      </c>
      <c r="D205" s="1196">
        <v>44</v>
      </c>
      <c r="E205" s="1196">
        <v>23</v>
      </c>
      <c r="F205" s="1196">
        <v>9</v>
      </c>
      <c r="G205" s="1196">
        <v>3</v>
      </c>
      <c r="H205" s="1196">
        <v>11</v>
      </c>
      <c r="I205" s="1196" t="s">
        <v>2182</v>
      </c>
      <c r="J205" s="1196" t="s">
        <v>2182</v>
      </c>
      <c r="K205" s="1196">
        <v>30</v>
      </c>
      <c r="L205" s="1196">
        <v>25</v>
      </c>
      <c r="M205" s="1197">
        <v>29</v>
      </c>
      <c r="N205" s="1198">
        <v>18</v>
      </c>
    </row>
    <row r="206" spans="1:14" ht="15.95" customHeight="1">
      <c r="A206" s="189" t="s">
        <v>258</v>
      </c>
      <c r="B206" s="1139" t="s">
        <v>224</v>
      </c>
      <c r="C206" s="1196">
        <v>327</v>
      </c>
      <c r="D206" s="1196">
        <v>200</v>
      </c>
      <c r="E206" s="1196">
        <v>197</v>
      </c>
      <c r="F206" s="1196">
        <v>106</v>
      </c>
      <c r="G206" s="1196">
        <v>54</v>
      </c>
      <c r="H206" s="1196">
        <v>37</v>
      </c>
      <c r="I206" s="1196" t="s">
        <v>2182</v>
      </c>
      <c r="J206" s="1196" t="s">
        <v>2182</v>
      </c>
      <c r="K206" s="1196">
        <v>130</v>
      </c>
      <c r="L206" s="1196">
        <v>71</v>
      </c>
      <c r="M206" s="1197">
        <v>71</v>
      </c>
      <c r="N206" s="1198">
        <v>34</v>
      </c>
    </row>
    <row r="207" spans="1:14" ht="15.95" customHeight="1">
      <c r="A207" s="595" t="s">
        <v>142</v>
      </c>
      <c r="B207" s="1139"/>
      <c r="C207" s="1196"/>
      <c r="D207" s="1196"/>
      <c r="E207" s="1196"/>
      <c r="F207" s="1196"/>
      <c r="G207" s="1196"/>
      <c r="H207" s="1196"/>
      <c r="I207" s="1196"/>
      <c r="J207" s="1196"/>
      <c r="K207" s="1196"/>
      <c r="L207" s="1196"/>
      <c r="M207" s="1197"/>
      <c r="N207" s="1198"/>
    </row>
    <row r="208" spans="1:14" ht="15.95" customHeight="1">
      <c r="A208" s="189" t="s">
        <v>220</v>
      </c>
      <c r="B208" s="1139" t="s">
        <v>1</v>
      </c>
      <c r="C208" s="1196">
        <v>3609</v>
      </c>
      <c r="D208" s="1196">
        <v>2305</v>
      </c>
      <c r="E208" s="1196">
        <v>2989</v>
      </c>
      <c r="F208" s="1196">
        <v>956</v>
      </c>
      <c r="G208" s="1196">
        <v>854</v>
      </c>
      <c r="H208" s="1196">
        <v>976</v>
      </c>
      <c r="I208" s="1196">
        <v>203</v>
      </c>
      <c r="J208" s="1196" t="s">
        <v>2182</v>
      </c>
      <c r="K208" s="1196">
        <v>620</v>
      </c>
      <c r="L208" s="1196">
        <v>547</v>
      </c>
      <c r="M208" s="1197">
        <v>1342</v>
      </c>
      <c r="N208" s="1198">
        <v>347</v>
      </c>
    </row>
    <row r="209" spans="1:14" ht="15.95" customHeight="1">
      <c r="A209" s="595" t="s">
        <v>221</v>
      </c>
      <c r="B209" s="1139" t="s">
        <v>213</v>
      </c>
      <c r="C209" s="1196">
        <v>2946</v>
      </c>
      <c r="D209" s="1196">
        <v>1847</v>
      </c>
      <c r="E209" s="1196">
        <v>2603</v>
      </c>
      <c r="F209" s="1196">
        <v>916</v>
      </c>
      <c r="G209" s="1196">
        <v>788</v>
      </c>
      <c r="H209" s="1196">
        <v>754</v>
      </c>
      <c r="I209" s="1196">
        <v>145</v>
      </c>
      <c r="J209" s="1196" t="s">
        <v>2182</v>
      </c>
      <c r="K209" s="1196">
        <v>343</v>
      </c>
      <c r="L209" s="1196">
        <v>297</v>
      </c>
      <c r="M209" s="1197">
        <v>941</v>
      </c>
      <c r="N209" s="1198">
        <v>179</v>
      </c>
    </row>
    <row r="210" spans="1:14" ht="15.95" customHeight="1">
      <c r="A210" s="189"/>
      <c r="B210" s="1139" t="s">
        <v>3</v>
      </c>
      <c r="C210" s="1196">
        <v>663</v>
      </c>
      <c r="D210" s="1196">
        <v>458</v>
      </c>
      <c r="E210" s="1196">
        <v>386</v>
      </c>
      <c r="F210" s="1196">
        <v>40</v>
      </c>
      <c r="G210" s="1196">
        <v>66</v>
      </c>
      <c r="H210" s="1196">
        <v>222</v>
      </c>
      <c r="I210" s="1196">
        <v>58</v>
      </c>
      <c r="J210" s="1196" t="s">
        <v>2182</v>
      </c>
      <c r="K210" s="1196">
        <v>277</v>
      </c>
      <c r="L210" s="1196">
        <v>250</v>
      </c>
      <c r="M210" s="1197">
        <v>401</v>
      </c>
      <c r="N210" s="1198">
        <v>168</v>
      </c>
    </row>
    <row r="211" spans="1:14" ht="15.95" customHeight="1">
      <c r="A211" s="454" t="s">
        <v>1633</v>
      </c>
      <c r="B211" s="1139" t="s">
        <v>1</v>
      </c>
      <c r="C211" s="1196">
        <v>93552</v>
      </c>
      <c r="D211" s="1196">
        <v>53001</v>
      </c>
      <c r="E211" s="1196">
        <v>72399</v>
      </c>
      <c r="F211" s="1196">
        <v>25974</v>
      </c>
      <c r="G211" s="1196">
        <v>19493</v>
      </c>
      <c r="H211" s="1196">
        <v>18214</v>
      </c>
      <c r="I211" s="1196">
        <v>5881</v>
      </c>
      <c r="J211" s="1196">
        <v>2712</v>
      </c>
      <c r="K211" s="1196">
        <v>21153</v>
      </c>
      <c r="L211" s="1196">
        <v>13366</v>
      </c>
      <c r="M211" s="1197">
        <v>29147</v>
      </c>
      <c r="N211" s="1198">
        <v>10472</v>
      </c>
    </row>
    <row r="212" spans="1:14" ht="15.95" customHeight="1">
      <c r="A212" s="595" t="s">
        <v>405</v>
      </c>
      <c r="B212" s="1139" t="s">
        <v>213</v>
      </c>
      <c r="C212" s="1196">
        <v>30790</v>
      </c>
      <c r="D212" s="1196">
        <v>16347</v>
      </c>
      <c r="E212" s="1196">
        <v>26437</v>
      </c>
      <c r="F212" s="1196">
        <v>10256</v>
      </c>
      <c r="G212" s="1196">
        <v>7010</v>
      </c>
      <c r="H212" s="1196">
        <v>6244</v>
      </c>
      <c r="I212" s="1196">
        <v>1779</v>
      </c>
      <c r="J212" s="1196">
        <v>1093</v>
      </c>
      <c r="K212" s="1196">
        <v>4353</v>
      </c>
      <c r="L212" s="1196">
        <v>2053</v>
      </c>
      <c r="M212" s="1197">
        <v>8528</v>
      </c>
      <c r="N212" s="1198">
        <v>2067</v>
      </c>
    </row>
    <row r="213" spans="1:14" ht="15.95" customHeight="1">
      <c r="A213" s="189"/>
      <c r="B213" s="1139" t="s">
        <v>3</v>
      </c>
      <c r="C213" s="1196">
        <v>62762</v>
      </c>
      <c r="D213" s="1196">
        <v>36654</v>
      </c>
      <c r="E213" s="1196">
        <v>45962</v>
      </c>
      <c r="F213" s="1196">
        <v>15718</v>
      </c>
      <c r="G213" s="1196">
        <v>12483</v>
      </c>
      <c r="H213" s="1196">
        <v>11970</v>
      </c>
      <c r="I213" s="1196">
        <v>4102</v>
      </c>
      <c r="J213" s="1196">
        <v>1619</v>
      </c>
      <c r="K213" s="1196">
        <v>16800</v>
      </c>
      <c r="L213" s="1196">
        <v>11313</v>
      </c>
      <c r="M213" s="1197">
        <v>20619</v>
      </c>
      <c r="N213" s="1198">
        <v>8405</v>
      </c>
    </row>
    <row r="214" spans="1:14" s="30" customFormat="1" ht="15.95" customHeight="1">
      <c r="A214" s="241" t="s">
        <v>703</v>
      </c>
      <c r="B214" s="822" t="s">
        <v>1</v>
      </c>
      <c r="C214" s="1193">
        <v>18757</v>
      </c>
      <c r="D214" s="1193">
        <v>10673</v>
      </c>
      <c r="E214" s="1193">
        <v>14216</v>
      </c>
      <c r="F214" s="1193">
        <v>4908</v>
      </c>
      <c r="G214" s="1193">
        <v>3949</v>
      </c>
      <c r="H214" s="1193">
        <v>3511</v>
      </c>
      <c r="I214" s="1193">
        <v>1475</v>
      </c>
      <c r="J214" s="1193">
        <v>358</v>
      </c>
      <c r="K214" s="1193">
        <v>4541</v>
      </c>
      <c r="L214" s="1193">
        <v>3000</v>
      </c>
      <c r="M214" s="1194">
        <v>6165</v>
      </c>
      <c r="N214" s="1195">
        <v>2252</v>
      </c>
    </row>
    <row r="215" spans="1:14" s="30" customFormat="1" ht="15.95" customHeight="1">
      <c r="A215" s="241"/>
      <c r="B215" s="822" t="s">
        <v>213</v>
      </c>
      <c r="C215" s="1193">
        <v>13858</v>
      </c>
      <c r="D215" s="1193">
        <v>8090</v>
      </c>
      <c r="E215" s="1193">
        <v>11187</v>
      </c>
      <c r="F215" s="1193">
        <v>3912</v>
      </c>
      <c r="G215" s="1193">
        <v>3109</v>
      </c>
      <c r="H215" s="1193">
        <v>2756</v>
      </c>
      <c r="I215" s="1193">
        <v>1124</v>
      </c>
      <c r="J215" s="1193">
        <v>271</v>
      </c>
      <c r="K215" s="1193">
        <v>2671</v>
      </c>
      <c r="L215" s="1193">
        <v>1810</v>
      </c>
      <c r="M215" s="1194">
        <v>4257</v>
      </c>
      <c r="N215" s="1195">
        <v>1233</v>
      </c>
    </row>
    <row r="216" spans="1:14" s="30" customFormat="1" ht="15.95" customHeight="1">
      <c r="A216" s="241"/>
      <c r="B216" s="822" t="s">
        <v>3</v>
      </c>
      <c r="C216" s="1193">
        <v>4899</v>
      </c>
      <c r="D216" s="1193">
        <v>2583</v>
      </c>
      <c r="E216" s="1193">
        <v>3029</v>
      </c>
      <c r="F216" s="1193">
        <v>996</v>
      </c>
      <c r="G216" s="1193">
        <v>840</v>
      </c>
      <c r="H216" s="1193">
        <v>755</v>
      </c>
      <c r="I216" s="1193">
        <v>351</v>
      </c>
      <c r="J216" s="1193">
        <v>87</v>
      </c>
      <c r="K216" s="1193">
        <v>1870</v>
      </c>
      <c r="L216" s="1193">
        <v>1190</v>
      </c>
      <c r="M216" s="1194">
        <v>1908</v>
      </c>
      <c r="N216" s="1195">
        <v>1019</v>
      </c>
    </row>
    <row r="217" spans="1:14" ht="15.95" customHeight="1">
      <c r="A217" s="189" t="s">
        <v>143</v>
      </c>
      <c r="B217" s="1139" t="s">
        <v>1</v>
      </c>
      <c r="C217" s="1196">
        <v>7726</v>
      </c>
      <c r="D217" s="1196">
        <v>5361</v>
      </c>
      <c r="E217" s="1196">
        <v>5883</v>
      </c>
      <c r="F217" s="1196">
        <v>2127</v>
      </c>
      <c r="G217" s="1196">
        <v>1632</v>
      </c>
      <c r="H217" s="1196">
        <v>1339</v>
      </c>
      <c r="I217" s="1196">
        <v>412</v>
      </c>
      <c r="J217" s="1196">
        <v>358</v>
      </c>
      <c r="K217" s="1196">
        <v>1843</v>
      </c>
      <c r="L217" s="1196">
        <v>1401</v>
      </c>
      <c r="M217" s="1197">
        <v>2450</v>
      </c>
      <c r="N217" s="1198">
        <v>1005</v>
      </c>
    </row>
    <row r="218" spans="1:14" ht="15.95" customHeight="1">
      <c r="A218" s="595" t="s">
        <v>144</v>
      </c>
      <c r="B218" s="1139" t="s">
        <v>213</v>
      </c>
      <c r="C218" s="1196">
        <v>6446</v>
      </c>
      <c r="D218" s="1196">
        <v>4390</v>
      </c>
      <c r="E218" s="1196">
        <v>5114</v>
      </c>
      <c r="F218" s="1196">
        <v>1849</v>
      </c>
      <c r="G218" s="1196">
        <v>1428</v>
      </c>
      <c r="H218" s="1196">
        <v>1197</v>
      </c>
      <c r="I218" s="1196">
        <v>354</v>
      </c>
      <c r="J218" s="1196">
        <v>271</v>
      </c>
      <c r="K218" s="1196">
        <v>1332</v>
      </c>
      <c r="L218" s="1196">
        <v>967</v>
      </c>
      <c r="M218" s="1197">
        <v>1958</v>
      </c>
      <c r="N218" s="1198">
        <v>703</v>
      </c>
    </row>
    <row r="219" spans="1:14" ht="15.95" customHeight="1">
      <c r="A219" s="189"/>
      <c r="B219" s="1139" t="s">
        <v>3</v>
      </c>
      <c r="C219" s="1196">
        <v>1280</v>
      </c>
      <c r="D219" s="1196">
        <v>971</v>
      </c>
      <c r="E219" s="1196">
        <v>769</v>
      </c>
      <c r="F219" s="1196">
        <v>278</v>
      </c>
      <c r="G219" s="1196">
        <v>204</v>
      </c>
      <c r="H219" s="1196">
        <v>142</v>
      </c>
      <c r="I219" s="1196">
        <v>58</v>
      </c>
      <c r="J219" s="1196">
        <v>87</v>
      </c>
      <c r="K219" s="1196">
        <v>511</v>
      </c>
      <c r="L219" s="1196">
        <v>434</v>
      </c>
      <c r="M219" s="1197">
        <v>492</v>
      </c>
      <c r="N219" s="1198">
        <v>302</v>
      </c>
    </row>
    <row r="220" spans="1:14" ht="15.95" customHeight="1">
      <c r="A220" s="189" t="s">
        <v>145</v>
      </c>
      <c r="B220" s="1139" t="s">
        <v>1</v>
      </c>
      <c r="C220" s="1196">
        <v>5962</v>
      </c>
      <c r="D220" s="1196">
        <v>2009</v>
      </c>
      <c r="E220" s="1196">
        <v>4569</v>
      </c>
      <c r="F220" s="1196">
        <v>1437</v>
      </c>
      <c r="G220" s="1196">
        <v>1166</v>
      </c>
      <c r="H220" s="1196">
        <v>1013</v>
      </c>
      <c r="I220" s="1196">
        <v>953</v>
      </c>
      <c r="J220" s="1196" t="s">
        <v>2182</v>
      </c>
      <c r="K220" s="1196">
        <v>1393</v>
      </c>
      <c r="L220" s="1196">
        <v>641</v>
      </c>
      <c r="M220" s="1197">
        <v>1875</v>
      </c>
      <c r="N220" s="1198">
        <v>586</v>
      </c>
    </row>
    <row r="221" spans="1:14" ht="15.95" customHeight="1">
      <c r="A221" s="595" t="s">
        <v>146</v>
      </c>
      <c r="B221" s="1139" t="s">
        <v>213</v>
      </c>
      <c r="C221" s="1196">
        <v>4339</v>
      </c>
      <c r="D221" s="1196">
        <v>1573</v>
      </c>
      <c r="E221" s="1196">
        <v>3602</v>
      </c>
      <c r="F221" s="1196">
        <v>1181</v>
      </c>
      <c r="G221" s="1196">
        <v>920</v>
      </c>
      <c r="H221" s="1196">
        <v>798</v>
      </c>
      <c r="I221" s="1196">
        <v>703</v>
      </c>
      <c r="J221" s="1196" t="s">
        <v>2182</v>
      </c>
      <c r="K221" s="1196">
        <v>737</v>
      </c>
      <c r="L221" s="1196">
        <v>361</v>
      </c>
      <c r="M221" s="1197">
        <v>1232</v>
      </c>
      <c r="N221" s="1198">
        <v>230</v>
      </c>
    </row>
    <row r="222" spans="1:14" ht="15.95" customHeight="1">
      <c r="A222" s="189"/>
      <c r="B222" s="1139" t="s">
        <v>3</v>
      </c>
      <c r="C222" s="1196">
        <v>1623</v>
      </c>
      <c r="D222" s="1196">
        <v>436</v>
      </c>
      <c r="E222" s="1196">
        <v>967</v>
      </c>
      <c r="F222" s="1196">
        <v>256</v>
      </c>
      <c r="G222" s="1196">
        <v>246</v>
      </c>
      <c r="H222" s="1196">
        <v>215</v>
      </c>
      <c r="I222" s="1196">
        <v>250</v>
      </c>
      <c r="J222" s="1196" t="s">
        <v>2182</v>
      </c>
      <c r="K222" s="1196">
        <v>656</v>
      </c>
      <c r="L222" s="1196">
        <v>280</v>
      </c>
      <c r="M222" s="1197">
        <v>643</v>
      </c>
      <c r="N222" s="1198">
        <v>356</v>
      </c>
    </row>
    <row r="223" spans="1:14" ht="15.95" customHeight="1">
      <c r="A223" s="189" t="s">
        <v>220</v>
      </c>
      <c r="B223" s="1139" t="s">
        <v>1</v>
      </c>
      <c r="C223" s="1196">
        <v>3200</v>
      </c>
      <c r="D223" s="1196">
        <v>2259</v>
      </c>
      <c r="E223" s="1196">
        <v>2637</v>
      </c>
      <c r="F223" s="1196">
        <v>915</v>
      </c>
      <c r="G223" s="1196">
        <v>768</v>
      </c>
      <c r="H223" s="1196">
        <v>844</v>
      </c>
      <c r="I223" s="1196">
        <v>110</v>
      </c>
      <c r="J223" s="1196" t="s">
        <v>2182</v>
      </c>
      <c r="K223" s="1196">
        <v>563</v>
      </c>
      <c r="L223" s="1196">
        <v>489</v>
      </c>
      <c r="M223" s="1197">
        <v>1155</v>
      </c>
      <c r="N223" s="1198">
        <v>291</v>
      </c>
    </row>
    <row r="224" spans="1:14" ht="15.95" customHeight="1">
      <c r="A224" s="595" t="s">
        <v>221</v>
      </c>
      <c r="B224" s="1139" t="s">
        <v>213</v>
      </c>
      <c r="C224" s="1196">
        <v>2681</v>
      </c>
      <c r="D224" s="1196">
        <v>1964</v>
      </c>
      <c r="E224" s="1196">
        <v>2226</v>
      </c>
      <c r="F224" s="1196">
        <v>780</v>
      </c>
      <c r="G224" s="1196">
        <v>671</v>
      </c>
      <c r="H224" s="1196">
        <v>708</v>
      </c>
      <c r="I224" s="1196">
        <v>67</v>
      </c>
      <c r="J224" s="1196" t="s">
        <v>2182</v>
      </c>
      <c r="K224" s="1196">
        <v>455</v>
      </c>
      <c r="L224" s="1196">
        <v>398</v>
      </c>
      <c r="M224" s="1197">
        <v>949</v>
      </c>
      <c r="N224" s="1198">
        <v>235</v>
      </c>
    </row>
    <row r="225" spans="1:14" ht="15.95" customHeight="1">
      <c r="A225" s="189"/>
      <c r="B225" s="1139" t="s">
        <v>3</v>
      </c>
      <c r="C225" s="1196">
        <v>519</v>
      </c>
      <c r="D225" s="1196">
        <v>295</v>
      </c>
      <c r="E225" s="1196">
        <v>411</v>
      </c>
      <c r="F225" s="1196">
        <v>135</v>
      </c>
      <c r="G225" s="1196">
        <v>97</v>
      </c>
      <c r="H225" s="1196">
        <v>136</v>
      </c>
      <c r="I225" s="1196">
        <v>43</v>
      </c>
      <c r="J225" s="1196" t="s">
        <v>2182</v>
      </c>
      <c r="K225" s="1196">
        <v>108</v>
      </c>
      <c r="L225" s="1196">
        <v>91</v>
      </c>
      <c r="M225" s="1197">
        <v>206</v>
      </c>
      <c r="N225" s="1198">
        <v>56</v>
      </c>
    </row>
    <row r="226" spans="1:14" ht="15.95" customHeight="1">
      <c r="A226" s="454" t="s">
        <v>1633</v>
      </c>
      <c r="B226" s="1139" t="s">
        <v>1</v>
      </c>
      <c r="C226" s="1196">
        <v>1869</v>
      </c>
      <c r="D226" s="1196">
        <v>1044</v>
      </c>
      <c r="E226" s="1196">
        <v>1127</v>
      </c>
      <c r="F226" s="1196">
        <v>429</v>
      </c>
      <c r="G226" s="1196">
        <v>383</v>
      </c>
      <c r="H226" s="1196">
        <v>315</v>
      </c>
      <c r="I226" s="1196" t="s">
        <v>2182</v>
      </c>
      <c r="J226" s="1196" t="s">
        <v>2182</v>
      </c>
      <c r="K226" s="1196">
        <v>742</v>
      </c>
      <c r="L226" s="1196">
        <v>469</v>
      </c>
      <c r="M226" s="1197">
        <v>685</v>
      </c>
      <c r="N226" s="1198">
        <v>370</v>
      </c>
    </row>
    <row r="227" spans="1:14" ht="15.95" customHeight="1">
      <c r="A227" s="595" t="s">
        <v>405</v>
      </c>
      <c r="B227" s="1139" t="s">
        <v>213</v>
      </c>
      <c r="C227" s="1196">
        <v>392</v>
      </c>
      <c r="D227" s="1196">
        <v>163</v>
      </c>
      <c r="E227" s="1196">
        <v>245</v>
      </c>
      <c r="F227" s="1196">
        <v>102</v>
      </c>
      <c r="G227" s="1196">
        <v>90</v>
      </c>
      <c r="H227" s="1196">
        <v>53</v>
      </c>
      <c r="I227" s="1196" t="s">
        <v>2182</v>
      </c>
      <c r="J227" s="1196" t="s">
        <v>2182</v>
      </c>
      <c r="K227" s="1196">
        <v>147</v>
      </c>
      <c r="L227" s="1196">
        <v>84</v>
      </c>
      <c r="M227" s="1197">
        <v>118</v>
      </c>
      <c r="N227" s="1198">
        <v>65</v>
      </c>
    </row>
    <row r="228" spans="1:14" ht="15.95" customHeight="1">
      <c r="A228" s="189"/>
      <c r="B228" s="1139" t="s">
        <v>3</v>
      </c>
      <c r="C228" s="1196">
        <v>1477</v>
      </c>
      <c r="D228" s="1196">
        <v>881</v>
      </c>
      <c r="E228" s="1196">
        <v>882</v>
      </c>
      <c r="F228" s="1196">
        <v>327</v>
      </c>
      <c r="G228" s="1196">
        <v>293</v>
      </c>
      <c r="H228" s="1196">
        <v>262</v>
      </c>
      <c r="I228" s="1196" t="s">
        <v>2182</v>
      </c>
      <c r="J228" s="1196" t="s">
        <v>2182</v>
      </c>
      <c r="K228" s="1196">
        <v>595</v>
      </c>
      <c r="L228" s="1196">
        <v>385</v>
      </c>
      <c r="M228" s="1197">
        <v>567</v>
      </c>
      <c r="N228" s="1198">
        <v>305</v>
      </c>
    </row>
    <row r="229" spans="1:14" s="30" customFormat="1" ht="15.95" customHeight="1">
      <c r="A229" s="241" t="s">
        <v>704</v>
      </c>
      <c r="B229" s="822" t="s">
        <v>1</v>
      </c>
      <c r="C229" s="1193">
        <v>46060</v>
      </c>
      <c r="D229" s="1193">
        <v>25677</v>
      </c>
      <c r="E229" s="1193">
        <v>35489</v>
      </c>
      <c r="F229" s="1193">
        <v>11832</v>
      </c>
      <c r="G229" s="1193">
        <v>9817</v>
      </c>
      <c r="H229" s="1193">
        <v>9434</v>
      </c>
      <c r="I229" s="1193">
        <v>4054</v>
      </c>
      <c r="J229" s="1193">
        <v>352</v>
      </c>
      <c r="K229" s="1193">
        <v>10571</v>
      </c>
      <c r="L229" s="1193">
        <v>6936</v>
      </c>
      <c r="M229" s="1194">
        <v>14123</v>
      </c>
      <c r="N229" s="1195">
        <v>4827</v>
      </c>
    </row>
    <row r="230" spans="1:14" s="30" customFormat="1" ht="15.95" customHeight="1">
      <c r="A230" s="241"/>
      <c r="B230" s="822" t="s">
        <v>213</v>
      </c>
      <c r="C230" s="1193">
        <v>33209</v>
      </c>
      <c r="D230" s="1193">
        <v>18958</v>
      </c>
      <c r="E230" s="1193">
        <v>26808</v>
      </c>
      <c r="F230" s="1193">
        <v>8735</v>
      </c>
      <c r="G230" s="1193">
        <v>7394</v>
      </c>
      <c r="H230" s="1193">
        <v>7316</v>
      </c>
      <c r="I230" s="1193">
        <v>3083</v>
      </c>
      <c r="J230" s="1193">
        <v>280</v>
      </c>
      <c r="K230" s="1193">
        <v>6401</v>
      </c>
      <c r="L230" s="1193">
        <v>4216</v>
      </c>
      <c r="M230" s="1194">
        <v>9853</v>
      </c>
      <c r="N230" s="1195">
        <v>2679</v>
      </c>
    </row>
    <row r="231" spans="1:14" s="30" customFormat="1" ht="15.95" customHeight="1">
      <c r="A231" s="241"/>
      <c r="B231" s="822" t="s">
        <v>3</v>
      </c>
      <c r="C231" s="1193">
        <v>12851</v>
      </c>
      <c r="D231" s="1193">
        <v>6719</v>
      </c>
      <c r="E231" s="1193">
        <v>8681</v>
      </c>
      <c r="F231" s="1193">
        <v>3097</v>
      </c>
      <c r="G231" s="1193">
        <v>2423</v>
      </c>
      <c r="H231" s="1193">
        <v>2118</v>
      </c>
      <c r="I231" s="1193">
        <v>971</v>
      </c>
      <c r="J231" s="1193">
        <v>72</v>
      </c>
      <c r="K231" s="1193">
        <v>4170</v>
      </c>
      <c r="L231" s="1193">
        <v>2720</v>
      </c>
      <c r="M231" s="1194">
        <v>4270</v>
      </c>
      <c r="N231" s="1195">
        <v>2148</v>
      </c>
    </row>
    <row r="232" spans="1:14" ht="15.95" customHeight="1">
      <c r="A232" s="189" t="s">
        <v>147</v>
      </c>
      <c r="B232" s="1139" t="s">
        <v>1</v>
      </c>
      <c r="C232" s="1196">
        <v>16314</v>
      </c>
      <c r="D232" s="1196">
        <v>11251</v>
      </c>
      <c r="E232" s="1196">
        <v>11618</v>
      </c>
      <c r="F232" s="1196">
        <v>3995</v>
      </c>
      <c r="G232" s="1196">
        <v>3491</v>
      </c>
      <c r="H232" s="1196">
        <v>2954</v>
      </c>
      <c r="I232" s="1196">
        <v>896</v>
      </c>
      <c r="J232" s="1196">
        <v>282</v>
      </c>
      <c r="K232" s="1196">
        <v>4696</v>
      </c>
      <c r="L232" s="1196">
        <v>3590</v>
      </c>
      <c r="M232" s="1197">
        <v>5189</v>
      </c>
      <c r="N232" s="1198">
        <v>2370</v>
      </c>
    </row>
    <row r="233" spans="1:14" ht="15.95" customHeight="1">
      <c r="A233" s="595" t="s">
        <v>148</v>
      </c>
      <c r="B233" s="1139" t="s">
        <v>213</v>
      </c>
      <c r="C233" s="1196">
        <v>13086</v>
      </c>
      <c r="D233" s="1196">
        <v>8924</v>
      </c>
      <c r="E233" s="1196">
        <v>9802</v>
      </c>
      <c r="F233" s="1196">
        <v>3374</v>
      </c>
      <c r="G233" s="1196">
        <v>2923</v>
      </c>
      <c r="H233" s="1196">
        <v>2498</v>
      </c>
      <c r="I233" s="1196">
        <v>759</v>
      </c>
      <c r="J233" s="1196">
        <v>248</v>
      </c>
      <c r="K233" s="1196">
        <v>3284</v>
      </c>
      <c r="L233" s="1196">
        <v>2467</v>
      </c>
      <c r="M233" s="1197">
        <v>4043</v>
      </c>
      <c r="N233" s="1198">
        <v>1650</v>
      </c>
    </row>
    <row r="234" spans="1:14" ht="15.95" customHeight="1">
      <c r="A234" s="189"/>
      <c r="B234" s="1139" t="s">
        <v>3</v>
      </c>
      <c r="C234" s="1196">
        <v>3228</v>
      </c>
      <c r="D234" s="1196">
        <v>2327</v>
      </c>
      <c r="E234" s="1196">
        <v>1816</v>
      </c>
      <c r="F234" s="1196">
        <v>621</v>
      </c>
      <c r="G234" s="1196">
        <v>568</v>
      </c>
      <c r="H234" s="1196">
        <v>456</v>
      </c>
      <c r="I234" s="1196">
        <v>137</v>
      </c>
      <c r="J234" s="1196">
        <v>34</v>
      </c>
      <c r="K234" s="1196">
        <v>1412</v>
      </c>
      <c r="L234" s="1196">
        <v>1123</v>
      </c>
      <c r="M234" s="1197">
        <v>1146</v>
      </c>
      <c r="N234" s="1198">
        <v>720</v>
      </c>
    </row>
    <row r="235" spans="1:14" ht="15.95" customHeight="1">
      <c r="A235" s="189" t="s">
        <v>259</v>
      </c>
      <c r="B235" s="1139" t="s">
        <v>1</v>
      </c>
      <c r="C235" s="1196">
        <v>12883</v>
      </c>
      <c r="D235" s="1196">
        <v>5024</v>
      </c>
      <c r="E235" s="1196">
        <v>10669</v>
      </c>
      <c r="F235" s="1196">
        <v>2954</v>
      </c>
      <c r="G235" s="1196">
        <v>2726</v>
      </c>
      <c r="H235" s="1196">
        <v>2953</v>
      </c>
      <c r="I235" s="1196">
        <v>2036</v>
      </c>
      <c r="J235" s="1196" t="s">
        <v>2182</v>
      </c>
      <c r="K235" s="1196">
        <v>2214</v>
      </c>
      <c r="L235" s="1196">
        <v>980</v>
      </c>
      <c r="M235" s="1197">
        <v>3431</v>
      </c>
      <c r="N235" s="1198">
        <v>536</v>
      </c>
    </row>
    <row r="236" spans="1:14" ht="15.95" customHeight="1">
      <c r="A236" s="595" t="s">
        <v>149</v>
      </c>
      <c r="B236" s="1139" t="s">
        <v>213</v>
      </c>
      <c r="C236" s="1196">
        <v>9955</v>
      </c>
      <c r="D236" s="1196">
        <v>4099</v>
      </c>
      <c r="E236" s="1196">
        <v>8479</v>
      </c>
      <c r="F236" s="1196">
        <v>2233</v>
      </c>
      <c r="G236" s="1196">
        <v>2111</v>
      </c>
      <c r="H236" s="1196">
        <v>2480</v>
      </c>
      <c r="I236" s="1196">
        <v>1655</v>
      </c>
      <c r="J236" s="1196" t="s">
        <v>2182</v>
      </c>
      <c r="K236" s="1196">
        <v>1476</v>
      </c>
      <c r="L236" s="1196">
        <v>676</v>
      </c>
      <c r="M236" s="1197">
        <v>2598</v>
      </c>
      <c r="N236" s="1198">
        <v>218</v>
      </c>
    </row>
    <row r="237" spans="1:14" ht="15.95" customHeight="1">
      <c r="A237" s="189"/>
      <c r="B237" s="1139" t="s">
        <v>3</v>
      </c>
      <c r="C237" s="1196">
        <v>2928</v>
      </c>
      <c r="D237" s="1196">
        <v>925</v>
      </c>
      <c r="E237" s="1196">
        <v>2190</v>
      </c>
      <c r="F237" s="1196">
        <v>721</v>
      </c>
      <c r="G237" s="1196">
        <v>615</v>
      </c>
      <c r="H237" s="1196">
        <v>473</v>
      </c>
      <c r="I237" s="1196">
        <v>381</v>
      </c>
      <c r="J237" s="1196" t="s">
        <v>2182</v>
      </c>
      <c r="K237" s="1196">
        <v>738</v>
      </c>
      <c r="L237" s="1196">
        <v>304</v>
      </c>
      <c r="M237" s="1197">
        <v>833</v>
      </c>
      <c r="N237" s="1198">
        <v>318</v>
      </c>
    </row>
    <row r="238" spans="1:14" ht="15.95" customHeight="1">
      <c r="A238" s="189" t="s">
        <v>220</v>
      </c>
      <c r="B238" s="1139" t="s">
        <v>1</v>
      </c>
      <c r="C238" s="1196">
        <v>7193</v>
      </c>
      <c r="D238" s="1196">
        <v>4326</v>
      </c>
      <c r="E238" s="1196">
        <v>6086</v>
      </c>
      <c r="F238" s="1196">
        <v>2144</v>
      </c>
      <c r="G238" s="1196">
        <v>1651</v>
      </c>
      <c r="H238" s="1196">
        <v>1733</v>
      </c>
      <c r="I238" s="1196">
        <v>558</v>
      </c>
      <c r="J238" s="1196" t="s">
        <v>2182</v>
      </c>
      <c r="K238" s="1196">
        <v>1107</v>
      </c>
      <c r="L238" s="1196">
        <v>843</v>
      </c>
      <c r="M238" s="1197">
        <v>2291</v>
      </c>
      <c r="N238" s="1198">
        <v>532</v>
      </c>
    </row>
    <row r="239" spans="1:14" ht="15.95" customHeight="1">
      <c r="A239" s="595" t="s">
        <v>221</v>
      </c>
      <c r="B239" s="1139" t="s">
        <v>213</v>
      </c>
      <c r="C239" s="1196">
        <v>6521</v>
      </c>
      <c r="D239" s="1196">
        <v>4146</v>
      </c>
      <c r="E239" s="1196">
        <v>5447</v>
      </c>
      <c r="F239" s="1196">
        <v>1943</v>
      </c>
      <c r="G239" s="1196">
        <v>1528</v>
      </c>
      <c r="H239" s="1196">
        <v>1539</v>
      </c>
      <c r="I239" s="1196">
        <v>437</v>
      </c>
      <c r="J239" s="1196" t="s">
        <v>2182</v>
      </c>
      <c r="K239" s="1196">
        <v>1074</v>
      </c>
      <c r="L239" s="1196">
        <v>812</v>
      </c>
      <c r="M239" s="1197">
        <v>2063</v>
      </c>
      <c r="N239" s="1198">
        <v>499</v>
      </c>
    </row>
    <row r="240" spans="1:14" ht="15.95" customHeight="1">
      <c r="A240" s="189"/>
      <c r="B240" s="1139" t="s">
        <v>3</v>
      </c>
      <c r="C240" s="1196">
        <v>672</v>
      </c>
      <c r="D240" s="1196">
        <v>180</v>
      </c>
      <c r="E240" s="1196">
        <v>639</v>
      </c>
      <c r="F240" s="1196">
        <v>201</v>
      </c>
      <c r="G240" s="1196">
        <v>123</v>
      </c>
      <c r="H240" s="1196">
        <v>194</v>
      </c>
      <c r="I240" s="1196">
        <v>121</v>
      </c>
      <c r="J240" s="1196" t="s">
        <v>2182</v>
      </c>
      <c r="K240" s="1196">
        <v>33</v>
      </c>
      <c r="L240" s="1196">
        <v>31</v>
      </c>
      <c r="M240" s="1197">
        <v>228</v>
      </c>
      <c r="N240" s="1198">
        <v>33</v>
      </c>
    </row>
    <row r="241" spans="1:14" ht="15.95" customHeight="1">
      <c r="A241" s="454" t="s">
        <v>1633</v>
      </c>
      <c r="B241" s="1139" t="s">
        <v>1</v>
      </c>
      <c r="C241" s="1196">
        <v>9670</v>
      </c>
      <c r="D241" s="1196">
        <v>5076</v>
      </c>
      <c r="E241" s="1196">
        <v>7116</v>
      </c>
      <c r="F241" s="1196">
        <v>2739</v>
      </c>
      <c r="G241" s="1196">
        <v>1949</v>
      </c>
      <c r="H241" s="1196">
        <v>1794</v>
      </c>
      <c r="I241" s="1196">
        <v>564</v>
      </c>
      <c r="J241" s="1196">
        <v>70</v>
      </c>
      <c r="K241" s="1196">
        <v>2554</v>
      </c>
      <c r="L241" s="1196">
        <v>1523</v>
      </c>
      <c r="M241" s="1197">
        <v>3212</v>
      </c>
      <c r="N241" s="1198">
        <v>1389</v>
      </c>
    </row>
    <row r="242" spans="1:14" ht="15.95" customHeight="1">
      <c r="A242" s="595" t="s">
        <v>405</v>
      </c>
      <c r="B242" s="1139" t="s">
        <v>213</v>
      </c>
      <c r="C242" s="1196">
        <v>3647</v>
      </c>
      <c r="D242" s="1196">
        <v>1789</v>
      </c>
      <c r="E242" s="1196">
        <v>3080</v>
      </c>
      <c r="F242" s="1196">
        <v>1185</v>
      </c>
      <c r="G242" s="1196">
        <v>832</v>
      </c>
      <c r="H242" s="1196">
        <v>799</v>
      </c>
      <c r="I242" s="1196">
        <v>232</v>
      </c>
      <c r="J242" s="1196">
        <v>32</v>
      </c>
      <c r="K242" s="1196">
        <v>567</v>
      </c>
      <c r="L242" s="1196">
        <v>261</v>
      </c>
      <c r="M242" s="1197">
        <v>1149</v>
      </c>
      <c r="N242" s="1198">
        <v>312</v>
      </c>
    </row>
    <row r="243" spans="1:14" ht="15.95" customHeight="1">
      <c r="A243" s="189"/>
      <c r="B243" s="1139" t="s">
        <v>3</v>
      </c>
      <c r="C243" s="1196">
        <v>6023</v>
      </c>
      <c r="D243" s="1196">
        <v>3287</v>
      </c>
      <c r="E243" s="1196">
        <v>4036</v>
      </c>
      <c r="F243" s="1196">
        <v>1554</v>
      </c>
      <c r="G243" s="1196">
        <v>1117</v>
      </c>
      <c r="H243" s="1196">
        <v>995</v>
      </c>
      <c r="I243" s="1196">
        <v>332</v>
      </c>
      <c r="J243" s="1196">
        <v>38</v>
      </c>
      <c r="K243" s="1196">
        <v>1987</v>
      </c>
      <c r="L243" s="1196">
        <v>1262</v>
      </c>
      <c r="M243" s="1197">
        <v>2063</v>
      </c>
      <c r="N243" s="1198">
        <v>1077</v>
      </c>
    </row>
    <row r="244" spans="1:14" s="30" customFormat="1" ht="15.95" customHeight="1">
      <c r="A244" s="241" t="s">
        <v>705</v>
      </c>
      <c r="B244" s="822" t="s">
        <v>1</v>
      </c>
      <c r="C244" s="1193">
        <v>30243</v>
      </c>
      <c r="D244" s="1193">
        <v>17979</v>
      </c>
      <c r="E244" s="1193">
        <v>23691</v>
      </c>
      <c r="F244" s="1193">
        <v>7388</v>
      </c>
      <c r="G244" s="1193">
        <v>6009</v>
      </c>
      <c r="H244" s="1193">
        <v>6461</v>
      </c>
      <c r="I244" s="1193">
        <v>2762</v>
      </c>
      <c r="J244" s="1193">
        <v>769</v>
      </c>
      <c r="K244" s="1193">
        <v>6552</v>
      </c>
      <c r="L244" s="1193">
        <v>4699</v>
      </c>
      <c r="M244" s="1194">
        <v>9912</v>
      </c>
      <c r="N244" s="1195">
        <v>3167</v>
      </c>
    </row>
    <row r="245" spans="1:14" s="30" customFormat="1" ht="15.95" customHeight="1">
      <c r="A245" s="241"/>
      <c r="B245" s="822" t="s">
        <v>213</v>
      </c>
      <c r="C245" s="1193">
        <v>21355</v>
      </c>
      <c r="D245" s="1193">
        <v>13015</v>
      </c>
      <c r="E245" s="1193">
        <v>17797</v>
      </c>
      <c r="F245" s="1193">
        <v>5483</v>
      </c>
      <c r="G245" s="1193">
        <v>4454</v>
      </c>
      <c r="H245" s="1193">
        <v>4851</v>
      </c>
      <c r="I245" s="1193">
        <v>2065</v>
      </c>
      <c r="J245" s="1193">
        <v>642</v>
      </c>
      <c r="K245" s="1193">
        <v>3558</v>
      </c>
      <c r="L245" s="1193">
        <v>2618</v>
      </c>
      <c r="M245" s="1194">
        <v>6502</v>
      </c>
      <c r="N245" s="1195">
        <v>1498</v>
      </c>
    </row>
    <row r="246" spans="1:14" s="30" customFormat="1" ht="15.95" customHeight="1">
      <c r="A246" s="241"/>
      <c r="B246" s="822" t="s">
        <v>3</v>
      </c>
      <c r="C246" s="1193">
        <v>8888</v>
      </c>
      <c r="D246" s="1193">
        <v>4964</v>
      </c>
      <c r="E246" s="1193">
        <v>5894</v>
      </c>
      <c r="F246" s="1193">
        <v>1905</v>
      </c>
      <c r="G246" s="1193">
        <v>1555</v>
      </c>
      <c r="H246" s="1193">
        <v>1610</v>
      </c>
      <c r="I246" s="1193">
        <v>697</v>
      </c>
      <c r="J246" s="1193">
        <v>127</v>
      </c>
      <c r="K246" s="1193">
        <v>2994</v>
      </c>
      <c r="L246" s="1193">
        <v>2081</v>
      </c>
      <c r="M246" s="1194">
        <v>3410</v>
      </c>
      <c r="N246" s="1195">
        <v>1669</v>
      </c>
    </row>
    <row r="247" spans="1:14" ht="15.95" customHeight="1">
      <c r="A247" s="189" t="s">
        <v>150</v>
      </c>
      <c r="B247" s="1139" t="s">
        <v>1</v>
      </c>
      <c r="C247" s="1196">
        <v>9313</v>
      </c>
      <c r="D247" s="1196">
        <v>6493</v>
      </c>
      <c r="E247" s="1196">
        <v>6939</v>
      </c>
      <c r="F247" s="1196">
        <v>2125</v>
      </c>
      <c r="G247" s="1196">
        <v>1918</v>
      </c>
      <c r="H247" s="1196">
        <v>2338</v>
      </c>
      <c r="I247" s="1196">
        <v>259</v>
      </c>
      <c r="J247" s="1196">
        <v>299</v>
      </c>
      <c r="K247" s="1196">
        <v>2374</v>
      </c>
      <c r="L247" s="1196">
        <v>1859</v>
      </c>
      <c r="M247" s="1197">
        <v>3681</v>
      </c>
      <c r="N247" s="1198">
        <v>1281</v>
      </c>
    </row>
    <row r="248" spans="1:14" ht="15.95" customHeight="1">
      <c r="A248" s="595" t="s">
        <v>151</v>
      </c>
      <c r="B248" s="1139" t="s">
        <v>213</v>
      </c>
      <c r="C248" s="1196">
        <v>7084</v>
      </c>
      <c r="D248" s="1196">
        <v>4867</v>
      </c>
      <c r="E248" s="1196">
        <v>5477</v>
      </c>
      <c r="F248" s="1196">
        <v>1778</v>
      </c>
      <c r="G248" s="1196">
        <v>1433</v>
      </c>
      <c r="H248" s="1196">
        <v>1877</v>
      </c>
      <c r="I248" s="1196">
        <v>180</v>
      </c>
      <c r="J248" s="1196">
        <v>209</v>
      </c>
      <c r="K248" s="1196">
        <v>1607</v>
      </c>
      <c r="L248" s="1196">
        <v>1235</v>
      </c>
      <c r="M248" s="1197">
        <v>2715</v>
      </c>
      <c r="N248" s="1198">
        <v>809</v>
      </c>
    </row>
    <row r="249" spans="1:14" ht="15.95" customHeight="1">
      <c r="A249" s="189"/>
      <c r="B249" s="1139" t="s">
        <v>3</v>
      </c>
      <c r="C249" s="1196">
        <v>2229</v>
      </c>
      <c r="D249" s="1196">
        <v>1626</v>
      </c>
      <c r="E249" s="1196">
        <v>1462</v>
      </c>
      <c r="F249" s="1196">
        <v>347</v>
      </c>
      <c r="G249" s="1196">
        <v>485</v>
      </c>
      <c r="H249" s="1196">
        <v>461</v>
      </c>
      <c r="I249" s="1196">
        <v>79</v>
      </c>
      <c r="J249" s="1196">
        <v>90</v>
      </c>
      <c r="K249" s="1196">
        <v>767</v>
      </c>
      <c r="L249" s="1196">
        <v>624</v>
      </c>
      <c r="M249" s="1197">
        <v>966</v>
      </c>
      <c r="N249" s="1198">
        <v>472</v>
      </c>
    </row>
    <row r="250" spans="1:14" ht="15.95" customHeight="1">
      <c r="A250" s="189" t="s">
        <v>152</v>
      </c>
      <c r="B250" s="1139" t="s">
        <v>1</v>
      </c>
      <c r="C250" s="1196">
        <v>7636</v>
      </c>
      <c r="D250" s="1196">
        <v>2755</v>
      </c>
      <c r="E250" s="1196">
        <v>6539</v>
      </c>
      <c r="F250" s="1196">
        <v>1850</v>
      </c>
      <c r="G250" s="1196">
        <v>1402</v>
      </c>
      <c r="H250" s="1196">
        <v>1642</v>
      </c>
      <c r="I250" s="1196">
        <v>1645</v>
      </c>
      <c r="J250" s="1196" t="s">
        <v>2182</v>
      </c>
      <c r="K250" s="1196">
        <v>1097</v>
      </c>
      <c r="L250" s="1196">
        <v>487</v>
      </c>
      <c r="M250" s="1197">
        <v>2140</v>
      </c>
      <c r="N250" s="1198">
        <v>318</v>
      </c>
    </row>
    <row r="251" spans="1:14" ht="15.95" customHeight="1">
      <c r="A251" s="595" t="s">
        <v>153</v>
      </c>
      <c r="B251" s="1139" t="s">
        <v>213</v>
      </c>
      <c r="C251" s="1196">
        <v>6125</v>
      </c>
      <c r="D251" s="1196">
        <v>2478</v>
      </c>
      <c r="E251" s="1196">
        <v>5419</v>
      </c>
      <c r="F251" s="1196">
        <v>1463</v>
      </c>
      <c r="G251" s="1196">
        <v>1232</v>
      </c>
      <c r="H251" s="1196">
        <v>1402</v>
      </c>
      <c r="I251" s="1196">
        <v>1322</v>
      </c>
      <c r="J251" s="1196" t="s">
        <v>2182</v>
      </c>
      <c r="K251" s="1196">
        <v>706</v>
      </c>
      <c r="L251" s="1196">
        <v>376</v>
      </c>
      <c r="M251" s="1197">
        <v>1615</v>
      </c>
      <c r="N251" s="1198">
        <v>116</v>
      </c>
    </row>
    <row r="252" spans="1:14" ht="15.95" customHeight="1">
      <c r="A252" s="189"/>
      <c r="B252" s="1139" t="s">
        <v>3</v>
      </c>
      <c r="C252" s="1196">
        <v>1511</v>
      </c>
      <c r="D252" s="1196">
        <v>277</v>
      </c>
      <c r="E252" s="1196">
        <v>1120</v>
      </c>
      <c r="F252" s="1196">
        <v>387</v>
      </c>
      <c r="G252" s="1196">
        <v>170</v>
      </c>
      <c r="H252" s="1196">
        <v>240</v>
      </c>
      <c r="I252" s="1196">
        <v>323</v>
      </c>
      <c r="J252" s="1196" t="s">
        <v>2182</v>
      </c>
      <c r="K252" s="1196">
        <v>391</v>
      </c>
      <c r="L252" s="1196">
        <v>111</v>
      </c>
      <c r="M252" s="1197">
        <v>525</v>
      </c>
      <c r="N252" s="1198">
        <v>202</v>
      </c>
    </row>
    <row r="253" spans="1:14" ht="15.95" customHeight="1">
      <c r="A253" s="189" t="s">
        <v>260</v>
      </c>
      <c r="B253" s="1139" t="s">
        <v>1</v>
      </c>
      <c r="C253" s="1196">
        <v>5255</v>
      </c>
      <c r="D253" s="1196">
        <v>4021</v>
      </c>
      <c r="E253" s="1196">
        <v>4492</v>
      </c>
      <c r="F253" s="1196">
        <v>1325</v>
      </c>
      <c r="G253" s="1196">
        <v>1038</v>
      </c>
      <c r="H253" s="1196">
        <v>946</v>
      </c>
      <c r="I253" s="1196">
        <v>452</v>
      </c>
      <c r="J253" s="1196">
        <v>429</v>
      </c>
      <c r="K253" s="1196">
        <v>763</v>
      </c>
      <c r="L253" s="1196">
        <v>658</v>
      </c>
      <c r="M253" s="1197">
        <v>1306</v>
      </c>
      <c r="N253" s="1198">
        <v>408</v>
      </c>
    </row>
    <row r="254" spans="1:14" ht="15.95" customHeight="1">
      <c r="A254" s="595" t="s">
        <v>154</v>
      </c>
      <c r="B254" s="1139" t="s">
        <v>213</v>
      </c>
      <c r="C254" s="1196">
        <v>4818</v>
      </c>
      <c r="D254" s="1196">
        <v>3706</v>
      </c>
      <c r="E254" s="1196">
        <v>4186</v>
      </c>
      <c r="F254" s="1196">
        <v>1191</v>
      </c>
      <c r="G254" s="1196">
        <v>942</v>
      </c>
      <c r="H254" s="1196">
        <v>887</v>
      </c>
      <c r="I254" s="1196">
        <v>441</v>
      </c>
      <c r="J254" s="1196">
        <v>423</v>
      </c>
      <c r="K254" s="1196">
        <v>632</v>
      </c>
      <c r="L254" s="1196">
        <v>561</v>
      </c>
      <c r="M254" s="1197">
        <v>1189</v>
      </c>
      <c r="N254" s="1198">
        <v>320</v>
      </c>
    </row>
    <row r="255" spans="1:14" ht="15.95" customHeight="1">
      <c r="A255" s="189"/>
      <c r="B255" s="1139" t="s">
        <v>3</v>
      </c>
      <c r="C255" s="1196">
        <v>437</v>
      </c>
      <c r="D255" s="1196">
        <v>315</v>
      </c>
      <c r="E255" s="1196">
        <v>306</v>
      </c>
      <c r="F255" s="1196">
        <v>134</v>
      </c>
      <c r="G255" s="1196">
        <v>96</v>
      </c>
      <c r="H255" s="1196">
        <v>59</v>
      </c>
      <c r="I255" s="1196">
        <v>11</v>
      </c>
      <c r="J255" s="1196">
        <v>6</v>
      </c>
      <c r="K255" s="1196">
        <v>131</v>
      </c>
      <c r="L255" s="1196">
        <v>97</v>
      </c>
      <c r="M255" s="1197">
        <v>117</v>
      </c>
      <c r="N255" s="1198">
        <v>88</v>
      </c>
    </row>
    <row r="256" spans="1:14" ht="15.95" customHeight="1">
      <c r="A256" s="189" t="s">
        <v>220</v>
      </c>
      <c r="B256" s="1139" t="s">
        <v>1</v>
      </c>
      <c r="C256" s="1196">
        <v>3193</v>
      </c>
      <c r="D256" s="1196">
        <v>1872</v>
      </c>
      <c r="E256" s="1196">
        <v>2614</v>
      </c>
      <c r="F256" s="1196">
        <v>903</v>
      </c>
      <c r="G256" s="1196">
        <v>823</v>
      </c>
      <c r="H256" s="1196">
        <v>709</v>
      </c>
      <c r="I256" s="1196">
        <v>179</v>
      </c>
      <c r="J256" s="1196" t="s">
        <v>2182</v>
      </c>
      <c r="K256" s="1196">
        <v>579</v>
      </c>
      <c r="L256" s="1196">
        <v>407</v>
      </c>
      <c r="M256" s="1197">
        <v>969</v>
      </c>
      <c r="N256" s="1198">
        <v>239</v>
      </c>
    </row>
    <row r="257" spans="1:14" ht="15.95" customHeight="1">
      <c r="A257" s="595" t="s">
        <v>221</v>
      </c>
      <c r="B257" s="1139" t="s">
        <v>213</v>
      </c>
      <c r="C257" s="1196">
        <v>2183</v>
      </c>
      <c r="D257" s="1196">
        <v>1332</v>
      </c>
      <c r="E257" s="1196">
        <v>1825</v>
      </c>
      <c r="F257" s="1196">
        <v>639</v>
      </c>
      <c r="G257" s="1196">
        <v>578</v>
      </c>
      <c r="H257" s="1196">
        <v>501</v>
      </c>
      <c r="I257" s="1196">
        <v>107</v>
      </c>
      <c r="J257" s="1196" t="s">
        <v>2182</v>
      </c>
      <c r="K257" s="1196">
        <v>358</v>
      </c>
      <c r="L257" s="1196">
        <v>251</v>
      </c>
      <c r="M257" s="1197">
        <v>662</v>
      </c>
      <c r="N257" s="1198">
        <v>137</v>
      </c>
    </row>
    <row r="258" spans="1:14" ht="15.95" customHeight="1">
      <c r="A258" s="189"/>
      <c r="B258" s="1139" t="s">
        <v>3</v>
      </c>
      <c r="C258" s="1196">
        <v>1010</v>
      </c>
      <c r="D258" s="1196">
        <v>540</v>
      </c>
      <c r="E258" s="1196">
        <v>789</v>
      </c>
      <c r="F258" s="1196">
        <v>264</v>
      </c>
      <c r="G258" s="1196">
        <v>245</v>
      </c>
      <c r="H258" s="1196">
        <v>208</v>
      </c>
      <c r="I258" s="1196">
        <v>72</v>
      </c>
      <c r="J258" s="1196" t="s">
        <v>2182</v>
      </c>
      <c r="K258" s="1196">
        <v>221</v>
      </c>
      <c r="L258" s="1196">
        <v>156</v>
      </c>
      <c r="M258" s="1197">
        <v>307</v>
      </c>
      <c r="N258" s="1198">
        <v>102</v>
      </c>
    </row>
    <row r="259" spans="1:14" ht="15.95" customHeight="1">
      <c r="A259" s="454" t="s">
        <v>1633</v>
      </c>
      <c r="B259" s="1139" t="s">
        <v>1</v>
      </c>
      <c r="C259" s="1196">
        <v>4846</v>
      </c>
      <c r="D259" s="1196">
        <v>2838</v>
      </c>
      <c r="E259" s="1196">
        <v>3107</v>
      </c>
      <c r="F259" s="1196">
        <v>1185</v>
      </c>
      <c r="G259" s="1196">
        <v>828</v>
      </c>
      <c r="H259" s="1196">
        <v>826</v>
      </c>
      <c r="I259" s="1196">
        <v>227</v>
      </c>
      <c r="J259" s="1196">
        <v>41</v>
      </c>
      <c r="K259" s="1196">
        <v>1739</v>
      </c>
      <c r="L259" s="1196">
        <v>1288</v>
      </c>
      <c r="M259" s="1197">
        <v>1816</v>
      </c>
      <c r="N259" s="1198">
        <v>921</v>
      </c>
    </row>
    <row r="260" spans="1:14" ht="15.95" customHeight="1">
      <c r="A260" s="595" t="s">
        <v>405</v>
      </c>
      <c r="B260" s="1139" t="s">
        <v>213</v>
      </c>
      <c r="C260" s="1196">
        <v>1145</v>
      </c>
      <c r="D260" s="1196">
        <v>632</v>
      </c>
      <c r="E260" s="1196">
        <v>890</v>
      </c>
      <c r="F260" s="1196">
        <v>412</v>
      </c>
      <c r="G260" s="1196">
        <v>269</v>
      </c>
      <c r="H260" s="1196">
        <v>184</v>
      </c>
      <c r="I260" s="1196">
        <v>15</v>
      </c>
      <c r="J260" s="1196">
        <v>10</v>
      </c>
      <c r="K260" s="1196">
        <v>255</v>
      </c>
      <c r="L260" s="1196">
        <v>195</v>
      </c>
      <c r="M260" s="1197">
        <v>321</v>
      </c>
      <c r="N260" s="1198">
        <v>116</v>
      </c>
    </row>
    <row r="261" spans="1:14" ht="15.95" customHeight="1">
      <c r="A261" s="189"/>
      <c r="B261" s="1139" t="s">
        <v>3</v>
      </c>
      <c r="C261" s="1196">
        <v>3701</v>
      </c>
      <c r="D261" s="1196">
        <v>2206</v>
      </c>
      <c r="E261" s="1196">
        <v>2217</v>
      </c>
      <c r="F261" s="1196">
        <v>773</v>
      </c>
      <c r="G261" s="1196">
        <v>559</v>
      </c>
      <c r="H261" s="1196">
        <v>642</v>
      </c>
      <c r="I261" s="1196">
        <v>212</v>
      </c>
      <c r="J261" s="1196">
        <v>31</v>
      </c>
      <c r="K261" s="1196">
        <v>1484</v>
      </c>
      <c r="L261" s="1196">
        <v>1093</v>
      </c>
      <c r="M261" s="1197">
        <v>1495</v>
      </c>
      <c r="N261" s="1198">
        <v>805</v>
      </c>
    </row>
    <row r="262" spans="1:14" s="30" customFormat="1" ht="15.95" customHeight="1">
      <c r="A262" s="241" t="s">
        <v>706</v>
      </c>
      <c r="B262" s="822" t="s">
        <v>1</v>
      </c>
      <c r="C262" s="1193">
        <v>78868</v>
      </c>
      <c r="D262" s="1193">
        <v>46724</v>
      </c>
      <c r="E262" s="1193">
        <v>59872</v>
      </c>
      <c r="F262" s="1193">
        <v>21110</v>
      </c>
      <c r="G262" s="1193">
        <v>15590</v>
      </c>
      <c r="H262" s="1193">
        <v>16108</v>
      </c>
      <c r="I262" s="1193">
        <v>5533</v>
      </c>
      <c r="J262" s="1193">
        <v>1103</v>
      </c>
      <c r="K262" s="1193">
        <v>18996</v>
      </c>
      <c r="L262" s="1193">
        <v>12780</v>
      </c>
      <c r="M262" s="1194">
        <v>24697</v>
      </c>
      <c r="N262" s="1195">
        <v>8656</v>
      </c>
    </row>
    <row r="263" spans="1:14" s="30" customFormat="1" ht="15.95" customHeight="1">
      <c r="A263" s="241"/>
      <c r="B263" s="822" t="s">
        <v>213</v>
      </c>
      <c r="C263" s="1193">
        <v>49050</v>
      </c>
      <c r="D263" s="1193">
        <v>28281</v>
      </c>
      <c r="E263" s="1193">
        <v>39295</v>
      </c>
      <c r="F263" s="1193">
        <v>13673</v>
      </c>
      <c r="G263" s="1193">
        <v>9901</v>
      </c>
      <c r="H263" s="1193">
        <v>10424</v>
      </c>
      <c r="I263" s="1193">
        <v>4084</v>
      </c>
      <c r="J263" s="1193">
        <v>820</v>
      </c>
      <c r="K263" s="1193">
        <v>9755</v>
      </c>
      <c r="L263" s="1193">
        <v>6407</v>
      </c>
      <c r="M263" s="1194">
        <v>13888</v>
      </c>
      <c r="N263" s="1195">
        <v>3874</v>
      </c>
    </row>
    <row r="264" spans="1:14" s="30" customFormat="1" ht="15.95" customHeight="1">
      <c r="A264" s="241"/>
      <c r="B264" s="822" t="s">
        <v>3</v>
      </c>
      <c r="C264" s="1193">
        <v>29818</v>
      </c>
      <c r="D264" s="1193">
        <v>18443</v>
      </c>
      <c r="E264" s="1193">
        <v>20577</v>
      </c>
      <c r="F264" s="1193">
        <v>7437</v>
      </c>
      <c r="G264" s="1193">
        <v>5689</v>
      </c>
      <c r="H264" s="1193">
        <v>5684</v>
      </c>
      <c r="I264" s="1193">
        <v>1449</v>
      </c>
      <c r="J264" s="1193">
        <v>283</v>
      </c>
      <c r="K264" s="1193">
        <v>9241</v>
      </c>
      <c r="L264" s="1193">
        <v>6373</v>
      </c>
      <c r="M264" s="1194">
        <v>10809</v>
      </c>
      <c r="N264" s="1195">
        <v>4782</v>
      </c>
    </row>
    <row r="265" spans="1:14" ht="15.95" customHeight="1">
      <c r="A265" s="189" t="s">
        <v>155</v>
      </c>
      <c r="B265" s="1139" t="s">
        <v>1</v>
      </c>
      <c r="C265" s="1196">
        <v>23085</v>
      </c>
      <c r="D265" s="1196">
        <v>15854</v>
      </c>
      <c r="E265" s="1196">
        <v>16089</v>
      </c>
      <c r="F265" s="1196">
        <v>6220</v>
      </c>
      <c r="G265" s="1196">
        <v>4363</v>
      </c>
      <c r="H265" s="1196">
        <v>4561</v>
      </c>
      <c r="I265" s="1196">
        <v>497</v>
      </c>
      <c r="J265" s="1196">
        <v>448</v>
      </c>
      <c r="K265" s="1196">
        <v>6996</v>
      </c>
      <c r="L265" s="1196">
        <v>5090</v>
      </c>
      <c r="M265" s="1197">
        <v>7802</v>
      </c>
      <c r="N265" s="1198">
        <v>3330</v>
      </c>
    </row>
    <row r="266" spans="1:14" ht="15.95" customHeight="1">
      <c r="A266" s="595" t="s">
        <v>156</v>
      </c>
      <c r="B266" s="1139" t="s">
        <v>213</v>
      </c>
      <c r="C266" s="1196">
        <v>17190</v>
      </c>
      <c r="D266" s="1196">
        <v>11785</v>
      </c>
      <c r="E266" s="1196">
        <v>12419</v>
      </c>
      <c r="F266" s="1196">
        <v>4864</v>
      </c>
      <c r="G266" s="1196">
        <v>3378</v>
      </c>
      <c r="H266" s="1196">
        <v>3654</v>
      </c>
      <c r="I266" s="1196">
        <v>288</v>
      </c>
      <c r="J266" s="1196">
        <v>235</v>
      </c>
      <c r="K266" s="1196">
        <v>4771</v>
      </c>
      <c r="L266" s="1196">
        <v>3512</v>
      </c>
      <c r="M266" s="1197">
        <v>5752</v>
      </c>
      <c r="N266" s="1198">
        <v>2190</v>
      </c>
    </row>
    <row r="267" spans="1:14" ht="15.95" customHeight="1">
      <c r="A267" s="189"/>
      <c r="B267" s="1139" t="s">
        <v>3</v>
      </c>
      <c r="C267" s="1196">
        <v>5895</v>
      </c>
      <c r="D267" s="1196">
        <v>4069</v>
      </c>
      <c r="E267" s="1196">
        <v>3670</v>
      </c>
      <c r="F267" s="1196">
        <v>1356</v>
      </c>
      <c r="G267" s="1196">
        <v>985</v>
      </c>
      <c r="H267" s="1196">
        <v>907</v>
      </c>
      <c r="I267" s="1196">
        <v>209</v>
      </c>
      <c r="J267" s="1196">
        <v>213</v>
      </c>
      <c r="K267" s="1196">
        <v>2225</v>
      </c>
      <c r="L267" s="1196">
        <v>1578</v>
      </c>
      <c r="M267" s="1197">
        <v>2050</v>
      </c>
      <c r="N267" s="1198">
        <v>1140</v>
      </c>
    </row>
    <row r="268" spans="1:14" ht="15.95" customHeight="1">
      <c r="A268" s="189" t="s">
        <v>157</v>
      </c>
      <c r="B268" s="1139" t="s">
        <v>1</v>
      </c>
      <c r="C268" s="1196">
        <v>15085</v>
      </c>
      <c r="D268" s="1196">
        <v>5986</v>
      </c>
      <c r="E268" s="1196">
        <v>11832</v>
      </c>
      <c r="F268" s="1196">
        <v>3327</v>
      </c>
      <c r="G268" s="1196">
        <v>2741</v>
      </c>
      <c r="H268" s="1196">
        <v>3148</v>
      </c>
      <c r="I268" s="1196">
        <v>2616</v>
      </c>
      <c r="J268" s="1196" t="s">
        <v>2182</v>
      </c>
      <c r="K268" s="1196">
        <v>3253</v>
      </c>
      <c r="L268" s="1196">
        <v>1397</v>
      </c>
      <c r="M268" s="1197">
        <v>3730</v>
      </c>
      <c r="N268" s="1198">
        <v>823</v>
      </c>
    </row>
    <row r="269" spans="1:14" ht="15.95" customHeight="1">
      <c r="A269" s="595" t="s">
        <v>158</v>
      </c>
      <c r="B269" s="1139" t="s">
        <v>213</v>
      </c>
      <c r="C269" s="1196">
        <v>13115</v>
      </c>
      <c r="D269" s="1196">
        <v>5468</v>
      </c>
      <c r="E269" s="1196">
        <v>10732</v>
      </c>
      <c r="F269" s="1196">
        <v>3012</v>
      </c>
      <c r="G269" s="1196">
        <v>2488</v>
      </c>
      <c r="H269" s="1196">
        <v>2880</v>
      </c>
      <c r="I269" s="1196">
        <v>2352</v>
      </c>
      <c r="J269" s="1196" t="s">
        <v>2182</v>
      </c>
      <c r="K269" s="1196">
        <v>2383</v>
      </c>
      <c r="L269" s="1196">
        <v>1122</v>
      </c>
      <c r="M269" s="1197">
        <v>3106</v>
      </c>
      <c r="N269" s="1198">
        <v>430</v>
      </c>
    </row>
    <row r="270" spans="1:14" ht="15.95" customHeight="1">
      <c r="A270" s="189"/>
      <c r="B270" s="1139" t="s">
        <v>3</v>
      </c>
      <c r="C270" s="1196">
        <v>1970</v>
      </c>
      <c r="D270" s="1196">
        <v>518</v>
      </c>
      <c r="E270" s="1196">
        <v>1100</v>
      </c>
      <c r="F270" s="1196">
        <v>315</v>
      </c>
      <c r="G270" s="1196">
        <v>253</v>
      </c>
      <c r="H270" s="1196">
        <v>268</v>
      </c>
      <c r="I270" s="1196">
        <v>264</v>
      </c>
      <c r="J270" s="1196" t="s">
        <v>2182</v>
      </c>
      <c r="K270" s="1196">
        <v>870</v>
      </c>
      <c r="L270" s="1196">
        <v>275</v>
      </c>
      <c r="M270" s="1197">
        <v>624</v>
      </c>
      <c r="N270" s="1198">
        <v>393</v>
      </c>
    </row>
    <row r="271" spans="1:14" ht="15.95" customHeight="1">
      <c r="A271" s="189" t="s">
        <v>159</v>
      </c>
      <c r="B271" s="1139" t="s">
        <v>1</v>
      </c>
      <c r="C271" s="1196">
        <v>3122</v>
      </c>
      <c r="D271" s="1196">
        <v>2096</v>
      </c>
      <c r="E271" s="1196">
        <v>2243</v>
      </c>
      <c r="F271" s="1196">
        <v>997</v>
      </c>
      <c r="G271" s="1196">
        <v>573</v>
      </c>
      <c r="H271" s="1196">
        <v>646</v>
      </c>
      <c r="I271" s="1196">
        <v>27</v>
      </c>
      <c r="J271" s="1196" t="s">
        <v>2182</v>
      </c>
      <c r="K271" s="1196">
        <v>879</v>
      </c>
      <c r="L271" s="1196">
        <v>613</v>
      </c>
      <c r="M271" s="1197">
        <v>1134</v>
      </c>
      <c r="N271" s="1198">
        <v>479</v>
      </c>
    </row>
    <row r="272" spans="1:14" ht="15.95" customHeight="1">
      <c r="A272" s="595" t="s">
        <v>160</v>
      </c>
      <c r="B272" s="1139" t="s">
        <v>213</v>
      </c>
      <c r="C272" s="1196">
        <v>2129</v>
      </c>
      <c r="D272" s="1196">
        <v>1364</v>
      </c>
      <c r="E272" s="1196">
        <v>1597</v>
      </c>
      <c r="F272" s="1196">
        <v>760</v>
      </c>
      <c r="G272" s="1196">
        <v>384</v>
      </c>
      <c r="H272" s="1196">
        <v>445</v>
      </c>
      <c r="I272" s="1196">
        <v>8</v>
      </c>
      <c r="J272" s="1196" t="s">
        <v>2182</v>
      </c>
      <c r="K272" s="1196">
        <v>532</v>
      </c>
      <c r="L272" s="1196">
        <v>326</v>
      </c>
      <c r="M272" s="1197">
        <v>720</v>
      </c>
      <c r="N272" s="1198">
        <v>285</v>
      </c>
    </row>
    <row r="273" spans="1:14" ht="15.95" customHeight="1">
      <c r="A273" s="189"/>
      <c r="B273" s="1139" t="s">
        <v>3</v>
      </c>
      <c r="C273" s="1196">
        <v>993</v>
      </c>
      <c r="D273" s="1196">
        <v>732</v>
      </c>
      <c r="E273" s="1196">
        <v>646</v>
      </c>
      <c r="F273" s="1196">
        <v>237</v>
      </c>
      <c r="G273" s="1196">
        <v>189</v>
      </c>
      <c r="H273" s="1196">
        <v>201</v>
      </c>
      <c r="I273" s="1196">
        <v>19</v>
      </c>
      <c r="J273" s="1196" t="s">
        <v>2182</v>
      </c>
      <c r="K273" s="1196">
        <v>347</v>
      </c>
      <c r="L273" s="1196">
        <v>287</v>
      </c>
      <c r="M273" s="1197">
        <v>414</v>
      </c>
      <c r="N273" s="1198">
        <v>194</v>
      </c>
    </row>
    <row r="274" spans="1:14" ht="15.95" customHeight="1">
      <c r="A274" s="189" t="s">
        <v>261</v>
      </c>
      <c r="B274" s="1139" t="s">
        <v>1</v>
      </c>
      <c r="C274" s="1196">
        <v>5678</v>
      </c>
      <c r="D274" s="1196">
        <v>4127</v>
      </c>
      <c r="E274" s="1196">
        <v>5047</v>
      </c>
      <c r="F274" s="1196">
        <v>1450</v>
      </c>
      <c r="G274" s="1196">
        <v>1046</v>
      </c>
      <c r="H274" s="1196">
        <v>959</v>
      </c>
      <c r="I274" s="1196">
        <v>613</v>
      </c>
      <c r="J274" s="1196">
        <v>551</v>
      </c>
      <c r="K274" s="1196">
        <v>631</v>
      </c>
      <c r="L274" s="1196">
        <v>567</v>
      </c>
      <c r="M274" s="1197">
        <v>1026</v>
      </c>
      <c r="N274" s="1198">
        <v>318</v>
      </c>
    </row>
    <row r="275" spans="1:14" ht="15.95" customHeight="1">
      <c r="A275" s="595" t="s">
        <v>161</v>
      </c>
      <c r="B275" s="1139" t="s">
        <v>213</v>
      </c>
      <c r="C275" s="1196">
        <v>5042</v>
      </c>
      <c r="D275" s="1196">
        <v>3629</v>
      </c>
      <c r="E275" s="1196">
        <v>4581</v>
      </c>
      <c r="F275" s="1196">
        <v>1281</v>
      </c>
      <c r="G275" s="1196">
        <v>949</v>
      </c>
      <c r="H275" s="1196">
        <v>878</v>
      </c>
      <c r="I275" s="1196">
        <v>580</v>
      </c>
      <c r="J275" s="1196">
        <v>500</v>
      </c>
      <c r="K275" s="1196">
        <v>461</v>
      </c>
      <c r="L275" s="1196">
        <v>422</v>
      </c>
      <c r="M275" s="1197">
        <v>854</v>
      </c>
      <c r="N275" s="1198">
        <v>231</v>
      </c>
    </row>
    <row r="276" spans="1:14" ht="15.95" customHeight="1">
      <c r="A276" s="189"/>
      <c r="B276" s="1139" t="s">
        <v>3</v>
      </c>
      <c r="C276" s="1196">
        <v>636</v>
      </c>
      <c r="D276" s="1196">
        <v>498</v>
      </c>
      <c r="E276" s="1196">
        <v>466</v>
      </c>
      <c r="F276" s="1196">
        <v>169</v>
      </c>
      <c r="G276" s="1196">
        <v>97</v>
      </c>
      <c r="H276" s="1196">
        <v>81</v>
      </c>
      <c r="I276" s="1196">
        <v>33</v>
      </c>
      <c r="J276" s="1196">
        <v>51</v>
      </c>
      <c r="K276" s="1196">
        <v>170</v>
      </c>
      <c r="L276" s="1196">
        <v>145</v>
      </c>
      <c r="M276" s="1197">
        <v>172</v>
      </c>
      <c r="N276" s="1198">
        <v>87</v>
      </c>
    </row>
    <row r="277" spans="1:14" ht="15.95" customHeight="1">
      <c r="A277" s="480" t="s">
        <v>2313</v>
      </c>
      <c r="B277" s="1139" t="s">
        <v>1</v>
      </c>
      <c r="C277" s="1196">
        <v>4359</v>
      </c>
      <c r="D277" s="1196">
        <v>1364</v>
      </c>
      <c r="E277" s="1196">
        <v>3690</v>
      </c>
      <c r="F277" s="1196">
        <v>1142</v>
      </c>
      <c r="G277" s="1196">
        <v>802</v>
      </c>
      <c r="H277" s="1196">
        <v>860</v>
      </c>
      <c r="I277" s="1196">
        <v>886</v>
      </c>
      <c r="J277" s="1196" t="s">
        <v>2182</v>
      </c>
      <c r="K277" s="1196">
        <v>669</v>
      </c>
      <c r="L277" s="1196">
        <v>359</v>
      </c>
      <c r="M277" s="1197">
        <v>1292</v>
      </c>
      <c r="N277" s="1198">
        <v>272</v>
      </c>
    </row>
    <row r="278" spans="1:14" ht="15.95" customHeight="1">
      <c r="A278" s="595" t="s">
        <v>162</v>
      </c>
      <c r="B278" s="1139" t="s">
        <v>213</v>
      </c>
      <c r="C278" s="1196">
        <v>3195</v>
      </c>
      <c r="D278" s="1196">
        <v>992</v>
      </c>
      <c r="E278" s="1196">
        <v>2881</v>
      </c>
      <c r="F278" s="1196">
        <v>992</v>
      </c>
      <c r="G278" s="1196">
        <v>627</v>
      </c>
      <c r="H278" s="1196">
        <v>609</v>
      </c>
      <c r="I278" s="1196">
        <v>653</v>
      </c>
      <c r="J278" s="1196" t="s">
        <v>2182</v>
      </c>
      <c r="K278" s="1196">
        <v>314</v>
      </c>
      <c r="L278" s="1196">
        <v>181</v>
      </c>
      <c r="M278" s="1197">
        <v>849</v>
      </c>
      <c r="N278" s="1198">
        <v>95</v>
      </c>
    </row>
    <row r="279" spans="1:14" ht="15.95" customHeight="1">
      <c r="A279" s="189"/>
      <c r="B279" s="1139" t="s">
        <v>3</v>
      </c>
      <c r="C279" s="1196">
        <v>1164</v>
      </c>
      <c r="D279" s="1196">
        <v>372</v>
      </c>
      <c r="E279" s="1196">
        <v>809</v>
      </c>
      <c r="F279" s="1196">
        <v>150</v>
      </c>
      <c r="G279" s="1196">
        <v>175</v>
      </c>
      <c r="H279" s="1196">
        <v>251</v>
      </c>
      <c r="I279" s="1196">
        <v>233</v>
      </c>
      <c r="J279" s="1196" t="s">
        <v>2182</v>
      </c>
      <c r="K279" s="1196">
        <v>355</v>
      </c>
      <c r="L279" s="1196">
        <v>178</v>
      </c>
      <c r="M279" s="1197">
        <v>443</v>
      </c>
      <c r="N279" s="1198">
        <v>177</v>
      </c>
    </row>
    <row r="280" spans="1:14" ht="15.95" customHeight="1">
      <c r="A280" s="189" t="s">
        <v>317</v>
      </c>
      <c r="B280" s="1139" t="s">
        <v>1</v>
      </c>
      <c r="C280" s="1196">
        <v>2260</v>
      </c>
      <c r="D280" s="1196">
        <v>1096</v>
      </c>
      <c r="E280" s="1196">
        <v>1537</v>
      </c>
      <c r="F280" s="1196">
        <v>554</v>
      </c>
      <c r="G280" s="1196">
        <v>399</v>
      </c>
      <c r="H280" s="1196">
        <v>584</v>
      </c>
      <c r="I280" s="1196" t="s">
        <v>2182</v>
      </c>
      <c r="J280" s="1196" t="s">
        <v>2182</v>
      </c>
      <c r="K280" s="1196">
        <v>723</v>
      </c>
      <c r="L280" s="1196">
        <v>406</v>
      </c>
      <c r="M280" s="1197">
        <v>978</v>
      </c>
      <c r="N280" s="1198">
        <v>394</v>
      </c>
    </row>
    <row r="281" spans="1:14" ht="15.95" customHeight="1">
      <c r="A281" s="595" t="s">
        <v>163</v>
      </c>
      <c r="B281" s="1139" t="s">
        <v>213</v>
      </c>
      <c r="C281" s="1196">
        <v>1793</v>
      </c>
      <c r="D281" s="1196">
        <v>907</v>
      </c>
      <c r="E281" s="1196">
        <v>1265</v>
      </c>
      <c r="F281" s="1196">
        <v>425</v>
      </c>
      <c r="G281" s="1196">
        <v>321</v>
      </c>
      <c r="H281" s="1196">
        <v>519</v>
      </c>
      <c r="I281" s="1196" t="s">
        <v>2182</v>
      </c>
      <c r="J281" s="1196" t="s">
        <v>2182</v>
      </c>
      <c r="K281" s="1196">
        <v>528</v>
      </c>
      <c r="L281" s="1196">
        <v>303</v>
      </c>
      <c r="M281" s="1197">
        <v>778</v>
      </c>
      <c r="N281" s="1198">
        <v>259</v>
      </c>
    </row>
    <row r="282" spans="1:14" ht="15.95" customHeight="1">
      <c r="A282" s="189"/>
      <c r="B282" s="1139" t="s">
        <v>3</v>
      </c>
      <c r="C282" s="1196">
        <v>467</v>
      </c>
      <c r="D282" s="1196">
        <v>189</v>
      </c>
      <c r="E282" s="1196">
        <v>272</v>
      </c>
      <c r="F282" s="1196">
        <v>129</v>
      </c>
      <c r="G282" s="1196">
        <v>78</v>
      </c>
      <c r="H282" s="1196">
        <v>65</v>
      </c>
      <c r="I282" s="1196" t="s">
        <v>2182</v>
      </c>
      <c r="J282" s="1196" t="s">
        <v>2182</v>
      </c>
      <c r="K282" s="1196">
        <v>195</v>
      </c>
      <c r="L282" s="1196">
        <v>103</v>
      </c>
      <c r="M282" s="1197">
        <v>200</v>
      </c>
      <c r="N282" s="1198">
        <v>135</v>
      </c>
    </row>
    <row r="283" spans="1:14" ht="15.95" customHeight="1">
      <c r="A283" s="189" t="s">
        <v>262</v>
      </c>
      <c r="B283" s="1139" t="s">
        <v>1</v>
      </c>
      <c r="C283" s="1196">
        <v>616</v>
      </c>
      <c r="D283" s="1196">
        <v>379</v>
      </c>
      <c r="E283" s="1196">
        <v>391</v>
      </c>
      <c r="F283" s="1196">
        <v>140</v>
      </c>
      <c r="G283" s="1196">
        <v>111</v>
      </c>
      <c r="H283" s="1196">
        <v>123</v>
      </c>
      <c r="I283" s="1196">
        <v>17</v>
      </c>
      <c r="J283" s="1196" t="s">
        <v>2182</v>
      </c>
      <c r="K283" s="1196">
        <v>225</v>
      </c>
      <c r="L283" s="1196">
        <v>139</v>
      </c>
      <c r="M283" s="1197">
        <v>242</v>
      </c>
      <c r="N283" s="1198">
        <v>126</v>
      </c>
    </row>
    <row r="284" spans="1:14" ht="15.95" customHeight="1">
      <c r="A284" s="595" t="s">
        <v>263</v>
      </c>
      <c r="B284" s="1139" t="s">
        <v>213</v>
      </c>
      <c r="C284" s="1196">
        <v>598</v>
      </c>
      <c r="D284" s="1196">
        <v>369</v>
      </c>
      <c r="E284" s="1196">
        <v>386</v>
      </c>
      <c r="F284" s="1196">
        <v>140</v>
      </c>
      <c r="G284" s="1196">
        <v>110</v>
      </c>
      <c r="H284" s="1196">
        <v>119</v>
      </c>
      <c r="I284" s="1196">
        <v>17</v>
      </c>
      <c r="J284" s="1196" t="s">
        <v>2182</v>
      </c>
      <c r="K284" s="1196">
        <v>212</v>
      </c>
      <c r="L284" s="1196">
        <v>132</v>
      </c>
      <c r="M284" s="1197">
        <v>232</v>
      </c>
      <c r="N284" s="1198">
        <v>120</v>
      </c>
    </row>
    <row r="285" spans="1:14" ht="15.95" customHeight="1">
      <c r="A285" s="189"/>
      <c r="B285" s="1139" t="s">
        <v>3</v>
      </c>
      <c r="C285" s="1196">
        <v>18</v>
      </c>
      <c r="D285" s="1196">
        <v>10</v>
      </c>
      <c r="E285" s="1196">
        <v>5</v>
      </c>
      <c r="F285" s="1196" t="s">
        <v>2182</v>
      </c>
      <c r="G285" s="1196">
        <v>1</v>
      </c>
      <c r="H285" s="1196">
        <v>4</v>
      </c>
      <c r="I285" s="1196" t="s">
        <v>2182</v>
      </c>
      <c r="J285" s="1196" t="s">
        <v>2182</v>
      </c>
      <c r="K285" s="1196">
        <v>13</v>
      </c>
      <c r="L285" s="1196">
        <v>7</v>
      </c>
      <c r="M285" s="1197">
        <v>10</v>
      </c>
      <c r="N285" s="1198">
        <v>6</v>
      </c>
    </row>
    <row r="286" spans="1:14" ht="15.95" customHeight="1">
      <c r="A286" s="189" t="s">
        <v>164</v>
      </c>
      <c r="B286" s="1139" t="s">
        <v>1</v>
      </c>
      <c r="C286" s="1196">
        <v>847</v>
      </c>
      <c r="D286" s="1196">
        <v>687</v>
      </c>
      <c r="E286" s="1196">
        <v>621</v>
      </c>
      <c r="F286" s="1196">
        <v>183</v>
      </c>
      <c r="G286" s="1196">
        <v>164</v>
      </c>
      <c r="H286" s="1196">
        <v>188</v>
      </c>
      <c r="I286" s="1196">
        <v>40</v>
      </c>
      <c r="J286" s="1196">
        <v>46</v>
      </c>
      <c r="K286" s="1196">
        <v>226</v>
      </c>
      <c r="L286" s="1196">
        <v>194</v>
      </c>
      <c r="M286" s="1197">
        <v>311</v>
      </c>
      <c r="N286" s="1198">
        <v>113</v>
      </c>
    </row>
    <row r="287" spans="1:14" ht="15.95" customHeight="1">
      <c r="A287" s="595" t="s">
        <v>165</v>
      </c>
      <c r="B287" s="1139" t="s">
        <v>213</v>
      </c>
      <c r="C287" s="1196">
        <v>799</v>
      </c>
      <c r="D287" s="1196">
        <v>648</v>
      </c>
      <c r="E287" s="1196">
        <v>573</v>
      </c>
      <c r="F287" s="1196">
        <v>162</v>
      </c>
      <c r="G287" s="1196">
        <v>150</v>
      </c>
      <c r="H287" s="1196">
        <v>175</v>
      </c>
      <c r="I287" s="1196">
        <v>40</v>
      </c>
      <c r="J287" s="1196">
        <v>46</v>
      </c>
      <c r="K287" s="1196">
        <v>226</v>
      </c>
      <c r="L287" s="1196">
        <v>194</v>
      </c>
      <c r="M287" s="1197">
        <v>298</v>
      </c>
      <c r="N287" s="1198">
        <v>113</v>
      </c>
    </row>
    <row r="288" spans="1:14" ht="15.95" customHeight="1">
      <c r="A288" s="189"/>
      <c r="B288" s="1139" t="s">
        <v>3</v>
      </c>
      <c r="C288" s="1196">
        <v>48</v>
      </c>
      <c r="D288" s="1196">
        <v>39</v>
      </c>
      <c r="E288" s="1196">
        <v>48</v>
      </c>
      <c r="F288" s="1196">
        <v>21</v>
      </c>
      <c r="G288" s="1196">
        <v>14</v>
      </c>
      <c r="H288" s="1196">
        <v>13</v>
      </c>
      <c r="I288" s="1196" t="s">
        <v>2182</v>
      </c>
      <c r="J288" s="1196" t="s">
        <v>2182</v>
      </c>
      <c r="K288" s="1196" t="s">
        <v>2182</v>
      </c>
      <c r="L288" s="1196" t="s">
        <v>2182</v>
      </c>
      <c r="M288" s="1197">
        <v>13</v>
      </c>
      <c r="N288" s="1198" t="s">
        <v>2182</v>
      </c>
    </row>
    <row r="289" spans="1:14" ht="15.95" customHeight="1">
      <c r="A289" s="454" t="s">
        <v>1633</v>
      </c>
      <c r="B289" s="1139" t="s">
        <v>1</v>
      </c>
      <c r="C289" s="1196">
        <v>23816</v>
      </c>
      <c r="D289" s="1196">
        <v>15135</v>
      </c>
      <c r="E289" s="1196">
        <v>18422</v>
      </c>
      <c r="F289" s="1196">
        <v>7097</v>
      </c>
      <c r="G289" s="1196">
        <v>5391</v>
      </c>
      <c r="H289" s="1196">
        <v>5039</v>
      </c>
      <c r="I289" s="1196">
        <v>837</v>
      </c>
      <c r="J289" s="1196">
        <v>58</v>
      </c>
      <c r="K289" s="1196">
        <v>5394</v>
      </c>
      <c r="L289" s="1196">
        <v>4015</v>
      </c>
      <c r="M289" s="1197">
        <v>8182</v>
      </c>
      <c r="N289" s="1198">
        <v>2801</v>
      </c>
    </row>
    <row r="290" spans="1:14" ht="15.95" customHeight="1">
      <c r="A290" s="595" t="s">
        <v>405</v>
      </c>
      <c r="B290" s="1139" t="s">
        <v>213</v>
      </c>
      <c r="C290" s="1196">
        <v>5189</v>
      </c>
      <c r="D290" s="1196">
        <v>3119</v>
      </c>
      <c r="E290" s="1196">
        <v>4861</v>
      </c>
      <c r="F290" s="1196">
        <v>2037</v>
      </c>
      <c r="G290" s="1196">
        <v>1494</v>
      </c>
      <c r="H290" s="1196">
        <v>1145</v>
      </c>
      <c r="I290" s="1196">
        <v>146</v>
      </c>
      <c r="J290" s="1196">
        <v>39</v>
      </c>
      <c r="K290" s="1196">
        <v>328</v>
      </c>
      <c r="L290" s="1196">
        <v>215</v>
      </c>
      <c r="M290" s="1197">
        <v>1299</v>
      </c>
      <c r="N290" s="1198">
        <v>151</v>
      </c>
    </row>
    <row r="291" spans="1:14" ht="15.95" customHeight="1">
      <c r="A291" s="189"/>
      <c r="B291" s="1139" t="s">
        <v>3</v>
      </c>
      <c r="C291" s="1196">
        <v>18627</v>
      </c>
      <c r="D291" s="1196">
        <v>12016</v>
      </c>
      <c r="E291" s="1196">
        <v>13561</v>
      </c>
      <c r="F291" s="1196">
        <v>5060</v>
      </c>
      <c r="G291" s="1196">
        <v>3897</v>
      </c>
      <c r="H291" s="1196">
        <v>3894</v>
      </c>
      <c r="I291" s="1196">
        <v>691</v>
      </c>
      <c r="J291" s="1196">
        <v>19</v>
      </c>
      <c r="K291" s="1196">
        <v>5066</v>
      </c>
      <c r="L291" s="1196">
        <v>3800</v>
      </c>
      <c r="M291" s="1197">
        <v>6883</v>
      </c>
      <c r="N291" s="1198">
        <v>2650</v>
      </c>
    </row>
    <row r="292" spans="1:14" s="30" customFormat="1" ht="15.95" customHeight="1">
      <c r="A292" s="241" t="s">
        <v>707</v>
      </c>
      <c r="B292" s="822" t="s">
        <v>1</v>
      </c>
      <c r="C292" s="1193">
        <v>107982</v>
      </c>
      <c r="D292" s="1193">
        <v>62497</v>
      </c>
      <c r="E292" s="1193">
        <v>82820</v>
      </c>
      <c r="F292" s="1193">
        <v>29970</v>
      </c>
      <c r="G292" s="1193">
        <v>21332</v>
      </c>
      <c r="H292" s="1193">
        <v>20339</v>
      </c>
      <c r="I292" s="1193">
        <v>8198</v>
      </c>
      <c r="J292" s="1193">
        <v>2171</v>
      </c>
      <c r="K292" s="1193">
        <v>25162</v>
      </c>
      <c r="L292" s="1193">
        <v>17163</v>
      </c>
      <c r="M292" s="1194">
        <v>32395</v>
      </c>
      <c r="N292" s="1195">
        <v>11574</v>
      </c>
    </row>
    <row r="293" spans="1:14" s="30" customFormat="1" ht="15.95" customHeight="1">
      <c r="A293" s="241"/>
      <c r="B293" s="822" t="s">
        <v>213</v>
      </c>
      <c r="C293" s="1193">
        <v>71707</v>
      </c>
      <c r="D293" s="1193">
        <v>41733</v>
      </c>
      <c r="E293" s="1193">
        <v>57832</v>
      </c>
      <c r="F293" s="1193">
        <v>20740</v>
      </c>
      <c r="G293" s="1193">
        <v>14842</v>
      </c>
      <c r="H293" s="1193">
        <v>14412</v>
      </c>
      <c r="I293" s="1193">
        <v>5586</v>
      </c>
      <c r="J293" s="1193">
        <v>1530</v>
      </c>
      <c r="K293" s="1193">
        <v>13875</v>
      </c>
      <c r="L293" s="1193">
        <v>9227</v>
      </c>
      <c r="M293" s="1194">
        <v>20552</v>
      </c>
      <c r="N293" s="1195">
        <v>6121</v>
      </c>
    </row>
    <row r="294" spans="1:14" s="30" customFormat="1" ht="15.95" customHeight="1">
      <c r="A294" s="241"/>
      <c r="B294" s="822" t="s">
        <v>3</v>
      </c>
      <c r="C294" s="1193">
        <v>36275</v>
      </c>
      <c r="D294" s="1193">
        <v>20764</v>
      </c>
      <c r="E294" s="1193">
        <v>24988</v>
      </c>
      <c r="F294" s="1193">
        <v>9230</v>
      </c>
      <c r="G294" s="1193">
        <v>6490</v>
      </c>
      <c r="H294" s="1193">
        <v>5927</v>
      </c>
      <c r="I294" s="1193">
        <v>2612</v>
      </c>
      <c r="J294" s="1193">
        <v>641</v>
      </c>
      <c r="K294" s="1193">
        <v>11287</v>
      </c>
      <c r="L294" s="1193">
        <v>7936</v>
      </c>
      <c r="M294" s="1194">
        <v>11843</v>
      </c>
      <c r="N294" s="1195">
        <v>5453</v>
      </c>
    </row>
    <row r="295" spans="1:14" ht="15.95" customHeight="1">
      <c r="A295" s="189" t="s">
        <v>166</v>
      </c>
      <c r="B295" s="1139" t="s">
        <v>1</v>
      </c>
      <c r="C295" s="1196">
        <v>22774</v>
      </c>
      <c r="D295" s="1196">
        <v>15224</v>
      </c>
      <c r="E295" s="1196">
        <v>17712</v>
      </c>
      <c r="F295" s="1196">
        <v>7063</v>
      </c>
      <c r="G295" s="1196">
        <v>4309</v>
      </c>
      <c r="H295" s="1196">
        <v>4425</v>
      </c>
      <c r="I295" s="1196">
        <v>1030</v>
      </c>
      <c r="J295" s="1196">
        <v>873</v>
      </c>
      <c r="K295" s="1196">
        <v>5062</v>
      </c>
      <c r="L295" s="1196">
        <v>3757</v>
      </c>
      <c r="M295" s="1197">
        <v>7079</v>
      </c>
      <c r="N295" s="1198">
        <v>2578</v>
      </c>
    </row>
    <row r="296" spans="1:14" ht="15.95" customHeight="1">
      <c r="A296" s="595" t="s">
        <v>167</v>
      </c>
      <c r="B296" s="1139" t="s">
        <v>213</v>
      </c>
      <c r="C296" s="1196">
        <v>18670</v>
      </c>
      <c r="D296" s="1196">
        <v>12494</v>
      </c>
      <c r="E296" s="1196">
        <v>14626</v>
      </c>
      <c r="F296" s="1196">
        <v>5988</v>
      </c>
      <c r="G296" s="1196">
        <v>3652</v>
      </c>
      <c r="H296" s="1196">
        <v>3706</v>
      </c>
      <c r="I296" s="1196">
        <v>782</v>
      </c>
      <c r="J296" s="1196">
        <v>486</v>
      </c>
      <c r="K296" s="1196">
        <v>4044</v>
      </c>
      <c r="L296" s="1196">
        <v>2954</v>
      </c>
      <c r="M296" s="1197">
        <v>5659</v>
      </c>
      <c r="N296" s="1198">
        <v>1985</v>
      </c>
    </row>
    <row r="297" spans="1:14" ht="15.95" customHeight="1">
      <c r="A297" s="189"/>
      <c r="B297" s="1139" t="s">
        <v>3</v>
      </c>
      <c r="C297" s="1196">
        <v>4104</v>
      </c>
      <c r="D297" s="1196">
        <v>2730</v>
      </c>
      <c r="E297" s="1196">
        <v>3086</v>
      </c>
      <c r="F297" s="1196">
        <v>1075</v>
      </c>
      <c r="G297" s="1196">
        <v>657</v>
      </c>
      <c r="H297" s="1196">
        <v>719</v>
      </c>
      <c r="I297" s="1196">
        <v>248</v>
      </c>
      <c r="J297" s="1196">
        <v>387</v>
      </c>
      <c r="K297" s="1196">
        <v>1018</v>
      </c>
      <c r="L297" s="1196">
        <v>803</v>
      </c>
      <c r="M297" s="1197">
        <v>1420</v>
      </c>
      <c r="N297" s="1198">
        <v>593</v>
      </c>
    </row>
    <row r="298" spans="1:14" ht="15.95" customHeight="1">
      <c r="A298" s="189" t="s">
        <v>265</v>
      </c>
      <c r="B298" s="1139" t="s">
        <v>1</v>
      </c>
      <c r="C298" s="1196">
        <v>4442</v>
      </c>
      <c r="D298" s="1196">
        <v>2177</v>
      </c>
      <c r="E298" s="1196">
        <v>3528</v>
      </c>
      <c r="F298" s="1196">
        <v>1279</v>
      </c>
      <c r="G298" s="1196">
        <v>844</v>
      </c>
      <c r="H298" s="1196">
        <v>840</v>
      </c>
      <c r="I298" s="1196">
        <v>547</v>
      </c>
      <c r="J298" s="1196">
        <v>18</v>
      </c>
      <c r="K298" s="1196">
        <v>914</v>
      </c>
      <c r="L298" s="1196">
        <v>619</v>
      </c>
      <c r="M298" s="1197">
        <v>1344</v>
      </c>
      <c r="N298" s="1198">
        <v>423</v>
      </c>
    </row>
    <row r="299" spans="1:14" ht="15.95" customHeight="1">
      <c r="A299" s="595" t="s">
        <v>171</v>
      </c>
      <c r="B299" s="1139" t="s">
        <v>213</v>
      </c>
      <c r="C299" s="1196">
        <v>2841</v>
      </c>
      <c r="D299" s="1196">
        <v>1560</v>
      </c>
      <c r="E299" s="1196">
        <v>2305</v>
      </c>
      <c r="F299" s="1196">
        <v>897</v>
      </c>
      <c r="G299" s="1196">
        <v>583</v>
      </c>
      <c r="H299" s="1196">
        <v>535</v>
      </c>
      <c r="I299" s="1196">
        <v>290</v>
      </c>
      <c r="J299" s="1196" t="s">
        <v>2182</v>
      </c>
      <c r="K299" s="1196">
        <v>536</v>
      </c>
      <c r="L299" s="1196">
        <v>389</v>
      </c>
      <c r="M299" s="1197">
        <v>842</v>
      </c>
      <c r="N299" s="1198">
        <v>258</v>
      </c>
    </row>
    <row r="300" spans="1:14" ht="15.95" customHeight="1">
      <c r="A300" s="189"/>
      <c r="B300" s="1139" t="s">
        <v>3</v>
      </c>
      <c r="C300" s="1196">
        <v>1601</v>
      </c>
      <c r="D300" s="1196">
        <v>617</v>
      </c>
      <c r="E300" s="1196">
        <v>1223</v>
      </c>
      <c r="F300" s="1196">
        <v>382</v>
      </c>
      <c r="G300" s="1196">
        <v>261</v>
      </c>
      <c r="H300" s="1196">
        <v>305</v>
      </c>
      <c r="I300" s="1196">
        <v>257</v>
      </c>
      <c r="J300" s="1196">
        <v>18</v>
      </c>
      <c r="K300" s="1196">
        <v>378</v>
      </c>
      <c r="L300" s="1196">
        <v>230</v>
      </c>
      <c r="M300" s="1197">
        <v>502</v>
      </c>
      <c r="N300" s="1198">
        <v>165</v>
      </c>
    </row>
    <row r="301" spans="1:14" ht="15.95" customHeight="1">
      <c r="A301" s="189" t="s">
        <v>168</v>
      </c>
      <c r="B301" s="1139" t="s">
        <v>1</v>
      </c>
      <c r="C301" s="1196">
        <v>6087</v>
      </c>
      <c r="D301" s="1196">
        <v>2158</v>
      </c>
      <c r="E301" s="1196">
        <v>4524</v>
      </c>
      <c r="F301" s="1196">
        <v>1574</v>
      </c>
      <c r="G301" s="1196">
        <v>1152</v>
      </c>
      <c r="H301" s="1196">
        <v>1010</v>
      </c>
      <c r="I301" s="1196">
        <v>788</v>
      </c>
      <c r="J301" s="1196" t="s">
        <v>2182</v>
      </c>
      <c r="K301" s="1196">
        <v>1563</v>
      </c>
      <c r="L301" s="1196">
        <v>751</v>
      </c>
      <c r="M301" s="1197">
        <v>1823</v>
      </c>
      <c r="N301" s="1198">
        <v>691</v>
      </c>
    </row>
    <row r="302" spans="1:14" ht="15.95" customHeight="1">
      <c r="A302" s="595" t="s">
        <v>169</v>
      </c>
      <c r="B302" s="1139" t="s">
        <v>213</v>
      </c>
      <c r="C302" s="1196">
        <v>3841</v>
      </c>
      <c r="D302" s="1196">
        <v>1495</v>
      </c>
      <c r="E302" s="1196">
        <v>3062</v>
      </c>
      <c r="F302" s="1196">
        <v>1103</v>
      </c>
      <c r="G302" s="1196">
        <v>774</v>
      </c>
      <c r="H302" s="1196">
        <v>672</v>
      </c>
      <c r="I302" s="1196">
        <v>513</v>
      </c>
      <c r="J302" s="1196" t="s">
        <v>2182</v>
      </c>
      <c r="K302" s="1196">
        <v>779</v>
      </c>
      <c r="L302" s="1196">
        <v>433</v>
      </c>
      <c r="M302" s="1197">
        <v>1053</v>
      </c>
      <c r="N302" s="1198">
        <v>274</v>
      </c>
    </row>
    <row r="303" spans="1:14" ht="15.95" customHeight="1">
      <c r="A303" s="189"/>
      <c r="B303" s="1139" t="s">
        <v>3</v>
      </c>
      <c r="C303" s="1196">
        <v>2246</v>
      </c>
      <c r="D303" s="1196">
        <v>663</v>
      </c>
      <c r="E303" s="1196">
        <v>1462</v>
      </c>
      <c r="F303" s="1196">
        <v>471</v>
      </c>
      <c r="G303" s="1196">
        <v>378</v>
      </c>
      <c r="H303" s="1196">
        <v>338</v>
      </c>
      <c r="I303" s="1196">
        <v>275</v>
      </c>
      <c r="J303" s="1196" t="s">
        <v>2182</v>
      </c>
      <c r="K303" s="1196">
        <v>784</v>
      </c>
      <c r="L303" s="1196">
        <v>318</v>
      </c>
      <c r="M303" s="1197">
        <v>770</v>
      </c>
      <c r="N303" s="1198">
        <v>417</v>
      </c>
    </row>
    <row r="304" spans="1:14" ht="15.95" customHeight="1">
      <c r="A304" s="189" t="s">
        <v>264</v>
      </c>
      <c r="B304" s="1139" t="s">
        <v>1</v>
      </c>
      <c r="C304" s="1196">
        <v>18415</v>
      </c>
      <c r="D304" s="1196">
        <v>6095</v>
      </c>
      <c r="E304" s="1196">
        <v>14796</v>
      </c>
      <c r="F304" s="1196">
        <v>5191</v>
      </c>
      <c r="G304" s="1196">
        <v>3572</v>
      </c>
      <c r="H304" s="1196">
        <v>3171</v>
      </c>
      <c r="I304" s="1196">
        <v>2862</v>
      </c>
      <c r="J304" s="1196" t="s">
        <v>2182</v>
      </c>
      <c r="K304" s="1196">
        <v>3619</v>
      </c>
      <c r="L304" s="1196">
        <v>1517</v>
      </c>
      <c r="M304" s="1197">
        <v>4321</v>
      </c>
      <c r="N304" s="1198">
        <v>1048</v>
      </c>
    </row>
    <row r="305" spans="1:14" ht="15.95" customHeight="1">
      <c r="A305" s="595" t="s">
        <v>170</v>
      </c>
      <c r="B305" s="1139" t="s">
        <v>213</v>
      </c>
      <c r="C305" s="1196">
        <v>13890</v>
      </c>
      <c r="D305" s="1196">
        <v>5002</v>
      </c>
      <c r="E305" s="1196">
        <v>11711</v>
      </c>
      <c r="F305" s="1196">
        <v>4113</v>
      </c>
      <c r="G305" s="1196">
        <v>2903</v>
      </c>
      <c r="H305" s="1196">
        <v>2482</v>
      </c>
      <c r="I305" s="1196">
        <v>2213</v>
      </c>
      <c r="J305" s="1196" t="s">
        <v>2182</v>
      </c>
      <c r="K305" s="1196">
        <v>2179</v>
      </c>
      <c r="L305" s="1196">
        <v>998</v>
      </c>
      <c r="M305" s="1197">
        <v>2998</v>
      </c>
      <c r="N305" s="1198">
        <v>483</v>
      </c>
    </row>
    <row r="306" spans="1:14" ht="15.95" customHeight="1">
      <c r="A306" s="189"/>
      <c r="B306" s="1139" t="s">
        <v>3</v>
      </c>
      <c r="C306" s="1196">
        <v>4525</v>
      </c>
      <c r="D306" s="1196">
        <v>1093</v>
      </c>
      <c r="E306" s="1196">
        <v>3085</v>
      </c>
      <c r="F306" s="1196">
        <v>1078</v>
      </c>
      <c r="G306" s="1196">
        <v>669</v>
      </c>
      <c r="H306" s="1196">
        <v>689</v>
      </c>
      <c r="I306" s="1196">
        <v>649</v>
      </c>
      <c r="J306" s="1196" t="s">
        <v>2182</v>
      </c>
      <c r="K306" s="1196">
        <v>1440</v>
      </c>
      <c r="L306" s="1196">
        <v>519</v>
      </c>
      <c r="M306" s="1197">
        <v>1323</v>
      </c>
      <c r="N306" s="1198">
        <v>565</v>
      </c>
    </row>
    <row r="307" spans="1:14" ht="15.95" customHeight="1">
      <c r="A307" s="189" t="s">
        <v>266</v>
      </c>
      <c r="B307" s="1139" t="s">
        <v>1</v>
      </c>
      <c r="C307" s="1196">
        <v>8658</v>
      </c>
      <c r="D307" s="1196">
        <v>5346</v>
      </c>
      <c r="E307" s="1196">
        <v>5802</v>
      </c>
      <c r="F307" s="1196">
        <v>2202</v>
      </c>
      <c r="G307" s="1196">
        <v>1671</v>
      </c>
      <c r="H307" s="1196">
        <v>1810</v>
      </c>
      <c r="I307" s="1196">
        <v>119</v>
      </c>
      <c r="J307" s="1196" t="s">
        <v>2182</v>
      </c>
      <c r="K307" s="1196">
        <v>2856</v>
      </c>
      <c r="L307" s="1196">
        <v>1972</v>
      </c>
      <c r="M307" s="1197">
        <v>3155</v>
      </c>
      <c r="N307" s="1198">
        <v>1335</v>
      </c>
    </row>
    <row r="308" spans="1:14" ht="15.95" customHeight="1">
      <c r="A308" s="595" t="s">
        <v>172</v>
      </c>
      <c r="B308" s="1139" t="s">
        <v>213</v>
      </c>
      <c r="C308" s="1196">
        <v>6177</v>
      </c>
      <c r="D308" s="1196">
        <v>3845</v>
      </c>
      <c r="E308" s="1196">
        <v>4401</v>
      </c>
      <c r="F308" s="1196">
        <v>1526</v>
      </c>
      <c r="G308" s="1196">
        <v>1267</v>
      </c>
      <c r="H308" s="1196">
        <v>1519</v>
      </c>
      <c r="I308" s="1196">
        <v>89</v>
      </c>
      <c r="J308" s="1196" t="s">
        <v>2182</v>
      </c>
      <c r="K308" s="1196">
        <v>1776</v>
      </c>
      <c r="L308" s="1196">
        <v>1257</v>
      </c>
      <c r="M308" s="1197">
        <v>2320</v>
      </c>
      <c r="N308" s="1198">
        <v>794</v>
      </c>
    </row>
    <row r="309" spans="1:14" ht="15.95" customHeight="1">
      <c r="A309" s="189"/>
      <c r="B309" s="1139" t="s">
        <v>3</v>
      </c>
      <c r="C309" s="1196">
        <v>2481</v>
      </c>
      <c r="D309" s="1196">
        <v>1501</v>
      </c>
      <c r="E309" s="1196">
        <v>1401</v>
      </c>
      <c r="F309" s="1196">
        <v>676</v>
      </c>
      <c r="G309" s="1196">
        <v>404</v>
      </c>
      <c r="H309" s="1196">
        <v>291</v>
      </c>
      <c r="I309" s="1196">
        <v>30</v>
      </c>
      <c r="J309" s="1196" t="s">
        <v>2182</v>
      </c>
      <c r="K309" s="1196">
        <v>1080</v>
      </c>
      <c r="L309" s="1196">
        <v>715</v>
      </c>
      <c r="M309" s="1197">
        <v>835</v>
      </c>
      <c r="N309" s="1198">
        <v>541</v>
      </c>
    </row>
    <row r="310" spans="1:14" ht="15.95" customHeight="1">
      <c r="A310" s="480" t="s">
        <v>2314</v>
      </c>
      <c r="B310" s="1139" t="s">
        <v>1</v>
      </c>
      <c r="C310" s="1196">
        <v>4540</v>
      </c>
      <c r="D310" s="1196">
        <v>3210</v>
      </c>
      <c r="E310" s="1196">
        <v>3463</v>
      </c>
      <c r="F310" s="1196">
        <v>1452</v>
      </c>
      <c r="G310" s="1196">
        <v>996</v>
      </c>
      <c r="H310" s="1196">
        <v>972</v>
      </c>
      <c r="I310" s="1196">
        <v>43</v>
      </c>
      <c r="J310" s="1196" t="s">
        <v>2182</v>
      </c>
      <c r="K310" s="1196">
        <v>1077</v>
      </c>
      <c r="L310" s="1196">
        <v>780</v>
      </c>
      <c r="M310" s="1197">
        <v>1548</v>
      </c>
      <c r="N310" s="1198">
        <v>589</v>
      </c>
    </row>
    <row r="311" spans="1:14" ht="15.95" customHeight="1">
      <c r="A311" s="595" t="s">
        <v>173</v>
      </c>
      <c r="B311" s="1139" t="s">
        <v>213</v>
      </c>
      <c r="C311" s="1196">
        <v>3720</v>
      </c>
      <c r="D311" s="1196">
        <v>2615</v>
      </c>
      <c r="E311" s="1196">
        <v>2880</v>
      </c>
      <c r="F311" s="1196">
        <v>1239</v>
      </c>
      <c r="G311" s="1196">
        <v>818</v>
      </c>
      <c r="H311" s="1196">
        <v>791</v>
      </c>
      <c r="I311" s="1196">
        <v>32</v>
      </c>
      <c r="J311" s="1196" t="s">
        <v>2182</v>
      </c>
      <c r="K311" s="1196">
        <v>840</v>
      </c>
      <c r="L311" s="1196">
        <v>604</v>
      </c>
      <c r="M311" s="1197">
        <v>1223</v>
      </c>
      <c r="N311" s="1198">
        <v>443</v>
      </c>
    </row>
    <row r="312" spans="1:14" ht="15.95" customHeight="1">
      <c r="A312" s="189"/>
      <c r="B312" s="1139" t="s">
        <v>3</v>
      </c>
      <c r="C312" s="1196">
        <v>820</v>
      </c>
      <c r="D312" s="1196">
        <v>595</v>
      </c>
      <c r="E312" s="1196">
        <v>583</v>
      </c>
      <c r="F312" s="1196">
        <v>213</v>
      </c>
      <c r="G312" s="1196">
        <v>178</v>
      </c>
      <c r="H312" s="1196">
        <v>181</v>
      </c>
      <c r="I312" s="1196">
        <v>11</v>
      </c>
      <c r="J312" s="1196" t="s">
        <v>2182</v>
      </c>
      <c r="K312" s="1196">
        <v>237</v>
      </c>
      <c r="L312" s="1196">
        <v>176</v>
      </c>
      <c r="M312" s="1197">
        <v>325</v>
      </c>
      <c r="N312" s="1198">
        <v>146</v>
      </c>
    </row>
    <row r="313" spans="1:14" ht="15.95" customHeight="1">
      <c r="A313" s="189" t="s">
        <v>267</v>
      </c>
      <c r="B313" s="1139" t="s">
        <v>1</v>
      </c>
      <c r="C313" s="1196">
        <v>10451</v>
      </c>
      <c r="D313" s="1196">
        <v>7716</v>
      </c>
      <c r="E313" s="1196">
        <v>8995</v>
      </c>
      <c r="F313" s="1196">
        <v>2210</v>
      </c>
      <c r="G313" s="1196">
        <v>2012</v>
      </c>
      <c r="H313" s="1196">
        <v>1867</v>
      </c>
      <c r="I313" s="1196">
        <v>1088</v>
      </c>
      <c r="J313" s="1196">
        <v>1020</v>
      </c>
      <c r="K313" s="1196">
        <v>1456</v>
      </c>
      <c r="L313" s="1196">
        <v>1269</v>
      </c>
      <c r="M313" s="1197">
        <v>2451</v>
      </c>
      <c r="N313" s="1198">
        <v>710</v>
      </c>
    </row>
    <row r="314" spans="1:14" ht="15.95" customHeight="1">
      <c r="A314" s="595" t="s">
        <v>174</v>
      </c>
      <c r="B314" s="1139" t="s">
        <v>213</v>
      </c>
      <c r="C314" s="1196">
        <v>9103</v>
      </c>
      <c r="D314" s="1196">
        <v>6754</v>
      </c>
      <c r="E314" s="1196">
        <v>7941</v>
      </c>
      <c r="F314" s="1196">
        <v>1936</v>
      </c>
      <c r="G314" s="1196">
        <v>1740</v>
      </c>
      <c r="H314" s="1196">
        <v>1658</v>
      </c>
      <c r="I314" s="1196">
        <v>980</v>
      </c>
      <c r="J314" s="1196">
        <v>917</v>
      </c>
      <c r="K314" s="1196">
        <v>1162</v>
      </c>
      <c r="L314" s="1196">
        <v>1029</v>
      </c>
      <c r="M314" s="1197">
        <v>2145</v>
      </c>
      <c r="N314" s="1198">
        <v>559</v>
      </c>
    </row>
    <row r="315" spans="1:14" ht="15.95" customHeight="1">
      <c r="A315" s="189"/>
      <c r="B315" s="1139" t="s">
        <v>3</v>
      </c>
      <c r="C315" s="1196">
        <v>1348</v>
      </c>
      <c r="D315" s="1196">
        <v>962</v>
      </c>
      <c r="E315" s="1196">
        <v>1054</v>
      </c>
      <c r="F315" s="1196">
        <v>274</v>
      </c>
      <c r="G315" s="1196">
        <v>272</v>
      </c>
      <c r="H315" s="1196">
        <v>209</v>
      </c>
      <c r="I315" s="1196">
        <v>108</v>
      </c>
      <c r="J315" s="1196">
        <v>103</v>
      </c>
      <c r="K315" s="1196">
        <v>294</v>
      </c>
      <c r="L315" s="1196">
        <v>240</v>
      </c>
      <c r="M315" s="1197">
        <v>306</v>
      </c>
      <c r="N315" s="1198">
        <v>151</v>
      </c>
    </row>
    <row r="316" spans="1:14" ht="15.95" customHeight="1">
      <c r="A316" s="189" t="s">
        <v>268</v>
      </c>
      <c r="B316" s="1139" t="s">
        <v>1</v>
      </c>
      <c r="C316" s="1196">
        <v>3058</v>
      </c>
      <c r="D316" s="1196">
        <v>1560</v>
      </c>
      <c r="E316" s="1196">
        <v>2156</v>
      </c>
      <c r="F316" s="1196">
        <v>618</v>
      </c>
      <c r="G316" s="1196">
        <v>519</v>
      </c>
      <c r="H316" s="1196">
        <v>1019</v>
      </c>
      <c r="I316" s="1196" t="s">
        <v>2182</v>
      </c>
      <c r="J316" s="1196" t="s">
        <v>2182</v>
      </c>
      <c r="K316" s="1196">
        <v>902</v>
      </c>
      <c r="L316" s="1196">
        <v>543</v>
      </c>
      <c r="M316" s="1197">
        <v>1430</v>
      </c>
      <c r="N316" s="1198">
        <v>411</v>
      </c>
    </row>
    <row r="317" spans="1:14" ht="15.95" customHeight="1">
      <c r="A317" s="595" t="s">
        <v>269</v>
      </c>
      <c r="B317" s="1139" t="s">
        <v>213</v>
      </c>
      <c r="C317" s="1196">
        <v>2586</v>
      </c>
      <c r="D317" s="1196">
        <v>1299</v>
      </c>
      <c r="E317" s="1196">
        <v>2021</v>
      </c>
      <c r="F317" s="1196">
        <v>618</v>
      </c>
      <c r="G317" s="1196">
        <v>519</v>
      </c>
      <c r="H317" s="1196">
        <v>884</v>
      </c>
      <c r="I317" s="1196" t="s">
        <v>2182</v>
      </c>
      <c r="J317" s="1196" t="s">
        <v>2182</v>
      </c>
      <c r="K317" s="1196">
        <v>565</v>
      </c>
      <c r="L317" s="1196">
        <v>347</v>
      </c>
      <c r="M317" s="1197">
        <v>1132</v>
      </c>
      <c r="N317" s="1198">
        <v>248</v>
      </c>
    </row>
    <row r="318" spans="1:14" ht="15.95" customHeight="1">
      <c r="A318" s="189"/>
      <c r="B318" s="1139" t="s">
        <v>3</v>
      </c>
      <c r="C318" s="1196">
        <v>472</v>
      </c>
      <c r="D318" s="1196">
        <v>261</v>
      </c>
      <c r="E318" s="1196">
        <v>135</v>
      </c>
      <c r="F318" s="1196" t="s">
        <v>2182</v>
      </c>
      <c r="G318" s="1196" t="s">
        <v>2182</v>
      </c>
      <c r="H318" s="1196">
        <v>135</v>
      </c>
      <c r="I318" s="1196" t="s">
        <v>2182</v>
      </c>
      <c r="J318" s="1196" t="s">
        <v>2182</v>
      </c>
      <c r="K318" s="1196">
        <v>337</v>
      </c>
      <c r="L318" s="1196">
        <v>196</v>
      </c>
      <c r="M318" s="1197">
        <v>298</v>
      </c>
      <c r="N318" s="1198">
        <v>163</v>
      </c>
    </row>
    <row r="319" spans="1:14" ht="15.95" customHeight="1">
      <c r="A319" s="189" t="s">
        <v>270</v>
      </c>
      <c r="B319" s="1139" t="s">
        <v>1</v>
      </c>
      <c r="C319" s="1196">
        <v>872</v>
      </c>
      <c r="D319" s="1196">
        <v>435</v>
      </c>
      <c r="E319" s="1196">
        <v>568</v>
      </c>
      <c r="F319" s="1196">
        <v>198</v>
      </c>
      <c r="G319" s="1196">
        <v>198</v>
      </c>
      <c r="H319" s="1196">
        <v>172</v>
      </c>
      <c r="I319" s="1196" t="s">
        <v>2182</v>
      </c>
      <c r="J319" s="1196" t="s">
        <v>2182</v>
      </c>
      <c r="K319" s="1196">
        <v>304</v>
      </c>
      <c r="L319" s="1196">
        <v>152</v>
      </c>
      <c r="M319" s="1197">
        <v>324</v>
      </c>
      <c r="N319" s="1198">
        <v>151</v>
      </c>
    </row>
    <row r="320" spans="1:14" ht="15.95" customHeight="1">
      <c r="A320" s="595" t="s">
        <v>271</v>
      </c>
      <c r="B320" s="1139" t="s">
        <v>213</v>
      </c>
      <c r="C320" s="1196">
        <v>647</v>
      </c>
      <c r="D320" s="1196">
        <v>340</v>
      </c>
      <c r="E320" s="1196">
        <v>412</v>
      </c>
      <c r="F320" s="1196">
        <v>147</v>
      </c>
      <c r="G320" s="1196">
        <v>144</v>
      </c>
      <c r="H320" s="1196">
        <v>121</v>
      </c>
      <c r="I320" s="1196" t="s">
        <v>2182</v>
      </c>
      <c r="J320" s="1196" t="s">
        <v>2182</v>
      </c>
      <c r="K320" s="1196">
        <v>235</v>
      </c>
      <c r="L320" s="1196">
        <v>128</v>
      </c>
      <c r="M320" s="1197">
        <v>236</v>
      </c>
      <c r="N320" s="1198">
        <v>114</v>
      </c>
    </row>
    <row r="321" spans="1:14" ht="15.95" customHeight="1">
      <c r="A321" s="189"/>
      <c r="B321" s="1139" t="s">
        <v>3</v>
      </c>
      <c r="C321" s="1196">
        <v>225</v>
      </c>
      <c r="D321" s="1196">
        <v>95</v>
      </c>
      <c r="E321" s="1196">
        <v>156</v>
      </c>
      <c r="F321" s="1196">
        <v>51</v>
      </c>
      <c r="G321" s="1196">
        <v>54</v>
      </c>
      <c r="H321" s="1196">
        <v>51</v>
      </c>
      <c r="I321" s="1196" t="s">
        <v>2182</v>
      </c>
      <c r="J321" s="1196" t="s">
        <v>2182</v>
      </c>
      <c r="K321" s="1196">
        <v>69</v>
      </c>
      <c r="L321" s="1196">
        <v>24</v>
      </c>
      <c r="M321" s="1197">
        <v>88</v>
      </c>
      <c r="N321" s="1198">
        <v>37</v>
      </c>
    </row>
    <row r="322" spans="1:14" ht="15.95" customHeight="1">
      <c r="A322" s="189" t="s">
        <v>175</v>
      </c>
      <c r="B322" s="1139" t="s">
        <v>1</v>
      </c>
      <c r="C322" s="1196">
        <v>503</v>
      </c>
      <c r="D322" s="1196">
        <v>400</v>
      </c>
      <c r="E322" s="1196">
        <v>411</v>
      </c>
      <c r="F322" s="1196">
        <v>93</v>
      </c>
      <c r="G322" s="1196">
        <v>92</v>
      </c>
      <c r="H322" s="1196">
        <v>94</v>
      </c>
      <c r="I322" s="1196">
        <v>88</v>
      </c>
      <c r="J322" s="1196">
        <v>44</v>
      </c>
      <c r="K322" s="1196">
        <v>92</v>
      </c>
      <c r="L322" s="1196">
        <v>73</v>
      </c>
      <c r="M322" s="1197">
        <v>138</v>
      </c>
      <c r="N322" s="1198">
        <v>40</v>
      </c>
    </row>
    <row r="323" spans="1:14" ht="15.95" customHeight="1">
      <c r="A323" s="595" t="s">
        <v>272</v>
      </c>
      <c r="B323" s="1139" t="s">
        <v>213</v>
      </c>
      <c r="C323" s="1196">
        <v>421</v>
      </c>
      <c r="D323" s="1196">
        <v>345</v>
      </c>
      <c r="E323" s="1196">
        <v>348</v>
      </c>
      <c r="F323" s="1196">
        <v>79</v>
      </c>
      <c r="G323" s="1196">
        <v>73</v>
      </c>
      <c r="H323" s="1196">
        <v>83</v>
      </c>
      <c r="I323" s="1196">
        <v>69</v>
      </c>
      <c r="J323" s="1196">
        <v>44</v>
      </c>
      <c r="K323" s="1196">
        <v>73</v>
      </c>
      <c r="L323" s="1196">
        <v>61</v>
      </c>
      <c r="M323" s="1197">
        <v>113</v>
      </c>
      <c r="N323" s="1198">
        <v>34</v>
      </c>
    </row>
    <row r="324" spans="1:14" ht="15.95" customHeight="1">
      <c r="A324" s="189"/>
      <c r="B324" s="1139" t="s">
        <v>3</v>
      </c>
      <c r="C324" s="1196">
        <v>82</v>
      </c>
      <c r="D324" s="1196">
        <v>55</v>
      </c>
      <c r="E324" s="1196">
        <v>63</v>
      </c>
      <c r="F324" s="1196">
        <v>14</v>
      </c>
      <c r="G324" s="1196">
        <v>19</v>
      </c>
      <c r="H324" s="1196">
        <v>11</v>
      </c>
      <c r="I324" s="1196">
        <v>19</v>
      </c>
      <c r="J324" s="1196" t="s">
        <v>2182</v>
      </c>
      <c r="K324" s="1196">
        <v>19</v>
      </c>
      <c r="L324" s="1196">
        <v>12</v>
      </c>
      <c r="M324" s="1197">
        <v>25</v>
      </c>
      <c r="N324" s="1198">
        <v>6</v>
      </c>
    </row>
    <row r="325" spans="1:14" ht="15.95" customHeight="1">
      <c r="A325" s="189" t="s">
        <v>220</v>
      </c>
      <c r="B325" s="1139" t="s">
        <v>224</v>
      </c>
      <c r="C325" s="1196">
        <v>1369</v>
      </c>
      <c r="D325" s="1196">
        <v>880</v>
      </c>
      <c r="E325" s="1196">
        <v>1369</v>
      </c>
      <c r="F325" s="1196">
        <v>526</v>
      </c>
      <c r="G325" s="1196">
        <v>391</v>
      </c>
      <c r="H325" s="1196">
        <v>416</v>
      </c>
      <c r="I325" s="1196">
        <v>36</v>
      </c>
      <c r="J325" s="1196" t="s">
        <v>2182</v>
      </c>
      <c r="K325" s="1196" t="s">
        <v>2182</v>
      </c>
      <c r="L325" s="1196" t="s">
        <v>2182</v>
      </c>
      <c r="M325" s="1197">
        <v>406</v>
      </c>
      <c r="N325" s="1198" t="s">
        <v>2182</v>
      </c>
    </row>
    <row r="326" spans="1:14" ht="15.95" customHeight="1">
      <c r="A326" s="595" t="s">
        <v>221</v>
      </c>
      <c r="B326" s="1139"/>
      <c r="C326" s="1196"/>
      <c r="D326" s="1196"/>
      <c r="E326" s="1196"/>
      <c r="F326" s="1196"/>
      <c r="G326" s="1196"/>
      <c r="H326" s="1196"/>
      <c r="I326" s="1196"/>
      <c r="J326" s="1196"/>
      <c r="K326" s="1196"/>
      <c r="L326" s="1196"/>
      <c r="M326" s="1197"/>
      <c r="N326" s="1198"/>
    </row>
    <row r="327" spans="1:14" ht="15.95" customHeight="1">
      <c r="A327" s="454" t="s">
        <v>1633</v>
      </c>
      <c r="B327" s="1139" t="s">
        <v>1</v>
      </c>
      <c r="C327" s="1196">
        <v>26813</v>
      </c>
      <c r="D327" s="1196">
        <v>17296</v>
      </c>
      <c r="E327" s="1196">
        <v>19496</v>
      </c>
      <c r="F327" s="1196">
        <v>7564</v>
      </c>
      <c r="G327" s="1196">
        <v>5576</v>
      </c>
      <c r="H327" s="1196">
        <v>4543</v>
      </c>
      <c r="I327" s="1196">
        <v>1597</v>
      </c>
      <c r="J327" s="1196">
        <v>216</v>
      </c>
      <c r="K327" s="1196">
        <v>7317</v>
      </c>
      <c r="L327" s="1196">
        <v>5730</v>
      </c>
      <c r="M327" s="1197">
        <v>8376</v>
      </c>
      <c r="N327" s="1198">
        <v>3598</v>
      </c>
    </row>
    <row r="328" spans="1:14" ht="15.95" customHeight="1">
      <c r="A328" s="595" t="s">
        <v>405</v>
      </c>
      <c r="B328" s="1139" t="s">
        <v>213</v>
      </c>
      <c r="C328" s="1196">
        <v>8442</v>
      </c>
      <c r="D328" s="1196">
        <v>5104</v>
      </c>
      <c r="E328" s="1196">
        <v>6756</v>
      </c>
      <c r="F328" s="1196">
        <v>2568</v>
      </c>
      <c r="G328" s="1196">
        <v>1978</v>
      </c>
      <c r="H328" s="1196">
        <v>1545</v>
      </c>
      <c r="I328" s="1196">
        <v>582</v>
      </c>
      <c r="J328" s="1196">
        <v>83</v>
      </c>
      <c r="K328" s="1196">
        <v>1686</v>
      </c>
      <c r="L328" s="1196">
        <v>1027</v>
      </c>
      <c r="M328" s="1197">
        <v>2425</v>
      </c>
      <c r="N328" s="1198">
        <v>929</v>
      </c>
    </row>
    <row r="329" spans="1:14" ht="15.95" customHeight="1">
      <c r="A329" s="189"/>
      <c r="B329" s="1139" t="s">
        <v>3</v>
      </c>
      <c r="C329" s="1196">
        <v>18371</v>
      </c>
      <c r="D329" s="1196">
        <v>12192</v>
      </c>
      <c r="E329" s="1196">
        <v>12740</v>
      </c>
      <c r="F329" s="1196">
        <v>4996</v>
      </c>
      <c r="G329" s="1196">
        <v>3598</v>
      </c>
      <c r="H329" s="1196">
        <v>2998</v>
      </c>
      <c r="I329" s="1196">
        <v>1015</v>
      </c>
      <c r="J329" s="1196">
        <v>133</v>
      </c>
      <c r="K329" s="1196">
        <v>5631</v>
      </c>
      <c r="L329" s="1196">
        <v>4703</v>
      </c>
      <c r="M329" s="1197">
        <v>5951</v>
      </c>
      <c r="N329" s="1198">
        <v>2669</v>
      </c>
    </row>
    <row r="330" spans="1:14" s="30" customFormat="1" ht="15.95" customHeight="1">
      <c r="A330" s="241" t="s">
        <v>708</v>
      </c>
      <c r="B330" s="822" t="s">
        <v>1</v>
      </c>
      <c r="C330" s="1193">
        <v>24730</v>
      </c>
      <c r="D330" s="1193">
        <v>15618</v>
      </c>
      <c r="E330" s="1193">
        <v>17626</v>
      </c>
      <c r="F330" s="1193">
        <v>6090</v>
      </c>
      <c r="G330" s="1193">
        <v>4914</v>
      </c>
      <c r="H330" s="1193">
        <v>4725</v>
      </c>
      <c r="I330" s="1193">
        <v>1858</v>
      </c>
      <c r="J330" s="1193">
        <v>39</v>
      </c>
      <c r="K330" s="1193">
        <v>7104</v>
      </c>
      <c r="L330" s="1193">
        <v>5289</v>
      </c>
      <c r="M330" s="1194">
        <v>8496</v>
      </c>
      <c r="N330" s="1195">
        <v>3910</v>
      </c>
    </row>
    <row r="331" spans="1:14" s="30" customFormat="1" ht="15.95" customHeight="1">
      <c r="A331" s="241"/>
      <c r="B331" s="822" t="s">
        <v>213</v>
      </c>
      <c r="C331" s="1193">
        <v>14093</v>
      </c>
      <c r="D331" s="1193">
        <v>8670</v>
      </c>
      <c r="E331" s="1193">
        <v>11433</v>
      </c>
      <c r="F331" s="1193">
        <v>3899</v>
      </c>
      <c r="G331" s="1193">
        <v>3136</v>
      </c>
      <c r="H331" s="1193">
        <v>3069</v>
      </c>
      <c r="I331" s="1193">
        <v>1314</v>
      </c>
      <c r="J331" s="1193">
        <v>15</v>
      </c>
      <c r="K331" s="1193">
        <v>2660</v>
      </c>
      <c r="L331" s="1193">
        <v>1881</v>
      </c>
      <c r="M331" s="1194">
        <v>4172</v>
      </c>
      <c r="N331" s="1195">
        <v>1159</v>
      </c>
    </row>
    <row r="332" spans="1:14" s="30" customFormat="1" ht="15.95" customHeight="1">
      <c r="A332" s="241"/>
      <c r="B332" s="822" t="s">
        <v>3</v>
      </c>
      <c r="C332" s="1193">
        <v>10637</v>
      </c>
      <c r="D332" s="1193">
        <v>6948</v>
      </c>
      <c r="E332" s="1193">
        <v>6193</v>
      </c>
      <c r="F332" s="1193">
        <v>2191</v>
      </c>
      <c r="G332" s="1193">
        <v>1778</v>
      </c>
      <c r="H332" s="1193">
        <v>1656</v>
      </c>
      <c r="I332" s="1193">
        <v>544</v>
      </c>
      <c r="J332" s="1193">
        <v>24</v>
      </c>
      <c r="K332" s="1193">
        <v>4444</v>
      </c>
      <c r="L332" s="1193">
        <v>3408</v>
      </c>
      <c r="M332" s="1194">
        <v>4324</v>
      </c>
      <c r="N332" s="1195">
        <v>2751</v>
      </c>
    </row>
    <row r="333" spans="1:14" ht="15.95" customHeight="1">
      <c r="A333" s="455" t="s">
        <v>666</v>
      </c>
      <c r="B333" s="1139" t="s">
        <v>1</v>
      </c>
      <c r="C333" s="1196">
        <v>10944</v>
      </c>
      <c r="D333" s="1196">
        <v>7753</v>
      </c>
      <c r="E333" s="1196">
        <v>8178</v>
      </c>
      <c r="F333" s="1196">
        <v>3086</v>
      </c>
      <c r="G333" s="1196">
        <v>2404</v>
      </c>
      <c r="H333" s="1196">
        <v>2411</v>
      </c>
      <c r="I333" s="1196">
        <v>277</v>
      </c>
      <c r="J333" s="1196" t="s">
        <v>2182</v>
      </c>
      <c r="K333" s="1196">
        <v>2766</v>
      </c>
      <c r="L333" s="1196">
        <v>2168</v>
      </c>
      <c r="M333" s="1197">
        <v>3616</v>
      </c>
      <c r="N333" s="1198">
        <v>1481</v>
      </c>
    </row>
    <row r="334" spans="1:14" ht="15.95" customHeight="1">
      <c r="A334" s="595" t="s">
        <v>177</v>
      </c>
      <c r="B334" s="1139" t="s">
        <v>213</v>
      </c>
      <c r="C334" s="1196">
        <v>8373</v>
      </c>
      <c r="D334" s="1196">
        <v>5933</v>
      </c>
      <c r="E334" s="1196">
        <v>6343</v>
      </c>
      <c r="F334" s="1196">
        <v>2346</v>
      </c>
      <c r="G334" s="1196">
        <v>1838</v>
      </c>
      <c r="H334" s="1196">
        <v>1932</v>
      </c>
      <c r="I334" s="1196">
        <v>227</v>
      </c>
      <c r="J334" s="1196" t="s">
        <v>2182</v>
      </c>
      <c r="K334" s="1196">
        <v>2030</v>
      </c>
      <c r="L334" s="1196">
        <v>1588</v>
      </c>
      <c r="M334" s="1197">
        <v>2776</v>
      </c>
      <c r="N334" s="1198">
        <v>1059</v>
      </c>
    </row>
    <row r="335" spans="1:14" ht="15.95" customHeight="1">
      <c r="A335" s="189"/>
      <c r="B335" s="1139" t="s">
        <v>3</v>
      </c>
      <c r="C335" s="1196">
        <v>2571</v>
      </c>
      <c r="D335" s="1196">
        <v>1820</v>
      </c>
      <c r="E335" s="1196">
        <v>1835</v>
      </c>
      <c r="F335" s="1196">
        <v>740</v>
      </c>
      <c r="G335" s="1196">
        <v>566</v>
      </c>
      <c r="H335" s="1196">
        <v>479</v>
      </c>
      <c r="I335" s="1196">
        <v>50</v>
      </c>
      <c r="J335" s="1196" t="s">
        <v>2182</v>
      </c>
      <c r="K335" s="1196">
        <v>736</v>
      </c>
      <c r="L335" s="1196">
        <v>580</v>
      </c>
      <c r="M335" s="1197">
        <v>840</v>
      </c>
      <c r="N335" s="1198">
        <v>422</v>
      </c>
    </row>
    <row r="336" spans="1:14" ht="15.95" customHeight="1">
      <c r="A336" s="189" t="s">
        <v>178</v>
      </c>
      <c r="B336" s="1139" t="s">
        <v>1</v>
      </c>
      <c r="C336" s="1196">
        <v>5926</v>
      </c>
      <c r="D336" s="1196">
        <v>1864</v>
      </c>
      <c r="E336" s="1196">
        <v>4831</v>
      </c>
      <c r="F336" s="1196">
        <v>1409</v>
      </c>
      <c r="G336" s="1196">
        <v>1166</v>
      </c>
      <c r="H336" s="1196">
        <v>1100</v>
      </c>
      <c r="I336" s="1196">
        <v>1156</v>
      </c>
      <c r="J336" s="1196" t="s">
        <v>2182</v>
      </c>
      <c r="K336" s="1196">
        <v>1095</v>
      </c>
      <c r="L336" s="1196">
        <v>417</v>
      </c>
      <c r="M336" s="1197">
        <v>1539</v>
      </c>
      <c r="N336" s="1198">
        <v>314</v>
      </c>
    </row>
    <row r="337" spans="1:14" ht="15.95" customHeight="1">
      <c r="A337" s="595" t="s">
        <v>179</v>
      </c>
      <c r="B337" s="1139" t="s">
        <v>213</v>
      </c>
      <c r="C337" s="1196">
        <v>4140</v>
      </c>
      <c r="D337" s="1196">
        <v>1494</v>
      </c>
      <c r="E337" s="1196">
        <v>3526</v>
      </c>
      <c r="F337" s="1196">
        <v>1041</v>
      </c>
      <c r="G337" s="1196">
        <v>836</v>
      </c>
      <c r="H337" s="1196">
        <v>784</v>
      </c>
      <c r="I337" s="1196">
        <v>865</v>
      </c>
      <c r="J337" s="1196" t="s">
        <v>2182</v>
      </c>
      <c r="K337" s="1196">
        <v>614</v>
      </c>
      <c r="L337" s="1196">
        <v>281</v>
      </c>
      <c r="M337" s="1197">
        <v>1018</v>
      </c>
      <c r="N337" s="1198">
        <v>84</v>
      </c>
    </row>
    <row r="338" spans="1:14" ht="15.95" customHeight="1">
      <c r="A338" s="189"/>
      <c r="B338" s="1139" t="s">
        <v>3</v>
      </c>
      <c r="C338" s="1196">
        <v>1786</v>
      </c>
      <c r="D338" s="1196">
        <v>370</v>
      </c>
      <c r="E338" s="1196">
        <v>1305</v>
      </c>
      <c r="F338" s="1196">
        <v>368</v>
      </c>
      <c r="G338" s="1196">
        <v>330</v>
      </c>
      <c r="H338" s="1196">
        <v>316</v>
      </c>
      <c r="I338" s="1196">
        <v>291</v>
      </c>
      <c r="J338" s="1196" t="s">
        <v>2182</v>
      </c>
      <c r="K338" s="1196">
        <v>481</v>
      </c>
      <c r="L338" s="1196">
        <v>136</v>
      </c>
      <c r="M338" s="1197">
        <v>521</v>
      </c>
      <c r="N338" s="1198">
        <v>230</v>
      </c>
    </row>
    <row r="339" spans="1:14" ht="15.95" customHeight="1">
      <c r="A339" s="454" t="s">
        <v>1633</v>
      </c>
      <c r="B339" s="1139" t="s">
        <v>1</v>
      </c>
      <c r="C339" s="1196">
        <v>7860</v>
      </c>
      <c r="D339" s="1196">
        <v>6001</v>
      </c>
      <c r="E339" s="1196">
        <v>4617</v>
      </c>
      <c r="F339" s="1196">
        <v>1595</v>
      </c>
      <c r="G339" s="1196">
        <v>1344</v>
      </c>
      <c r="H339" s="1196">
        <v>1214</v>
      </c>
      <c r="I339" s="1196">
        <v>425</v>
      </c>
      <c r="J339" s="1196">
        <v>39</v>
      </c>
      <c r="K339" s="1196">
        <v>3243</v>
      </c>
      <c r="L339" s="1196">
        <v>2704</v>
      </c>
      <c r="M339" s="1197">
        <v>3341</v>
      </c>
      <c r="N339" s="1198">
        <v>2115</v>
      </c>
    </row>
    <row r="340" spans="1:14" ht="15.95" customHeight="1">
      <c r="A340" s="595" t="s">
        <v>405</v>
      </c>
      <c r="B340" s="1139" t="s">
        <v>213</v>
      </c>
      <c r="C340" s="1196">
        <v>1580</v>
      </c>
      <c r="D340" s="1196">
        <v>1243</v>
      </c>
      <c r="E340" s="1196">
        <v>1564</v>
      </c>
      <c r="F340" s="1196">
        <v>512</v>
      </c>
      <c r="G340" s="1196">
        <v>462</v>
      </c>
      <c r="H340" s="1196">
        <v>353</v>
      </c>
      <c r="I340" s="1196">
        <v>222</v>
      </c>
      <c r="J340" s="1196">
        <v>15</v>
      </c>
      <c r="K340" s="1196">
        <v>16</v>
      </c>
      <c r="L340" s="1196">
        <v>12</v>
      </c>
      <c r="M340" s="1197">
        <v>378</v>
      </c>
      <c r="N340" s="1198">
        <v>16</v>
      </c>
    </row>
    <row r="341" spans="1:14" ht="15.95" customHeight="1">
      <c r="A341" s="189"/>
      <c r="B341" s="1139" t="s">
        <v>3</v>
      </c>
      <c r="C341" s="1196">
        <v>6280</v>
      </c>
      <c r="D341" s="1196">
        <v>4758</v>
      </c>
      <c r="E341" s="1196">
        <v>3053</v>
      </c>
      <c r="F341" s="1196">
        <v>1083</v>
      </c>
      <c r="G341" s="1196">
        <v>882</v>
      </c>
      <c r="H341" s="1196">
        <v>861</v>
      </c>
      <c r="I341" s="1196">
        <v>203</v>
      </c>
      <c r="J341" s="1196">
        <v>24</v>
      </c>
      <c r="K341" s="1196">
        <v>3227</v>
      </c>
      <c r="L341" s="1196">
        <v>2692</v>
      </c>
      <c r="M341" s="1197">
        <v>2963</v>
      </c>
      <c r="N341" s="1198">
        <v>2099</v>
      </c>
    </row>
    <row r="342" spans="1:14" s="30" customFormat="1" ht="15.95" customHeight="1">
      <c r="A342" s="241" t="s">
        <v>709</v>
      </c>
      <c r="B342" s="822" t="s">
        <v>1</v>
      </c>
      <c r="C342" s="1193">
        <v>23995</v>
      </c>
      <c r="D342" s="1193">
        <v>14225</v>
      </c>
      <c r="E342" s="1193">
        <v>18810</v>
      </c>
      <c r="F342" s="1193">
        <v>6366</v>
      </c>
      <c r="G342" s="1193">
        <v>4778</v>
      </c>
      <c r="H342" s="1193">
        <v>4706</v>
      </c>
      <c r="I342" s="1193">
        <v>2239</v>
      </c>
      <c r="J342" s="1193">
        <v>483</v>
      </c>
      <c r="K342" s="1193">
        <v>5185</v>
      </c>
      <c r="L342" s="1193">
        <v>3674</v>
      </c>
      <c r="M342" s="1194">
        <v>7193</v>
      </c>
      <c r="N342" s="1195">
        <v>2383</v>
      </c>
    </row>
    <row r="343" spans="1:14" s="30" customFormat="1" ht="15.95" customHeight="1">
      <c r="A343" s="241"/>
      <c r="B343" s="822" t="s">
        <v>213</v>
      </c>
      <c r="C343" s="1193">
        <v>18265</v>
      </c>
      <c r="D343" s="1193">
        <v>11049</v>
      </c>
      <c r="E343" s="1193">
        <v>15056</v>
      </c>
      <c r="F343" s="1193">
        <v>5093</v>
      </c>
      <c r="G343" s="1193">
        <v>3744</v>
      </c>
      <c r="H343" s="1193">
        <v>3677</v>
      </c>
      <c r="I343" s="1193">
        <v>1853</v>
      </c>
      <c r="J343" s="1193">
        <v>451</v>
      </c>
      <c r="K343" s="1193">
        <v>3209</v>
      </c>
      <c r="L343" s="1193">
        <v>2366</v>
      </c>
      <c r="M343" s="1194">
        <v>5062</v>
      </c>
      <c r="N343" s="1195">
        <v>1353</v>
      </c>
    </row>
    <row r="344" spans="1:14" s="30" customFormat="1" ht="15.95" customHeight="1">
      <c r="A344" s="241"/>
      <c r="B344" s="822" t="s">
        <v>3</v>
      </c>
      <c r="C344" s="1193">
        <v>5730</v>
      </c>
      <c r="D344" s="1193">
        <v>3176</v>
      </c>
      <c r="E344" s="1193">
        <v>3754</v>
      </c>
      <c r="F344" s="1193">
        <v>1273</v>
      </c>
      <c r="G344" s="1193">
        <v>1034</v>
      </c>
      <c r="H344" s="1193">
        <v>1029</v>
      </c>
      <c r="I344" s="1193">
        <v>386</v>
      </c>
      <c r="J344" s="1193">
        <v>32</v>
      </c>
      <c r="K344" s="1193">
        <v>1976</v>
      </c>
      <c r="L344" s="1193">
        <v>1308</v>
      </c>
      <c r="M344" s="1194">
        <v>2131</v>
      </c>
      <c r="N344" s="1195">
        <v>1030</v>
      </c>
    </row>
    <row r="345" spans="1:14" ht="15.95" customHeight="1">
      <c r="A345" s="189" t="s">
        <v>273</v>
      </c>
      <c r="B345" s="1139" t="s">
        <v>1</v>
      </c>
      <c r="C345" s="1196">
        <v>18793</v>
      </c>
      <c r="D345" s="1196">
        <v>10828</v>
      </c>
      <c r="E345" s="1196">
        <v>15237</v>
      </c>
      <c r="F345" s="1196">
        <v>5169</v>
      </c>
      <c r="G345" s="1196">
        <v>3831</v>
      </c>
      <c r="H345" s="1196">
        <v>3708</v>
      </c>
      <c r="I345" s="1196">
        <v>1808</v>
      </c>
      <c r="J345" s="1196">
        <v>483</v>
      </c>
      <c r="K345" s="1196">
        <v>3556</v>
      </c>
      <c r="L345" s="1196">
        <v>2351</v>
      </c>
      <c r="M345" s="1197">
        <v>5286</v>
      </c>
      <c r="N345" s="1198">
        <v>1518</v>
      </c>
    </row>
    <row r="346" spans="1:14" ht="15.95" customHeight="1">
      <c r="A346" s="595" t="s">
        <v>180</v>
      </c>
      <c r="B346" s="1139" t="s">
        <v>213</v>
      </c>
      <c r="C346" s="1196">
        <v>15609</v>
      </c>
      <c r="D346" s="1196">
        <v>9248</v>
      </c>
      <c r="E346" s="1196">
        <v>13159</v>
      </c>
      <c r="F346" s="1196">
        <v>4443</v>
      </c>
      <c r="G346" s="1196">
        <v>3312</v>
      </c>
      <c r="H346" s="1196">
        <v>3194</v>
      </c>
      <c r="I346" s="1196">
        <v>1521</v>
      </c>
      <c r="J346" s="1196">
        <v>451</v>
      </c>
      <c r="K346" s="1196">
        <v>2450</v>
      </c>
      <c r="L346" s="1196">
        <v>1657</v>
      </c>
      <c r="M346" s="1197">
        <v>4152</v>
      </c>
      <c r="N346" s="1198">
        <v>962</v>
      </c>
    </row>
    <row r="347" spans="1:14" ht="15.95" customHeight="1">
      <c r="A347" s="189"/>
      <c r="B347" s="1139" t="s">
        <v>3</v>
      </c>
      <c r="C347" s="1196">
        <v>3184</v>
      </c>
      <c r="D347" s="1196">
        <v>1580</v>
      </c>
      <c r="E347" s="1196">
        <v>2078</v>
      </c>
      <c r="F347" s="1196">
        <v>726</v>
      </c>
      <c r="G347" s="1196">
        <v>519</v>
      </c>
      <c r="H347" s="1196">
        <v>514</v>
      </c>
      <c r="I347" s="1196">
        <v>287</v>
      </c>
      <c r="J347" s="1196">
        <v>32</v>
      </c>
      <c r="K347" s="1196">
        <v>1106</v>
      </c>
      <c r="L347" s="1196">
        <v>694</v>
      </c>
      <c r="M347" s="1197">
        <v>1134</v>
      </c>
      <c r="N347" s="1198">
        <v>556</v>
      </c>
    </row>
    <row r="348" spans="1:14" ht="15.95" customHeight="1">
      <c r="A348" s="189" t="s">
        <v>220</v>
      </c>
      <c r="B348" s="1139" t="s">
        <v>1</v>
      </c>
      <c r="C348" s="1196">
        <v>1342</v>
      </c>
      <c r="D348" s="1196">
        <v>678</v>
      </c>
      <c r="E348" s="1196">
        <v>1297</v>
      </c>
      <c r="F348" s="1196">
        <v>409</v>
      </c>
      <c r="G348" s="1196">
        <v>308</v>
      </c>
      <c r="H348" s="1196">
        <v>304</v>
      </c>
      <c r="I348" s="1196">
        <v>276</v>
      </c>
      <c r="J348" s="1196" t="s">
        <v>2182</v>
      </c>
      <c r="K348" s="1196">
        <v>45</v>
      </c>
      <c r="L348" s="1196">
        <v>45</v>
      </c>
      <c r="M348" s="1197">
        <v>398</v>
      </c>
      <c r="N348" s="1198">
        <v>19</v>
      </c>
    </row>
    <row r="349" spans="1:14" ht="15.95" customHeight="1">
      <c r="A349" s="595" t="s">
        <v>221</v>
      </c>
      <c r="B349" s="1139" t="s">
        <v>213</v>
      </c>
      <c r="C349" s="1196">
        <v>1268</v>
      </c>
      <c r="D349" s="1196">
        <v>669</v>
      </c>
      <c r="E349" s="1196">
        <v>1223</v>
      </c>
      <c r="F349" s="1196">
        <v>393</v>
      </c>
      <c r="G349" s="1196">
        <v>296</v>
      </c>
      <c r="H349" s="1196">
        <v>288</v>
      </c>
      <c r="I349" s="1196">
        <v>246</v>
      </c>
      <c r="J349" s="1196" t="s">
        <v>2182</v>
      </c>
      <c r="K349" s="1196">
        <v>45</v>
      </c>
      <c r="L349" s="1196">
        <v>45</v>
      </c>
      <c r="M349" s="1197">
        <v>368</v>
      </c>
      <c r="N349" s="1198">
        <v>19</v>
      </c>
    </row>
    <row r="350" spans="1:14" ht="15.95" customHeight="1">
      <c r="A350" s="189"/>
      <c r="B350" s="1139" t="s">
        <v>3</v>
      </c>
      <c r="C350" s="1196">
        <v>74</v>
      </c>
      <c r="D350" s="1196">
        <v>9</v>
      </c>
      <c r="E350" s="1196">
        <v>74</v>
      </c>
      <c r="F350" s="1196">
        <v>16</v>
      </c>
      <c r="G350" s="1196">
        <v>12</v>
      </c>
      <c r="H350" s="1196">
        <v>16</v>
      </c>
      <c r="I350" s="1196">
        <v>30</v>
      </c>
      <c r="J350" s="1196" t="s">
        <v>2182</v>
      </c>
      <c r="K350" s="1196" t="s">
        <v>2182</v>
      </c>
      <c r="L350" s="1196" t="s">
        <v>2182</v>
      </c>
      <c r="M350" s="1197">
        <v>30</v>
      </c>
      <c r="N350" s="1198" t="s">
        <v>2182</v>
      </c>
    </row>
    <row r="351" spans="1:14" ht="15.95" customHeight="1">
      <c r="A351" s="454" t="s">
        <v>1633</v>
      </c>
      <c r="B351" s="1139" t="s">
        <v>1</v>
      </c>
      <c r="C351" s="1196">
        <v>3860</v>
      </c>
      <c r="D351" s="1196">
        <v>2719</v>
      </c>
      <c r="E351" s="1196">
        <v>2276</v>
      </c>
      <c r="F351" s="1196">
        <v>788</v>
      </c>
      <c r="G351" s="1196">
        <v>639</v>
      </c>
      <c r="H351" s="1196">
        <v>694</v>
      </c>
      <c r="I351" s="1196">
        <v>155</v>
      </c>
      <c r="J351" s="1196" t="s">
        <v>2182</v>
      </c>
      <c r="K351" s="1196">
        <v>1584</v>
      </c>
      <c r="L351" s="1196">
        <v>1278</v>
      </c>
      <c r="M351" s="1197">
        <v>1509</v>
      </c>
      <c r="N351" s="1198">
        <v>846</v>
      </c>
    </row>
    <row r="352" spans="1:14" ht="15.95" customHeight="1">
      <c r="A352" s="595" t="s">
        <v>405</v>
      </c>
      <c r="B352" s="1139" t="s">
        <v>213</v>
      </c>
      <c r="C352" s="1196">
        <v>1388</v>
      </c>
      <c r="D352" s="1196">
        <v>1132</v>
      </c>
      <c r="E352" s="1196">
        <v>674</v>
      </c>
      <c r="F352" s="1196">
        <v>257</v>
      </c>
      <c r="G352" s="1196">
        <v>136</v>
      </c>
      <c r="H352" s="1196">
        <v>195</v>
      </c>
      <c r="I352" s="1196">
        <v>86</v>
      </c>
      <c r="J352" s="1196" t="s">
        <v>2182</v>
      </c>
      <c r="K352" s="1196">
        <v>714</v>
      </c>
      <c r="L352" s="1196">
        <v>664</v>
      </c>
      <c r="M352" s="1197">
        <v>542</v>
      </c>
      <c r="N352" s="1198">
        <v>372</v>
      </c>
    </row>
    <row r="353" spans="1:14" ht="15.95" customHeight="1">
      <c r="A353" s="189"/>
      <c r="B353" s="1139" t="s">
        <v>3</v>
      </c>
      <c r="C353" s="1196">
        <v>2472</v>
      </c>
      <c r="D353" s="1196">
        <v>1587</v>
      </c>
      <c r="E353" s="1196">
        <v>1602</v>
      </c>
      <c r="F353" s="1196">
        <v>531</v>
      </c>
      <c r="G353" s="1196">
        <v>503</v>
      </c>
      <c r="H353" s="1196">
        <v>499</v>
      </c>
      <c r="I353" s="1196">
        <v>69</v>
      </c>
      <c r="J353" s="1196" t="s">
        <v>2182</v>
      </c>
      <c r="K353" s="1196">
        <v>870</v>
      </c>
      <c r="L353" s="1196">
        <v>614</v>
      </c>
      <c r="M353" s="1197">
        <v>967</v>
      </c>
      <c r="N353" s="1198">
        <v>474</v>
      </c>
    </row>
    <row r="354" spans="1:14" s="30" customFormat="1" ht="15.95" customHeight="1">
      <c r="A354" s="241" t="s">
        <v>710</v>
      </c>
      <c r="B354" s="822" t="s">
        <v>1</v>
      </c>
      <c r="C354" s="1193">
        <v>123637</v>
      </c>
      <c r="D354" s="1193">
        <v>73233</v>
      </c>
      <c r="E354" s="1193">
        <v>93377</v>
      </c>
      <c r="F354" s="1193">
        <v>34592</v>
      </c>
      <c r="G354" s="1193">
        <v>25029</v>
      </c>
      <c r="H354" s="1193">
        <v>23591</v>
      </c>
      <c r="I354" s="1193">
        <v>7735</v>
      </c>
      <c r="J354" s="1193">
        <v>1914</v>
      </c>
      <c r="K354" s="1193">
        <v>30260</v>
      </c>
      <c r="L354" s="1193">
        <v>20291</v>
      </c>
      <c r="M354" s="1194">
        <v>37583</v>
      </c>
      <c r="N354" s="1195">
        <v>14113</v>
      </c>
    </row>
    <row r="355" spans="1:14" s="30" customFormat="1" ht="15.95" customHeight="1">
      <c r="A355" s="241"/>
      <c r="B355" s="822" t="s">
        <v>213</v>
      </c>
      <c r="C355" s="1193">
        <v>75617</v>
      </c>
      <c r="D355" s="1193">
        <v>45597</v>
      </c>
      <c r="E355" s="1193">
        <v>60346</v>
      </c>
      <c r="F355" s="1193">
        <v>22255</v>
      </c>
      <c r="G355" s="1193">
        <v>15680</v>
      </c>
      <c r="H355" s="1193">
        <v>15195</v>
      </c>
      <c r="I355" s="1193">
        <v>5447</v>
      </c>
      <c r="J355" s="1193">
        <v>1277</v>
      </c>
      <c r="K355" s="1193">
        <v>15271</v>
      </c>
      <c r="L355" s="1193">
        <v>10369</v>
      </c>
      <c r="M355" s="1194">
        <v>21485</v>
      </c>
      <c r="N355" s="1195">
        <v>6435</v>
      </c>
    </row>
    <row r="356" spans="1:14" s="30" customFormat="1" ht="15.95" customHeight="1">
      <c r="A356" s="241"/>
      <c r="B356" s="822" t="s">
        <v>3</v>
      </c>
      <c r="C356" s="1193">
        <v>48020</v>
      </c>
      <c r="D356" s="1193">
        <v>27636</v>
      </c>
      <c r="E356" s="1193">
        <v>33031</v>
      </c>
      <c r="F356" s="1193">
        <v>12337</v>
      </c>
      <c r="G356" s="1193">
        <v>9349</v>
      </c>
      <c r="H356" s="1193">
        <v>8396</v>
      </c>
      <c r="I356" s="1193">
        <v>2288</v>
      </c>
      <c r="J356" s="1193">
        <v>637</v>
      </c>
      <c r="K356" s="1193">
        <v>14989</v>
      </c>
      <c r="L356" s="1193">
        <v>9922</v>
      </c>
      <c r="M356" s="1194">
        <v>16098</v>
      </c>
      <c r="N356" s="1195">
        <v>7678</v>
      </c>
    </row>
    <row r="357" spans="1:14" ht="15.95" customHeight="1">
      <c r="A357" s="189" t="s">
        <v>181</v>
      </c>
      <c r="B357" s="1139" t="s">
        <v>1</v>
      </c>
      <c r="C357" s="1196">
        <v>34534</v>
      </c>
      <c r="D357" s="1196">
        <v>23786</v>
      </c>
      <c r="E357" s="1196">
        <v>25560</v>
      </c>
      <c r="F357" s="1196">
        <v>10630</v>
      </c>
      <c r="G357" s="1196">
        <v>6462</v>
      </c>
      <c r="H357" s="1196">
        <v>6246</v>
      </c>
      <c r="I357" s="1196">
        <v>1213</v>
      </c>
      <c r="J357" s="1196">
        <v>977</v>
      </c>
      <c r="K357" s="1196">
        <v>8974</v>
      </c>
      <c r="L357" s="1196">
        <v>6867</v>
      </c>
      <c r="M357" s="1197">
        <v>11022</v>
      </c>
      <c r="N357" s="1198">
        <v>4535</v>
      </c>
    </row>
    <row r="358" spans="1:14" ht="15.95" customHeight="1">
      <c r="A358" s="595" t="s">
        <v>182</v>
      </c>
      <c r="B358" s="1139" t="s">
        <v>213</v>
      </c>
      <c r="C358" s="1196">
        <v>27356</v>
      </c>
      <c r="D358" s="1196">
        <v>18827</v>
      </c>
      <c r="E358" s="1196">
        <v>20701</v>
      </c>
      <c r="F358" s="1196">
        <v>8836</v>
      </c>
      <c r="G358" s="1196">
        <v>5302</v>
      </c>
      <c r="H358" s="1196">
        <v>5066</v>
      </c>
      <c r="I358" s="1196">
        <v>827</v>
      </c>
      <c r="J358" s="1196">
        <v>638</v>
      </c>
      <c r="K358" s="1196">
        <v>6655</v>
      </c>
      <c r="L358" s="1196">
        <v>4983</v>
      </c>
      <c r="M358" s="1197">
        <v>8371</v>
      </c>
      <c r="N358" s="1198">
        <v>3225</v>
      </c>
    </row>
    <row r="359" spans="1:14" ht="15.95" customHeight="1">
      <c r="A359" s="189"/>
      <c r="B359" s="1139" t="s">
        <v>3</v>
      </c>
      <c r="C359" s="1196">
        <v>7178</v>
      </c>
      <c r="D359" s="1196">
        <v>4959</v>
      </c>
      <c r="E359" s="1196">
        <v>4859</v>
      </c>
      <c r="F359" s="1196">
        <v>1794</v>
      </c>
      <c r="G359" s="1196">
        <v>1160</v>
      </c>
      <c r="H359" s="1196">
        <v>1180</v>
      </c>
      <c r="I359" s="1196">
        <v>386</v>
      </c>
      <c r="J359" s="1196">
        <v>339</v>
      </c>
      <c r="K359" s="1196">
        <v>2319</v>
      </c>
      <c r="L359" s="1196">
        <v>1884</v>
      </c>
      <c r="M359" s="1197">
        <v>2651</v>
      </c>
      <c r="N359" s="1198">
        <v>1310</v>
      </c>
    </row>
    <row r="360" spans="1:14" ht="15.95" customHeight="1">
      <c r="A360" s="189" t="s">
        <v>183</v>
      </c>
      <c r="B360" s="1139" t="s">
        <v>1</v>
      </c>
      <c r="C360" s="1196">
        <v>15942</v>
      </c>
      <c r="D360" s="1196">
        <v>5125</v>
      </c>
      <c r="E360" s="1196">
        <v>12963</v>
      </c>
      <c r="F360" s="1196">
        <v>4094</v>
      </c>
      <c r="G360" s="1196">
        <v>2955</v>
      </c>
      <c r="H360" s="1196">
        <v>2983</v>
      </c>
      <c r="I360" s="1196">
        <v>2802</v>
      </c>
      <c r="J360" s="1196">
        <v>129</v>
      </c>
      <c r="K360" s="1196">
        <v>2979</v>
      </c>
      <c r="L360" s="1196">
        <v>1077</v>
      </c>
      <c r="M360" s="1197">
        <v>3566</v>
      </c>
      <c r="N360" s="1198">
        <v>750</v>
      </c>
    </row>
    <row r="361" spans="1:14" ht="15.95" customHeight="1">
      <c r="A361" s="595" t="s">
        <v>184</v>
      </c>
      <c r="B361" s="1139" t="s">
        <v>213</v>
      </c>
      <c r="C361" s="1196">
        <v>12326</v>
      </c>
      <c r="D361" s="1196">
        <v>4406</v>
      </c>
      <c r="E361" s="1196">
        <v>10538</v>
      </c>
      <c r="F361" s="1196">
        <v>3326</v>
      </c>
      <c r="G361" s="1196">
        <v>2402</v>
      </c>
      <c r="H361" s="1196">
        <v>2479</v>
      </c>
      <c r="I361" s="1196">
        <v>2331</v>
      </c>
      <c r="J361" s="1196" t="s">
        <v>2182</v>
      </c>
      <c r="K361" s="1196">
        <v>1788</v>
      </c>
      <c r="L361" s="1196">
        <v>769</v>
      </c>
      <c r="M361" s="1197">
        <v>2468</v>
      </c>
      <c r="N361" s="1198">
        <v>122</v>
      </c>
    </row>
    <row r="362" spans="1:14" ht="15.95" customHeight="1">
      <c r="A362" s="189"/>
      <c r="B362" s="1139" t="s">
        <v>3</v>
      </c>
      <c r="C362" s="1196">
        <v>3616</v>
      </c>
      <c r="D362" s="1196">
        <v>719</v>
      </c>
      <c r="E362" s="1196">
        <v>2425</v>
      </c>
      <c r="F362" s="1196">
        <v>768</v>
      </c>
      <c r="G362" s="1196">
        <v>553</v>
      </c>
      <c r="H362" s="1196">
        <v>504</v>
      </c>
      <c r="I362" s="1196">
        <v>471</v>
      </c>
      <c r="J362" s="1196">
        <v>129</v>
      </c>
      <c r="K362" s="1196">
        <v>1191</v>
      </c>
      <c r="L362" s="1196">
        <v>308</v>
      </c>
      <c r="M362" s="1197">
        <v>1098</v>
      </c>
      <c r="N362" s="1198">
        <v>628</v>
      </c>
    </row>
    <row r="363" spans="1:14" ht="15.95" customHeight="1">
      <c r="A363" s="189" t="s">
        <v>274</v>
      </c>
      <c r="B363" s="1139" t="s">
        <v>1</v>
      </c>
      <c r="C363" s="1196">
        <v>7984</v>
      </c>
      <c r="D363" s="1196">
        <v>4783</v>
      </c>
      <c r="E363" s="1196">
        <v>6257</v>
      </c>
      <c r="F363" s="1196">
        <v>2024</v>
      </c>
      <c r="G363" s="1196">
        <v>1601</v>
      </c>
      <c r="H363" s="1196">
        <v>1430</v>
      </c>
      <c r="I363" s="1196">
        <v>1094</v>
      </c>
      <c r="J363" s="1196">
        <v>46</v>
      </c>
      <c r="K363" s="1196">
        <v>1727</v>
      </c>
      <c r="L363" s="1196">
        <v>1091</v>
      </c>
      <c r="M363" s="1197">
        <v>2054</v>
      </c>
      <c r="N363" s="1198">
        <v>571</v>
      </c>
    </row>
    <row r="364" spans="1:14" ht="15.95" customHeight="1">
      <c r="A364" s="595" t="s">
        <v>275</v>
      </c>
      <c r="B364" s="1139" t="s">
        <v>213</v>
      </c>
      <c r="C364" s="1196">
        <v>5672</v>
      </c>
      <c r="D364" s="1196">
        <v>3651</v>
      </c>
      <c r="E364" s="1196">
        <v>4661</v>
      </c>
      <c r="F364" s="1196">
        <v>1470</v>
      </c>
      <c r="G364" s="1196">
        <v>1196</v>
      </c>
      <c r="H364" s="1196">
        <v>1074</v>
      </c>
      <c r="I364" s="1196">
        <v>813</v>
      </c>
      <c r="J364" s="1196">
        <v>46</v>
      </c>
      <c r="K364" s="1196">
        <v>1011</v>
      </c>
      <c r="L364" s="1196">
        <v>689</v>
      </c>
      <c r="M364" s="1197">
        <v>1356</v>
      </c>
      <c r="N364" s="1198">
        <v>231</v>
      </c>
    </row>
    <row r="365" spans="1:14" ht="15.95" customHeight="1">
      <c r="A365" s="189"/>
      <c r="B365" s="1139" t="s">
        <v>3</v>
      </c>
      <c r="C365" s="1196">
        <v>2312</v>
      </c>
      <c r="D365" s="1196">
        <v>1132</v>
      </c>
      <c r="E365" s="1196">
        <v>1596</v>
      </c>
      <c r="F365" s="1196">
        <v>554</v>
      </c>
      <c r="G365" s="1196">
        <v>405</v>
      </c>
      <c r="H365" s="1196">
        <v>356</v>
      </c>
      <c r="I365" s="1196">
        <v>281</v>
      </c>
      <c r="J365" s="1196" t="s">
        <v>2182</v>
      </c>
      <c r="K365" s="1196">
        <v>716</v>
      </c>
      <c r="L365" s="1196">
        <v>402</v>
      </c>
      <c r="M365" s="1197">
        <v>698</v>
      </c>
      <c r="N365" s="1198">
        <v>340</v>
      </c>
    </row>
    <row r="366" spans="1:14" ht="15.95" customHeight="1">
      <c r="A366" s="189" t="s">
        <v>187</v>
      </c>
      <c r="B366" s="1139" t="s">
        <v>1</v>
      </c>
      <c r="C366" s="1196">
        <v>8415</v>
      </c>
      <c r="D366" s="1196">
        <v>5075</v>
      </c>
      <c r="E366" s="1196">
        <v>5008</v>
      </c>
      <c r="F366" s="1196">
        <v>1763</v>
      </c>
      <c r="G366" s="1196">
        <v>1368</v>
      </c>
      <c r="H366" s="1196">
        <v>1731</v>
      </c>
      <c r="I366" s="1196">
        <v>146</v>
      </c>
      <c r="J366" s="1196" t="s">
        <v>2182</v>
      </c>
      <c r="K366" s="1196">
        <v>3407</v>
      </c>
      <c r="L366" s="1196">
        <v>2202</v>
      </c>
      <c r="M366" s="1197">
        <v>3438</v>
      </c>
      <c r="N366" s="1198">
        <v>1704</v>
      </c>
    </row>
    <row r="367" spans="1:14" ht="15.95" customHeight="1">
      <c r="A367" s="595" t="s">
        <v>188</v>
      </c>
      <c r="B367" s="1139" t="s">
        <v>213</v>
      </c>
      <c r="C367" s="1196">
        <v>6472</v>
      </c>
      <c r="D367" s="1196">
        <v>3820</v>
      </c>
      <c r="E367" s="1196">
        <v>4080</v>
      </c>
      <c r="F367" s="1196">
        <v>1384</v>
      </c>
      <c r="G367" s="1196">
        <v>1084</v>
      </c>
      <c r="H367" s="1196">
        <v>1466</v>
      </c>
      <c r="I367" s="1196">
        <v>146</v>
      </c>
      <c r="J367" s="1196" t="s">
        <v>2182</v>
      </c>
      <c r="K367" s="1196">
        <v>2392</v>
      </c>
      <c r="L367" s="1196">
        <v>1519</v>
      </c>
      <c r="M367" s="1197">
        <v>2595</v>
      </c>
      <c r="N367" s="1198">
        <v>1126</v>
      </c>
    </row>
    <row r="368" spans="1:14" ht="15.95" customHeight="1">
      <c r="A368" s="189"/>
      <c r="B368" s="1139" t="s">
        <v>3</v>
      </c>
      <c r="C368" s="1196">
        <v>1943</v>
      </c>
      <c r="D368" s="1196">
        <v>1255</v>
      </c>
      <c r="E368" s="1196">
        <v>928</v>
      </c>
      <c r="F368" s="1196">
        <v>379</v>
      </c>
      <c r="G368" s="1196">
        <v>284</v>
      </c>
      <c r="H368" s="1196">
        <v>265</v>
      </c>
      <c r="I368" s="1196" t="s">
        <v>2182</v>
      </c>
      <c r="J368" s="1196" t="s">
        <v>2182</v>
      </c>
      <c r="K368" s="1196">
        <v>1015</v>
      </c>
      <c r="L368" s="1196">
        <v>683</v>
      </c>
      <c r="M368" s="1197">
        <v>843</v>
      </c>
      <c r="N368" s="1198">
        <v>578</v>
      </c>
    </row>
    <row r="369" spans="1:14" ht="15.95" customHeight="1">
      <c r="A369" s="189" t="s">
        <v>276</v>
      </c>
      <c r="B369" s="1139" t="s">
        <v>1</v>
      </c>
      <c r="C369" s="1196">
        <v>7320</v>
      </c>
      <c r="D369" s="1196">
        <v>5465</v>
      </c>
      <c r="E369" s="1196">
        <v>5865</v>
      </c>
      <c r="F369" s="1196">
        <v>1539</v>
      </c>
      <c r="G369" s="1196">
        <v>1199</v>
      </c>
      <c r="H369" s="1196">
        <v>1287</v>
      </c>
      <c r="I369" s="1196">
        <v>789</v>
      </c>
      <c r="J369" s="1196">
        <v>629</v>
      </c>
      <c r="K369" s="1196">
        <v>1455</v>
      </c>
      <c r="L369" s="1196">
        <v>1260</v>
      </c>
      <c r="M369" s="1197">
        <v>1729</v>
      </c>
      <c r="N369" s="1198">
        <v>648</v>
      </c>
    </row>
    <row r="370" spans="1:14" ht="15.95" customHeight="1">
      <c r="A370" s="595" t="s">
        <v>189</v>
      </c>
      <c r="B370" s="1139" t="s">
        <v>213</v>
      </c>
      <c r="C370" s="1196">
        <v>6305</v>
      </c>
      <c r="D370" s="1196">
        <v>4665</v>
      </c>
      <c r="E370" s="1196">
        <v>5523</v>
      </c>
      <c r="F370" s="1196">
        <v>1446</v>
      </c>
      <c r="G370" s="1196">
        <v>1143</v>
      </c>
      <c r="H370" s="1196">
        <v>1201</v>
      </c>
      <c r="I370" s="1196">
        <v>761</v>
      </c>
      <c r="J370" s="1196">
        <v>574</v>
      </c>
      <c r="K370" s="1196">
        <v>782</v>
      </c>
      <c r="L370" s="1196">
        <v>690</v>
      </c>
      <c r="M370" s="1197">
        <v>1410</v>
      </c>
      <c r="N370" s="1198">
        <v>388</v>
      </c>
    </row>
    <row r="371" spans="1:14" ht="15.95" customHeight="1">
      <c r="A371" s="595"/>
      <c r="B371" s="1139"/>
      <c r="C371" s="1196">
        <v>1015</v>
      </c>
      <c r="D371" s="1196">
        <v>800</v>
      </c>
      <c r="E371" s="1196">
        <v>342</v>
      </c>
      <c r="F371" s="1196">
        <v>93</v>
      </c>
      <c r="G371" s="1196">
        <v>56</v>
      </c>
      <c r="H371" s="1196">
        <v>86</v>
      </c>
      <c r="I371" s="1196">
        <v>28</v>
      </c>
      <c r="J371" s="1196">
        <v>55</v>
      </c>
      <c r="K371" s="1196">
        <v>673</v>
      </c>
      <c r="L371" s="1196">
        <v>570</v>
      </c>
      <c r="M371" s="1197">
        <v>319</v>
      </c>
      <c r="N371" s="1198">
        <v>260</v>
      </c>
    </row>
    <row r="372" spans="1:14" ht="15.95" customHeight="1">
      <c r="A372" s="189" t="s">
        <v>1766</v>
      </c>
      <c r="B372" s="1139" t="s">
        <v>1</v>
      </c>
      <c r="C372" s="1196">
        <v>2921</v>
      </c>
      <c r="D372" s="1196">
        <v>1579</v>
      </c>
      <c r="E372" s="1196">
        <v>2032</v>
      </c>
      <c r="F372" s="1196">
        <v>754</v>
      </c>
      <c r="G372" s="1196">
        <v>527</v>
      </c>
      <c r="H372" s="1196">
        <v>751</v>
      </c>
      <c r="I372" s="1196" t="s">
        <v>2182</v>
      </c>
      <c r="J372" s="1196" t="s">
        <v>2182</v>
      </c>
      <c r="K372" s="1196">
        <v>889</v>
      </c>
      <c r="L372" s="1196">
        <v>514</v>
      </c>
      <c r="M372" s="1197">
        <v>1248</v>
      </c>
      <c r="N372" s="1198">
        <v>497</v>
      </c>
    </row>
    <row r="373" spans="1:14" ht="15.95" customHeight="1">
      <c r="A373" s="595" t="s">
        <v>277</v>
      </c>
      <c r="B373" s="1139" t="s">
        <v>213</v>
      </c>
      <c r="C373" s="1196">
        <v>2743</v>
      </c>
      <c r="D373" s="1196">
        <v>1498</v>
      </c>
      <c r="E373" s="1196">
        <v>1933</v>
      </c>
      <c r="F373" s="1196">
        <v>754</v>
      </c>
      <c r="G373" s="1196">
        <v>474</v>
      </c>
      <c r="H373" s="1196">
        <v>705</v>
      </c>
      <c r="I373" s="1196" t="s">
        <v>2182</v>
      </c>
      <c r="J373" s="1196" t="s">
        <v>2182</v>
      </c>
      <c r="K373" s="1196">
        <v>810</v>
      </c>
      <c r="L373" s="1196">
        <v>473</v>
      </c>
      <c r="M373" s="1197">
        <v>1123</v>
      </c>
      <c r="N373" s="1198">
        <v>418</v>
      </c>
    </row>
    <row r="374" spans="1:14" ht="15.95" customHeight="1">
      <c r="A374" s="189"/>
      <c r="B374" s="1139" t="s">
        <v>3</v>
      </c>
      <c r="C374" s="1196">
        <v>178</v>
      </c>
      <c r="D374" s="1196">
        <v>81</v>
      </c>
      <c r="E374" s="1196">
        <v>99</v>
      </c>
      <c r="F374" s="1196" t="s">
        <v>2182</v>
      </c>
      <c r="G374" s="1196">
        <v>53</v>
      </c>
      <c r="H374" s="1196">
        <v>46</v>
      </c>
      <c r="I374" s="1196" t="s">
        <v>2182</v>
      </c>
      <c r="J374" s="1196" t="s">
        <v>2182</v>
      </c>
      <c r="K374" s="1196">
        <v>79</v>
      </c>
      <c r="L374" s="1196">
        <v>41</v>
      </c>
      <c r="M374" s="1197">
        <v>125</v>
      </c>
      <c r="N374" s="1198">
        <v>79</v>
      </c>
    </row>
    <row r="375" spans="1:14" ht="15.95" customHeight="1">
      <c r="A375" s="189" t="s">
        <v>278</v>
      </c>
      <c r="B375" s="1139" t="s">
        <v>224</v>
      </c>
      <c r="C375" s="1196">
        <v>720</v>
      </c>
      <c r="D375" s="1196">
        <v>424</v>
      </c>
      <c r="E375" s="1196">
        <v>469</v>
      </c>
      <c r="F375" s="1196">
        <v>159</v>
      </c>
      <c r="G375" s="1196">
        <v>172</v>
      </c>
      <c r="H375" s="1196">
        <v>124</v>
      </c>
      <c r="I375" s="1196">
        <v>14</v>
      </c>
      <c r="J375" s="1196" t="s">
        <v>2182</v>
      </c>
      <c r="K375" s="1196">
        <v>251</v>
      </c>
      <c r="L375" s="1196">
        <v>153</v>
      </c>
      <c r="M375" s="1197">
        <v>257</v>
      </c>
      <c r="N375" s="1198">
        <v>134</v>
      </c>
    </row>
    <row r="376" spans="1:14" ht="15.95" customHeight="1">
      <c r="A376" s="595" t="s">
        <v>279</v>
      </c>
      <c r="B376" s="1139"/>
      <c r="C376" s="1196"/>
      <c r="D376" s="1196"/>
      <c r="E376" s="1196"/>
      <c r="F376" s="1196"/>
      <c r="G376" s="1196"/>
      <c r="H376" s="1196"/>
      <c r="I376" s="1196"/>
      <c r="J376" s="1196"/>
      <c r="K376" s="1196"/>
      <c r="L376" s="1196"/>
      <c r="M376" s="1197"/>
      <c r="N376" s="1198"/>
    </row>
    <row r="377" spans="1:14" ht="15.95" customHeight="1">
      <c r="A377" s="189" t="s">
        <v>190</v>
      </c>
      <c r="B377" s="1139" t="s">
        <v>1</v>
      </c>
      <c r="C377" s="1196">
        <v>1452</v>
      </c>
      <c r="D377" s="1196">
        <v>1128</v>
      </c>
      <c r="E377" s="1196">
        <v>957</v>
      </c>
      <c r="F377" s="1196">
        <v>349</v>
      </c>
      <c r="G377" s="1196">
        <v>315</v>
      </c>
      <c r="H377" s="1196">
        <v>269</v>
      </c>
      <c r="I377" s="1196">
        <v>24</v>
      </c>
      <c r="J377" s="1196" t="s">
        <v>2182</v>
      </c>
      <c r="K377" s="1196">
        <v>495</v>
      </c>
      <c r="L377" s="1196">
        <v>379</v>
      </c>
      <c r="M377" s="1197">
        <v>517</v>
      </c>
      <c r="N377" s="1198">
        <v>248</v>
      </c>
    </row>
    <row r="378" spans="1:14" ht="15.95" customHeight="1">
      <c r="A378" s="595" t="s">
        <v>191</v>
      </c>
      <c r="B378" s="1139" t="s">
        <v>213</v>
      </c>
      <c r="C378" s="1196">
        <v>1211</v>
      </c>
      <c r="D378" s="1196">
        <v>973</v>
      </c>
      <c r="E378" s="1196">
        <v>790</v>
      </c>
      <c r="F378" s="1196">
        <v>282</v>
      </c>
      <c r="G378" s="1196">
        <v>260</v>
      </c>
      <c r="H378" s="1196">
        <v>224</v>
      </c>
      <c r="I378" s="1196">
        <v>24</v>
      </c>
      <c r="J378" s="1196" t="s">
        <v>2182</v>
      </c>
      <c r="K378" s="1196">
        <v>421</v>
      </c>
      <c r="L378" s="1196">
        <v>330</v>
      </c>
      <c r="M378" s="1197">
        <v>441</v>
      </c>
      <c r="N378" s="1198">
        <v>217</v>
      </c>
    </row>
    <row r="379" spans="1:14" ht="15.95" customHeight="1">
      <c r="A379" s="189"/>
      <c r="B379" s="1139" t="s">
        <v>3</v>
      </c>
      <c r="C379" s="1196">
        <v>241</v>
      </c>
      <c r="D379" s="1196">
        <v>155</v>
      </c>
      <c r="E379" s="1196">
        <v>167</v>
      </c>
      <c r="F379" s="1196">
        <v>67</v>
      </c>
      <c r="G379" s="1196">
        <v>55</v>
      </c>
      <c r="H379" s="1196">
        <v>45</v>
      </c>
      <c r="I379" s="1196" t="s">
        <v>2182</v>
      </c>
      <c r="J379" s="1196" t="s">
        <v>2182</v>
      </c>
      <c r="K379" s="1196">
        <v>74</v>
      </c>
      <c r="L379" s="1196">
        <v>49</v>
      </c>
      <c r="M379" s="1197">
        <v>76</v>
      </c>
      <c r="N379" s="1198">
        <v>31</v>
      </c>
    </row>
    <row r="380" spans="1:14" ht="15.95" customHeight="1">
      <c r="A380" s="189" t="s">
        <v>220</v>
      </c>
      <c r="B380" s="1139" t="s">
        <v>1</v>
      </c>
      <c r="C380" s="1196">
        <v>8001</v>
      </c>
      <c r="D380" s="1196">
        <v>4383</v>
      </c>
      <c r="E380" s="1196">
        <v>7009</v>
      </c>
      <c r="F380" s="1196">
        <v>2612</v>
      </c>
      <c r="G380" s="1196">
        <v>1817</v>
      </c>
      <c r="H380" s="1196">
        <v>2062</v>
      </c>
      <c r="I380" s="1196">
        <v>518</v>
      </c>
      <c r="J380" s="1196" t="s">
        <v>2182</v>
      </c>
      <c r="K380" s="1196">
        <v>992</v>
      </c>
      <c r="L380" s="1196">
        <v>675</v>
      </c>
      <c r="M380" s="1197">
        <v>2589</v>
      </c>
      <c r="N380" s="1198">
        <v>461</v>
      </c>
    </row>
    <row r="381" spans="1:14" ht="15.95" customHeight="1">
      <c r="A381" s="595" t="s">
        <v>221</v>
      </c>
      <c r="B381" s="1139" t="s">
        <v>213</v>
      </c>
      <c r="C381" s="1196">
        <v>5762</v>
      </c>
      <c r="D381" s="1196">
        <v>3378</v>
      </c>
      <c r="E381" s="1196">
        <v>5095</v>
      </c>
      <c r="F381" s="1196">
        <v>1854</v>
      </c>
      <c r="G381" s="1196">
        <v>1363</v>
      </c>
      <c r="H381" s="1196">
        <v>1502</v>
      </c>
      <c r="I381" s="1196">
        <v>376</v>
      </c>
      <c r="J381" s="1196" t="s">
        <v>2182</v>
      </c>
      <c r="K381" s="1196">
        <v>667</v>
      </c>
      <c r="L381" s="1196">
        <v>482</v>
      </c>
      <c r="M381" s="1197">
        <v>1885</v>
      </c>
      <c r="N381" s="1198">
        <v>305</v>
      </c>
    </row>
    <row r="382" spans="1:14" ht="15.95" customHeight="1">
      <c r="A382" s="189"/>
      <c r="B382" s="1139" t="s">
        <v>3</v>
      </c>
      <c r="C382" s="1196">
        <v>2239</v>
      </c>
      <c r="D382" s="1196">
        <v>1005</v>
      </c>
      <c r="E382" s="1196">
        <v>1914</v>
      </c>
      <c r="F382" s="1196">
        <v>758</v>
      </c>
      <c r="G382" s="1196">
        <v>454</v>
      </c>
      <c r="H382" s="1196">
        <v>560</v>
      </c>
      <c r="I382" s="1196">
        <v>142</v>
      </c>
      <c r="J382" s="1196" t="s">
        <v>2182</v>
      </c>
      <c r="K382" s="1196">
        <v>325</v>
      </c>
      <c r="L382" s="1196">
        <v>193</v>
      </c>
      <c r="M382" s="1197">
        <v>704</v>
      </c>
      <c r="N382" s="1198">
        <v>156</v>
      </c>
    </row>
    <row r="383" spans="1:14" ht="15.95" customHeight="1">
      <c r="A383" s="454" t="s">
        <v>1633</v>
      </c>
      <c r="B383" s="1139" t="s">
        <v>1</v>
      </c>
      <c r="C383" s="1196">
        <v>36348</v>
      </c>
      <c r="D383" s="1196">
        <v>21485</v>
      </c>
      <c r="E383" s="1196">
        <v>27257</v>
      </c>
      <c r="F383" s="1196">
        <v>10668</v>
      </c>
      <c r="G383" s="1196">
        <v>8613</v>
      </c>
      <c r="H383" s="1196">
        <v>6708</v>
      </c>
      <c r="I383" s="1196">
        <v>1135</v>
      </c>
      <c r="J383" s="1196">
        <v>133</v>
      </c>
      <c r="K383" s="1196">
        <v>9091</v>
      </c>
      <c r="L383" s="1196">
        <v>6073</v>
      </c>
      <c r="M383" s="1197">
        <v>11163</v>
      </c>
      <c r="N383" s="1198">
        <v>4565</v>
      </c>
    </row>
    <row r="384" spans="1:14" ht="15.95" customHeight="1">
      <c r="A384" s="595" t="s">
        <v>405</v>
      </c>
      <c r="B384" s="1139" t="s">
        <v>213</v>
      </c>
      <c r="C384" s="1196">
        <v>7050</v>
      </c>
      <c r="D384" s="1196">
        <v>3955</v>
      </c>
      <c r="E384" s="1196">
        <v>6556</v>
      </c>
      <c r="F384" s="1196">
        <v>2744</v>
      </c>
      <c r="G384" s="1196">
        <v>2284</v>
      </c>
      <c r="H384" s="1196">
        <v>1354</v>
      </c>
      <c r="I384" s="1196">
        <v>155</v>
      </c>
      <c r="J384" s="1196">
        <v>19</v>
      </c>
      <c r="K384" s="1196">
        <v>494</v>
      </c>
      <c r="L384" s="1196">
        <v>281</v>
      </c>
      <c r="M384" s="1197">
        <v>1579</v>
      </c>
      <c r="N384" s="1198">
        <v>269</v>
      </c>
    </row>
    <row r="385" spans="1:14" ht="15.95" customHeight="1">
      <c r="A385" s="189"/>
      <c r="B385" s="1139" t="s">
        <v>3</v>
      </c>
      <c r="C385" s="1196">
        <v>29298</v>
      </c>
      <c r="D385" s="1196">
        <v>17530</v>
      </c>
      <c r="E385" s="1196">
        <v>20701</v>
      </c>
      <c r="F385" s="1196">
        <v>7924</v>
      </c>
      <c r="G385" s="1196">
        <v>6329</v>
      </c>
      <c r="H385" s="1196">
        <v>5354</v>
      </c>
      <c r="I385" s="1196">
        <v>980</v>
      </c>
      <c r="J385" s="1196">
        <v>114</v>
      </c>
      <c r="K385" s="1196">
        <v>8597</v>
      </c>
      <c r="L385" s="1196">
        <v>5792</v>
      </c>
      <c r="M385" s="1197">
        <v>9584</v>
      </c>
      <c r="N385" s="1198">
        <v>4296</v>
      </c>
    </row>
    <row r="386" spans="1:14" s="30" customFormat="1" ht="15.95" customHeight="1">
      <c r="A386" s="241" t="s">
        <v>711</v>
      </c>
      <c r="B386" s="822" t="s">
        <v>1</v>
      </c>
      <c r="C386" s="1193">
        <v>36359</v>
      </c>
      <c r="D386" s="1193">
        <v>20159</v>
      </c>
      <c r="E386" s="1193">
        <v>28911</v>
      </c>
      <c r="F386" s="1193">
        <v>9781</v>
      </c>
      <c r="G386" s="1193">
        <v>7129</v>
      </c>
      <c r="H386" s="1193">
        <v>7090</v>
      </c>
      <c r="I386" s="1193">
        <v>3790</v>
      </c>
      <c r="J386" s="1193">
        <v>847</v>
      </c>
      <c r="K386" s="1193">
        <v>7448</v>
      </c>
      <c r="L386" s="1193">
        <v>4871</v>
      </c>
      <c r="M386" s="1194">
        <v>11414</v>
      </c>
      <c r="N386" s="1195">
        <v>3822</v>
      </c>
    </row>
    <row r="387" spans="1:14" s="30" customFormat="1" ht="15.95" customHeight="1">
      <c r="A387" s="241"/>
      <c r="B387" s="822" t="s">
        <v>213</v>
      </c>
      <c r="C387" s="1193">
        <v>27295</v>
      </c>
      <c r="D387" s="1193">
        <v>15406</v>
      </c>
      <c r="E387" s="1193">
        <v>22913</v>
      </c>
      <c r="F387" s="1193">
        <v>7823</v>
      </c>
      <c r="G387" s="1193">
        <v>5626</v>
      </c>
      <c r="H387" s="1193">
        <v>5578</v>
      </c>
      <c r="I387" s="1193">
        <v>2937</v>
      </c>
      <c r="J387" s="1193">
        <v>680</v>
      </c>
      <c r="K387" s="1193">
        <v>4382</v>
      </c>
      <c r="L387" s="1193">
        <v>2983</v>
      </c>
      <c r="M387" s="1194">
        <v>7872</v>
      </c>
      <c r="N387" s="1195">
        <v>2057</v>
      </c>
    </row>
    <row r="388" spans="1:14" s="30" customFormat="1" ht="15.95" customHeight="1">
      <c r="A388" s="241"/>
      <c r="B388" s="822" t="s">
        <v>3</v>
      </c>
      <c r="C388" s="1193">
        <v>9064</v>
      </c>
      <c r="D388" s="1193">
        <v>4753</v>
      </c>
      <c r="E388" s="1193">
        <v>5998</v>
      </c>
      <c r="F388" s="1193">
        <v>1958</v>
      </c>
      <c r="G388" s="1193">
        <v>1503</v>
      </c>
      <c r="H388" s="1193">
        <v>1512</v>
      </c>
      <c r="I388" s="1193">
        <v>853</v>
      </c>
      <c r="J388" s="1193">
        <v>167</v>
      </c>
      <c r="K388" s="1193">
        <v>3066</v>
      </c>
      <c r="L388" s="1193">
        <v>1888</v>
      </c>
      <c r="M388" s="1194">
        <v>3542</v>
      </c>
      <c r="N388" s="1195">
        <v>1765</v>
      </c>
    </row>
    <row r="389" spans="1:14" ht="15.95" customHeight="1">
      <c r="A389" s="189" t="s">
        <v>192</v>
      </c>
      <c r="B389" s="1139" t="s">
        <v>1</v>
      </c>
      <c r="C389" s="1196">
        <v>11565</v>
      </c>
      <c r="D389" s="1196">
        <v>7672</v>
      </c>
      <c r="E389" s="1196">
        <v>8910</v>
      </c>
      <c r="F389" s="1196">
        <v>3383</v>
      </c>
      <c r="G389" s="1196">
        <v>2171</v>
      </c>
      <c r="H389" s="1196">
        <v>2523</v>
      </c>
      <c r="I389" s="1196">
        <v>408</v>
      </c>
      <c r="J389" s="1196">
        <v>425</v>
      </c>
      <c r="K389" s="1196">
        <v>2655</v>
      </c>
      <c r="L389" s="1196">
        <v>1860</v>
      </c>
      <c r="M389" s="1197">
        <v>4048</v>
      </c>
      <c r="N389" s="1198">
        <v>1455</v>
      </c>
    </row>
    <row r="390" spans="1:14" ht="15.95" customHeight="1">
      <c r="A390" s="595" t="s">
        <v>280</v>
      </c>
      <c r="B390" s="1139" t="s">
        <v>213</v>
      </c>
      <c r="C390" s="1196">
        <v>9826</v>
      </c>
      <c r="D390" s="1196">
        <v>6529</v>
      </c>
      <c r="E390" s="1196">
        <v>7802</v>
      </c>
      <c r="F390" s="1196">
        <v>3025</v>
      </c>
      <c r="G390" s="1196">
        <v>1909</v>
      </c>
      <c r="H390" s="1196">
        <v>2193</v>
      </c>
      <c r="I390" s="1196">
        <v>340</v>
      </c>
      <c r="J390" s="1196">
        <v>335</v>
      </c>
      <c r="K390" s="1196">
        <v>2024</v>
      </c>
      <c r="L390" s="1196">
        <v>1425</v>
      </c>
      <c r="M390" s="1197">
        <v>3273</v>
      </c>
      <c r="N390" s="1198">
        <v>1056</v>
      </c>
    </row>
    <row r="391" spans="1:14" ht="15.95" customHeight="1">
      <c r="A391" s="189"/>
      <c r="B391" s="1139" t="s">
        <v>3</v>
      </c>
      <c r="C391" s="1196">
        <v>1739</v>
      </c>
      <c r="D391" s="1196">
        <v>1143</v>
      </c>
      <c r="E391" s="1196">
        <v>1108</v>
      </c>
      <c r="F391" s="1196">
        <v>358</v>
      </c>
      <c r="G391" s="1196">
        <v>262</v>
      </c>
      <c r="H391" s="1196">
        <v>330</v>
      </c>
      <c r="I391" s="1196">
        <v>68</v>
      </c>
      <c r="J391" s="1196">
        <v>90</v>
      </c>
      <c r="K391" s="1196">
        <v>631</v>
      </c>
      <c r="L391" s="1196">
        <v>435</v>
      </c>
      <c r="M391" s="1197">
        <v>775</v>
      </c>
      <c r="N391" s="1198">
        <v>399</v>
      </c>
    </row>
    <row r="392" spans="1:14" ht="15.95" customHeight="1">
      <c r="A392" s="189" t="s">
        <v>283</v>
      </c>
      <c r="B392" s="1139" t="s">
        <v>1</v>
      </c>
      <c r="C392" s="1196">
        <v>4247</v>
      </c>
      <c r="D392" s="1196">
        <v>1931</v>
      </c>
      <c r="E392" s="1196">
        <v>3332</v>
      </c>
      <c r="F392" s="1196">
        <v>1017</v>
      </c>
      <c r="G392" s="1196">
        <v>836</v>
      </c>
      <c r="H392" s="1196">
        <v>827</v>
      </c>
      <c r="I392" s="1196">
        <v>605</v>
      </c>
      <c r="J392" s="1196">
        <v>47</v>
      </c>
      <c r="K392" s="1196">
        <v>915</v>
      </c>
      <c r="L392" s="1196">
        <v>517</v>
      </c>
      <c r="M392" s="1197">
        <v>1400</v>
      </c>
      <c r="N392" s="1198">
        <v>462</v>
      </c>
    </row>
    <row r="393" spans="1:14" ht="15.95" customHeight="1">
      <c r="A393" s="595" t="s">
        <v>194</v>
      </c>
      <c r="B393" s="1139" t="s">
        <v>213</v>
      </c>
      <c r="C393" s="1196">
        <v>2923</v>
      </c>
      <c r="D393" s="1196">
        <v>1371</v>
      </c>
      <c r="E393" s="1196">
        <v>2405</v>
      </c>
      <c r="F393" s="1196">
        <v>786</v>
      </c>
      <c r="G393" s="1196">
        <v>613</v>
      </c>
      <c r="H393" s="1196">
        <v>588</v>
      </c>
      <c r="I393" s="1196">
        <v>418</v>
      </c>
      <c r="J393" s="1196" t="s">
        <v>2182</v>
      </c>
      <c r="K393" s="1196">
        <v>518</v>
      </c>
      <c r="L393" s="1196">
        <v>307</v>
      </c>
      <c r="M393" s="1197">
        <v>914</v>
      </c>
      <c r="N393" s="1198">
        <v>236</v>
      </c>
    </row>
    <row r="394" spans="1:14" ht="15.95" customHeight="1">
      <c r="A394" s="189"/>
      <c r="B394" s="1139" t="s">
        <v>3</v>
      </c>
      <c r="C394" s="1196">
        <v>1324</v>
      </c>
      <c r="D394" s="1196">
        <v>560</v>
      </c>
      <c r="E394" s="1196">
        <v>927</v>
      </c>
      <c r="F394" s="1196">
        <v>231</v>
      </c>
      <c r="G394" s="1196">
        <v>223</v>
      </c>
      <c r="H394" s="1196">
        <v>239</v>
      </c>
      <c r="I394" s="1196">
        <v>187</v>
      </c>
      <c r="J394" s="1196">
        <v>47</v>
      </c>
      <c r="K394" s="1196">
        <v>397</v>
      </c>
      <c r="L394" s="1196">
        <v>210</v>
      </c>
      <c r="M394" s="1197">
        <v>486</v>
      </c>
      <c r="N394" s="1198">
        <v>226</v>
      </c>
    </row>
    <row r="395" spans="1:14" ht="15.95" customHeight="1">
      <c r="A395" s="189" t="s">
        <v>281</v>
      </c>
      <c r="B395" s="1139" t="s">
        <v>1</v>
      </c>
      <c r="C395" s="1196">
        <v>7764</v>
      </c>
      <c r="D395" s="1196">
        <v>3054</v>
      </c>
      <c r="E395" s="1196">
        <v>6143</v>
      </c>
      <c r="F395" s="1196">
        <v>1916</v>
      </c>
      <c r="G395" s="1196">
        <v>1392</v>
      </c>
      <c r="H395" s="1196">
        <v>1506</v>
      </c>
      <c r="I395" s="1196">
        <v>1301</v>
      </c>
      <c r="J395" s="1196">
        <v>28</v>
      </c>
      <c r="K395" s="1196">
        <v>1621</v>
      </c>
      <c r="L395" s="1196">
        <v>830</v>
      </c>
      <c r="M395" s="1197">
        <v>2133</v>
      </c>
      <c r="N395" s="1198">
        <v>730</v>
      </c>
    </row>
    <row r="396" spans="1:14" ht="15.95" customHeight="1">
      <c r="A396" s="595" t="s">
        <v>282</v>
      </c>
      <c r="B396" s="1139" t="s">
        <v>213</v>
      </c>
      <c r="C396" s="1196">
        <v>6112</v>
      </c>
      <c r="D396" s="1196">
        <v>2590</v>
      </c>
      <c r="E396" s="1196">
        <v>5100</v>
      </c>
      <c r="F396" s="1196">
        <v>1613</v>
      </c>
      <c r="G396" s="1196">
        <v>1197</v>
      </c>
      <c r="H396" s="1196">
        <v>1304</v>
      </c>
      <c r="I396" s="1196">
        <v>986</v>
      </c>
      <c r="J396" s="1196" t="s">
        <v>2182</v>
      </c>
      <c r="K396" s="1196">
        <v>1012</v>
      </c>
      <c r="L396" s="1196">
        <v>581</v>
      </c>
      <c r="M396" s="1197">
        <v>1522</v>
      </c>
      <c r="N396" s="1198">
        <v>399</v>
      </c>
    </row>
    <row r="397" spans="1:14" ht="15.95" customHeight="1">
      <c r="A397" s="189"/>
      <c r="B397" s="1139" t="s">
        <v>3</v>
      </c>
      <c r="C397" s="1196">
        <v>1652</v>
      </c>
      <c r="D397" s="1196">
        <v>464</v>
      </c>
      <c r="E397" s="1196">
        <v>1043</v>
      </c>
      <c r="F397" s="1196">
        <v>303</v>
      </c>
      <c r="G397" s="1196">
        <v>195</v>
      </c>
      <c r="H397" s="1196">
        <v>202</v>
      </c>
      <c r="I397" s="1196">
        <v>315</v>
      </c>
      <c r="J397" s="1196">
        <v>28</v>
      </c>
      <c r="K397" s="1196">
        <v>609</v>
      </c>
      <c r="L397" s="1196">
        <v>249</v>
      </c>
      <c r="M397" s="1197">
        <v>611</v>
      </c>
      <c r="N397" s="1198">
        <v>331</v>
      </c>
    </row>
    <row r="398" spans="1:14" ht="15.95" customHeight="1">
      <c r="A398" s="189" t="s">
        <v>195</v>
      </c>
      <c r="B398" s="1139" t="s">
        <v>1</v>
      </c>
      <c r="C398" s="1196">
        <v>4365</v>
      </c>
      <c r="D398" s="1196">
        <v>3151</v>
      </c>
      <c r="E398" s="1196">
        <v>3698</v>
      </c>
      <c r="F398" s="1196">
        <v>1085</v>
      </c>
      <c r="G398" s="1196">
        <v>913</v>
      </c>
      <c r="H398" s="1196">
        <v>694</v>
      </c>
      <c r="I398" s="1196">
        <v>385</v>
      </c>
      <c r="J398" s="1196">
        <v>347</v>
      </c>
      <c r="K398" s="1196">
        <v>667</v>
      </c>
      <c r="L398" s="1196">
        <v>580</v>
      </c>
      <c r="M398" s="1197">
        <v>1032</v>
      </c>
      <c r="N398" s="1198">
        <v>363</v>
      </c>
    </row>
    <row r="399" spans="1:14" ht="15.95" customHeight="1">
      <c r="A399" s="595" t="s">
        <v>196</v>
      </c>
      <c r="B399" s="1139" t="s">
        <v>213</v>
      </c>
      <c r="C399" s="1196">
        <v>4193</v>
      </c>
      <c r="D399" s="1196">
        <v>3007</v>
      </c>
      <c r="E399" s="1196">
        <v>3677</v>
      </c>
      <c r="F399" s="1196">
        <v>1085</v>
      </c>
      <c r="G399" s="1196">
        <v>903</v>
      </c>
      <c r="H399" s="1196">
        <v>690</v>
      </c>
      <c r="I399" s="1196">
        <v>385</v>
      </c>
      <c r="J399" s="1196">
        <v>345</v>
      </c>
      <c r="K399" s="1196">
        <v>516</v>
      </c>
      <c r="L399" s="1196">
        <v>449</v>
      </c>
      <c r="M399" s="1197">
        <v>921</v>
      </c>
      <c r="N399" s="1198">
        <v>257</v>
      </c>
    </row>
    <row r="400" spans="1:14" ht="15.95" customHeight="1">
      <c r="A400" s="189"/>
      <c r="B400" s="1139" t="s">
        <v>3</v>
      </c>
      <c r="C400" s="1196">
        <v>172</v>
      </c>
      <c r="D400" s="1196">
        <v>144</v>
      </c>
      <c r="E400" s="1196">
        <v>21</v>
      </c>
      <c r="F400" s="1196" t="s">
        <v>2182</v>
      </c>
      <c r="G400" s="1196">
        <v>10</v>
      </c>
      <c r="H400" s="1196">
        <v>4</v>
      </c>
      <c r="I400" s="1196" t="s">
        <v>2182</v>
      </c>
      <c r="J400" s="1196">
        <v>2</v>
      </c>
      <c r="K400" s="1196">
        <v>151</v>
      </c>
      <c r="L400" s="1196">
        <v>131</v>
      </c>
      <c r="M400" s="1197">
        <v>111</v>
      </c>
      <c r="N400" s="1198">
        <v>106</v>
      </c>
    </row>
    <row r="401" spans="1:14" ht="15.95" customHeight="1">
      <c r="A401" s="189" t="s">
        <v>197</v>
      </c>
      <c r="B401" s="1139" t="s">
        <v>1</v>
      </c>
      <c r="C401" s="1196">
        <v>3028</v>
      </c>
      <c r="D401" s="1196">
        <v>841</v>
      </c>
      <c r="E401" s="1196">
        <v>2789</v>
      </c>
      <c r="F401" s="1196">
        <v>649</v>
      </c>
      <c r="G401" s="1196">
        <v>582</v>
      </c>
      <c r="H401" s="1196">
        <v>563</v>
      </c>
      <c r="I401" s="1196">
        <v>995</v>
      </c>
      <c r="J401" s="1196" t="s">
        <v>2182</v>
      </c>
      <c r="K401" s="1196">
        <v>239</v>
      </c>
      <c r="L401" s="1196">
        <v>108</v>
      </c>
      <c r="M401" s="1197">
        <v>1130</v>
      </c>
      <c r="N401" s="1198">
        <v>135</v>
      </c>
    </row>
    <row r="402" spans="1:14" ht="15.95" customHeight="1">
      <c r="A402" s="595" t="s">
        <v>198</v>
      </c>
      <c r="B402" s="1139" t="s">
        <v>213</v>
      </c>
      <c r="C402" s="1196">
        <v>2323</v>
      </c>
      <c r="D402" s="1196">
        <v>663</v>
      </c>
      <c r="E402" s="1196">
        <v>2276</v>
      </c>
      <c r="F402" s="1196">
        <v>564</v>
      </c>
      <c r="G402" s="1196">
        <v>487</v>
      </c>
      <c r="H402" s="1196">
        <v>437</v>
      </c>
      <c r="I402" s="1196">
        <v>788</v>
      </c>
      <c r="J402" s="1196" t="s">
        <v>2182</v>
      </c>
      <c r="K402" s="1196">
        <v>47</v>
      </c>
      <c r="L402" s="1196">
        <v>29</v>
      </c>
      <c r="M402" s="1197">
        <v>789</v>
      </c>
      <c r="N402" s="1198">
        <v>1</v>
      </c>
    </row>
    <row r="403" spans="1:14" ht="15.95" customHeight="1">
      <c r="A403" s="189"/>
      <c r="B403" s="1139" t="s">
        <v>3</v>
      </c>
      <c r="C403" s="1196">
        <v>705</v>
      </c>
      <c r="D403" s="1196">
        <v>178</v>
      </c>
      <c r="E403" s="1196">
        <v>513</v>
      </c>
      <c r="F403" s="1196">
        <v>85</v>
      </c>
      <c r="G403" s="1196">
        <v>95</v>
      </c>
      <c r="H403" s="1196">
        <v>126</v>
      </c>
      <c r="I403" s="1196">
        <v>207</v>
      </c>
      <c r="J403" s="1196" t="s">
        <v>2182</v>
      </c>
      <c r="K403" s="1196">
        <v>192</v>
      </c>
      <c r="L403" s="1196">
        <v>79</v>
      </c>
      <c r="M403" s="1197">
        <v>341</v>
      </c>
      <c r="N403" s="1198">
        <v>134</v>
      </c>
    </row>
    <row r="404" spans="1:14" ht="15.95" customHeight="1">
      <c r="A404" s="189" t="s">
        <v>284</v>
      </c>
      <c r="B404" s="1139" t="s">
        <v>224</v>
      </c>
      <c r="C404" s="1196">
        <v>720</v>
      </c>
      <c r="D404" s="1196">
        <v>526</v>
      </c>
      <c r="E404" s="1196">
        <v>499</v>
      </c>
      <c r="F404" s="1196">
        <v>192</v>
      </c>
      <c r="G404" s="1196">
        <v>157</v>
      </c>
      <c r="H404" s="1196">
        <v>150</v>
      </c>
      <c r="I404" s="1196" t="s">
        <v>2182</v>
      </c>
      <c r="J404" s="1196" t="s">
        <v>2182</v>
      </c>
      <c r="K404" s="1196">
        <v>221</v>
      </c>
      <c r="L404" s="1196">
        <v>157</v>
      </c>
      <c r="M404" s="1197">
        <v>232</v>
      </c>
      <c r="N404" s="1198">
        <v>105</v>
      </c>
    </row>
    <row r="405" spans="1:14" ht="15.95" customHeight="1">
      <c r="A405" s="595" t="s">
        <v>285</v>
      </c>
      <c r="B405" s="824"/>
      <c r="C405" s="1196"/>
      <c r="D405" s="1196"/>
      <c r="E405" s="1196"/>
      <c r="F405" s="1196"/>
      <c r="G405" s="1196"/>
      <c r="H405" s="1196"/>
      <c r="I405" s="1196"/>
      <c r="J405" s="1196"/>
      <c r="K405" s="1196"/>
      <c r="L405" s="1196"/>
      <c r="M405" s="1197"/>
      <c r="N405" s="1198"/>
    </row>
    <row r="406" spans="1:14" ht="15.95" customHeight="1">
      <c r="A406" s="189" t="s">
        <v>220</v>
      </c>
      <c r="B406" s="1139" t="s">
        <v>1</v>
      </c>
      <c r="C406" s="1196">
        <v>1085</v>
      </c>
      <c r="D406" s="1196">
        <v>691</v>
      </c>
      <c r="E406" s="1196">
        <v>1003</v>
      </c>
      <c r="F406" s="1196">
        <v>490</v>
      </c>
      <c r="G406" s="1196">
        <v>287</v>
      </c>
      <c r="H406" s="1196">
        <v>206</v>
      </c>
      <c r="I406" s="1196">
        <v>20</v>
      </c>
      <c r="J406" s="1196" t="s">
        <v>2182</v>
      </c>
      <c r="K406" s="1196">
        <v>82</v>
      </c>
      <c r="L406" s="1196">
        <v>79</v>
      </c>
      <c r="M406" s="1197">
        <v>274</v>
      </c>
      <c r="N406" s="1198" t="s">
        <v>2182</v>
      </c>
    </row>
    <row r="407" spans="1:14" ht="15.95" customHeight="1">
      <c r="A407" s="595" t="s">
        <v>221</v>
      </c>
      <c r="B407" s="1139" t="s">
        <v>213</v>
      </c>
      <c r="C407" s="1196">
        <v>911</v>
      </c>
      <c r="D407" s="1196">
        <v>547</v>
      </c>
      <c r="E407" s="1196">
        <v>891</v>
      </c>
      <c r="F407" s="1196">
        <v>397</v>
      </c>
      <c r="G407" s="1196">
        <v>268</v>
      </c>
      <c r="H407" s="1196">
        <v>206</v>
      </c>
      <c r="I407" s="1196">
        <v>20</v>
      </c>
      <c r="J407" s="1196" t="s">
        <v>2182</v>
      </c>
      <c r="K407" s="1196">
        <v>20</v>
      </c>
      <c r="L407" s="1196">
        <v>20</v>
      </c>
      <c r="M407" s="1197">
        <v>215</v>
      </c>
      <c r="N407" s="1198" t="s">
        <v>2182</v>
      </c>
    </row>
    <row r="408" spans="1:14" ht="15.95" customHeight="1">
      <c r="A408" s="189"/>
      <c r="B408" s="1139" t="s">
        <v>3</v>
      </c>
      <c r="C408" s="1196">
        <v>174</v>
      </c>
      <c r="D408" s="1196">
        <v>144</v>
      </c>
      <c r="E408" s="1196">
        <v>112</v>
      </c>
      <c r="F408" s="1196">
        <v>93</v>
      </c>
      <c r="G408" s="1196">
        <v>19</v>
      </c>
      <c r="H408" s="1196" t="s">
        <v>2182</v>
      </c>
      <c r="I408" s="1196" t="s">
        <v>2182</v>
      </c>
      <c r="J408" s="1196" t="s">
        <v>2182</v>
      </c>
      <c r="K408" s="1196">
        <v>62</v>
      </c>
      <c r="L408" s="1196">
        <v>59</v>
      </c>
      <c r="M408" s="1197">
        <v>59</v>
      </c>
      <c r="N408" s="1198" t="s">
        <v>2182</v>
      </c>
    </row>
    <row r="409" spans="1:14" ht="15.95" customHeight="1">
      <c r="A409" s="454" t="s">
        <v>1633</v>
      </c>
      <c r="B409" s="1139" t="s">
        <v>1</v>
      </c>
      <c r="C409" s="1196">
        <v>3585</v>
      </c>
      <c r="D409" s="1196">
        <v>2293</v>
      </c>
      <c r="E409" s="1196">
        <v>2537</v>
      </c>
      <c r="F409" s="1196">
        <v>1049</v>
      </c>
      <c r="G409" s="1196">
        <v>791</v>
      </c>
      <c r="H409" s="1196">
        <v>621</v>
      </c>
      <c r="I409" s="1196">
        <v>76</v>
      </c>
      <c r="J409" s="1196" t="s">
        <v>2182</v>
      </c>
      <c r="K409" s="1196">
        <v>1048</v>
      </c>
      <c r="L409" s="1196">
        <v>740</v>
      </c>
      <c r="M409" s="1197">
        <v>1165</v>
      </c>
      <c r="N409" s="1198">
        <v>572</v>
      </c>
    </row>
    <row r="410" spans="1:14" ht="15.95" customHeight="1">
      <c r="A410" s="595" t="s">
        <v>405</v>
      </c>
      <c r="B410" s="1139" t="s">
        <v>213</v>
      </c>
      <c r="C410" s="1196">
        <v>287</v>
      </c>
      <c r="D410" s="1196">
        <v>173</v>
      </c>
      <c r="E410" s="1196">
        <v>263</v>
      </c>
      <c r="F410" s="1196">
        <v>161</v>
      </c>
      <c r="G410" s="1196">
        <v>92</v>
      </c>
      <c r="H410" s="1196">
        <v>10</v>
      </c>
      <c r="I410" s="1196" t="s">
        <v>2182</v>
      </c>
      <c r="J410" s="1196" t="s">
        <v>2182</v>
      </c>
      <c r="K410" s="1196">
        <v>24</v>
      </c>
      <c r="L410" s="1196">
        <v>15</v>
      </c>
      <c r="M410" s="1197">
        <v>6</v>
      </c>
      <c r="N410" s="1198">
        <v>3</v>
      </c>
    </row>
    <row r="411" spans="1:14" ht="15.95" customHeight="1">
      <c r="A411" s="189"/>
      <c r="B411" s="1139" t="s">
        <v>3</v>
      </c>
      <c r="C411" s="1196">
        <v>3298</v>
      </c>
      <c r="D411" s="1196">
        <v>2120</v>
      </c>
      <c r="E411" s="1196">
        <v>2274</v>
      </c>
      <c r="F411" s="1196">
        <v>888</v>
      </c>
      <c r="G411" s="1196">
        <v>699</v>
      </c>
      <c r="H411" s="1196">
        <v>611</v>
      </c>
      <c r="I411" s="1196">
        <v>76</v>
      </c>
      <c r="J411" s="1196" t="s">
        <v>2182</v>
      </c>
      <c r="K411" s="1196">
        <v>1024</v>
      </c>
      <c r="L411" s="1196">
        <v>725</v>
      </c>
      <c r="M411" s="1197">
        <v>1159</v>
      </c>
      <c r="N411" s="1198">
        <v>569</v>
      </c>
    </row>
    <row r="412" spans="1:14" s="30" customFormat="1" ht="15.95" customHeight="1">
      <c r="A412" s="232" t="s">
        <v>1661</v>
      </c>
      <c r="B412" s="822" t="s">
        <v>1</v>
      </c>
      <c r="C412" s="1193">
        <v>17816</v>
      </c>
      <c r="D412" s="1193">
        <v>5601</v>
      </c>
      <c r="E412" s="1193">
        <v>13678</v>
      </c>
      <c r="F412" s="1193">
        <v>4660</v>
      </c>
      <c r="G412" s="1193">
        <v>3596</v>
      </c>
      <c r="H412" s="1193">
        <v>3531</v>
      </c>
      <c r="I412" s="1193">
        <v>1891</v>
      </c>
      <c r="J412" s="1193" t="s">
        <v>2182</v>
      </c>
      <c r="K412" s="1193">
        <v>4138</v>
      </c>
      <c r="L412" s="1193">
        <v>1723</v>
      </c>
      <c r="M412" s="1194">
        <v>5041</v>
      </c>
      <c r="N412" s="1195">
        <v>1566</v>
      </c>
    </row>
    <row r="413" spans="1:14" s="30" customFormat="1" ht="15" customHeight="1">
      <c r="A413" s="576" t="s">
        <v>1230</v>
      </c>
      <c r="B413" s="822" t="s">
        <v>213</v>
      </c>
      <c r="C413" s="1193">
        <v>14505</v>
      </c>
      <c r="D413" s="1193">
        <v>4577</v>
      </c>
      <c r="E413" s="1193">
        <v>11573</v>
      </c>
      <c r="F413" s="1193">
        <v>3933</v>
      </c>
      <c r="G413" s="1193">
        <v>3075</v>
      </c>
      <c r="H413" s="1193">
        <v>2988</v>
      </c>
      <c r="I413" s="1193">
        <v>1577</v>
      </c>
      <c r="J413" s="1193" t="s">
        <v>2182</v>
      </c>
      <c r="K413" s="1193">
        <v>2932</v>
      </c>
      <c r="L413" s="1193">
        <v>1246</v>
      </c>
      <c r="M413" s="1194">
        <v>3938</v>
      </c>
      <c r="N413" s="1195">
        <v>1046</v>
      </c>
    </row>
    <row r="414" spans="1:14" s="30" customFormat="1" ht="15.95" customHeight="1">
      <c r="A414" s="241"/>
      <c r="B414" s="822" t="s">
        <v>3</v>
      </c>
      <c r="C414" s="1193">
        <v>3311</v>
      </c>
      <c r="D414" s="1193">
        <v>1024</v>
      </c>
      <c r="E414" s="1193">
        <v>2105</v>
      </c>
      <c r="F414" s="1193">
        <v>727</v>
      </c>
      <c r="G414" s="1193">
        <v>521</v>
      </c>
      <c r="H414" s="1193">
        <v>543</v>
      </c>
      <c r="I414" s="1193">
        <v>314</v>
      </c>
      <c r="J414" s="1193" t="s">
        <v>2182</v>
      </c>
      <c r="K414" s="1193">
        <v>1206</v>
      </c>
      <c r="L414" s="1193">
        <v>477</v>
      </c>
      <c r="M414" s="1194">
        <v>1103</v>
      </c>
      <c r="N414" s="1195">
        <v>520</v>
      </c>
    </row>
    <row r="415" spans="1:14" s="30" customFormat="1" ht="15.95" customHeight="1">
      <c r="A415" s="232" t="s">
        <v>1642</v>
      </c>
      <c r="B415" s="822" t="s">
        <v>1</v>
      </c>
      <c r="C415" s="1193">
        <v>4478</v>
      </c>
      <c r="D415" s="1193">
        <v>974</v>
      </c>
      <c r="E415" s="1193">
        <v>3041</v>
      </c>
      <c r="F415" s="1193">
        <v>803</v>
      </c>
      <c r="G415" s="1193">
        <v>859</v>
      </c>
      <c r="H415" s="1193">
        <v>937</v>
      </c>
      <c r="I415" s="1193">
        <v>442</v>
      </c>
      <c r="J415" s="1193" t="s">
        <v>2182</v>
      </c>
      <c r="K415" s="1193">
        <v>1437</v>
      </c>
      <c r="L415" s="1193">
        <v>386</v>
      </c>
      <c r="M415" s="1194">
        <v>1690</v>
      </c>
      <c r="N415" s="1195">
        <v>716</v>
      </c>
    </row>
    <row r="416" spans="1:14" s="30" customFormat="1" ht="15.95" customHeight="1">
      <c r="A416" s="576" t="s">
        <v>1231</v>
      </c>
      <c r="B416" s="822" t="s">
        <v>213</v>
      </c>
      <c r="C416" s="1193">
        <v>2142</v>
      </c>
      <c r="D416" s="1193">
        <v>589</v>
      </c>
      <c r="E416" s="1193">
        <v>1509</v>
      </c>
      <c r="F416" s="1193">
        <v>424</v>
      </c>
      <c r="G416" s="1193">
        <v>456</v>
      </c>
      <c r="H416" s="1193">
        <v>435</v>
      </c>
      <c r="I416" s="1193">
        <v>194</v>
      </c>
      <c r="J416" s="1193" t="s">
        <v>2182</v>
      </c>
      <c r="K416" s="1193">
        <v>633</v>
      </c>
      <c r="L416" s="1193">
        <v>191</v>
      </c>
      <c r="M416" s="1194">
        <v>776</v>
      </c>
      <c r="N416" s="1195">
        <v>309</v>
      </c>
    </row>
    <row r="417" spans="1:14" s="30" customFormat="1" ht="15.95" customHeight="1">
      <c r="A417" s="241"/>
      <c r="B417" s="822" t="s">
        <v>3</v>
      </c>
      <c r="C417" s="1193">
        <v>2336</v>
      </c>
      <c r="D417" s="1193">
        <v>385</v>
      </c>
      <c r="E417" s="1193">
        <v>1532</v>
      </c>
      <c r="F417" s="1193">
        <v>379</v>
      </c>
      <c r="G417" s="1193">
        <v>403</v>
      </c>
      <c r="H417" s="1193">
        <v>502</v>
      </c>
      <c r="I417" s="1193">
        <v>248</v>
      </c>
      <c r="J417" s="1193" t="s">
        <v>2182</v>
      </c>
      <c r="K417" s="1193">
        <v>804</v>
      </c>
      <c r="L417" s="1193">
        <v>195</v>
      </c>
      <c r="M417" s="1194">
        <v>914</v>
      </c>
      <c r="N417" s="1195">
        <v>407</v>
      </c>
    </row>
    <row r="418" spans="1:14" ht="15.95" customHeight="1">
      <c r="A418" s="242"/>
      <c r="B418" s="243"/>
      <c r="C418" s="1215"/>
      <c r="D418" s="1216"/>
      <c r="E418" s="1216"/>
      <c r="F418" s="1216"/>
      <c r="G418" s="1216"/>
      <c r="H418" s="1216"/>
      <c r="I418" s="1216"/>
      <c r="J418" s="1216"/>
      <c r="K418" s="1216"/>
      <c r="L418" s="1216"/>
      <c r="M418" s="1216"/>
      <c r="N418" s="1215"/>
    </row>
    <row r="419" spans="1:14" s="35" customFormat="1" ht="14.25">
      <c r="A419" s="211" t="s">
        <v>2411</v>
      </c>
      <c r="B419" s="243"/>
      <c r="C419" s="1217"/>
      <c r="D419" s="1217"/>
      <c r="E419" s="1217"/>
      <c r="F419" s="1217"/>
      <c r="G419" s="1217"/>
      <c r="H419" s="1217"/>
      <c r="I419" s="1217"/>
      <c r="J419" s="1217"/>
      <c r="K419" s="1217"/>
      <c r="L419" s="1217"/>
      <c r="M419" s="1217"/>
      <c r="N419" s="1217"/>
    </row>
    <row r="420" spans="1:14" s="35" customFormat="1" ht="14.25">
      <c r="A420" s="560" t="s">
        <v>2419</v>
      </c>
      <c r="B420" s="243"/>
      <c r="C420" s="1217"/>
      <c r="D420" s="1217"/>
      <c r="E420" s="1217"/>
      <c r="F420" s="1217"/>
      <c r="G420" s="1217"/>
      <c r="H420" s="1217"/>
      <c r="I420" s="1217"/>
      <c r="J420" s="1217"/>
      <c r="K420" s="1217"/>
      <c r="L420" s="1217"/>
      <c r="M420" s="1217"/>
      <c r="N420" s="1217"/>
    </row>
  </sheetData>
  <mergeCells count="12">
    <mergeCell ref="M9:M11"/>
    <mergeCell ref="N9:N11"/>
    <mergeCell ref="E8:N8"/>
    <mergeCell ref="A8:B11"/>
    <mergeCell ref="E9:J9"/>
    <mergeCell ref="K9:L9"/>
    <mergeCell ref="E10:E11"/>
    <mergeCell ref="F10:J10"/>
    <mergeCell ref="K10:K11"/>
    <mergeCell ref="L10:L11"/>
    <mergeCell ref="C8:C11"/>
    <mergeCell ref="D8:D11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AI1269"/>
  <sheetViews>
    <sheetView workbookViewId="0" topLeftCell="A1">
      <selection activeCell="J18" sqref="J18"/>
    </sheetView>
  </sheetViews>
  <sheetFormatPr defaultColWidth="9" defaultRowHeight="15.75" customHeight="1"/>
  <cols>
    <col min="1" max="1" width="61" style="32" customWidth="1"/>
    <col min="2" max="2" width="4" style="442" customWidth="1"/>
    <col min="3" max="3" width="11.59765625" style="443" customWidth="1"/>
    <col min="4" max="12" width="11.59765625" style="32" customWidth="1"/>
    <col min="13" max="16384" width="9" style="178" customWidth="1"/>
  </cols>
  <sheetData>
    <row r="1" ht="15.95" customHeight="1">
      <c r="A1" s="511" t="s">
        <v>1528</v>
      </c>
    </row>
    <row r="2" ht="15.95" customHeight="1">
      <c r="A2" s="511" t="s">
        <v>1527</v>
      </c>
    </row>
    <row r="4" spans="1:12" s="594" customFormat="1" ht="15.95" customHeight="1">
      <c r="A4" s="568" t="s">
        <v>2265</v>
      </c>
      <c r="B4" s="440"/>
      <c r="C4" s="441"/>
      <c r="D4" s="441"/>
      <c r="E4" s="441"/>
      <c r="F4" s="441"/>
      <c r="G4" s="441"/>
      <c r="H4" s="441"/>
      <c r="I4" s="441"/>
      <c r="J4" s="441"/>
      <c r="K4" s="441"/>
      <c r="L4" s="441"/>
    </row>
    <row r="5" spans="1:12" s="596" customFormat="1" ht="15.95" customHeight="1">
      <c r="A5" s="544" t="s">
        <v>1672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</row>
    <row r="6" spans="1:12" ht="15.95" customHeight="1">
      <c r="A6" s="1338" t="s">
        <v>1676</v>
      </c>
      <c r="B6" s="1339"/>
      <c r="C6" s="1340" t="s">
        <v>1598</v>
      </c>
      <c r="D6" s="1340" t="s">
        <v>2385</v>
      </c>
      <c r="E6" s="1340" t="s">
        <v>1653</v>
      </c>
      <c r="F6" s="1340"/>
      <c r="G6" s="1340"/>
      <c r="H6" s="1340"/>
      <c r="I6" s="1340"/>
      <c r="J6" s="1340"/>
      <c r="K6" s="1340"/>
      <c r="L6" s="1341"/>
    </row>
    <row r="7" spans="1:12" ht="29.25" customHeight="1">
      <c r="A7" s="1338"/>
      <c r="B7" s="1339"/>
      <c r="C7" s="1340"/>
      <c r="D7" s="1340"/>
      <c r="E7" s="1340" t="s">
        <v>1654</v>
      </c>
      <c r="F7" s="1340"/>
      <c r="G7" s="1340"/>
      <c r="H7" s="1340"/>
      <c r="I7" s="1340"/>
      <c r="J7" s="1340"/>
      <c r="K7" s="1340" t="s">
        <v>1667</v>
      </c>
      <c r="L7" s="1341"/>
    </row>
    <row r="8" spans="1:12" ht="29.25" customHeight="1">
      <c r="A8" s="1338"/>
      <c r="B8" s="1339"/>
      <c r="C8" s="1340"/>
      <c r="D8" s="1340"/>
      <c r="E8" s="1340" t="s">
        <v>1602</v>
      </c>
      <c r="F8" s="1340" t="s">
        <v>2386</v>
      </c>
      <c r="G8" s="1340" t="s">
        <v>1656</v>
      </c>
      <c r="H8" s="1340"/>
      <c r="I8" s="1340" t="s">
        <v>1677</v>
      </c>
      <c r="J8" s="1340"/>
      <c r="K8" s="1340" t="s">
        <v>1602</v>
      </c>
      <c r="L8" s="1341" t="s">
        <v>2386</v>
      </c>
    </row>
    <row r="9" spans="1:12" ht="45" customHeight="1">
      <c r="A9" s="1338"/>
      <c r="B9" s="1339"/>
      <c r="C9" s="1340"/>
      <c r="D9" s="1340"/>
      <c r="E9" s="1340"/>
      <c r="F9" s="1340"/>
      <c r="G9" s="1306" t="s">
        <v>1602</v>
      </c>
      <c r="H9" s="1306" t="s">
        <v>2386</v>
      </c>
      <c r="I9" s="1306" t="s">
        <v>1602</v>
      </c>
      <c r="J9" s="1306" t="s">
        <v>2386</v>
      </c>
      <c r="K9" s="1340"/>
      <c r="L9" s="1341"/>
    </row>
    <row r="10" spans="1:12" ht="15.95" customHeight="1">
      <c r="A10" s="1415" t="s">
        <v>2187</v>
      </c>
      <c r="B10" s="1416"/>
      <c r="C10" s="1416"/>
      <c r="D10" s="1416"/>
      <c r="E10" s="1416"/>
      <c r="F10" s="1416"/>
      <c r="G10" s="1416"/>
      <c r="H10" s="1416"/>
      <c r="I10" s="1416"/>
      <c r="J10" s="1416"/>
      <c r="K10" s="1416"/>
      <c r="L10" s="1417"/>
    </row>
    <row r="11" spans="1:12" ht="15.95" customHeight="1">
      <c r="A11" s="1412" t="s">
        <v>2188</v>
      </c>
      <c r="B11" s="1413"/>
      <c r="C11" s="1413"/>
      <c r="D11" s="1413"/>
      <c r="E11" s="1413"/>
      <c r="F11" s="1413"/>
      <c r="G11" s="1413"/>
      <c r="H11" s="1413"/>
      <c r="I11" s="1413"/>
      <c r="J11" s="1413"/>
      <c r="K11" s="1413"/>
      <c r="L11" s="1414"/>
    </row>
    <row r="12" spans="1:12" s="30" customFormat="1" ht="15.95" customHeight="1">
      <c r="A12" s="465" t="s">
        <v>2187</v>
      </c>
      <c r="B12" s="737" t="s">
        <v>1</v>
      </c>
      <c r="C12" s="1223">
        <v>327714</v>
      </c>
      <c r="D12" s="1223">
        <v>207915</v>
      </c>
      <c r="E12" s="1223">
        <v>196266</v>
      </c>
      <c r="F12" s="1223">
        <v>120586</v>
      </c>
      <c r="G12" s="1223">
        <v>176154</v>
      </c>
      <c r="H12" s="1223">
        <v>106935</v>
      </c>
      <c r="I12" s="1223">
        <v>20112</v>
      </c>
      <c r="J12" s="1223">
        <v>13651</v>
      </c>
      <c r="K12" s="1223">
        <v>131448</v>
      </c>
      <c r="L12" s="1224">
        <v>87329</v>
      </c>
    </row>
    <row r="13" spans="1:12" s="30" customFormat="1" ht="15.95" customHeight="1">
      <c r="A13" s="531" t="s">
        <v>2189</v>
      </c>
      <c r="B13" s="737" t="s">
        <v>213</v>
      </c>
      <c r="C13" s="1223">
        <v>218035</v>
      </c>
      <c r="D13" s="1223">
        <v>138313</v>
      </c>
      <c r="E13" s="1223">
        <v>138890</v>
      </c>
      <c r="F13" s="1223">
        <v>86466</v>
      </c>
      <c r="G13" s="1223">
        <v>124305</v>
      </c>
      <c r="H13" s="1223">
        <v>76748</v>
      </c>
      <c r="I13" s="1223">
        <v>14585</v>
      </c>
      <c r="J13" s="1223">
        <v>9718</v>
      </c>
      <c r="K13" s="1223">
        <v>79145</v>
      </c>
      <c r="L13" s="1224">
        <v>51847</v>
      </c>
    </row>
    <row r="14" spans="1:12" s="30" customFormat="1" ht="15.95" customHeight="1">
      <c r="A14" s="404"/>
      <c r="B14" s="737" t="s">
        <v>3</v>
      </c>
      <c r="C14" s="1223">
        <v>109679</v>
      </c>
      <c r="D14" s="1223">
        <v>69602</v>
      </c>
      <c r="E14" s="1223">
        <v>57376</v>
      </c>
      <c r="F14" s="1223">
        <v>34120</v>
      </c>
      <c r="G14" s="1223">
        <v>51849</v>
      </c>
      <c r="H14" s="1223">
        <v>30187</v>
      </c>
      <c r="I14" s="1223">
        <v>5527</v>
      </c>
      <c r="J14" s="1223">
        <v>3933</v>
      </c>
      <c r="K14" s="1223">
        <v>52303</v>
      </c>
      <c r="L14" s="1224">
        <v>35482</v>
      </c>
    </row>
    <row r="15" spans="1:12" ht="15.95" customHeight="1">
      <c r="A15" s="1415" t="s">
        <v>1651</v>
      </c>
      <c r="B15" s="1416"/>
      <c r="C15" s="1416"/>
      <c r="D15" s="1416"/>
      <c r="E15" s="1416"/>
      <c r="F15" s="1416"/>
      <c r="G15" s="1416"/>
      <c r="H15" s="1416"/>
      <c r="I15" s="1416"/>
      <c r="J15" s="1416"/>
      <c r="K15" s="1416"/>
      <c r="L15" s="1417"/>
    </row>
    <row r="16" spans="1:12" ht="15.95" customHeight="1">
      <c r="A16" s="1412" t="s">
        <v>1489</v>
      </c>
      <c r="B16" s="1413"/>
      <c r="C16" s="1413"/>
      <c r="D16" s="1413"/>
      <c r="E16" s="1413"/>
      <c r="F16" s="1413"/>
      <c r="G16" s="1413"/>
      <c r="H16" s="1413"/>
      <c r="I16" s="1413"/>
      <c r="J16" s="1413"/>
      <c r="K16" s="1413"/>
      <c r="L16" s="1414"/>
    </row>
    <row r="17" spans="1:12" s="30" customFormat="1" ht="12.75">
      <c r="A17" s="241" t="s">
        <v>83</v>
      </c>
      <c r="B17" s="737" t="s">
        <v>1</v>
      </c>
      <c r="C17" s="747">
        <v>251139</v>
      </c>
      <c r="D17" s="747">
        <v>156718</v>
      </c>
      <c r="E17" s="747">
        <v>149340</v>
      </c>
      <c r="F17" s="747">
        <v>90730</v>
      </c>
      <c r="G17" s="747">
        <v>133671</v>
      </c>
      <c r="H17" s="747">
        <v>80134</v>
      </c>
      <c r="I17" s="747">
        <v>15669</v>
      </c>
      <c r="J17" s="747">
        <v>10596</v>
      </c>
      <c r="K17" s="747">
        <v>101799</v>
      </c>
      <c r="L17" s="409">
        <v>65988</v>
      </c>
    </row>
    <row r="18" spans="1:12" s="30" customFormat="1" ht="12.75">
      <c r="A18" s="600" t="s">
        <v>203</v>
      </c>
      <c r="B18" s="737" t="s">
        <v>213</v>
      </c>
      <c r="C18" s="747">
        <v>200278</v>
      </c>
      <c r="D18" s="747">
        <v>126878</v>
      </c>
      <c r="E18" s="747">
        <v>125149</v>
      </c>
      <c r="F18" s="747">
        <v>77678</v>
      </c>
      <c r="G18" s="747">
        <v>112621</v>
      </c>
      <c r="H18" s="747">
        <v>69236</v>
      </c>
      <c r="I18" s="747">
        <v>12528</v>
      </c>
      <c r="J18" s="747">
        <v>8442</v>
      </c>
      <c r="K18" s="747">
        <v>75129</v>
      </c>
      <c r="L18" s="409">
        <v>49200</v>
      </c>
    </row>
    <row r="19" spans="1:12" s="30" customFormat="1" ht="12.75">
      <c r="A19" s="241"/>
      <c r="B19" s="737" t="s">
        <v>3</v>
      </c>
      <c r="C19" s="747">
        <v>50861</v>
      </c>
      <c r="D19" s="747">
        <v>29840</v>
      </c>
      <c r="E19" s="747">
        <v>24191</v>
      </c>
      <c r="F19" s="747">
        <v>13052</v>
      </c>
      <c r="G19" s="747">
        <v>21050</v>
      </c>
      <c r="H19" s="747">
        <v>10898</v>
      </c>
      <c r="I19" s="747">
        <v>3141</v>
      </c>
      <c r="J19" s="747">
        <v>2154</v>
      </c>
      <c r="K19" s="747">
        <v>26670</v>
      </c>
      <c r="L19" s="409">
        <v>16788</v>
      </c>
    </row>
    <row r="20" spans="1:12" s="30" customFormat="1" ht="12.75">
      <c r="A20" s="241" t="s">
        <v>4</v>
      </c>
      <c r="B20" s="737" t="s">
        <v>1</v>
      </c>
      <c r="C20" s="747">
        <v>90471</v>
      </c>
      <c r="D20" s="747">
        <v>65939</v>
      </c>
      <c r="E20" s="747">
        <v>53509</v>
      </c>
      <c r="F20" s="747">
        <v>37843</v>
      </c>
      <c r="G20" s="747">
        <v>44787</v>
      </c>
      <c r="H20" s="747">
        <v>31971</v>
      </c>
      <c r="I20" s="747">
        <v>8722</v>
      </c>
      <c r="J20" s="747">
        <v>5872</v>
      </c>
      <c r="K20" s="747">
        <v>36962</v>
      </c>
      <c r="L20" s="409">
        <v>28096</v>
      </c>
    </row>
    <row r="21" spans="1:12" s="30" customFormat="1" ht="12.75">
      <c r="A21" s="600" t="s">
        <v>5</v>
      </c>
      <c r="B21" s="737" t="s">
        <v>213</v>
      </c>
      <c r="C21" s="747">
        <v>72521</v>
      </c>
      <c r="D21" s="747">
        <v>52822</v>
      </c>
      <c r="E21" s="747">
        <v>44956</v>
      </c>
      <c r="F21" s="747">
        <v>31995</v>
      </c>
      <c r="G21" s="747">
        <v>38695</v>
      </c>
      <c r="H21" s="747">
        <v>27846</v>
      </c>
      <c r="I21" s="747">
        <v>6261</v>
      </c>
      <c r="J21" s="747">
        <v>4149</v>
      </c>
      <c r="K21" s="747">
        <v>27565</v>
      </c>
      <c r="L21" s="409">
        <v>20827</v>
      </c>
    </row>
    <row r="22" spans="1:12" s="30" customFormat="1" ht="12.75">
      <c r="A22" s="241"/>
      <c r="B22" s="737" t="s">
        <v>3</v>
      </c>
      <c r="C22" s="747">
        <v>17950</v>
      </c>
      <c r="D22" s="747">
        <v>13117</v>
      </c>
      <c r="E22" s="747">
        <v>8553</v>
      </c>
      <c r="F22" s="747">
        <v>5848</v>
      </c>
      <c r="G22" s="747">
        <v>6092</v>
      </c>
      <c r="H22" s="747">
        <v>4125</v>
      </c>
      <c r="I22" s="747">
        <v>2461</v>
      </c>
      <c r="J22" s="747">
        <v>1723</v>
      </c>
      <c r="K22" s="747">
        <v>9397</v>
      </c>
      <c r="L22" s="409">
        <v>7269</v>
      </c>
    </row>
    <row r="23" spans="1:12" ht="12.75">
      <c r="A23" s="189" t="s">
        <v>15</v>
      </c>
      <c r="B23" s="1138" t="s">
        <v>1</v>
      </c>
      <c r="C23" s="750">
        <v>10285</v>
      </c>
      <c r="D23" s="750">
        <v>9310</v>
      </c>
      <c r="E23" s="750">
        <v>5204</v>
      </c>
      <c r="F23" s="750">
        <v>4649</v>
      </c>
      <c r="G23" s="750">
        <v>5204</v>
      </c>
      <c r="H23" s="750">
        <v>4649</v>
      </c>
      <c r="I23" s="750" t="s">
        <v>2182</v>
      </c>
      <c r="J23" s="750" t="s">
        <v>2182</v>
      </c>
      <c r="K23" s="750">
        <v>5081</v>
      </c>
      <c r="L23" s="410">
        <v>4661</v>
      </c>
    </row>
    <row r="24" spans="1:12" ht="12.75">
      <c r="A24" s="595" t="s">
        <v>286</v>
      </c>
      <c r="B24" s="1138" t="s">
        <v>213</v>
      </c>
      <c r="C24" s="750">
        <v>7207</v>
      </c>
      <c r="D24" s="750">
        <v>6454</v>
      </c>
      <c r="E24" s="750">
        <v>4192</v>
      </c>
      <c r="F24" s="750">
        <v>3732</v>
      </c>
      <c r="G24" s="750">
        <v>4192</v>
      </c>
      <c r="H24" s="750">
        <v>3732</v>
      </c>
      <c r="I24" s="750" t="s">
        <v>2182</v>
      </c>
      <c r="J24" s="750" t="s">
        <v>2182</v>
      </c>
      <c r="K24" s="750">
        <v>3015</v>
      </c>
      <c r="L24" s="410">
        <v>2722</v>
      </c>
    </row>
    <row r="25" spans="1:12" ht="12.75">
      <c r="A25" s="189"/>
      <c r="B25" s="1138" t="s">
        <v>3</v>
      </c>
      <c r="C25" s="750">
        <v>3078</v>
      </c>
      <c r="D25" s="750">
        <v>2856</v>
      </c>
      <c r="E25" s="750">
        <v>1012</v>
      </c>
      <c r="F25" s="750">
        <v>917</v>
      </c>
      <c r="G25" s="750">
        <v>1012</v>
      </c>
      <c r="H25" s="750">
        <v>917</v>
      </c>
      <c r="I25" s="750" t="s">
        <v>2182</v>
      </c>
      <c r="J25" s="750" t="s">
        <v>2182</v>
      </c>
      <c r="K25" s="750">
        <v>2066</v>
      </c>
      <c r="L25" s="410">
        <v>1939</v>
      </c>
    </row>
    <row r="26" spans="1:12" ht="12.75">
      <c r="A26" s="250" t="s">
        <v>68</v>
      </c>
      <c r="B26" s="1138" t="s">
        <v>1</v>
      </c>
      <c r="C26" s="750">
        <v>10182</v>
      </c>
      <c r="D26" s="750">
        <v>9212</v>
      </c>
      <c r="E26" s="750">
        <v>5153</v>
      </c>
      <c r="F26" s="750">
        <v>4599</v>
      </c>
      <c r="G26" s="750">
        <v>5153</v>
      </c>
      <c r="H26" s="750">
        <v>4599</v>
      </c>
      <c r="I26" s="750" t="s">
        <v>2182</v>
      </c>
      <c r="J26" s="750" t="s">
        <v>2182</v>
      </c>
      <c r="K26" s="750">
        <v>5029</v>
      </c>
      <c r="L26" s="410">
        <v>4613</v>
      </c>
    </row>
    <row r="27" spans="1:12" ht="12.75">
      <c r="A27" s="602" t="s">
        <v>692</v>
      </c>
      <c r="B27" s="1138" t="s">
        <v>213</v>
      </c>
      <c r="C27" s="750">
        <v>7104</v>
      </c>
      <c r="D27" s="750">
        <v>6356</v>
      </c>
      <c r="E27" s="750">
        <v>4141</v>
      </c>
      <c r="F27" s="750">
        <v>3682</v>
      </c>
      <c r="G27" s="750">
        <v>4141</v>
      </c>
      <c r="H27" s="750">
        <v>3682</v>
      </c>
      <c r="I27" s="750" t="s">
        <v>2182</v>
      </c>
      <c r="J27" s="750" t="s">
        <v>2182</v>
      </c>
      <c r="K27" s="750">
        <v>2963</v>
      </c>
      <c r="L27" s="410">
        <v>2674</v>
      </c>
    </row>
    <row r="28" spans="1:12" ht="12.75">
      <c r="A28" s="250"/>
      <c r="B28" s="1138" t="s">
        <v>3</v>
      </c>
      <c r="C28" s="750">
        <v>3078</v>
      </c>
      <c r="D28" s="750">
        <v>2856</v>
      </c>
      <c r="E28" s="750">
        <v>1012</v>
      </c>
      <c r="F28" s="750">
        <v>917</v>
      </c>
      <c r="G28" s="750">
        <v>1012</v>
      </c>
      <c r="H28" s="750">
        <v>917</v>
      </c>
      <c r="I28" s="750" t="s">
        <v>2182</v>
      </c>
      <c r="J28" s="750" t="s">
        <v>2182</v>
      </c>
      <c r="K28" s="750">
        <v>2066</v>
      </c>
      <c r="L28" s="410">
        <v>1939</v>
      </c>
    </row>
    <row r="29" spans="1:35" ht="12.75">
      <c r="A29" s="250" t="s">
        <v>670</v>
      </c>
      <c r="B29" s="755" t="s">
        <v>224</v>
      </c>
      <c r="C29" s="750">
        <v>103</v>
      </c>
      <c r="D29" s="750">
        <v>98</v>
      </c>
      <c r="E29" s="750">
        <v>51</v>
      </c>
      <c r="F29" s="750">
        <v>50</v>
      </c>
      <c r="G29" s="750">
        <v>51</v>
      </c>
      <c r="H29" s="750">
        <v>50</v>
      </c>
      <c r="I29" s="750" t="s">
        <v>2182</v>
      </c>
      <c r="J29" s="750" t="s">
        <v>2182</v>
      </c>
      <c r="K29" s="750">
        <v>52</v>
      </c>
      <c r="L29" s="410">
        <v>48</v>
      </c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</row>
    <row r="30" spans="1:35" ht="12.75">
      <c r="A30" s="602" t="s">
        <v>1271</v>
      </c>
      <c r="B30" s="755"/>
      <c r="C30" s="750"/>
      <c r="D30" s="750"/>
      <c r="E30" s="750"/>
      <c r="F30" s="750"/>
      <c r="G30" s="750"/>
      <c r="H30" s="750"/>
      <c r="I30" s="750"/>
      <c r="J30" s="750"/>
      <c r="K30" s="750"/>
      <c r="L30" s="410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</row>
    <row r="31" spans="1:12" ht="12.75">
      <c r="A31" s="403" t="s">
        <v>287</v>
      </c>
      <c r="B31" s="1138" t="s">
        <v>1</v>
      </c>
      <c r="C31" s="750">
        <v>15312</v>
      </c>
      <c r="D31" s="750">
        <v>11710</v>
      </c>
      <c r="E31" s="750">
        <v>9165</v>
      </c>
      <c r="F31" s="750">
        <v>6857</v>
      </c>
      <c r="G31" s="750">
        <v>8688</v>
      </c>
      <c r="H31" s="750">
        <v>6628</v>
      </c>
      <c r="I31" s="750">
        <v>477</v>
      </c>
      <c r="J31" s="750">
        <v>229</v>
      </c>
      <c r="K31" s="750">
        <v>6147</v>
      </c>
      <c r="L31" s="410">
        <v>4853</v>
      </c>
    </row>
    <row r="32" spans="1:12" ht="12.75">
      <c r="A32" s="580" t="s">
        <v>69</v>
      </c>
      <c r="B32" s="1138" t="s">
        <v>213</v>
      </c>
      <c r="C32" s="750">
        <v>13887</v>
      </c>
      <c r="D32" s="750">
        <v>10624</v>
      </c>
      <c r="E32" s="750">
        <v>8580</v>
      </c>
      <c r="F32" s="750">
        <v>6458</v>
      </c>
      <c r="G32" s="750">
        <v>8157</v>
      </c>
      <c r="H32" s="750">
        <v>6265</v>
      </c>
      <c r="I32" s="750">
        <v>423</v>
      </c>
      <c r="J32" s="750">
        <v>193</v>
      </c>
      <c r="K32" s="750">
        <v>5307</v>
      </c>
      <c r="L32" s="410">
        <v>4166</v>
      </c>
    </row>
    <row r="33" spans="1:12" ht="12.75">
      <c r="A33" s="250"/>
      <c r="B33" s="1138" t="s">
        <v>3</v>
      </c>
      <c r="C33" s="750">
        <v>1425</v>
      </c>
      <c r="D33" s="750">
        <v>1086</v>
      </c>
      <c r="E33" s="750">
        <v>585</v>
      </c>
      <c r="F33" s="750">
        <v>399</v>
      </c>
      <c r="G33" s="750">
        <v>531</v>
      </c>
      <c r="H33" s="750">
        <v>363</v>
      </c>
      <c r="I33" s="750">
        <v>54</v>
      </c>
      <c r="J33" s="750">
        <v>36</v>
      </c>
      <c r="K33" s="750">
        <v>840</v>
      </c>
      <c r="L33" s="410">
        <v>687</v>
      </c>
    </row>
    <row r="34" spans="1:12" ht="12.75">
      <c r="A34" s="250" t="s">
        <v>551</v>
      </c>
      <c r="B34" s="1138" t="s">
        <v>1</v>
      </c>
      <c r="C34" s="750">
        <v>1354</v>
      </c>
      <c r="D34" s="750">
        <v>981</v>
      </c>
      <c r="E34" s="750">
        <v>920</v>
      </c>
      <c r="F34" s="750">
        <v>652</v>
      </c>
      <c r="G34" s="750">
        <v>760</v>
      </c>
      <c r="H34" s="750">
        <v>522</v>
      </c>
      <c r="I34" s="750">
        <v>160</v>
      </c>
      <c r="J34" s="750">
        <v>130</v>
      </c>
      <c r="K34" s="750">
        <v>434</v>
      </c>
      <c r="L34" s="410">
        <v>329</v>
      </c>
    </row>
    <row r="35" spans="1:12" ht="12.75">
      <c r="A35" s="602" t="s">
        <v>1350</v>
      </c>
      <c r="B35" s="1138" t="s">
        <v>213</v>
      </c>
      <c r="C35" s="750">
        <v>1257</v>
      </c>
      <c r="D35" s="750">
        <v>931</v>
      </c>
      <c r="E35" s="750">
        <v>860</v>
      </c>
      <c r="F35" s="750">
        <v>626</v>
      </c>
      <c r="G35" s="750">
        <v>700</v>
      </c>
      <c r="H35" s="750">
        <v>496</v>
      </c>
      <c r="I35" s="750">
        <v>160</v>
      </c>
      <c r="J35" s="750">
        <v>130</v>
      </c>
      <c r="K35" s="750">
        <v>397</v>
      </c>
      <c r="L35" s="410">
        <v>305</v>
      </c>
    </row>
    <row r="36" spans="1:12" ht="12.75">
      <c r="A36" s="250"/>
      <c r="B36" s="1138" t="s">
        <v>3</v>
      </c>
      <c r="C36" s="750">
        <v>97</v>
      </c>
      <c r="D36" s="750">
        <v>50</v>
      </c>
      <c r="E36" s="750">
        <v>60</v>
      </c>
      <c r="F36" s="750">
        <v>26</v>
      </c>
      <c r="G36" s="750">
        <v>60</v>
      </c>
      <c r="H36" s="750">
        <v>26</v>
      </c>
      <c r="I36" s="750" t="s">
        <v>2182</v>
      </c>
      <c r="J36" s="750" t="s">
        <v>2182</v>
      </c>
      <c r="K36" s="750">
        <v>37</v>
      </c>
      <c r="L36" s="410">
        <v>24</v>
      </c>
    </row>
    <row r="37" spans="1:12" ht="12.75">
      <c r="A37" s="250" t="s">
        <v>84</v>
      </c>
      <c r="B37" s="1138" t="s">
        <v>1</v>
      </c>
      <c r="C37" s="750">
        <v>3105</v>
      </c>
      <c r="D37" s="750">
        <v>1618</v>
      </c>
      <c r="E37" s="750">
        <v>2002</v>
      </c>
      <c r="F37" s="750">
        <v>1025</v>
      </c>
      <c r="G37" s="750">
        <v>1687</v>
      </c>
      <c r="H37" s="750">
        <v>928</v>
      </c>
      <c r="I37" s="750">
        <v>315</v>
      </c>
      <c r="J37" s="750">
        <v>97</v>
      </c>
      <c r="K37" s="750">
        <v>1103</v>
      </c>
      <c r="L37" s="410">
        <v>593</v>
      </c>
    </row>
    <row r="38" spans="1:12" ht="12.75">
      <c r="A38" s="602" t="s">
        <v>1351</v>
      </c>
      <c r="B38" s="1138" t="s">
        <v>213</v>
      </c>
      <c r="C38" s="750">
        <v>2882</v>
      </c>
      <c r="D38" s="750">
        <v>1506</v>
      </c>
      <c r="E38" s="750">
        <v>1856</v>
      </c>
      <c r="F38" s="750">
        <v>955</v>
      </c>
      <c r="G38" s="750">
        <v>1594</v>
      </c>
      <c r="H38" s="750">
        <v>893</v>
      </c>
      <c r="I38" s="750">
        <v>262</v>
      </c>
      <c r="J38" s="750">
        <v>62</v>
      </c>
      <c r="K38" s="750">
        <v>1026</v>
      </c>
      <c r="L38" s="410">
        <v>551</v>
      </c>
    </row>
    <row r="39" spans="1:12" ht="12.75">
      <c r="A39" s="250"/>
      <c r="B39" s="1138" t="s">
        <v>3</v>
      </c>
      <c r="C39" s="750">
        <v>223</v>
      </c>
      <c r="D39" s="750">
        <v>112</v>
      </c>
      <c r="E39" s="750">
        <v>146</v>
      </c>
      <c r="F39" s="750">
        <v>70</v>
      </c>
      <c r="G39" s="750">
        <v>93</v>
      </c>
      <c r="H39" s="750">
        <v>35</v>
      </c>
      <c r="I39" s="750">
        <v>53</v>
      </c>
      <c r="J39" s="750">
        <v>35</v>
      </c>
      <c r="K39" s="750">
        <v>77</v>
      </c>
      <c r="L39" s="410">
        <v>42</v>
      </c>
    </row>
    <row r="40" spans="1:12" ht="12.75">
      <c r="A40" s="250" t="s">
        <v>70</v>
      </c>
      <c r="B40" s="1138" t="s">
        <v>1</v>
      </c>
      <c r="C40" s="750">
        <v>10780</v>
      </c>
      <c r="D40" s="750">
        <v>9063</v>
      </c>
      <c r="E40" s="750">
        <v>6188</v>
      </c>
      <c r="F40" s="750">
        <v>5148</v>
      </c>
      <c r="G40" s="750">
        <v>6186</v>
      </c>
      <c r="H40" s="750">
        <v>5146</v>
      </c>
      <c r="I40" s="750">
        <v>2</v>
      </c>
      <c r="J40" s="750">
        <v>2</v>
      </c>
      <c r="K40" s="750">
        <v>4592</v>
      </c>
      <c r="L40" s="410">
        <v>3915</v>
      </c>
    </row>
    <row r="41" spans="1:12" ht="12.75">
      <c r="A41" s="602" t="s">
        <v>1352</v>
      </c>
      <c r="B41" s="1138" t="s">
        <v>213</v>
      </c>
      <c r="C41" s="750">
        <v>9675</v>
      </c>
      <c r="D41" s="750">
        <v>8139</v>
      </c>
      <c r="E41" s="750">
        <v>5809</v>
      </c>
      <c r="F41" s="750">
        <v>4845</v>
      </c>
      <c r="G41" s="750">
        <v>5808</v>
      </c>
      <c r="H41" s="750">
        <v>4844</v>
      </c>
      <c r="I41" s="750">
        <v>1</v>
      </c>
      <c r="J41" s="750">
        <v>1</v>
      </c>
      <c r="K41" s="750">
        <v>3866</v>
      </c>
      <c r="L41" s="410">
        <v>3294</v>
      </c>
    </row>
    <row r="42" spans="1:12" ht="12.75">
      <c r="A42" s="250"/>
      <c r="B42" s="1138" t="s">
        <v>3</v>
      </c>
      <c r="C42" s="750">
        <v>1105</v>
      </c>
      <c r="D42" s="750">
        <v>924</v>
      </c>
      <c r="E42" s="750">
        <v>379</v>
      </c>
      <c r="F42" s="750">
        <v>303</v>
      </c>
      <c r="G42" s="750">
        <v>378</v>
      </c>
      <c r="H42" s="750">
        <v>302</v>
      </c>
      <c r="I42" s="750">
        <v>1</v>
      </c>
      <c r="J42" s="750">
        <v>1</v>
      </c>
      <c r="K42" s="750">
        <v>726</v>
      </c>
      <c r="L42" s="410">
        <v>621</v>
      </c>
    </row>
    <row r="43" spans="1:12" ht="24">
      <c r="A43" s="250" t="s">
        <v>671</v>
      </c>
      <c r="B43" s="1138" t="s">
        <v>224</v>
      </c>
      <c r="C43" s="750">
        <v>53</v>
      </c>
      <c r="D43" s="750">
        <v>33</v>
      </c>
      <c r="E43" s="750">
        <v>44</v>
      </c>
      <c r="F43" s="750">
        <v>25</v>
      </c>
      <c r="G43" s="750">
        <v>44</v>
      </c>
      <c r="H43" s="750">
        <v>25</v>
      </c>
      <c r="I43" s="750" t="s">
        <v>2182</v>
      </c>
      <c r="J43" s="750" t="s">
        <v>2182</v>
      </c>
      <c r="K43" s="750">
        <v>9</v>
      </c>
      <c r="L43" s="410">
        <v>8</v>
      </c>
    </row>
    <row r="44" spans="1:12" ht="24">
      <c r="A44" s="602" t="s">
        <v>1272</v>
      </c>
      <c r="B44" s="1138"/>
      <c r="C44" s="750"/>
      <c r="D44" s="750"/>
      <c r="E44" s="750"/>
      <c r="F44" s="750"/>
      <c r="G44" s="750"/>
      <c r="H44" s="750"/>
      <c r="I44" s="750"/>
      <c r="J44" s="750"/>
      <c r="K44" s="750"/>
      <c r="L44" s="410"/>
    </row>
    <row r="45" spans="1:35" ht="24">
      <c r="A45" s="250" t="s">
        <v>672</v>
      </c>
      <c r="B45" s="755" t="s">
        <v>224</v>
      </c>
      <c r="C45" s="750">
        <v>20</v>
      </c>
      <c r="D45" s="750">
        <v>15</v>
      </c>
      <c r="E45" s="750">
        <v>11</v>
      </c>
      <c r="F45" s="750">
        <v>7</v>
      </c>
      <c r="G45" s="750">
        <v>11</v>
      </c>
      <c r="H45" s="750">
        <v>7</v>
      </c>
      <c r="I45" s="750" t="s">
        <v>2182</v>
      </c>
      <c r="J45" s="750" t="s">
        <v>2182</v>
      </c>
      <c r="K45" s="750">
        <v>9</v>
      </c>
      <c r="L45" s="410">
        <v>8</v>
      </c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</row>
    <row r="46" spans="1:35" ht="12.75">
      <c r="A46" s="602" t="s">
        <v>1367</v>
      </c>
      <c r="B46" s="1132"/>
      <c r="C46" s="750"/>
      <c r="D46" s="750"/>
      <c r="E46" s="750"/>
      <c r="F46" s="750"/>
      <c r="G46" s="750"/>
      <c r="H46" s="750"/>
      <c r="I46" s="750"/>
      <c r="J46" s="750"/>
      <c r="K46" s="750"/>
      <c r="L46" s="410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</row>
    <row r="47" spans="1:12" ht="12.75">
      <c r="A47" s="189" t="s">
        <v>23</v>
      </c>
      <c r="B47" s="1138" t="s">
        <v>1</v>
      </c>
      <c r="C47" s="750">
        <v>16999</v>
      </c>
      <c r="D47" s="750">
        <v>12426</v>
      </c>
      <c r="E47" s="750">
        <v>10225</v>
      </c>
      <c r="F47" s="750">
        <v>7517</v>
      </c>
      <c r="G47" s="750">
        <v>8461</v>
      </c>
      <c r="H47" s="750">
        <v>5998</v>
      </c>
      <c r="I47" s="750">
        <v>1764</v>
      </c>
      <c r="J47" s="750">
        <v>1519</v>
      </c>
      <c r="K47" s="750">
        <v>6774</v>
      </c>
      <c r="L47" s="410">
        <v>4909</v>
      </c>
    </row>
    <row r="48" spans="1:12" ht="12.75">
      <c r="A48" s="595" t="s">
        <v>24</v>
      </c>
      <c r="B48" s="1138" t="s">
        <v>213</v>
      </c>
      <c r="C48" s="750">
        <v>14070</v>
      </c>
      <c r="D48" s="750">
        <v>10245</v>
      </c>
      <c r="E48" s="750">
        <v>8600</v>
      </c>
      <c r="F48" s="750">
        <v>6280</v>
      </c>
      <c r="G48" s="750">
        <v>7389</v>
      </c>
      <c r="H48" s="750">
        <v>5222</v>
      </c>
      <c r="I48" s="750">
        <v>1211</v>
      </c>
      <c r="J48" s="750">
        <v>1058</v>
      </c>
      <c r="K48" s="750">
        <v>5470</v>
      </c>
      <c r="L48" s="410">
        <v>3965</v>
      </c>
    </row>
    <row r="49" spans="1:12" ht="12.75">
      <c r="A49" s="189"/>
      <c r="B49" s="1138" t="s">
        <v>3</v>
      </c>
      <c r="C49" s="750">
        <v>2929</v>
      </c>
      <c r="D49" s="750">
        <v>2181</v>
      </c>
      <c r="E49" s="750">
        <v>1625</v>
      </c>
      <c r="F49" s="750">
        <v>1237</v>
      </c>
      <c r="G49" s="750">
        <v>1072</v>
      </c>
      <c r="H49" s="750">
        <v>776</v>
      </c>
      <c r="I49" s="750">
        <v>553</v>
      </c>
      <c r="J49" s="750">
        <v>461</v>
      </c>
      <c r="K49" s="750">
        <v>1304</v>
      </c>
      <c r="L49" s="410">
        <v>944</v>
      </c>
    </row>
    <row r="50" spans="1:12" ht="12.75">
      <c r="A50" s="250" t="s">
        <v>542</v>
      </c>
      <c r="B50" s="1138" t="s">
        <v>1</v>
      </c>
      <c r="C50" s="750">
        <v>13786</v>
      </c>
      <c r="D50" s="750">
        <v>10083</v>
      </c>
      <c r="E50" s="750">
        <v>8446</v>
      </c>
      <c r="F50" s="750">
        <v>6222</v>
      </c>
      <c r="G50" s="750">
        <v>6682</v>
      </c>
      <c r="H50" s="750">
        <v>4703</v>
      </c>
      <c r="I50" s="750">
        <v>1764</v>
      </c>
      <c r="J50" s="750">
        <v>1519</v>
      </c>
      <c r="K50" s="750">
        <v>5340</v>
      </c>
      <c r="L50" s="410">
        <v>3861</v>
      </c>
    </row>
    <row r="51" spans="1:12" ht="12.75">
      <c r="A51" s="602" t="s">
        <v>1353</v>
      </c>
      <c r="B51" s="1138" t="s">
        <v>213</v>
      </c>
      <c r="C51" s="750">
        <v>11384</v>
      </c>
      <c r="D51" s="750">
        <v>8295</v>
      </c>
      <c r="E51" s="750">
        <v>7098</v>
      </c>
      <c r="F51" s="750">
        <v>5190</v>
      </c>
      <c r="G51" s="750">
        <v>5887</v>
      </c>
      <c r="H51" s="750">
        <v>4132</v>
      </c>
      <c r="I51" s="750">
        <v>1211</v>
      </c>
      <c r="J51" s="750">
        <v>1058</v>
      </c>
      <c r="K51" s="750">
        <v>4286</v>
      </c>
      <c r="L51" s="410">
        <v>3105</v>
      </c>
    </row>
    <row r="52" spans="1:12" ht="12.75">
      <c r="A52" s="250"/>
      <c r="B52" s="1138" t="s">
        <v>3</v>
      </c>
      <c r="C52" s="750">
        <v>2402</v>
      </c>
      <c r="D52" s="750">
        <v>1788</v>
      </c>
      <c r="E52" s="750">
        <v>1348</v>
      </c>
      <c r="F52" s="750">
        <v>1032</v>
      </c>
      <c r="G52" s="750">
        <v>795</v>
      </c>
      <c r="H52" s="750">
        <v>571</v>
      </c>
      <c r="I52" s="750">
        <v>553</v>
      </c>
      <c r="J52" s="750">
        <v>461</v>
      </c>
      <c r="K52" s="750">
        <v>1054</v>
      </c>
      <c r="L52" s="410">
        <v>756</v>
      </c>
    </row>
    <row r="53" spans="1:12" ht="12.75">
      <c r="A53" s="250" t="s">
        <v>552</v>
      </c>
      <c r="B53" s="1138" t="s">
        <v>1</v>
      </c>
      <c r="C53" s="750">
        <v>3139</v>
      </c>
      <c r="D53" s="750">
        <v>2284</v>
      </c>
      <c r="E53" s="750">
        <v>1729</v>
      </c>
      <c r="F53" s="750">
        <v>1254</v>
      </c>
      <c r="G53" s="750">
        <v>1729</v>
      </c>
      <c r="H53" s="750">
        <v>1254</v>
      </c>
      <c r="I53" s="750" t="s">
        <v>2182</v>
      </c>
      <c r="J53" s="750" t="s">
        <v>2182</v>
      </c>
      <c r="K53" s="750">
        <v>1410</v>
      </c>
      <c r="L53" s="410">
        <v>1030</v>
      </c>
    </row>
    <row r="54" spans="1:12" ht="12.75">
      <c r="A54" s="602" t="s">
        <v>1354</v>
      </c>
      <c r="B54" s="1138" t="s">
        <v>213</v>
      </c>
      <c r="C54" s="750">
        <v>2612</v>
      </c>
      <c r="D54" s="750">
        <v>1891</v>
      </c>
      <c r="E54" s="750">
        <v>1452</v>
      </c>
      <c r="F54" s="750">
        <v>1049</v>
      </c>
      <c r="G54" s="750">
        <v>1452</v>
      </c>
      <c r="H54" s="750">
        <v>1049</v>
      </c>
      <c r="I54" s="750" t="s">
        <v>2182</v>
      </c>
      <c r="J54" s="750" t="s">
        <v>2182</v>
      </c>
      <c r="K54" s="750">
        <v>1160</v>
      </c>
      <c r="L54" s="410">
        <v>842</v>
      </c>
    </row>
    <row r="55" spans="1:12" ht="12.75">
      <c r="A55" s="250"/>
      <c r="B55" s="1138" t="s">
        <v>3</v>
      </c>
      <c r="C55" s="750">
        <v>527</v>
      </c>
      <c r="D55" s="750">
        <v>393</v>
      </c>
      <c r="E55" s="750">
        <v>277</v>
      </c>
      <c r="F55" s="750">
        <v>205</v>
      </c>
      <c r="G55" s="750">
        <v>277</v>
      </c>
      <c r="H55" s="750">
        <v>205</v>
      </c>
      <c r="I55" s="750" t="s">
        <v>2182</v>
      </c>
      <c r="J55" s="750" t="s">
        <v>2182</v>
      </c>
      <c r="K55" s="750">
        <v>250</v>
      </c>
      <c r="L55" s="410">
        <v>188</v>
      </c>
    </row>
    <row r="56" spans="1:35" ht="24">
      <c r="A56" s="250" t="s">
        <v>673</v>
      </c>
      <c r="B56" s="755" t="s">
        <v>224</v>
      </c>
      <c r="C56" s="750">
        <v>74</v>
      </c>
      <c r="D56" s="750">
        <v>59</v>
      </c>
      <c r="E56" s="750">
        <v>50</v>
      </c>
      <c r="F56" s="750">
        <v>41</v>
      </c>
      <c r="G56" s="750">
        <v>50</v>
      </c>
      <c r="H56" s="750">
        <v>41</v>
      </c>
      <c r="I56" s="750" t="s">
        <v>2182</v>
      </c>
      <c r="J56" s="750" t="s">
        <v>2182</v>
      </c>
      <c r="K56" s="750">
        <v>24</v>
      </c>
      <c r="L56" s="410">
        <v>18</v>
      </c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</row>
    <row r="57" spans="1:35" ht="24">
      <c r="A57" s="602" t="s">
        <v>1273</v>
      </c>
      <c r="B57" s="755"/>
      <c r="C57" s="750"/>
      <c r="D57" s="750"/>
      <c r="E57" s="750"/>
      <c r="F57" s="750"/>
      <c r="G57" s="750"/>
      <c r="H57" s="750"/>
      <c r="I57" s="750"/>
      <c r="J57" s="750"/>
      <c r="K57" s="750"/>
      <c r="L57" s="410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</row>
    <row r="58" spans="1:12" ht="12.75">
      <c r="A58" s="403" t="s">
        <v>27</v>
      </c>
      <c r="B58" s="1138" t="s">
        <v>1</v>
      </c>
      <c r="C58" s="750">
        <v>21856</v>
      </c>
      <c r="D58" s="750">
        <v>15697</v>
      </c>
      <c r="E58" s="750">
        <v>13297</v>
      </c>
      <c r="F58" s="750">
        <v>9088</v>
      </c>
      <c r="G58" s="750">
        <v>7924</v>
      </c>
      <c r="H58" s="750">
        <v>5730</v>
      </c>
      <c r="I58" s="750">
        <v>5373</v>
      </c>
      <c r="J58" s="750">
        <v>3358</v>
      </c>
      <c r="K58" s="750">
        <v>8559</v>
      </c>
      <c r="L58" s="410">
        <v>6609</v>
      </c>
    </row>
    <row r="59" spans="1:12" ht="12.75">
      <c r="A59" s="580" t="s">
        <v>28</v>
      </c>
      <c r="B59" s="1138" t="s">
        <v>213</v>
      </c>
      <c r="C59" s="750">
        <v>14853</v>
      </c>
      <c r="D59" s="750">
        <v>10531</v>
      </c>
      <c r="E59" s="750">
        <v>9692</v>
      </c>
      <c r="F59" s="750">
        <v>6574</v>
      </c>
      <c r="G59" s="750">
        <v>6050</v>
      </c>
      <c r="H59" s="750">
        <v>4350</v>
      </c>
      <c r="I59" s="750">
        <v>3642</v>
      </c>
      <c r="J59" s="750">
        <v>2224</v>
      </c>
      <c r="K59" s="750">
        <v>5161</v>
      </c>
      <c r="L59" s="410">
        <v>3957</v>
      </c>
    </row>
    <row r="60" spans="1:12" ht="12.75">
      <c r="A60" s="251"/>
      <c r="B60" s="1138" t="s">
        <v>3</v>
      </c>
      <c r="C60" s="750">
        <v>7003</v>
      </c>
      <c r="D60" s="750">
        <v>5166</v>
      </c>
      <c r="E60" s="750">
        <v>3605</v>
      </c>
      <c r="F60" s="750">
        <v>2514</v>
      </c>
      <c r="G60" s="750">
        <v>1874</v>
      </c>
      <c r="H60" s="750">
        <v>1380</v>
      </c>
      <c r="I60" s="750">
        <v>1731</v>
      </c>
      <c r="J60" s="750">
        <v>1134</v>
      </c>
      <c r="K60" s="750">
        <v>3398</v>
      </c>
      <c r="L60" s="410">
        <v>2652</v>
      </c>
    </row>
    <row r="61" spans="1:12" ht="12.75">
      <c r="A61" s="250" t="s">
        <v>72</v>
      </c>
      <c r="B61" s="1138" t="s">
        <v>1</v>
      </c>
      <c r="C61" s="750">
        <v>15736</v>
      </c>
      <c r="D61" s="750">
        <v>11734</v>
      </c>
      <c r="E61" s="750">
        <v>7682</v>
      </c>
      <c r="F61" s="750">
        <v>5533</v>
      </c>
      <c r="G61" s="750">
        <v>7681</v>
      </c>
      <c r="H61" s="750">
        <v>5533</v>
      </c>
      <c r="I61" s="750">
        <v>1</v>
      </c>
      <c r="J61" s="750" t="s">
        <v>2182</v>
      </c>
      <c r="K61" s="750">
        <v>8054</v>
      </c>
      <c r="L61" s="410">
        <v>6201</v>
      </c>
    </row>
    <row r="62" spans="1:12" ht="12.75">
      <c r="A62" s="602" t="s">
        <v>1355</v>
      </c>
      <c r="B62" s="1138" t="s">
        <v>213</v>
      </c>
      <c r="C62" s="750">
        <v>10831</v>
      </c>
      <c r="D62" s="750">
        <v>8001</v>
      </c>
      <c r="E62" s="750">
        <v>5848</v>
      </c>
      <c r="F62" s="750">
        <v>4184</v>
      </c>
      <c r="G62" s="750">
        <v>5848</v>
      </c>
      <c r="H62" s="750">
        <v>4184</v>
      </c>
      <c r="I62" s="750" t="s">
        <v>2182</v>
      </c>
      <c r="J62" s="750" t="s">
        <v>2182</v>
      </c>
      <c r="K62" s="750">
        <v>4983</v>
      </c>
      <c r="L62" s="410">
        <v>3817</v>
      </c>
    </row>
    <row r="63" spans="1:12" ht="12.75">
      <c r="A63" s="250"/>
      <c r="B63" s="1138" t="s">
        <v>3</v>
      </c>
      <c r="C63" s="750">
        <v>4905</v>
      </c>
      <c r="D63" s="750">
        <v>3733</v>
      </c>
      <c r="E63" s="750">
        <v>1834</v>
      </c>
      <c r="F63" s="750">
        <v>1349</v>
      </c>
      <c r="G63" s="750">
        <v>1833</v>
      </c>
      <c r="H63" s="750">
        <v>1349</v>
      </c>
      <c r="I63" s="750">
        <v>1</v>
      </c>
      <c r="J63" s="750" t="s">
        <v>2182</v>
      </c>
      <c r="K63" s="750">
        <v>3071</v>
      </c>
      <c r="L63" s="410">
        <v>2384</v>
      </c>
    </row>
    <row r="64" spans="1:12" ht="12.75">
      <c r="A64" s="250" t="s">
        <v>541</v>
      </c>
      <c r="B64" s="1138" t="s">
        <v>1</v>
      </c>
      <c r="C64" s="750">
        <v>6120</v>
      </c>
      <c r="D64" s="750">
        <v>3963</v>
      </c>
      <c r="E64" s="750">
        <v>5615</v>
      </c>
      <c r="F64" s="750">
        <v>3555</v>
      </c>
      <c r="G64" s="750">
        <v>243</v>
      </c>
      <c r="H64" s="750">
        <v>197</v>
      </c>
      <c r="I64" s="750">
        <v>5372</v>
      </c>
      <c r="J64" s="750">
        <v>3358</v>
      </c>
      <c r="K64" s="750">
        <v>505</v>
      </c>
      <c r="L64" s="410">
        <v>408</v>
      </c>
    </row>
    <row r="65" spans="1:12" ht="12.75">
      <c r="A65" s="602" t="s">
        <v>1356</v>
      </c>
      <c r="B65" s="1138" t="s">
        <v>213</v>
      </c>
      <c r="C65" s="750">
        <v>4022</v>
      </c>
      <c r="D65" s="750">
        <v>2530</v>
      </c>
      <c r="E65" s="750">
        <v>3844</v>
      </c>
      <c r="F65" s="750">
        <v>2390</v>
      </c>
      <c r="G65" s="750">
        <v>202</v>
      </c>
      <c r="H65" s="750">
        <v>166</v>
      </c>
      <c r="I65" s="750">
        <v>3642</v>
      </c>
      <c r="J65" s="750">
        <v>2224</v>
      </c>
      <c r="K65" s="750">
        <v>178</v>
      </c>
      <c r="L65" s="410">
        <v>140</v>
      </c>
    </row>
    <row r="66" spans="1:12" ht="12.75">
      <c r="A66" s="189"/>
      <c r="B66" s="1138" t="s">
        <v>3</v>
      </c>
      <c r="C66" s="750">
        <v>2098</v>
      </c>
      <c r="D66" s="750">
        <v>1433</v>
      </c>
      <c r="E66" s="750">
        <v>1771</v>
      </c>
      <c r="F66" s="750">
        <v>1165</v>
      </c>
      <c r="G66" s="750">
        <v>41</v>
      </c>
      <c r="H66" s="750">
        <v>31</v>
      </c>
      <c r="I66" s="750">
        <v>1730</v>
      </c>
      <c r="J66" s="750">
        <v>1134</v>
      </c>
      <c r="K66" s="750">
        <v>327</v>
      </c>
      <c r="L66" s="410">
        <v>268</v>
      </c>
    </row>
    <row r="67" spans="1:12" ht="12.75">
      <c r="A67" s="189" t="s">
        <v>32</v>
      </c>
      <c r="B67" s="1138" t="s">
        <v>1</v>
      </c>
      <c r="C67" s="750">
        <v>9042</v>
      </c>
      <c r="D67" s="750">
        <v>6559</v>
      </c>
      <c r="E67" s="750">
        <v>4870</v>
      </c>
      <c r="F67" s="750">
        <v>3494</v>
      </c>
      <c r="G67" s="750">
        <v>4861</v>
      </c>
      <c r="H67" s="750">
        <v>3489</v>
      </c>
      <c r="I67" s="750">
        <v>9</v>
      </c>
      <c r="J67" s="750">
        <v>5</v>
      </c>
      <c r="K67" s="750">
        <v>4172</v>
      </c>
      <c r="L67" s="410">
        <v>3065</v>
      </c>
    </row>
    <row r="68" spans="1:12" ht="12.75">
      <c r="A68" s="595" t="s">
        <v>33</v>
      </c>
      <c r="B68" s="1138" t="s">
        <v>213</v>
      </c>
      <c r="C68" s="750">
        <v>8765</v>
      </c>
      <c r="D68" s="750">
        <v>6358</v>
      </c>
      <c r="E68" s="750">
        <v>4784</v>
      </c>
      <c r="F68" s="750">
        <v>3437</v>
      </c>
      <c r="G68" s="750">
        <v>4775</v>
      </c>
      <c r="H68" s="750">
        <v>3432</v>
      </c>
      <c r="I68" s="750">
        <v>9</v>
      </c>
      <c r="J68" s="750">
        <v>5</v>
      </c>
      <c r="K68" s="750">
        <v>3981</v>
      </c>
      <c r="L68" s="410">
        <v>2921</v>
      </c>
    </row>
    <row r="69" spans="1:12" ht="12.75">
      <c r="A69" s="189"/>
      <c r="B69" s="1138" t="s">
        <v>3</v>
      </c>
      <c r="C69" s="750">
        <v>277</v>
      </c>
      <c r="D69" s="750">
        <v>201</v>
      </c>
      <c r="E69" s="750">
        <v>86</v>
      </c>
      <c r="F69" s="750">
        <v>57</v>
      </c>
      <c r="G69" s="750">
        <v>86</v>
      </c>
      <c r="H69" s="750">
        <v>57</v>
      </c>
      <c r="I69" s="750" t="s">
        <v>2182</v>
      </c>
      <c r="J69" s="750" t="s">
        <v>2182</v>
      </c>
      <c r="K69" s="750">
        <v>191</v>
      </c>
      <c r="L69" s="410">
        <v>144</v>
      </c>
    </row>
    <row r="70" spans="1:12" ht="12.75">
      <c r="A70" s="250" t="s">
        <v>674</v>
      </c>
      <c r="B70" s="1138" t="s">
        <v>1</v>
      </c>
      <c r="C70" s="750">
        <v>2880</v>
      </c>
      <c r="D70" s="750">
        <v>2339</v>
      </c>
      <c r="E70" s="750">
        <v>1655</v>
      </c>
      <c r="F70" s="750">
        <v>1341</v>
      </c>
      <c r="G70" s="750">
        <v>1655</v>
      </c>
      <c r="H70" s="750">
        <v>1341</v>
      </c>
      <c r="I70" s="750" t="s">
        <v>2182</v>
      </c>
      <c r="J70" s="750" t="s">
        <v>2182</v>
      </c>
      <c r="K70" s="750">
        <v>1225</v>
      </c>
      <c r="L70" s="410">
        <v>998</v>
      </c>
    </row>
    <row r="71" spans="1:12" ht="12.75">
      <c r="A71" s="602" t="s">
        <v>1357</v>
      </c>
      <c r="B71" s="1138" t="s">
        <v>213</v>
      </c>
      <c r="C71" s="750">
        <v>2828</v>
      </c>
      <c r="D71" s="750">
        <v>2296</v>
      </c>
      <c r="E71" s="750">
        <v>1637</v>
      </c>
      <c r="F71" s="750">
        <v>1326</v>
      </c>
      <c r="G71" s="750">
        <v>1637</v>
      </c>
      <c r="H71" s="750">
        <v>1326</v>
      </c>
      <c r="I71" s="750" t="s">
        <v>2182</v>
      </c>
      <c r="J71" s="750" t="s">
        <v>2182</v>
      </c>
      <c r="K71" s="750">
        <v>1191</v>
      </c>
      <c r="L71" s="410">
        <v>970</v>
      </c>
    </row>
    <row r="72" spans="1:12" ht="12.75">
      <c r="A72" s="250"/>
      <c r="B72" s="1138" t="s">
        <v>3</v>
      </c>
      <c r="C72" s="750">
        <v>52</v>
      </c>
      <c r="D72" s="750">
        <v>43</v>
      </c>
      <c r="E72" s="750">
        <v>18</v>
      </c>
      <c r="F72" s="750">
        <v>15</v>
      </c>
      <c r="G72" s="750">
        <v>18</v>
      </c>
      <c r="H72" s="750">
        <v>15</v>
      </c>
      <c r="I72" s="750" t="s">
        <v>2182</v>
      </c>
      <c r="J72" s="750" t="s">
        <v>2182</v>
      </c>
      <c r="K72" s="750">
        <v>34</v>
      </c>
      <c r="L72" s="410">
        <v>28</v>
      </c>
    </row>
    <row r="73" spans="1:12" ht="12.75">
      <c r="A73" s="250" t="s">
        <v>544</v>
      </c>
      <c r="B73" s="1138" t="s">
        <v>1</v>
      </c>
      <c r="C73" s="750">
        <v>768</v>
      </c>
      <c r="D73" s="750">
        <v>560</v>
      </c>
      <c r="E73" s="750">
        <v>323</v>
      </c>
      <c r="F73" s="750">
        <v>227</v>
      </c>
      <c r="G73" s="750">
        <v>323</v>
      </c>
      <c r="H73" s="750">
        <v>227</v>
      </c>
      <c r="I73" s="750" t="s">
        <v>2182</v>
      </c>
      <c r="J73" s="750" t="s">
        <v>2182</v>
      </c>
      <c r="K73" s="750">
        <v>445</v>
      </c>
      <c r="L73" s="410">
        <v>333</v>
      </c>
    </row>
    <row r="74" spans="1:12" ht="12.75">
      <c r="A74" s="602" t="s">
        <v>1284</v>
      </c>
      <c r="B74" s="1138" t="s">
        <v>213</v>
      </c>
      <c r="C74" s="750">
        <v>712</v>
      </c>
      <c r="D74" s="750">
        <v>524</v>
      </c>
      <c r="E74" s="750">
        <v>310</v>
      </c>
      <c r="F74" s="750">
        <v>219</v>
      </c>
      <c r="G74" s="750">
        <v>310</v>
      </c>
      <c r="H74" s="750">
        <v>219</v>
      </c>
      <c r="I74" s="750" t="s">
        <v>2182</v>
      </c>
      <c r="J74" s="750" t="s">
        <v>2182</v>
      </c>
      <c r="K74" s="750">
        <v>402</v>
      </c>
      <c r="L74" s="410">
        <v>305</v>
      </c>
    </row>
    <row r="75" spans="1:12" ht="12.75">
      <c r="A75" s="250"/>
      <c r="B75" s="1138" t="s">
        <v>3</v>
      </c>
      <c r="C75" s="750">
        <v>56</v>
      </c>
      <c r="D75" s="750">
        <v>36</v>
      </c>
      <c r="E75" s="750">
        <v>13</v>
      </c>
      <c r="F75" s="750">
        <v>8</v>
      </c>
      <c r="G75" s="750">
        <v>13</v>
      </c>
      <c r="H75" s="750">
        <v>8</v>
      </c>
      <c r="I75" s="750" t="s">
        <v>2182</v>
      </c>
      <c r="J75" s="750" t="s">
        <v>2182</v>
      </c>
      <c r="K75" s="750">
        <v>43</v>
      </c>
      <c r="L75" s="410">
        <v>28</v>
      </c>
    </row>
    <row r="76" spans="1:12" ht="12.75">
      <c r="A76" s="250" t="s">
        <v>675</v>
      </c>
      <c r="B76" s="1138" t="s">
        <v>1</v>
      </c>
      <c r="C76" s="750">
        <v>4124</v>
      </c>
      <c r="D76" s="750">
        <v>2811</v>
      </c>
      <c r="E76" s="750">
        <v>2193</v>
      </c>
      <c r="F76" s="750">
        <v>1488</v>
      </c>
      <c r="G76" s="750">
        <v>2184</v>
      </c>
      <c r="H76" s="750">
        <v>1483</v>
      </c>
      <c r="I76" s="750">
        <v>9</v>
      </c>
      <c r="J76" s="750">
        <v>5</v>
      </c>
      <c r="K76" s="750">
        <v>1931</v>
      </c>
      <c r="L76" s="410">
        <v>1323</v>
      </c>
    </row>
    <row r="77" spans="1:12" ht="12.75">
      <c r="A77" s="602" t="s">
        <v>1358</v>
      </c>
      <c r="B77" s="1138" t="s">
        <v>213</v>
      </c>
      <c r="C77" s="750">
        <v>4010</v>
      </c>
      <c r="D77" s="750">
        <v>2734</v>
      </c>
      <c r="E77" s="750">
        <v>2151</v>
      </c>
      <c r="F77" s="750">
        <v>1463</v>
      </c>
      <c r="G77" s="750">
        <v>2142</v>
      </c>
      <c r="H77" s="750">
        <v>1458</v>
      </c>
      <c r="I77" s="750">
        <v>9</v>
      </c>
      <c r="J77" s="750">
        <v>5</v>
      </c>
      <c r="K77" s="750">
        <v>1859</v>
      </c>
      <c r="L77" s="410">
        <v>1271</v>
      </c>
    </row>
    <row r="78" spans="1:12" ht="12.75">
      <c r="A78" s="250"/>
      <c r="B78" s="1138" t="s">
        <v>3</v>
      </c>
      <c r="C78" s="750">
        <v>114</v>
      </c>
      <c r="D78" s="750">
        <v>77</v>
      </c>
      <c r="E78" s="750">
        <v>42</v>
      </c>
      <c r="F78" s="750">
        <v>25</v>
      </c>
      <c r="G78" s="750">
        <v>42</v>
      </c>
      <c r="H78" s="750">
        <v>25</v>
      </c>
      <c r="I78" s="750" t="s">
        <v>2182</v>
      </c>
      <c r="J78" s="750" t="s">
        <v>2182</v>
      </c>
      <c r="K78" s="750">
        <v>72</v>
      </c>
      <c r="L78" s="410">
        <v>52</v>
      </c>
    </row>
    <row r="79" spans="1:12" ht="12.75">
      <c r="A79" s="250" t="s">
        <v>545</v>
      </c>
      <c r="B79" s="1138" t="s">
        <v>1</v>
      </c>
      <c r="C79" s="750">
        <v>1181</v>
      </c>
      <c r="D79" s="750">
        <v>788</v>
      </c>
      <c r="E79" s="750">
        <v>652</v>
      </c>
      <c r="F79" s="750">
        <v>408</v>
      </c>
      <c r="G79" s="750">
        <v>652</v>
      </c>
      <c r="H79" s="750">
        <v>408</v>
      </c>
      <c r="I79" s="750" t="s">
        <v>2182</v>
      </c>
      <c r="J79" s="750" t="s">
        <v>2182</v>
      </c>
      <c r="K79" s="750">
        <v>529</v>
      </c>
      <c r="L79" s="410">
        <v>380</v>
      </c>
    </row>
    <row r="80" spans="1:12" ht="12.75">
      <c r="A80" s="602" t="s">
        <v>1359</v>
      </c>
      <c r="B80" s="1138" t="s">
        <v>213</v>
      </c>
      <c r="C80" s="750">
        <v>1126</v>
      </c>
      <c r="D80" s="750">
        <v>743</v>
      </c>
      <c r="E80" s="750">
        <v>639</v>
      </c>
      <c r="F80" s="750">
        <v>399</v>
      </c>
      <c r="G80" s="750">
        <v>639</v>
      </c>
      <c r="H80" s="750">
        <v>399</v>
      </c>
      <c r="I80" s="750" t="s">
        <v>2182</v>
      </c>
      <c r="J80" s="750" t="s">
        <v>2182</v>
      </c>
      <c r="K80" s="750">
        <v>487</v>
      </c>
      <c r="L80" s="410">
        <v>344</v>
      </c>
    </row>
    <row r="81" spans="1:12" ht="12.75">
      <c r="A81" s="250"/>
      <c r="B81" s="1138" t="s">
        <v>3</v>
      </c>
      <c r="C81" s="750">
        <v>55</v>
      </c>
      <c r="D81" s="750">
        <v>45</v>
      </c>
      <c r="E81" s="750">
        <v>13</v>
      </c>
      <c r="F81" s="750">
        <v>9</v>
      </c>
      <c r="G81" s="750">
        <v>13</v>
      </c>
      <c r="H81" s="750">
        <v>9</v>
      </c>
      <c r="I81" s="750" t="s">
        <v>2182</v>
      </c>
      <c r="J81" s="750" t="s">
        <v>2182</v>
      </c>
      <c r="K81" s="750">
        <v>42</v>
      </c>
      <c r="L81" s="410">
        <v>36</v>
      </c>
    </row>
    <row r="82" spans="1:12" ht="24">
      <c r="A82" s="250" t="s">
        <v>676</v>
      </c>
      <c r="B82" s="1138" t="s">
        <v>224</v>
      </c>
      <c r="C82" s="750">
        <v>87</v>
      </c>
      <c r="D82" s="750">
        <v>59</v>
      </c>
      <c r="E82" s="750">
        <v>47</v>
      </c>
      <c r="F82" s="750">
        <v>30</v>
      </c>
      <c r="G82" s="750">
        <v>47</v>
      </c>
      <c r="H82" s="750">
        <v>30</v>
      </c>
      <c r="I82" s="750" t="s">
        <v>2182</v>
      </c>
      <c r="J82" s="750" t="s">
        <v>2182</v>
      </c>
      <c r="K82" s="750">
        <v>40</v>
      </c>
      <c r="L82" s="410">
        <v>29</v>
      </c>
    </row>
    <row r="83" spans="1:12" ht="24">
      <c r="A83" s="602" t="s">
        <v>1293</v>
      </c>
      <c r="B83" s="1138"/>
      <c r="C83" s="750"/>
      <c r="D83" s="750"/>
      <c r="E83" s="750"/>
      <c r="F83" s="750"/>
      <c r="G83" s="750"/>
      <c r="H83" s="750"/>
      <c r="I83" s="750"/>
      <c r="J83" s="750"/>
      <c r="K83" s="750"/>
      <c r="L83" s="410"/>
    </row>
    <row r="84" spans="1:12" ht="12.75">
      <c r="A84" s="250" t="s">
        <v>2091</v>
      </c>
      <c r="B84" s="1227" t="s">
        <v>224</v>
      </c>
      <c r="C84" s="750">
        <v>2</v>
      </c>
      <c r="D84" s="750">
        <v>2</v>
      </c>
      <c r="E84" s="750" t="s">
        <v>2182</v>
      </c>
      <c r="F84" s="750" t="s">
        <v>2182</v>
      </c>
      <c r="G84" s="750" t="s">
        <v>2182</v>
      </c>
      <c r="H84" s="750" t="s">
        <v>2182</v>
      </c>
      <c r="I84" s="750" t="s">
        <v>2182</v>
      </c>
      <c r="J84" s="750" t="s">
        <v>2182</v>
      </c>
      <c r="K84" s="750">
        <v>2</v>
      </c>
      <c r="L84" s="410">
        <v>2</v>
      </c>
    </row>
    <row r="85" spans="1:12" ht="12.75">
      <c r="A85" s="603" t="s">
        <v>2092</v>
      </c>
      <c r="B85" s="1227"/>
      <c r="C85" s="750"/>
      <c r="D85" s="750"/>
      <c r="E85" s="750"/>
      <c r="F85" s="750"/>
      <c r="G85" s="750"/>
      <c r="H85" s="750"/>
      <c r="I85" s="750"/>
      <c r="J85" s="750"/>
      <c r="K85" s="750"/>
      <c r="L85" s="410"/>
    </row>
    <row r="86" spans="1:12" ht="12.75">
      <c r="A86" s="189" t="s">
        <v>38</v>
      </c>
      <c r="B86" s="1138" t="s">
        <v>1</v>
      </c>
      <c r="C86" s="750">
        <v>2532</v>
      </c>
      <c r="D86" s="750">
        <v>497</v>
      </c>
      <c r="E86" s="750">
        <v>1647</v>
      </c>
      <c r="F86" s="750">
        <v>293</v>
      </c>
      <c r="G86" s="750">
        <v>1647</v>
      </c>
      <c r="H86" s="750">
        <v>293</v>
      </c>
      <c r="I86" s="750" t="s">
        <v>2182</v>
      </c>
      <c r="J86" s="750" t="s">
        <v>2182</v>
      </c>
      <c r="K86" s="750">
        <v>885</v>
      </c>
      <c r="L86" s="410">
        <v>204</v>
      </c>
    </row>
    <row r="87" spans="1:12" ht="12.75">
      <c r="A87" s="595" t="s">
        <v>640</v>
      </c>
      <c r="B87" s="1138" t="s">
        <v>213</v>
      </c>
      <c r="C87" s="750">
        <v>2173</v>
      </c>
      <c r="D87" s="750">
        <v>453</v>
      </c>
      <c r="E87" s="750">
        <v>1465</v>
      </c>
      <c r="F87" s="750">
        <v>269</v>
      </c>
      <c r="G87" s="750">
        <v>1465</v>
      </c>
      <c r="H87" s="750">
        <v>269</v>
      </c>
      <c r="I87" s="750" t="s">
        <v>2182</v>
      </c>
      <c r="J87" s="750" t="s">
        <v>2182</v>
      </c>
      <c r="K87" s="750">
        <v>708</v>
      </c>
      <c r="L87" s="410">
        <v>184</v>
      </c>
    </row>
    <row r="88" spans="1:12" ht="12.75">
      <c r="A88" s="189"/>
      <c r="B88" s="1138" t="s">
        <v>3</v>
      </c>
      <c r="C88" s="750">
        <v>359</v>
      </c>
      <c r="D88" s="750">
        <v>44</v>
      </c>
      <c r="E88" s="750">
        <v>182</v>
      </c>
      <c r="F88" s="750">
        <v>24</v>
      </c>
      <c r="G88" s="750">
        <v>182</v>
      </c>
      <c r="H88" s="750">
        <v>24</v>
      </c>
      <c r="I88" s="750" t="s">
        <v>2182</v>
      </c>
      <c r="J88" s="750" t="s">
        <v>2182</v>
      </c>
      <c r="K88" s="750">
        <v>177</v>
      </c>
      <c r="L88" s="410">
        <v>20</v>
      </c>
    </row>
    <row r="89" spans="1:12" ht="12.75">
      <c r="A89" s="250" t="s">
        <v>546</v>
      </c>
      <c r="B89" s="1138" t="s">
        <v>1</v>
      </c>
      <c r="C89" s="750">
        <v>2086</v>
      </c>
      <c r="D89" s="750">
        <v>380</v>
      </c>
      <c r="E89" s="750">
        <v>1360</v>
      </c>
      <c r="F89" s="750">
        <v>219</v>
      </c>
      <c r="G89" s="750">
        <v>1360</v>
      </c>
      <c r="H89" s="750">
        <v>219</v>
      </c>
      <c r="I89" s="750" t="s">
        <v>2182</v>
      </c>
      <c r="J89" s="750" t="s">
        <v>2182</v>
      </c>
      <c r="K89" s="750">
        <v>726</v>
      </c>
      <c r="L89" s="410">
        <v>161</v>
      </c>
    </row>
    <row r="90" spans="1:12" ht="12.75">
      <c r="A90" s="602" t="s">
        <v>653</v>
      </c>
      <c r="B90" s="1138" t="s">
        <v>213</v>
      </c>
      <c r="C90" s="750">
        <v>1789</v>
      </c>
      <c r="D90" s="750">
        <v>349</v>
      </c>
      <c r="E90" s="750">
        <v>1217</v>
      </c>
      <c r="F90" s="750">
        <v>205</v>
      </c>
      <c r="G90" s="750">
        <v>1217</v>
      </c>
      <c r="H90" s="750">
        <v>205</v>
      </c>
      <c r="I90" s="750" t="s">
        <v>2182</v>
      </c>
      <c r="J90" s="750" t="s">
        <v>2182</v>
      </c>
      <c r="K90" s="750">
        <v>572</v>
      </c>
      <c r="L90" s="410">
        <v>144</v>
      </c>
    </row>
    <row r="91" spans="1:12" ht="12.75">
      <c r="A91" s="250"/>
      <c r="B91" s="1138" t="s">
        <v>3</v>
      </c>
      <c r="C91" s="750">
        <v>297</v>
      </c>
      <c r="D91" s="750">
        <v>31</v>
      </c>
      <c r="E91" s="750">
        <v>143</v>
      </c>
      <c r="F91" s="750">
        <v>14</v>
      </c>
      <c r="G91" s="750">
        <v>143</v>
      </c>
      <c r="H91" s="750">
        <v>14</v>
      </c>
      <c r="I91" s="750" t="s">
        <v>2182</v>
      </c>
      <c r="J91" s="750" t="s">
        <v>2182</v>
      </c>
      <c r="K91" s="750">
        <v>154</v>
      </c>
      <c r="L91" s="410">
        <v>17</v>
      </c>
    </row>
    <row r="92" spans="1:12" ht="24">
      <c r="A92" s="250" t="s">
        <v>677</v>
      </c>
      <c r="B92" s="1138" t="s">
        <v>1</v>
      </c>
      <c r="C92" s="750">
        <v>446</v>
      </c>
      <c r="D92" s="750">
        <v>117</v>
      </c>
      <c r="E92" s="750">
        <v>287</v>
      </c>
      <c r="F92" s="750">
        <v>74</v>
      </c>
      <c r="G92" s="750">
        <v>287</v>
      </c>
      <c r="H92" s="750">
        <v>74</v>
      </c>
      <c r="I92" s="750" t="s">
        <v>2182</v>
      </c>
      <c r="J92" s="750" t="s">
        <v>2182</v>
      </c>
      <c r="K92" s="750">
        <v>159</v>
      </c>
      <c r="L92" s="410">
        <v>43</v>
      </c>
    </row>
    <row r="93" spans="1:12" ht="24">
      <c r="A93" s="603" t="s">
        <v>1294</v>
      </c>
      <c r="B93" s="1138" t="s">
        <v>213</v>
      </c>
      <c r="C93" s="750">
        <v>384</v>
      </c>
      <c r="D93" s="750">
        <v>104</v>
      </c>
      <c r="E93" s="750">
        <v>248</v>
      </c>
      <c r="F93" s="750">
        <v>64</v>
      </c>
      <c r="G93" s="750">
        <v>248</v>
      </c>
      <c r="H93" s="750">
        <v>64</v>
      </c>
      <c r="I93" s="750" t="s">
        <v>2182</v>
      </c>
      <c r="J93" s="750" t="s">
        <v>2182</v>
      </c>
      <c r="K93" s="750">
        <v>136</v>
      </c>
      <c r="L93" s="410">
        <v>40</v>
      </c>
    </row>
    <row r="94" spans="1:12" ht="12.75">
      <c r="A94" s="331"/>
      <c r="B94" s="1138" t="s">
        <v>3</v>
      </c>
      <c r="C94" s="750">
        <v>62</v>
      </c>
      <c r="D94" s="750">
        <v>13</v>
      </c>
      <c r="E94" s="750">
        <v>39</v>
      </c>
      <c r="F94" s="750">
        <v>10</v>
      </c>
      <c r="G94" s="750">
        <v>39</v>
      </c>
      <c r="H94" s="750">
        <v>10</v>
      </c>
      <c r="I94" s="750" t="s">
        <v>2182</v>
      </c>
      <c r="J94" s="750" t="s">
        <v>2182</v>
      </c>
      <c r="K94" s="750">
        <v>23</v>
      </c>
      <c r="L94" s="410">
        <v>3</v>
      </c>
    </row>
    <row r="95" spans="1:12" ht="12.75">
      <c r="A95" s="403" t="s">
        <v>40</v>
      </c>
      <c r="B95" s="1138" t="s">
        <v>1</v>
      </c>
      <c r="C95" s="750">
        <v>3596</v>
      </c>
      <c r="D95" s="750">
        <v>1866</v>
      </c>
      <c r="E95" s="750">
        <v>2187</v>
      </c>
      <c r="F95" s="750">
        <v>1079</v>
      </c>
      <c r="G95" s="750">
        <v>2187</v>
      </c>
      <c r="H95" s="750">
        <v>1079</v>
      </c>
      <c r="I95" s="750" t="s">
        <v>2182</v>
      </c>
      <c r="J95" s="750" t="s">
        <v>2182</v>
      </c>
      <c r="K95" s="750">
        <v>1409</v>
      </c>
      <c r="L95" s="410">
        <v>787</v>
      </c>
    </row>
    <row r="96" spans="1:12" ht="12.75">
      <c r="A96" s="580" t="s">
        <v>655</v>
      </c>
      <c r="B96" s="1138" t="s">
        <v>213</v>
      </c>
      <c r="C96" s="750">
        <v>2840</v>
      </c>
      <c r="D96" s="750">
        <v>1608</v>
      </c>
      <c r="E96" s="750">
        <v>1757</v>
      </c>
      <c r="F96" s="750">
        <v>943</v>
      </c>
      <c r="G96" s="750">
        <v>1757</v>
      </c>
      <c r="H96" s="750">
        <v>943</v>
      </c>
      <c r="I96" s="750" t="s">
        <v>2182</v>
      </c>
      <c r="J96" s="750" t="s">
        <v>2182</v>
      </c>
      <c r="K96" s="750">
        <v>1083</v>
      </c>
      <c r="L96" s="410">
        <v>665</v>
      </c>
    </row>
    <row r="97" spans="1:12" ht="12.75">
      <c r="A97" s="250"/>
      <c r="B97" s="1138" t="s">
        <v>3</v>
      </c>
      <c r="C97" s="750">
        <v>756</v>
      </c>
      <c r="D97" s="750">
        <v>258</v>
      </c>
      <c r="E97" s="750">
        <v>430</v>
      </c>
      <c r="F97" s="750">
        <v>136</v>
      </c>
      <c r="G97" s="750">
        <v>430</v>
      </c>
      <c r="H97" s="750">
        <v>136</v>
      </c>
      <c r="I97" s="750" t="s">
        <v>2182</v>
      </c>
      <c r="J97" s="750" t="s">
        <v>2182</v>
      </c>
      <c r="K97" s="750">
        <v>326</v>
      </c>
      <c r="L97" s="410">
        <v>122</v>
      </c>
    </row>
    <row r="98" spans="1:12" ht="12.75">
      <c r="A98" s="250" t="s">
        <v>594</v>
      </c>
      <c r="B98" s="1138" t="s">
        <v>1</v>
      </c>
      <c r="C98" s="750">
        <v>1678</v>
      </c>
      <c r="D98" s="750">
        <v>620</v>
      </c>
      <c r="E98" s="750">
        <v>1083</v>
      </c>
      <c r="F98" s="750">
        <v>385</v>
      </c>
      <c r="G98" s="750">
        <v>1083</v>
      </c>
      <c r="H98" s="750">
        <v>385</v>
      </c>
      <c r="I98" s="750" t="s">
        <v>2182</v>
      </c>
      <c r="J98" s="750" t="s">
        <v>2182</v>
      </c>
      <c r="K98" s="750">
        <v>595</v>
      </c>
      <c r="L98" s="410">
        <v>235</v>
      </c>
    </row>
    <row r="99" spans="1:12" ht="12.75">
      <c r="A99" s="602" t="s">
        <v>1311</v>
      </c>
      <c r="B99" s="1138" t="s">
        <v>213</v>
      </c>
      <c r="C99" s="750">
        <v>1354</v>
      </c>
      <c r="D99" s="750">
        <v>578</v>
      </c>
      <c r="E99" s="750">
        <v>890</v>
      </c>
      <c r="F99" s="750">
        <v>359</v>
      </c>
      <c r="G99" s="750">
        <v>890</v>
      </c>
      <c r="H99" s="750">
        <v>359</v>
      </c>
      <c r="I99" s="750" t="s">
        <v>2182</v>
      </c>
      <c r="J99" s="750" t="s">
        <v>2182</v>
      </c>
      <c r="K99" s="750">
        <v>464</v>
      </c>
      <c r="L99" s="410">
        <v>219</v>
      </c>
    </row>
    <row r="100" spans="1:12" ht="12.75">
      <c r="A100" s="250"/>
      <c r="B100" s="1138" t="s">
        <v>3</v>
      </c>
      <c r="C100" s="750">
        <v>324</v>
      </c>
      <c r="D100" s="750">
        <v>42</v>
      </c>
      <c r="E100" s="750">
        <v>193</v>
      </c>
      <c r="F100" s="750">
        <v>26</v>
      </c>
      <c r="G100" s="750">
        <v>193</v>
      </c>
      <c r="H100" s="750">
        <v>26</v>
      </c>
      <c r="I100" s="750" t="s">
        <v>2182</v>
      </c>
      <c r="J100" s="750" t="s">
        <v>2182</v>
      </c>
      <c r="K100" s="750">
        <v>131</v>
      </c>
      <c r="L100" s="410">
        <v>16</v>
      </c>
    </row>
    <row r="101" spans="1:12" ht="12.75">
      <c r="A101" s="250" t="s">
        <v>548</v>
      </c>
      <c r="B101" s="1138" t="s">
        <v>1</v>
      </c>
      <c r="C101" s="750">
        <v>569</v>
      </c>
      <c r="D101" s="750">
        <v>431</v>
      </c>
      <c r="E101" s="750">
        <v>314</v>
      </c>
      <c r="F101" s="750">
        <v>213</v>
      </c>
      <c r="G101" s="750">
        <v>314</v>
      </c>
      <c r="H101" s="750">
        <v>213</v>
      </c>
      <c r="I101" s="750" t="s">
        <v>2182</v>
      </c>
      <c r="J101" s="750" t="s">
        <v>2182</v>
      </c>
      <c r="K101" s="750">
        <v>255</v>
      </c>
      <c r="L101" s="410">
        <v>218</v>
      </c>
    </row>
    <row r="102" spans="1:12" ht="12.75">
      <c r="A102" s="602" t="s">
        <v>1314</v>
      </c>
      <c r="B102" s="1138" t="s">
        <v>213</v>
      </c>
      <c r="C102" s="750">
        <v>457</v>
      </c>
      <c r="D102" s="750">
        <v>362</v>
      </c>
      <c r="E102" s="750">
        <v>243</v>
      </c>
      <c r="F102" s="750">
        <v>181</v>
      </c>
      <c r="G102" s="750">
        <v>243</v>
      </c>
      <c r="H102" s="750">
        <v>181</v>
      </c>
      <c r="I102" s="750" t="s">
        <v>2182</v>
      </c>
      <c r="J102" s="750" t="s">
        <v>2182</v>
      </c>
      <c r="K102" s="750">
        <v>214</v>
      </c>
      <c r="L102" s="410">
        <v>181</v>
      </c>
    </row>
    <row r="103" spans="1:12" ht="12.75">
      <c r="A103" s="250"/>
      <c r="B103" s="1138" t="s">
        <v>3</v>
      </c>
      <c r="C103" s="750">
        <v>112</v>
      </c>
      <c r="D103" s="750">
        <v>69</v>
      </c>
      <c r="E103" s="750">
        <v>71</v>
      </c>
      <c r="F103" s="750">
        <v>32</v>
      </c>
      <c r="G103" s="750">
        <v>71</v>
      </c>
      <c r="H103" s="750">
        <v>32</v>
      </c>
      <c r="I103" s="750" t="s">
        <v>2182</v>
      </c>
      <c r="J103" s="750" t="s">
        <v>2182</v>
      </c>
      <c r="K103" s="750">
        <v>41</v>
      </c>
      <c r="L103" s="410">
        <v>37</v>
      </c>
    </row>
    <row r="104" spans="1:12" ht="12.75">
      <c r="A104" s="250" t="s">
        <v>549</v>
      </c>
      <c r="B104" s="1138" t="s">
        <v>1</v>
      </c>
      <c r="C104" s="750">
        <v>1349</v>
      </c>
      <c r="D104" s="750">
        <v>815</v>
      </c>
      <c r="E104" s="750">
        <v>790</v>
      </c>
      <c r="F104" s="750">
        <v>481</v>
      </c>
      <c r="G104" s="750">
        <v>790</v>
      </c>
      <c r="H104" s="750">
        <v>481</v>
      </c>
      <c r="I104" s="750" t="s">
        <v>2182</v>
      </c>
      <c r="J104" s="750" t="s">
        <v>2182</v>
      </c>
      <c r="K104" s="750">
        <v>559</v>
      </c>
      <c r="L104" s="410">
        <v>334</v>
      </c>
    </row>
    <row r="105" spans="1:12" ht="12.75">
      <c r="A105" s="602" t="s">
        <v>1317</v>
      </c>
      <c r="B105" s="1138" t="s">
        <v>213</v>
      </c>
      <c r="C105" s="750">
        <v>1029</v>
      </c>
      <c r="D105" s="750">
        <v>668</v>
      </c>
      <c r="E105" s="750">
        <v>624</v>
      </c>
      <c r="F105" s="750">
        <v>403</v>
      </c>
      <c r="G105" s="750">
        <v>624</v>
      </c>
      <c r="H105" s="750">
        <v>403</v>
      </c>
      <c r="I105" s="750" t="s">
        <v>2182</v>
      </c>
      <c r="J105" s="750" t="s">
        <v>2182</v>
      </c>
      <c r="K105" s="750">
        <v>405</v>
      </c>
      <c r="L105" s="410">
        <v>265</v>
      </c>
    </row>
    <row r="106" spans="1:12" ht="12.75">
      <c r="A106" s="250"/>
      <c r="B106" s="1138" t="s">
        <v>3</v>
      </c>
      <c r="C106" s="750">
        <v>320</v>
      </c>
      <c r="D106" s="750">
        <v>147</v>
      </c>
      <c r="E106" s="750">
        <v>166</v>
      </c>
      <c r="F106" s="750">
        <v>78</v>
      </c>
      <c r="G106" s="750">
        <v>166</v>
      </c>
      <c r="H106" s="750">
        <v>78</v>
      </c>
      <c r="I106" s="750" t="s">
        <v>2182</v>
      </c>
      <c r="J106" s="750" t="s">
        <v>2182</v>
      </c>
      <c r="K106" s="750">
        <v>154</v>
      </c>
      <c r="L106" s="410">
        <v>69</v>
      </c>
    </row>
    <row r="107" spans="1:12" ht="12.75">
      <c r="A107" s="403" t="s">
        <v>44</v>
      </c>
      <c r="B107" s="1138" t="s">
        <v>1</v>
      </c>
      <c r="C107" s="750">
        <v>780</v>
      </c>
      <c r="D107" s="750">
        <v>433</v>
      </c>
      <c r="E107" s="750">
        <v>545</v>
      </c>
      <c r="F107" s="750">
        <v>313</v>
      </c>
      <c r="G107" s="750">
        <v>399</v>
      </c>
      <c r="H107" s="750">
        <v>202</v>
      </c>
      <c r="I107" s="750">
        <v>146</v>
      </c>
      <c r="J107" s="750">
        <v>111</v>
      </c>
      <c r="K107" s="750">
        <v>235</v>
      </c>
      <c r="L107" s="410">
        <v>120</v>
      </c>
    </row>
    <row r="108" spans="1:12" ht="12.75">
      <c r="A108" s="580" t="s">
        <v>657</v>
      </c>
      <c r="B108" s="1138" t="s">
        <v>213</v>
      </c>
      <c r="C108" s="750">
        <v>623</v>
      </c>
      <c r="D108" s="750">
        <v>377</v>
      </c>
      <c r="E108" s="750">
        <v>466</v>
      </c>
      <c r="F108" s="750">
        <v>291</v>
      </c>
      <c r="G108" s="750">
        <v>320</v>
      </c>
      <c r="H108" s="750">
        <v>180</v>
      </c>
      <c r="I108" s="750">
        <v>146</v>
      </c>
      <c r="J108" s="750">
        <v>111</v>
      </c>
      <c r="K108" s="750">
        <v>157</v>
      </c>
      <c r="L108" s="410">
        <v>86</v>
      </c>
    </row>
    <row r="109" spans="1:12" s="30" customFormat="1" ht="12.75">
      <c r="A109" s="251"/>
      <c r="B109" s="1138" t="s">
        <v>3</v>
      </c>
      <c r="C109" s="750">
        <v>157</v>
      </c>
      <c r="D109" s="750">
        <v>56</v>
      </c>
      <c r="E109" s="750">
        <v>79</v>
      </c>
      <c r="F109" s="750">
        <v>22</v>
      </c>
      <c r="G109" s="750">
        <v>79</v>
      </c>
      <c r="H109" s="750">
        <v>22</v>
      </c>
      <c r="I109" s="750" t="s">
        <v>2182</v>
      </c>
      <c r="J109" s="750" t="s">
        <v>2182</v>
      </c>
      <c r="K109" s="750">
        <v>78</v>
      </c>
      <c r="L109" s="410">
        <v>34</v>
      </c>
    </row>
    <row r="110" spans="1:12" s="30" customFormat="1" ht="12.75">
      <c r="A110" s="250" t="s">
        <v>76</v>
      </c>
      <c r="B110" s="1138" t="s">
        <v>1</v>
      </c>
      <c r="C110" s="750">
        <v>442</v>
      </c>
      <c r="D110" s="750">
        <v>211</v>
      </c>
      <c r="E110" s="750">
        <v>231</v>
      </c>
      <c r="F110" s="750">
        <v>108</v>
      </c>
      <c r="G110" s="750">
        <v>231</v>
      </c>
      <c r="H110" s="750">
        <v>108</v>
      </c>
      <c r="I110" s="750" t="s">
        <v>2182</v>
      </c>
      <c r="J110" s="750" t="s">
        <v>2182</v>
      </c>
      <c r="K110" s="750">
        <v>211</v>
      </c>
      <c r="L110" s="410">
        <v>103</v>
      </c>
    </row>
    <row r="111" spans="1:12" s="30" customFormat="1" ht="12.75">
      <c r="A111" s="602" t="s">
        <v>1360</v>
      </c>
      <c r="B111" s="1138" t="s">
        <v>213</v>
      </c>
      <c r="C111" s="750">
        <v>304</v>
      </c>
      <c r="D111" s="750">
        <v>163</v>
      </c>
      <c r="E111" s="750">
        <v>171</v>
      </c>
      <c r="F111" s="750">
        <v>94</v>
      </c>
      <c r="G111" s="750">
        <v>171</v>
      </c>
      <c r="H111" s="750">
        <v>94</v>
      </c>
      <c r="I111" s="750" t="s">
        <v>2182</v>
      </c>
      <c r="J111" s="750" t="s">
        <v>2182</v>
      </c>
      <c r="K111" s="750">
        <v>133</v>
      </c>
      <c r="L111" s="410">
        <v>69</v>
      </c>
    </row>
    <row r="112" spans="1:12" ht="12.75">
      <c r="A112" s="250"/>
      <c r="B112" s="1138" t="s">
        <v>3</v>
      </c>
      <c r="C112" s="750">
        <v>138</v>
      </c>
      <c r="D112" s="750">
        <v>48</v>
      </c>
      <c r="E112" s="750">
        <v>60</v>
      </c>
      <c r="F112" s="750">
        <v>14</v>
      </c>
      <c r="G112" s="750">
        <v>60</v>
      </c>
      <c r="H112" s="750">
        <v>14</v>
      </c>
      <c r="I112" s="750" t="s">
        <v>2182</v>
      </c>
      <c r="J112" s="750" t="s">
        <v>2182</v>
      </c>
      <c r="K112" s="750">
        <v>78</v>
      </c>
      <c r="L112" s="410">
        <v>34</v>
      </c>
    </row>
    <row r="113" spans="1:12" ht="12.75">
      <c r="A113" s="250" t="s">
        <v>678</v>
      </c>
      <c r="B113" s="1138" t="s">
        <v>1</v>
      </c>
      <c r="C113" s="750">
        <v>115</v>
      </c>
      <c r="D113" s="750">
        <v>55</v>
      </c>
      <c r="E113" s="750">
        <v>115</v>
      </c>
      <c r="F113" s="750">
        <v>55</v>
      </c>
      <c r="G113" s="750">
        <v>115</v>
      </c>
      <c r="H113" s="750">
        <v>55</v>
      </c>
      <c r="I113" s="750" t="s">
        <v>2182</v>
      </c>
      <c r="J113" s="750" t="s">
        <v>2182</v>
      </c>
      <c r="K113" s="750" t="s">
        <v>2182</v>
      </c>
      <c r="L113" s="410" t="s">
        <v>2182</v>
      </c>
    </row>
    <row r="114" spans="1:12" ht="12.75">
      <c r="A114" s="602" t="s">
        <v>1361</v>
      </c>
      <c r="B114" s="1138" t="s">
        <v>213</v>
      </c>
      <c r="C114" s="750">
        <v>96</v>
      </c>
      <c r="D114" s="750">
        <v>47</v>
      </c>
      <c r="E114" s="750">
        <v>96</v>
      </c>
      <c r="F114" s="750">
        <v>47</v>
      </c>
      <c r="G114" s="750">
        <v>96</v>
      </c>
      <c r="H114" s="750">
        <v>47</v>
      </c>
      <c r="I114" s="750" t="s">
        <v>2182</v>
      </c>
      <c r="J114" s="750" t="s">
        <v>2182</v>
      </c>
      <c r="K114" s="750" t="s">
        <v>2182</v>
      </c>
      <c r="L114" s="410" t="s">
        <v>2182</v>
      </c>
    </row>
    <row r="115" spans="1:12" ht="12.75">
      <c r="A115" s="250"/>
      <c r="B115" s="1138" t="s">
        <v>3</v>
      </c>
      <c r="C115" s="750">
        <v>19</v>
      </c>
      <c r="D115" s="750">
        <v>8</v>
      </c>
      <c r="E115" s="750">
        <v>19</v>
      </c>
      <c r="F115" s="750">
        <v>8</v>
      </c>
      <c r="G115" s="750">
        <v>19</v>
      </c>
      <c r="H115" s="750">
        <v>8</v>
      </c>
      <c r="I115" s="750" t="s">
        <v>2182</v>
      </c>
      <c r="J115" s="750" t="s">
        <v>2182</v>
      </c>
      <c r="K115" s="750" t="s">
        <v>2182</v>
      </c>
      <c r="L115" s="410" t="s">
        <v>2182</v>
      </c>
    </row>
    <row r="116" spans="1:12" ht="12.75">
      <c r="A116" s="250" t="s">
        <v>77</v>
      </c>
      <c r="B116" s="1138" t="s">
        <v>224</v>
      </c>
      <c r="C116" s="750">
        <v>23</v>
      </c>
      <c r="D116" s="750">
        <v>8</v>
      </c>
      <c r="E116" s="750">
        <v>18</v>
      </c>
      <c r="F116" s="750">
        <v>8</v>
      </c>
      <c r="G116" s="750">
        <v>18</v>
      </c>
      <c r="H116" s="750">
        <v>8</v>
      </c>
      <c r="I116" s="750" t="s">
        <v>2182</v>
      </c>
      <c r="J116" s="750" t="s">
        <v>2182</v>
      </c>
      <c r="K116" s="750">
        <v>5</v>
      </c>
      <c r="L116" s="410" t="s">
        <v>2182</v>
      </c>
    </row>
    <row r="117" spans="1:12" ht="12.75">
      <c r="A117" s="602" t="s">
        <v>1362</v>
      </c>
      <c r="B117" s="1138"/>
      <c r="C117" s="750"/>
      <c r="D117" s="750"/>
      <c r="E117" s="750"/>
      <c r="F117" s="750"/>
      <c r="G117" s="750"/>
      <c r="H117" s="750"/>
      <c r="I117" s="750"/>
      <c r="J117" s="750"/>
      <c r="K117" s="750"/>
      <c r="L117" s="410"/>
    </row>
    <row r="118" spans="1:12" ht="12.75">
      <c r="A118" s="250" t="s">
        <v>679</v>
      </c>
      <c r="B118" s="1138" t="s">
        <v>224</v>
      </c>
      <c r="C118" s="750">
        <v>146</v>
      </c>
      <c r="D118" s="750">
        <v>111</v>
      </c>
      <c r="E118" s="750">
        <v>146</v>
      </c>
      <c r="F118" s="750">
        <v>111</v>
      </c>
      <c r="G118" s="750" t="s">
        <v>2182</v>
      </c>
      <c r="H118" s="750" t="s">
        <v>2182</v>
      </c>
      <c r="I118" s="750">
        <v>146</v>
      </c>
      <c r="J118" s="750">
        <v>111</v>
      </c>
      <c r="K118" s="750" t="s">
        <v>2182</v>
      </c>
      <c r="L118" s="410" t="s">
        <v>2182</v>
      </c>
    </row>
    <row r="119" spans="1:12" ht="12.75">
      <c r="A119" s="602" t="s">
        <v>693</v>
      </c>
      <c r="B119" s="1138"/>
      <c r="C119" s="750"/>
      <c r="D119" s="750"/>
      <c r="E119" s="750"/>
      <c r="F119" s="750"/>
      <c r="G119" s="750"/>
      <c r="H119" s="750"/>
      <c r="I119" s="750"/>
      <c r="J119" s="750"/>
      <c r="K119" s="750"/>
      <c r="L119" s="410"/>
    </row>
    <row r="120" spans="1:12" ht="24">
      <c r="A120" s="250" t="s">
        <v>691</v>
      </c>
      <c r="B120" s="1227" t="s">
        <v>224</v>
      </c>
      <c r="C120" s="750">
        <v>54</v>
      </c>
      <c r="D120" s="750">
        <v>48</v>
      </c>
      <c r="E120" s="750">
        <v>35</v>
      </c>
      <c r="F120" s="750">
        <v>31</v>
      </c>
      <c r="G120" s="750">
        <v>35</v>
      </c>
      <c r="H120" s="750">
        <v>31</v>
      </c>
      <c r="I120" s="750" t="s">
        <v>2182</v>
      </c>
      <c r="J120" s="750" t="s">
        <v>2182</v>
      </c>
      <c r="K120" s="750">
        <v>19</v>
      </c>
      <c r="L120" s="410">
        <v>17</v>
      </c>
    </row>
    <row r="121" spans="1:12" ht="12.75">
      <c r="A121" s="602" t="s">
        <v>2093</v>
      </c>
      <c r="B121" s="756"/>
      <c r="C121" s="750"/>
      <c r="D121" s="750"/>
      <c r="E121" s="750"/>
      <c r="F121" s="750"/>
      <c r="G121" s="750"/>
      <c r="H121" s="750"/>
      <c r="I121" s="750"/>
      <c r="J121" s="750"/>
      <c r="K121" s="750"/>
      <c r="L121" s="410"/>
    </row>
    <row r="122" spans="1:12" ht="12.75">
      <c r="A122" s="189" t="s">
        <v>49</v>
      </c>
      <c r="B122" s="1138" t="s">
        <v>1</v>
      </c>
      <c r="C122" s="750">
        <v>5717</v>
      </c>
      <c r="D122" s="750">
        <v>4854</v>
      </c>
      <c r="E122" s="750">
        <v>3615</v>
      </c>
      <c r="F122" s="750">
        <v>2956</v>
      </c>
      <c r="G122" s="750">
        <v>2662</v>
      </c>
      <c r="H122" s="750">
        <v>2306</v>
      </c>
      <c r="I122" s="750">
        <v>953</v>
      </c>
      <c r="J122" s="750">
        <v>650</v>
      </c>
      <c r="K122" s="750">
        <v>2102</v>
      </c>
      <c r="L122" s="410">
        <v>1898</v>
      </c>
    </row>
    <row r="123" spans="1:12" ht="12.75">
      <c r="A123" s="595" t="s">
        <v>50</v>
      </c>
      <c r="B123" s="1138" t="s">
        <v>213</v>
      </c>
      <c r="C123" s="750">
        <v>4835</v>
      </c>
      <c r="D123" s="750">
        <v>4123</v>
      </c>
      <c r="E123" s="750">
        <v>3249</v>
      </c>
      <c r="F123" s="750">
        <v>2683</v>
      </c>
      <c r="G123" s="750">
        <v>2419</v>
      </c>
      <c r="H123" s="750">
        <v>2125</v>
      </c>
      <c r="I123" s="750">
        <v>830</v>
      </c>
      <c r="J123" s="750">
        <v>558</v>
      </c>
      <c r="K123" s="750">
        <v>1586</v>
      </c>
      <c r="L123" s="410">
        <v>1440</v>
      </c>
    </row>
    <row r="124" spans="1:12" ht="12.75">
      <c r="A124" s="189"/>
      <c r="B124" s="1138" t="s">
        <v>3</v>
      </c>
      <c r="C124" s="750">
        <v>882</v>
      </c>
      <c r="D124" s="750">
        <v>731</v>
      </c>
      <c r="E124" s="750">
        <v>366</v>
      </c>
      <c r="F124" s="750">
        <v>273</v>
      </c>
      <c r="G124" s="750">
        <v>243</v>
      </c>
      <c r="H124" s="750">
        <v>181</v>
      </c>
      <c r="I124" s="750">
        <v>123</v>
      </c>
      <c r="J124" s="750">
        <v>92</v>
      </c>
      <c r="K124" s="750">
        <v>516</v>
      </c>
      <c r="L124" s="410">
        <v>458</v>
      </c>
    </row>
    <row r="125" spans="1:12" ht="12.75">
      <c r="A125" s="250" t="s">
        <v>680</v>
      </c>
      <c r="B125" s="1138" t="s">
        <v>1</v>
      </c>
      <c r="C125" s="750">
        <v>4326</v>
      </c>
      <c r="D125" s="750">
        <v>3589</v>
      </c>
      <c r="E125" s="750">
        <v>2828</v>
      </c>
      <c r="F125" s="750">
        <v>2244</v>
      </c>
      <c r="G125" s="750">
        <v>1875</v>
      </c>
      <c r="H125" s="750">
        <v>1594</v>
      </c>
      <c r="I125" s="750">
        <v>953</v>
      </c>
      <c r="J125" s="750">
        <v>650</v>
      </c>
      <c r="K125" s="750">
        <v>1498</v>
      </c>
      <c r="L125" s="410">
        <v>1345</v>
      </c>
    </row>
    <row r="126" spans="1:12" ht="12.75">
      <c r="A126" s="602" t="s">
        <v>1363</v>
      </c>
      <c r="B126" s="1138" t="s">
        <v>213</v>
      </c>
      <c r="C126" s="750">
        <v>3675</v>
      </c>
      <c r="D126" s="750">
        <v>3071</v>
      </c>
      <c r="E126" s="750">
        <v>2544</v>
      </c>
      <c r="F126" s="750">
        <v>2043</v>
      </c>
      <c r="G126" s="750">
        <v>1714</v>
      </c>
      <c r="H126" s="750">
        <v>1485</v>
      </c>
      <c r="I126" s="750">
        <v>830</v>
      </c>
      <c r="J126" s="750">
        <v>558</v>
      </c>
      <c r="K126" s="750">
        <v>1131</v>
      </c>
      <c r="L126" s="410">
        <v>1028</v>
      </c>
    </row>
    <row r="127" spans="1:12" ht="12.75">
      <c r="A127" s="250"/>
      <c r="B127" s="1138" t="s">
        <v>3</v>
      </c>
      <c r="C127" s="750">
        <v>651</v>
      </c>
      <c r="D127" s="750">
        <v>518</v>
      </c>
      <c r="E127" s="750">
        <v>284</v>
      </c>
      <c r="F127" s="750">
        <v>201</v>
      </c>
      <c r="G127" s="750">
        <v>161</v>
      </c>
      <c r="H127" s="750">
        <v>109</v>
      </c>
      <c r="I127" s="750">
        <v>123</v>
      </c>
      <c r="J127" s="750">
        <v>92</v>
      </c>
      <c r="K127" s="750">
        <v>367</v>
      </c>
      <c r="L127" s="410">
        <v>317</v>
      </c>
    </row>
    <row r="128" spans="1:12" ht="12.75">
      <c r="A128" s="250" t="s">
        <v>681</v>
      </c>
      <c r="B128" s="1138" t="s">
        <v>1</v>
      </c>
      <c r="C128" s="750">
        <v>1325</v>
      </c>
      <c r="D128" s="750">
        <v>1214</v>
      </c>
      <c r="E128" s="750">
        <v>770</v>
      </c>
      <c r="F128" s="750">
        <v>696</v>
      </c>
      <c r="G128" s="750">
        <v>770</v>
      </c>
      <c r="H128" s="750">
        <v>696</v>
      </c>
      <c r="I128" s="750" t="s">
        <v>2182</v>
      </c>
      <c r="J128" s="750" t="s">
        <v>2182</v>
      </c>
      <c r="K128" s="750">
        <v>555</v>
      </c>
      <c r="L128" s="410">
        <v>518</v>
      </c>
    </row>
    <row r="129" spans="1:12" ht="12.75">
      <c r="A129" s="602" t="s">
        <v>1364</v>
      </c>
      <c r="B129" s="1138" t="s">
        <v>213</v>
      </c>
      <c r="C129" s="750">
        <v>1094</v>
      </c>
      <c r="D129" s="750">
        <v>1001</v>
      </c>
      <c r="E129" s="750">
        <v>688</v>
      </c>
      <c r="F129" s="750">
        <v>624</v>
      </c>
      <c r="G129" s="750">
        <v>688</v>
      </c>
      <c r="H129" s="750">
        <v>624</v>
      </c>
      <c r="I129" s="750" t="s">
        <v>2182</v>
      </c>
      <c r="J129" s="750" t="s">
        <v>2182</v>
      </c>
      <c r="K129" s="750">
        <v>406</v>
      </c>
      <c r="L129" s="410">
        <v>377</v>
      </c>
    </row>
    <row r="130" spans="1:12" ht="12.75">
      <c r="A130" s="250"/>
      <c r="B130" s="1138" t="s">
        <v>3</v>
      </c>
      <c r="C130" s="750">
        <v>231</v>
      </c>
      <c r="D130" s="750">
        <v>213</v>
      </c>
      <c r="E130" s="750">
        <v>82</v>
      </c>
      <c r="F130" s="750">
        <v>72</v>
      </c>
      <c r="G130" s="750">
        <v>82</v>
      </c>
      <c r="H130" s="750">
        <v>72</v>
      </c>
      <c r="I130" s="750" t="s">
        <v>2182</v>
      </c>
      <c r="J130" s="750" t="s">
        <v>2182</v>
      </c>
      <c r="K130" s="750">
        <v>149</v>
      </c>
      <c r="L130" s="410">
        <v>141</v>
      </c>
    </row>
    <row r="131" spans="1:12" ht="24">
      <c r="A131" s="250" t="s">
        <v>682</v>
      </c>
      <c r="B131" s="1138" t="s">
        <v>224</v>
      </c>
      <c r="C131" s="750">
        <v>66</v>
      </c>
      <c r="D131" s="750">
        <v>51</v>
      </c>
      <c r="E131" s="750">
        <v>17</v>
      </c>
      <c r="F131" s="750">
        <v>16</v>
      </c>
      <c r="G131" s="750">
        <v>17</v>
      </c>
      <c r="H131" s="750">
        <v>16</v>
      </c>
      <c r="I131" s="750" t="s">
        <v>2182</v>
      </c>
      <c r="J131" s="750" t="s">
        <v>2182</v>
      </c>
      <c r="K131" s="750">
        <v>49</v>
      </c>
      <c r="L131" s="410">
        <v>35</v>
      </c>
    </row>
    <row r="132" spans="1:12" ht="24">
      <c r="A132" s="602" t="s">
        <v>1295</v>
      </c>
      <c r="B132" s="756"/>
      <c r="C132" s="750"/>
      <c r="D132" s="750"/>
      <c r="E132" s="750"/>
      <c r="F132" s="750"/>
      <c r="G132" s="750"/>
      <c r="H132" s="750"/>
      <c r="I132" s="750"/>
      <c r="J132" s="750"/>
      <c r="K132" s="750"/>
      <c r="L132" s="410"/>
    </row>
    <row r="133" spans="1:12" ht="12.75">
      <c r="A133" s="189" t="s">
        <v>53</v>
      </c>
      <c r="B133" s="1138" t="s">
        <v>1</v>
      </c>
      <c r="C133" s="750">
        <v>4306</v>
      </c>
      <c r="D133" s="750">
        <v>2559</v>
      </c>
      <c r="E133" s="750">
        <v>2734</v>
      </c>
      <c r="F133" s="750">
        <v>1584</v>
      </c>
      <c r="G133" s="750">
        <v>2734</v>
      </c>
      <c r="H133" s="750">
        <v>1584</v>
      </c>
      <c r="I133" s="750" t="s">
        <v>2182</v>
      </c>
      <c r="J133" s="750" t="s">
        <v>2182</v>
      </c>
      <c r="K133" s="750">
        <v>1572</v>
      </c>
      <c r="L133" s="410">
        <v>975</v>
      </c>
    </row>
    <row r="134" spans="1:12" ht="12.75">
      <c r="A134" s="595" t="s">
        <v>54</v>
      </c>
      <c r="B134" s="1138" t="s">
        <v>213</v>
      </c>
      <c r="C134" s="750">
        <v>3222</v>
      </c>
      <c r="D134" s="750">
        <v>2021</v>
      </c>
      <c r="E134" s="750">
        <v>2151</v>
      </c>
      <c r="F134" s="750">
        <v>1315</v>
      </c>
      <c r="G134" s="750">
        <v>2151</v>
      </c>
      <c r="H134" s="750">
        <v>1315</v>
      </c>
      <c r="I134" s="750" t="s">
        <v>2182</v>
      </c>
      <c r="J134" s="750" t="s">
        <v>2182</v>
      </c>
      <c r="K134" s="750">
        <v>1071</v>
      </c>
      <c r="L134" s="410">
        <v>706</v>
      </c>
    </row>
    <row r="135" spans="1:12" ht="12.75">
      <c r="A135" s="189"/>
      <c r="B135" s="1138" t="s">
        <v>3</v>
      </c>
      <c r="C135" s="750">
        <v>1084</v>
      </c>
      <c r="D135" s="750">
        <v>538</v>
      </c>
      <c r="E135" s="750">
        <v>583</v>
      </c>
      <c r="F135" s="750">
        <v>269</v>
      </c>
      <c r="G135" s="750">
        <v>583</v>
      </c>
      <c r="H135" s="750">
        <v>269</v>
      </c>
      <c r="I135" s="750" t="s">
        <v>2182</v>
      </c>
      <c r="J135" s="750" t="s">
        <v>2182</v>
      </c>
      <c r="K135" s="750">
        <v>501</v>
      </c>
      <c r="L135" s="410">
        <v>269</v>
      </c>
    </row>
    <row r="136" spans="1:12" ht="12.75">
      <c r="A136" s="250" t="s">
        <v>79</v>
      </c>
      <c r="B136" s="1138" t="s">
        <v>1</v>
      </c>
      <c r="C136" s="750">
        <v>1071</v>
      </c>
      <c r="D136" s="750">
        <v>844</v>
      </c>
      <c r="E136" s="750">
        <v>710</v>
      </c>
      <c r="F136" s="750">
        <v>552</v>
      </c>
      <c r="G136" s="750">
        <v>710</v>
      </c>
      <c r="H136" s="750">
        <v>552</v>
      </c>
      <c r="I136" s="750" t="s">
        <v>2182</v>
      </c>
      <c r="J136" s="750" t="s">
        <v>2182</v>
      </c>
      <c r="K136" s="750">
        <v>361</v>
      </c>
      <c r="L136" s="410">
        <v>292</v>
      </c>
    </row>
    <row r="137" spans="1:12" ht="12.75">
      <c r="A137" s="602" t="s">
        <v>1343</v>
      </c>
      <c r="B137" s="1138" t="s">
        <v>213</v>
      </c>
      <c r="C137" s="750">
        <v>1008</v>
      </c>
      <c r="D137" s="750">
        <v>786</v>
      </c>
      <c r="E137" s="750">
        <v>673</v>
      </c>
      <c r="F137" s="750">
        <v>518</v>
      </c>
      <c r="G137" s="750">
        <v>673</v>
      </c>
      <c r="H137" s="750">
        <v>518</v>
      </c>
      <c r="I137" s="750" t="s">
        <v>2182</v>
      </c>
      <c r="J137" s="750" t="s">
        <v>2182</v>
      </c>
      <c r="K137" s="750">
        <v>335</v>
      </c>
      <c r="L137" s="410">
        <v>268</v>
      </c>
    </row>
    <row r="138" spans="1:12" ht="12.75">
      <c r="A138" s="250"/>
      <c r="B138" s="1138" t="s">
        <v>3</v>
      </c>
      <c r="C138" s="750">
        <v>63</v>
      </c>
      <c r="D138" s="750">
        <v>58</v>
      </c>
      <c r="E138" s="750">
        <v>37</v>
      </c>
      <c r="F138" s="750">
        <v>34</v>
      </c>
      <c r="G138" s="750">
        <v>37</v>
      </c>
      <c r="H138" s="750">
        <v>34</v>
      </c>
      <c r="I138" s="750" t="s">
        <v>2182</v>
      </c>
      <c r="J138" s="750" t="s">
        <v>2182</v>
      </c>
      <c r="K138" s="750">
        <v>26</v>
      </c>
      <c r="L138" s="410">
        <v>24</v>
      </c>
    </row>
    <row r="139" spans="1:12" ht="12.75">
      <c r="A139" s="250" t="s">
        <v>80</v>
      </c>
      <c r="B139" s="1138" t="s">
        <v>1</v>
      </c>
      <c r="C139" s="750">
        <v>361</v>
      </c>
      <c r="D139" s="750">
        <v>183</v>
      </c>
      <c r="E139" s="750">
        <v>235</v>
      </c>
      <c r="F139" s="750">
        <v>123</v>
      </c>
      <c r="G139" s="750">
        <v>235</v>
      </c>
      <c r="H139" s="750">
        <v>123</v>
      </c>
      <c r="I139" s="750" t="s">
        <v>2182</v>
      </c>
      <c r="J139" s="750" t="s">
        <v>2182</v>
      </c>
      <c r="K139" s="750">
        <v>126</v>
      </c>
      <c r="L139" s="410">
        <v>60</v>
      </c>
    </row>
    <row r="140" spans="1:12" ht="12.75">
      <c r="A140" s="602" t="s">
        <v>1326</v>
      </c>
      <c r="B140" s="1138" t="s">
        <v>213</v>
      </c>
      <c r="C140" s="750">
        <v>253</v>
      </c>
      <c r="D140" s="750">
        <v>136</v>
      </c>
      <c r="E140" s="750">
        <v>187</v>
      </c>
      <c r="F140" s="750">
        <v>103</v>
      </c>
      <c r="G140" s="750">
        <v>187</v>
      </c>
      <c r="H140" s="750">
        <v>103</v>
      </c>
      <c r="I140" s="750" t="s">
        <v>2182</v>
      </c>
      <c r="J140" s="750" t="s">
        <v>2182</v>
      </c>
      <c r="K140" s="750">
        <v>66</v>
      </c>
      <c r="L140" s="410">
        <v>33</v>
      </c>
    </row>
    <row r="141" spans="1:12" ht="12.75">
      <c r="A141" s="250"/>
      <c r="B141" s="1138" t="s">
        <v>3</v>
      </c>
      <c r="C141" s="750">
        <v>108</v>
      </c>
      <c r="D141" s="750">
        <v>47</v>
      </c>
      <c r="E141" s="750">
        <v>48</v>
      </c>
      <c r="F141" s="750">
        <v>20</v>
      </c>
      <c r="G141" s="750">
        <v>48</v>
      </c>
      <c r="H141" s="750">
        <v>20</v>
      </c>
      <c r="I141" s="750" t="s">
        <v>2182</v>
      </c>
      <c r="J141" s="750" t="s">
        <v>2182</v>
      </c>
      <c r="K141" s="750">
        <v>60</v>
      </c>
      <c r="L141" s="410">
        <v>27</v>
      </c>
    </row>
    <row r="142" spans="1:12" ht="12.75">
      <c r="A142" s="250" t="s">
        <v>683</v>
      </c>
      <c r="B142" s="1138" t="s">
        <v>1</v>
      </c>
      <c r="C142" s="750">
        <v>2874</v>
      </c>
      <c r="D142" s="750">
        <v>1532</v>
      </c>
      <c r="E142" s="750">
        <v>1789</v>
      </c>
      <c r="F142" s="750">
        <v>909</v>
      </c>
      <c r="G142" s="750">
        <v>1789</v>
      </c>
      <c r="H142" s="750">
        <v>909</v>
      </c>
      <c r="I142" s="750" t="s">
        <v>2182</v>
      </c>
      <c r="J142" s="750" t="s">
        <v>2182</v>
      </c>
      <c r="K142" s="750">
        <v>1085</v>
      </c>
      <c r="L142" s="410">
        <v>623</v>
      </c>
    </row>
    <row r="143" spans="1:12" ht="12.75">
      <c r="A143" s="602" t="s">
        <v>1328</v>
      </c>
      <c r="B143" s="1138" t="s">
        <v>213</v>
      </c>
      <c r="C143" s="750">
        <v>1961</v>
      </c>
      <c r="D143" s="750">
        <v>1099</v>
      </c>
      <c r="E143" s="750">
        <v>1291</v>
      </c>
      <c r="F143" s="750">
        <v>694</v>
      </c>
      <c r="G143" s="750">
        <v>1291</v>
      </c>
      <c r="H143" s="750">
        <v>694</v>
      </c>
      <c r="I143" s="750" t="s">
        <v>2182</v>
      </c>
      <c r="J143" s="750" t="s">
        <v>2182</v>
      </c>
      <c r="K143" s="750">
        <v>670</v>
      </c>
      <c r="L143" s="410">
        <v>405</v>
      </c>
    </row>
    <row r="144" spans="1:12" ht="12.75">
      <c r="A144" s="250"/>
      <c r="B144" s="1138" t="s">
        <v>3</v>
      </c>
      <c r="C144" s="750">
        <v>913</v>
      </c>
      <c r="D144" s="750">
        <v>433</v>
      </c>
      <c r="E144" s="750">
        <v>498</v>
      </c>
      <c r="F144" s="750">
        <v>215</v>
      </c>
      <c r="G144" s="750">
        <v>498</v>
      </c>
      <c r="H144" s="750">
        <v>215</v>
      </c>
      <c r="I144" s="750" t="s">
        <v>2182</v>
      </c>
      <c r="J144" s="750" t="s">
        <v>2182</v>
      </c>
      <c r="K144" s="750">
        <v>415</v>
      </c>
      <c r="L144" s="410">
        <v>218</v>
      </c>
    </row>
    <row r="145" spans="1:35" s="245" customFormat="1" ht="12.75">
      <c r="A145" s="499" t="s">
        <v>550</v>
      </c>
      <c r="B145" s="755" t="s">
        <v>224</v>
      </c>
      <c r="C145" s="750">
        <v>46</v>
      </c>
      <c r="D145" s="750">
        <v>28</v>
      </c>
      <c r="E145" s="750">
        <v>20</v>
      </c>
      <c r="F145" s="750">
        <v>13</v>
      </c>
      <c r="G145" s="750">
        <v>20</v>
      </c>
      <c r="H145" s="750">
        <v>13</v>
      </c>
      <c r="I145" s="750" t="s">
        <v>2182</v>
      </c>
      <c r="J145" s="750" t="s">
        <v>2182</v>
      </c>
      <c r="K145" s="750">
        <v>26</v>
      </c>
      <c r="L145" s="410">
        <v>15</v>
      </c>
      <c r="Y145" s="246"/>
      <c r="Z145" s="246"/>
      <c r="AA145" s="246"/>
      <c r="AB145" s="246"/>
      <c r="AC145" s="246"/>
      <c r="AD145" s="246"/>
      <c r="AE145" s="246"/>
      <c r="AF145" s="246"/>
      <c r="AG145" s="246"/>
      <c r="AH145" s="246"/>
      <c r="AI145" s="246"/>
    </row>
    <row r="146" spans="1:35" s="245" customFormat="1" ht="12.75">
      <c r="A146" s="604" t="s">
        <v>1261</v>
      </c>
      <c r="B146" s="755"/>
      <c r="C146" s="750"/>
      <c r="D146" s="750"/>
      <c r="E146" s="750"/>
      <c r="F146" s="750"/>
      <c r="G146" s="750"/>
      <c r="H146" s="750"/>
      <c r="I146" s="750"/>
      <c r="J146" s="750"/>
      <c r="K146" s="750"/>
      <c r="L146" s="410"/>
      <c r="Y146" s="246"/>
      <c r="Z146" s="246"/>
      <c r="AA146" s="246"/>
      <c r="AB146" s="246"/>
      <c r="AC146" s="246"/>
      <c r="AD146" s="246"/>
      <c r="AE146" s="246"/>
      <c r="AF146" s="246"/>
      <c r="AG146" s="246"/>
      <c r="AH146" s="246"/>
      <c r="AI146" s="246"/>
    </row>
    <row r="147" spans="1:12" s="30" customFormat="1" ht="12.75">
      <c r="A147" s="447" t="s">
        <v>1604</v>
      </c>
      <c r="B147" s="737" t="s">
        <v>1</v>
      </c>
      <c r="C147" s="747">
        <v>67351</v>
      </c>
      <c r="D147" s="747">
        <v>28829</v>
      </c>
      <c r="E147" s="747">
        <v>37760</v>
      </c>
      <c r="F147" s="747">
        <v>15394</v>
      </c>
      <c r="G147" s="747">
        <v>37760</v>
      </c>
      <c r="H147" s="747">
        <v>15394</v>
      </c>
      <c r="I147" s="747" t="s">
        <v>2182</v>
      </c>
      <c r="J147" s="747" t="s">
        <v>2182</v>
      </c>
      <c r="K147" s="747">
        <v>29591</v>
      </c>
      <c r="L147" s="409">
        <v>13435</v>
      </c>
    </row>
    <row r="148" spans="1:12" s="30" customFormat="1" ht="12.75">
      <c r="A148" s="600" t="s">
        <v>712</v>
      </c>
      <c r="B148" s="737" t="s">
        <v>213</v>
      </c>
      <c r="C148" s="747">
        <v>55195</v>
      </c>
      <c r="D148" s="747">
        <v>25025</v>
      </c>
      <c r="E148" s="747">
        <v>32142</v>
      </c>
      <c r="F148" s="747">
        <v>13913</v>
      </c>
      <c r="G148" s="747">
        <v>32142</v>
      </c>
      <c r="H148" s="747">
        <v>13913</v>
      </c>
      <c r="I148" s="747" t="s">
        <v>2182</v>
      </c>
      <c r="J148" s="747" t="s">
        <v>2182</v>
      </c>
      <c r="K148" s="747">
        <v>23053</v>
      </c>
      <c r="L148" s="409">
        <v>11112</v>
      </c>
    </row>
    <row r="149" spans="1:12" s="30" customFormat="1" ht="12.75">
      <c r="A149" s="241"/>
      <c r="B149" s="737" t="s">
        <v>3</v>
      </c>
      <c r="C149" s="747">
        <v>12156</v>
      </c>
      <c r="D149" s="747">
        <v>3804</v>
      </c>
      <c r="E149" s="747">
        <v>5618</v>
      </c>
      <c r="F149" s="747">
        <v>1481</v>
      </c>
      <c r="G149" s="747">
        <v>5618</v>
      </c>
      <c r="H149" s="747">
        <v>1481</v>
      </c>
      <c r="I149" s="747" t="s">
        <v>2182</v>
      </c>
      <c r="J149" s="747" t="s">
        <v>2182</v>
      </c>
      <c r="K149" s="747">
        <v>6538</v>
      </c>
      <c r="L149" s="409">
        <v>2323</v>
      </c>
    </row>
    <row r="150" spans="1:12" ht="12.75">
      <c r="A150" s="189" t="s">
        <v>15</v>
      </c>
      <c r="B150" s="1138" t="s">
        <v>1</v>
      </c>
      <c r="C150" s="750">
        <v>802</v>
      </c>
      <c r="D150" s="750">
        <v>582</v>
      </c>
      <c r="E150" s="750">
        <v>455</v>
      </c>
      <c r="F150" s="750">
        <v>312</v>
      </c>
      <c r="G150" s="750">
        <v>455</v>
      </c>
      <c r="H150" s="750">
        <v>312</v>
      </c>
      <c r="I150" s="750" t="s">
        <v>2182</v>
      </c>
      <c r="J150" s="750" t="s">
        <v>2182</v>
      </c>
      <c r="K150" s="750">
        <v>347</v>
      </c>
      <c r="L150" s="410">
        <v>270</v>
      </c>
    </row>
    <row r="151" spans="1:12" ht="12.75">
      <c r="A151" s="595" t="s">
        <v>286</v>
      </c>
      <c r="B151" s="1138" t="s">
        <v>213</v>
      </c>
      <c r="C151" s="750">
        <v>604</v>
      </c>
      <c r="D151" s="750">
        <v>403</v>
      </c>
      <c r="E151" s="750">
        <v>391</v>
      </c>
      <c r="F151" s="750">
        <v>252</v>
      </c>
      <c r="G151" s="750">
        <v>391</v>
      </c>
      <c r="H151" s="750">
        <v>252</v>
      </c>
      <c r="I151" s="750" t="s">
        <v>2182</v>
      </c>
      <c r="J151" s="750" t="s">
        <v>2182</v>
      </c>
      <c r="K151" s="750">
        <v>213</v>
      </c>
      <c r="L151" s="410">
        <v>151</v>
      </c>
    </row>
    <row r="152" spans="1:12" ht="12.75">
      <c r="A152" s="189"/>
      <c r="B152" s="1138" t="s">
        <v>3</v>
      </c>
      <c r="C152" s="750">
        <v>198</v>
      </c>
      <c r="D152" s="750">
        <v>179</v>
      </c>
      <c r="E152" s="750">
        <v>64</v>
      </c>
      <c r="F152" s="750">
        <v>60</v>
      </c>
      <c r="G152" s="750">
        <v>64</v>
      </c>
      <c r="H152" s="750">
        <v>60</v>
      </c>
      <c r="I152" s="750" t="s">
        <v>2182</v>
      </c>
      <c r="J152" s="750" t="s">
        <v>2182</v>
      </c>
      <c r="K152" s="750">
        <v>134</v>
      </c>
      <c r="L152" s="410">
        <v>119</v>
      </c>
    </row>
    <row r="153" spans="1:12" ht="12.75">
      <c r="A153" s="250" t="s">
        <v>68</v>
      </c>
      <c r="B153" s="1138" t="s">
        <v>1</v>
      </c>
      <c r="C153" s="750">
        <v>802</v>
      </c>
      <c r="D153" s="750">
        <v>582</v>
      </c>
      <c r="E153" s="750">
        <v>455</v>
      </c>
      <c r="F153" s="750">
        <v>312</v>
      </c>
      <c r="G153" s="750">
        <v>455</v>
      </c>
      <c r="H153" s="750">
        <v>312</v>
      </c>
      <c r="I153" s="750" t="s">
        <v>2182</v>
      </c>
      <c r="J153" s="750" t="s">
        <v>2182</v>
      </c>
      <c r="K153" s="750">
        <v>347</v>
      </c>
      <c r="L153" s="410">
        <v>270</v>
      </c>
    </row>
    <row r="154" spans="1:12" ht="12.75">
      <c r="A154" s="602" t="s">
        <v>692</v>
      </c>
      <c r="B154" s="1138" t="s">
        <v>213</v>
      </c>
      <c r="C154" s="750">
        <v>604</v>
      </c>
      <c r="D154" s="750">
        <v>403</v>
      </c>
      <c r="E154" s="750">
        <v>391</v>
      </c>
      <c r="F154" s="750">
        <v>252</v>
      </c>
      <c r="G154" s="750">
        <v>391</v>
      </c>
      <c r="H154" s="750">
        <v>252</v>
      </c>
      <c r="I154" s="750" t="s">
        <v>2182</v>
      </c>
      <c r="J154" s="750" t="s">
        <v>2182</v>
      </c>
      <c r="K154" s="750">
        <v>213</v>
      </c>
      <c r="L154" s="410">
        <v>151</v>
      </c>
    </row>
    <row r="155" spans="1:12" ht="12.75">
      <c r="A155" s="189"/>
      <c r="B155" s="1138" t="s">
        <v>3</v>
      </c>
      <c r="C155" s="750">
        <v>198</v>
      </c>
      <c r="D155" s="750">
        <v>179</v>
      </c>
      <c r="E155" s="750">
        <v>64</v>
      </c>
      <c r="F155" s="750">
        <v>60</v>
      </c>
      <c r="G155" s="750">
        <v>64</v>
      </c>
      <c r="H155" s="750">
        <v>60</v>
      </c>
      <c r="I155" s="750" t="s">
        <v>2182</v>
      </c>
      <c r="J155" s="750" t="s">
        <v>2182</v>
      </c>
      <c r="K155" s="750">
        <v>134</v>
      </c>
      <c r="L155" s="410">
        <v>119</v>
      </c>
    </row>
    <row r="156" spans="1:12" ht="12.75">
      <c r="A156" s="189" t="s">
        <v>287</v>
      </c>
      <c r="B156" s="1138" t="s">
        <v>1</v>
      </c>
      <c r="C156" s="750">
        <v>898</v>
      </c>
      <c r="D156" s="750">
        <v>760</v>
      </c>
      <c r="E156" s="750">
        <v>605</v>
      </c>
      <c r="F156" s="750">
        <v>500</v>
      </c>
      <c r="G156" s="750">
        <v>605</v>
      </c>
      <c r="H156" s="750">
        <v>500</v>
      </c>
      <c r="I156" s="750" t="s">
        <v>2182</v>
      </c>
      <c r="J156" s="750" t="s">
        <v>2182</v>
      </c>
      <c r="K156" s="750">
        <v>293</v>
      </c>
      <c r="L156" s="410">
        <v>260</v>
      </c>
    </row>
    <row r="157" spans="1:12" ht="12.75">
      <c r="A157" s="595" t="s">
        <v>69</v>
      </c>
      <c r="B157" s="1138" t="s">
        <v>213</v>
      </c>
      <c r="C157" s="750">
        <v>809</v>
      </c>
      <c r="D157" s="750">
        <v>681</v>
      </c>
      <c r="E157" s="750">
        <v>536</v>
      </c>
      <c r="F157" s="750">
        <v>440</v>
      </c>
      <c r="G157" s="750">
        <v>536</v>
      </c>
      <c r="H157" s="750">
        <v>440</v>
      </c>
      <c r="I157" s="750" t="s">
        <v>2182</v>
      </c>
      <c r="J157" s="750" t="s">
        <v>2182</v>
      </c>
      <c r="K157" s="750">
        <v>273</v>
      </c>
      <c r="L157" s="410">
        <v>241</v>
      </c>
    </row>
    <row r="158" spans="1:12" ht="12.75">
      <c r="A158" s="189"/>
      <c r="B158" s="1138" t="s">
        <v>3</v>
      </c>
      <c r="C158" s="750">
        <v>89</v>
      </c>
      <c r="D158" s="750">
        <v>79</v>
      </c>
      <c r="E158" s="750">
        <v>69</v>
      </c>
      <c r="F158" s="750">
        <v>60</v>
      </c>
      <c r="G158" s="750">
        <v>69</v>
      </c>
      <c r="H158" s="750">
        <v>60</v>
      </c>
      <c r="I158" s="750" t="s">
        <v>2182</v>
      </c>
      <c r="J158" s="750" t="s">
        <v>2182</v>
      </c>
      <c r="K158" s="750">
        <v>20</v>
      </c>
      <c r="L158" s="410">
        <v>19</v>
      </c>
    </row>
    <row r="159" spans="1:12" ht="12.75">
      <c r="A159" s="250" t="s">
        <v>551</v>
      </c>
      <c r="B159" s="1227" t="s">
        <v>224</v>
      </c>
      <c r="C159" s="750">
        <v>434</v>
      </c>
      <c r="D159" s="750">
        <v>386</v>
      </c>
      <c r="E159" s="750">
        <v>270</v>
      </c>
      <c r="F159" s="750">
        <v>239</v>
      </c>
      <c r="G159" s="750">
        <v>270</v>
      </c>
      <c r="H159" s="750">
        <v>239</v>
      </c>
      <c r="I159" s="750" t="s">
        <v>2182</v>
      </c>
      <c r="J159" s="750" t="s">
        <v>2182</v>
      </c>
      <c r="K159" s="750">
        <v>164</v>
      </c>
      <c r="L159" s="410">
        <v>147</v>
      </c>
    </row>
    <row r="160" spans="1:12" ht="12.75">
      <c r="A160" s="602" t="s">
        <v>1350</v>
      </c>
      <c r="B160" s="1131"/>
      <c r="C160" s="750"/>
      <c r="D160" s="750"/>
      <c r="E160" s="750"/>
      <c r="F160" s="750"/>
      <c r="G160" s="750"/>
      <c r="H160" s="750"/>
      <c r="I160" s="750"/>
      <c r="J160" s="750"/>
      <c r="K160" s="750"/>
      <c r="L160" s="410"/>
    </row>
    <row r="161" spans="1:12" ht="12.75">
      <c r="A161" s="250" t="s">
        <v>70</v>
      </c>
      <c r="B161" s="1138" t="s">
        <v>1</v>
      </c>
      <c r="C161" s="750">
        <v>464</v>
      </c>
      <c r="D161" s="750">
        <v>374</v>
      </c>
      <c r="E161" s="750">
        <v>335</v>
      </c>
      <c r="F161" s="750">
        <v>261</v>
      </c>
      <c r="G161" s="750">
        <v>335</v>
      </c>
      <c r="H161" s="750">
        <v>261</v>
      </c>
      <c r="I161" s="750" t="s">
        <v>2182</v>
      </c>
      <c r="J161" s="750" t="s">
        <v>2182</v>
      </c>
      <c r="K161" s="750">
        <v>129</v>
      </c>
      <c r="L161" s="410">
        <v>113</v>
      </c>
    </row>
    <row r="162" spans="1:12" ht="12.75">
      <c r="A162" s="602" t="s">
        <v>1352</v>
      </c>
      <c r="B162" s="1138" t="s">
        <v>213</v>
      </c>
      <c r="C162" s="750">
        <v>375</v>
      </c>
      <c r="D162" s="750">
        <v>295</v>
      </c>
      <c r="E162" s="750">
        <v>266</v>
      </c>
      <c r="F162" s="750">
        <v>201</v>
      </c>
      <c r="G162" s="750">
        <v>266</v>
      </c>
      <c r="H162" s="750">
        <v>201</v>
      </c>
      <c r="I162" s="750" t="s">
        <v>2182</v>
      </c>
      <c r="J162" s="750" t="s">
        <v>2182</v>
      </c>
      <c r="K162" s="750">
        <v>109</v>
      </c>
      <c r="L162" s="410">
        <v>94</v>
      </c>
    </row>
    <row r="163" spans="1:12" ht="12.75">
      <c r="A163" s="189"/>
      <c r="B163" s="1138" t="s">
        <v>3</v>
      </c>
      <c r="C163" s="750">
        <v>89</v>
      </c>
      <c r="D163" s="750">
        <v>79</v>
      </c>
      <c r="E163" s="750">
        <v>69</v>
      </c>
      <c r="F163" s="750">
        <v>60</v>
      </c>
      <c r="G163" s="750">
        <v>69</v>
      </c>
      <c r="H163" s="750">
        <v>60</v>
      </c>
      <c r="I163" s="750" t="s">
        <v>2182</v>
      </c>
      <c r="J163" s="750" t="s">
        <v>2182</v>
      </c>
      <c r="K163" s="750">
        <v>20</v>
      </c>
      <c r="L163" s="410">
        <v>19</v>
      </c>
    </row>
    <row r="164" spans="1:12" ht="12.75">
      <c r="A164" s="189" t="s">
        <v>23</v>
      </c>
      <c r="B164" s="1138" t="s">
        <v>1</v>
      </c>
      <c r="C164" s="750">
        <v>1579</v>
      </c>
      <c r="D164" s="750">
        <v>1176</v>
      </c>
      <c r="E164" s="750">
        <v>828</v>
      </c>
      <c r="F164" s="750">
        <v>582</v>
      </c>
      <c r="G164" s="750">
        <v>828</v>
      </c>
      <c r="H164" s="750">
        <v>582</v>
      </c>
      <c r="I164" s="750" t="s">
        <v>2182</v>
      </c>
      <c r="J164" s="750" t="s">
        <v>2182</v>
      </c>
      <c r="K164" s="750">
        <v>751</v>
      </c>
      <c r="L164" s="410">
        <v>594</v>
      </c>
    </row>
    <row r="165" spans="1:12" ht="12.75">
      <c r="A165" s="595" t="s">
        <v>24</v>
      </c>
      <c r="B165" s="1138" t="s">
        <v>213</v>
      </c>
      <c r="C165" s="750">
        <v>1292</v>
      </c>
      <c r="D165" s="750">
        <v>946</v>
      </c>
      <c r="E165" s="750">
        <v>730</v>
      </c>
      <c r="F165" s="750">
        <v>512</v>
      </c>
      <c r="G165" s="750">
        <v>730</v>
      </c>
      <c r="H165" s="750">
        <v>512</v>
      </c>
      <c r="I165" s="750" t="s">
        <v>2182</v>
      </c>
      <c r="J165" s="750" t="s">
        <v>2182</v>
      </c>
      <c r="K165" s="750">
        <v>562</v>
      </c>
      <c r="L165" s="410">
        <v>434</v>
      </c>
    </row>
    <row r="166" spans="1:12" ht="12.75">
      <c r="A166" s="189"/>
      <c r="B166" s="1138" t="s">
        <v>3</v>
      </c>
      <c r="C166" s="750">
        <v>287</v>
      </c>
      <c r="D166" s="750">
        <v>230</v>
      </c>
      <c r="E166" s="750">
        <v>98</v>
      </c>
      <c r="F166" s="750">
        <v>70</v>
      </c>
      <c r="G166" s="750">
        <v>98</v>
      </c>
      <c r="H166" s="750">
        <v>70</v>
      </c>
      <c r="I166" s="750" t="s">
        <v>2182</v>
      </c>
      <c r="J166" s="750" t="s">
        <v>2182</v>
      </c>
      <c r="K166" s="750">
        <v>189</v>
      </c>
      <c r="L166" s="410">
        <v>160</v>
      </c>
    </row>
    <row r="167" spans="1:12" ht="12.75">
      <c r="A167" s="250" t="s">
        <v>542</v>
      </c>
      <c r="B167" s="1138" t="s">
        <v>1</v>
      </c>
      <c r="C167" s="750">
        <v>1548</v>
      </c>
      <c r="D167" s="750">
        <v>1152</v>
      </c>
      <c r="E167" s="750">
        <v>797</v>
      </c>
      <c r="F167" s="750">
        <v>558</v>
      </c>
      <c r="G167" s="750">
        <v>797</v>
      </c>
      <c r="H167" s="750">
        <v>558</v>
      </c>
      <c r="I167" s="750" t="s">
        <v>2182</v>
      </c>
      <c r="J167" s="750" t="s">
        <v>2182</v>
      </c>
      <c r="K167" s="750">
        <v>751</v>
      </c>
      <c r="L167" s="410">
        <v>594</v>
      </c>
    </row>
    <row r="168" spans="1:12" ht="12.75">
      <c r="A168" s="602" t="s">
        <v>1353</v>
      </c>
      <c r="B168" s="1138" t="s">
        <v>213</v>
      </c>
      <c r="C168" s="750">
        <v>1261</v>
      </c>
      <c r="D168" s="750">
        <v>922</v>
      </c>
      <c r="E168" s="750">
        <v>699</v>
      </c>
      <c r="F168" s="750">
        <v>488</v>
      </c>
      <c r="G168" s="750">
        <v>699</v>
      </c>
      <c r="H168" s="750">
        <v>488</v>
      </c>
      <c r="I168" s="750" t="s">
        <v>2182</v>
      </c>
      <c r="J168" s="750" t="s">
        <v>2182</v>
      </c>
      <c r="K168" s="750">
        <v>562</v>
      </c>
      <c r="L168" s="410">
        <v>434</v>
      </c>
    </row>
    <row r="169" spans="1:12" ht="12.75">
      <c r="A169" s="250"/>
      <c r="B169" s="1138" t="s">
        <v>3</v>
      </c>
      <c r="C169" s="750">
        <v>287</v>
      </c>
      <c r="D169" s="750">
        <v>230</v>
      </c>
      <c r="E169" s="750">
        <v>98</v>
      </c>
      <c r="F169" s="750">
        <v>70</v>
      </c>
      <c r="G169" s="750">
        <v>98</v>
      </c>
      <c r="H169" s="750">
        <v>70</v>
      </c>
      <c r="I169" s="750" t="s">
        <v>2182</v>
      </c>
      <c r="J169" s="750" t="s">
        <v>2182</v>
      </c>
      <c r="K169" s="750">
        <v>189</v>
      </c>
      <c r="L169" s="410">
        <v>160</v>
      </c>
    </row>
    <row r="170" spans="1:12" ht="12.75">
      <c r="A170" s="250" t="s">
        <v>552</v>
      </c>
      <c r="B170" s="1138" t="s">
        <v>224</v>
      </c>
      <c r="C170" s="750">
        <v>31</v>
      </c>
      <c r="D170" s="750">
        <v>24</v>
      </c>
      <c r="E170" s="750">
        <v>31</v>
      </c>
      <c r="F170" s="750">
        <v>24</v>
      </c>
      <c r="G170" s="750">
        <v>31</v>
      </c>
      <c r="H170" s="750">
        <v>24</v>
      </c>
      <c r="I170" s="750" t="s">
        <v>2182</v>
      </c>
      <c r="J170" s="750" t="s">
        <v>2182</v>
      </c>
      <c r="K170" s="750" t="s">
        <v>2182</v>
      </c>
      <c r="L170" s="410" t="s">
        <v>2182</v>
      </c>
    </row>
    <row r="171" spans="1:12" ht="12.75">
      <c r="A171" s="602" t="s">
        <v>1354</v>
      </c>
      <c r="B171" s="1138"/>
      <c r="C171" s="750"/>
      <c r="D171" s="750"/>
      <c r="E171" s="750"/>
      <c r="F171" s="750"/>
      <c r="G171" s="750"/>
      <c r="H171" s="750"/>
      <c r="I171" s="750"/>
      <c r="J171" s="750"/>
      <c r="K171" s="750"/>
      <c r="L171" s="410"/>
    </row>
    <row r="172" spans="1:12" ht="12.75">
      <c r="A172" s="189" t="s">
        <v>27</v>
      </c>
      <c r="B172" s="1138" t="s">
        <v>1</v>
      </c>
      <c r="C172" s="750">
        <v>5644</v>
      </c>
      <c r="D172" s="750">
        <v>3755</v>
      </c>
      <c r="E172" s="750">
        <v>2873</v>
      </c>
      <c r="F172" s="750">
        <v>1823</v>
      </c>
      <c r="G172" s="750">
        <v>2873</v>
      </c>
      <c r="H172" s="750">
        <v>1823</v>
      </c>
      <c r="I172" s="750" t="s">
        <v>2182</v>
      </c>
      <c r="J172" s="750" t="s">
        <v>2182</v>
      </c>
      <c r="K172" s="750">
        <v>2771</v>
      </c>
      <c r="L172" s="410">
        <v>1932</v>
      </c>
    </row>
    <row r="173" spans="1:12" ht="12.75">
      <c r="A173" s="595" t="s">
        <v>28</v>
      </c>
      <c r="B173" s="1138" t="s">
        <v>213</v>
      </c>
      <c r="C173" s="750">
        <v>4145</v>
      </c>
      <c r="D173" s="750">
        <v>2790</v>
      </c>
      <c r="E173" s="750">
        <v>2260</v>
      </c>
      <c r="F173" s="750">
        <v>1457</v>
      </c>
      <c r="G173" s="750">
        <v>2260</v>
      </c>
      <c r="H173" s="750">
        <v>1457</v>
      </c>
      <c r="I173" s="750" t="s">
        <v>2182</v>
      </c>
      <c r="J173" s="750" t="s">
        <v>2182</v>
      </c>
      <c r="K173" s="750">
        <v>1885</v>
      </c>
      <c r="L173" s="410">
        <v>1333</v>
      </c>
    </row>
    <row r="174" spans="1:12" ht="12.75">
      <c r="A174" s="241"/>
      <c r="B174" s="1138" t="s">
        <v>3</v>
      </c>
      <c r="C174" s="750">
        <v>1499</v>
      </c>
      <c r="D174" s="750">
        <v>965</v>
      </c>
      <c r="E174" s="750">
        <v>613</v>
      </c>
      <c r="F174" s="750">
        <v>366</v>
      </c>
      <c r="G174" s="750">
        <v>613</v>
      </c>
      <c r="H174" s="750">
        <v>366</v>
      </c>
      <c r="I174" s="750" t="s">
        <v>2182</v>
      </c>
      <c r="J174" s="750" t="s">
        <v>2182</v>
      </c>
      <c r="K174" s="750">
        <v>886</v>
      </c>
      <c r="L174" s="410">
        <v>599</v>
      </c>
    </row>
    <row r="175" spans="1:12" ht="12.75">
      <c r="A175" s="250" t="s">
        <v>72</v>
      </c>
      <c r="B175" s="1138" t="s">
        <v>1</v>
      </c>
      <c r="C175" s="750">
        <v>5626</v>
      </c>
      <c r="D175" s="750">
        <v>3741</v>
      </c>
      <c r="E175" s="750">
        <v>2855</v>
      </c>
      <c r="F175" s="750">
        <v>1809</v>
      </c>
      <c r="G175" s="750">
        <v>2855</v>
      </c>
      <c r="H175" s="750">
        <v>1809</v>
      </c>
      <c r="I175" s="750" t="s">
        <v>2182</v>
      </c>
      <c r="J175" s="750" t="s">
        <v>2182</v>
      </c>
      <c r="K175" s="750">
        <v>2771</v>
      </c>
      <c r="L175" s="410">
        <v>1932</v>
      </c>
    </row>
    <row r="176" spans="1:12" ht="12.75">
      <c r="A176" s="602" t="s">
        <v>1355</v>
      </c>
      <c r="B176" s="1138" t="s">
        <v>213</v>
      </c>
      <c r="C176" s="750">
        <v>4127</v>
      </c>
      <c r="D176" s="750">
        <v>2776</v>
      </c>
      <c r="E176" s="750">
        <v>2242</v>
      </c>
      <c r="F176" s="750">
        <v>1443</v>
      </c>
      <c r="G176" s="750">
        <v>2242</v>
      </c>
      <c r="H176" s="750">
        <v>1443</v>
      </c>
      <c r="I176" s="750" t="s">
        <v>2182</v>
      </c>
      <c r="J176" s="750" t="s">
        <v>2182</v>
      </c>
      <c r="K176" s="750">
        <v>1885</v>
      </c>
      <c r="L176" s="410">
        <v>1333</v>
      </c>
    </row>
    <row r="177" spans="1:12" ht="12.75">
      <c r="A177" s="250"/>
      <c r="B177" s="1138" t="s">
        <v>3</v>
      </c>
      <c r="C177" s="750">
        <v>1499</v>
      </c>
      <c r="D177" s="750">
        <v>965</v>
      </c>
      <c r="E177" s="750">
        <v>613</v>
      </c>
      <c r="F177" s="750">
        <v>366</v>
      </c>
      <c r="G177" s="750">
        <v>613</v>
      </c>
      <c r="H177" s="750">
        <v>366</v>
      </c>
      <c r="I177" s="750" t="s">
        <v>2182</v>
      </c>
      <c r="J177" s="750" t="s">
        <v>2182</v>
      </c>
      <c r="K177" s="750">
        <v>886</v>
      </c>
      <c r="L177" s="410">
        <v>599</v>
      </c>
    </row>
    <row r="178" spans="1:35" ht="12.75">
      <c r="A178" s="250" t="s">
        <v>541</v>
      </c>
      <c r="B178" s="755" t="s">
        <v>224</v>
      </c>
      <c r="C178" s="750">
        <v>18</v>
      </c>
      <c r="D178" s="750">
        <v>14</v>
      </c>
      <c r="E178" s="750">
        <v>18</v>
      </c>
      <c r="F178" s="750">
        <v>14</v>
      </c>
      <c r="G178" s="750">
        <v>18</v>
      </c>
      <c r="H178" s="750">
        <v>14</v>
      </c>
      <c r="I178" s="750" t="s">
        <v>2182</v>
      </c>
      <c r="J178" s="750" t="s">
        <v>2182</v>
      </c>
      <c r="K178" s="750" t="s">
        <v>2182</v>
      </c>
      <c r="L178" s="410" t="s">
        <v>2182</v>
      </c>
      <c r="Y178" s="244"/>
      <c r="Z178" s="244"/>
      <c r="AA178" s="244"/>
      <c r="AB178" s="244"/>
      <c r="AC178" s="244"/>
      <c r="AD178" s="244"/>
      <c r="AE178" s="244"/>
      <c r="AF178" s="244"/>
      <c r="AG178" s="244"/>
      <c r="AH178" s="244"/>
      <c r="AI178" s="244"/>
    </row>
    <row r="179" spans="1:35" ht="12.75">
      <c r="A179" s="602" t="s">
        <v>1356</v>
      </c>
      <c r="B179" s="755"/>
      <c r="C179" s="750"/>
      <c r="D179" s="750"/>
      <c r="E179" s="750"/>
      <c r="F179" s="750"/>
      <c r="G179" s="750"/>
      <c r="H179" s="750"/>
      <c r="I179" s="750"/>
      <c r="J179" s="750"/>
      <c r="K179" s="750"/>
      <c r="L179" s="410"/>
      <c r="Y179" s="244"/>
      <c r="Z179" s="244"/>
      <c r="AA179" s="244"/>
      <c r="AB179" s="244"/>
      <c r="AC179" s="244"/>
      <c r="AD179" s="244"/>
      <c r="AE179" s="244"/>
      <c r="AF179" s="244"/>
      <c r="AG179" s="244"/>
      <c r="AH179" s="244"/>
      <c r="AI179" s="244"/>
    </row>
    <row r="180" spans="1:12" ht="12.75">
      <c r="A180" s="189" t="s">
        <v>32</v>
      </c>
      <c r="B180" s="1138" t="s">
        <v>1</v>
      </c>
      <c r="C180" s="750">
        <v>2462</v>
      </c>
      <c r="D180" s="750">
        <v>1678</v>
      </c>
      <c r="E180" s="750">
        <v>1431</v>
      </c>
      <c r="F180" s="750">
        <v>969</v>
      </c>
      <c r="G180" s="750">
        <v>1431</v>
      </c>
      <c r="H180" s="750">
        <v>969</v>
      </c>
      <c r="I180" s="750" t="s">
        <v>2182</v>
      </c>
      <c r="J180" s="750" t="s">
        <v>2182</v>
      </c>
      <c r="K180" s="750">
        <v>1031</v>
      </c>
      <c r="L180" s="410">
        <v>709</v>
      </c>
    </row>
    <row r="181" spans="1:12" ht="12.75">
      <c r="A181" s="595" t="s">
        <v>33</v>
      </c>
      <c r="B181" s="1138" t="s">
        <v>213</v>
      </c>
      <c r="C181" s="750">
        <v>2454</v>
      </c>
      <c r="D181" s="750">
        <v>1674</v>
      </c>
      <c r="E181" s="750">
        <v>1428</v>
      </c>
      <c r="F181" s="750">
        <v>969</v>
      </c>
      <c r="G181" s="750">
        <v>1428</v>
      </c>
      <c r="H181" s="750">
        <v>969</v>
      </c>
      <c r="I181" s="750" t="s">
        <v>2182</v>
      </c>
      <c r="J181" s="750" t="s">
        <v>2182</v>
      </c>
      <c r="K181" s="750">
        <v>1026</v>
      </c>
      <c r="L181" s="410">
        <v>705</v>
      </c>
    </row>
    <row r="182" spans="1:12" ht="12.75">
      <c r="A182" s="189"/>
      <c r="B182" s="1138" t="s">
        <v>3</v>
      </c>
      <c r="C182" s="750">
        <v>8</v>
      </c>
      <c r="D182" s="750">
        <v>4</v>
      </c>
      <c r="E182" s="750">
        <v>3</v>
      </c>
      <c r="F182" s="750" t="s">
        <v>2182</v>
      </c>
      <c r="G182" s="750">
        <v>3</v>
      </c>
      <c r="H182" s="750" t="s">
        <v>2182</v>
      </c>
      <c r="I182" s="750" t="s">
        <v>2182</v>
      </c>
      <c r="J182" s="750" t="s">
        <v>2182</v>
      </c>
      <c r="K182" s="750">
        <v>5</v>
      </c>
      <c r="L182" s="410">
        <v>4</v>
      </c>
    </row>
    <row r="183" spans="1:12" ht="12.75">
      <c r="A183" s="250" t="s">
        <v>674</v>
      </c>
      <c r="B183" s="1138" t="s">
        <v>224</v>
      </c>
      <c r="C183" s="750">
        <v>290</v>
      </c>
      <c r="D183" s="750">
        <v>241</v>
      </c>
      <c r="E183" s="750">
        <v>152</v>
      </c>
      <c r="F183" s="750">
        <v>122</v>
      </c>
      <c r="G183" s="750">
        <v>152</v>
      </c>
      <c r="H183" s="750">
        <v>122</v>
      </c>
      <c r="I183" s="750" t="s">
        <v>2182</v>
      </c>
      <c r="J183" s="750" t="s">
        <v>2182</v>
      </c>
      <c r="K183" s="750">
        <v>138</v>
      </c>
      <c r="L183" s="410">
        <v>119</v>
      </c>
    </row>
    <row r="184" spans="1:12" ht="12.75">
      <c r="A184" s="602" t="s">
        <v>1357</v>
      </c>
      <c r="B184" s="756"/>
      <c r="C184" s="750"/>
      <c r="D184" s="750"/>
      <c r="E184" s="750"/>
      <c r="F184" s="750"/>
      <c r="G184" s="750"/>
      <c r="H184" s="750"/>
      <c r="I184" s="750"/>
      <c r="J184" s="750"/>
      <c r="K184" s="750"/>
      <c r="L184" s="410"/>
    </row>
    <row r="185" spans="1:12" ht="12.75">
      <c r="A185" s="250" t="s">
        <v>544</v>
      </c>
      <c r="B185" s="1138" t="s">
        <v>1</v>
      </c>
      <c r="C185" s="750">
        <v>332</v>
      </c>
      <c r="D185" s="750">
        <v>237</v>
      </c>
      <c r="E185" s="750">
        <v>205</v>
      </c>
      <c r="F185" s="750">
        <v>148</v>
      </c>
      <c r="G185" s="750">
        <v>205</v>
      </c>
      <c r="H185" s="750">
        <v>148</v>
      </c>
      <c r="I185" s="750" t="s">
        <v>2182</v>
      </c>
      <c r="J185" s="750" t="s">
        <v>2182</v>
      </c>
      <c r="K185" s="750">
        <v>127</v>
      </c>
      <c r="L185" s="410">
        <v>89</v>
      </c>
    </row>
    <row r="186" spans="1:12" ht="12.75">
      <c r="A186" s="602" t="s">
        <v>1284</v>
      </c>
      <c r="B186" s="1227" t="s">
        <v>213</v>
      </c>
      <c r="C186" s="750">
        <v>327</v>
      </c>
      <c r="D186" s="750">
        <v>233</v>
      </c>
      <c r="E186" s="750">
        <v>205</v>
      </c>
      <c r="F186" s="750">
        <v>148</v>
      </c>
      <c r="G186" s="750">
        <v>205</v>
      </c>
      <c r="H186" s="750">
        <v>148</v>
      </c>
      <c r="I186" s="750" t="s">
        <v>2182</v>
      </c>
      <c r="J186" s="750" t="s">
        <v>2182</v>
      </c>
      <c r="K186" s="750">
        <v>122</v>
      </c>
      <c r="L186" s="410">
        <v>85</v>
      </c>
    </row>
    <row r="187" spans="1:12" ht="12.75">
      <c r="A187" s="602"/>
      <c r="B187" s="1227" t="s">
        <v>3</v>
      </c>
      <c r="C187" s="750">
        <v>5</v>
      </c>
      <c r="D187" s="750">
        <v>4</v>
      </c>
      <c r="E187" s="750" t="s">
        <v>2182</v>
      </c>
      <c r="F187" s="750" t="s">
        <v>2182</v>
      </c>
      <c r="G187" s="750" t="s">
        <v>2182</v>
      </c>
      <c r="H187" s="750" t="s">
        <v>2182</v>
      </c>
      <c r="I187" s="750" t="s">
        <v>2182</v>
      </c>
      <c r="J187" s="750" t="s">
        <v>2182</v>
      </c>
      <c r="K187" s="750">
        <v>5</v>
      </c>
      <c r="L187" s="410">
        <v>4</v>
      </c>
    </row>
    <row r="188" spans="1:12" ht="12.75">
      <c r="A188" s="250" t="s">
        <v>675</v>
      </c>
      <c r="B188" s="1138" t="s">
        <v>224</v>
      </c>
      <c r="C188" s="750">
        <v>720</v>
      </c>
      <c r="D188" s="750">
        <v>460</v>
      </c>
      <c r="E188" s="750">
        <v>415</v>
      </c>
      <c r="F188" s="750">
        <v>272</v>
      </c>
      <c r="G188" s="750">
        <v>415</v>
      </c>
      <c r="H188" s="750">
        <v>272</v>
      </c>
      <c r="I188" s="750" t="s">
        <v>2182</v>
      </c>
      <c r="J188" s="750" t="s">
        <v>2182</v>
      </c>
      <c r="K188" s="750">
        <v>305</v>
      </c>
      <c r="L188" s="410">
        <v>188</v>
      </c>
    </row>
    <row r="189" spans="1:12" ht="12.75">
      <c r="A189" s="602" t="s">
        <v>1358</v>
      </c>
      <c r="B189" s="756"/>
      <c r="C189" s="750"/>
      <c r="D189" s="750"/>
      <c r="E189" s="750"/>
      <c r="F189" s="750"/>
      <c r="G189" s="750"/>
      <c r="H189" s="750"/>
      <c r="I189" s="750"/>
      <c r="J189" s="750"/>
      <c r="K189" s="750"/>
      <c r="L189" s="410"/>
    </row>
    <row r="190" spans="1:12" ht="12.75">
      <c r="A190" s="250" t="s">
        <v>545</v>
      </c>
      <c r="B190" s="1138" t="s">
        <v>1</v>
      </c>
      <c r="C190" s="750">
        <v>1120</v>
      </c>
      <c r="D190" s="750">
        <v>740</v>
      </c>
      <c r="E190" s="750">
        <v>659</v>
      </c>
      <c r="F190" s="750">
        <v>427</v>
      </c>
      <c r="G190" s="750">
        <v>659</v>
      </c>
      <c r="H190" s="750">
        <v>427</v>
      </c>
      <c r="I190" s="750" t="s">
        <v>2182</v>
      </c>
      <c r="J190" s="750" t="s">
        <v>2182</v>
      </c>
      <c r="K190" s="750">
        <v>461</v>
      </c>
      <c r="L190" s="410">
        <v>313</v>
      </c>
    </row>
    <row r="191" spans="1:12" ht="12.75">
      <c r="A191" s="602" t="s">
        <v>1359</v>
      </c>
      <c r="B191" s="1138" t="s">
        <v>213</v>
      </c>
      <c r="C191" s="750">
        <v>1117</v>
      </c>
      <c r="D191" s="750">
        <v>740</v>
      </c>
      <c r="E191" s="750">
        <v>656</v>
      </c>
      <c r="F191" s="750">
        <v>427</v>
      </c>
      <c r="G191" s="750">
        <v>656</v>
      </c>
      <c r="H191" s="750">
        <v>427</v>
      </c>
      <c r="I191" s="750" t="s">
        <v>2182</v>
      </c>
      <c r="J191" s="750" t="s">
        <v>2182</v>
      </c>
      <c r="K191" s="750">
        <v>461</v>
      </c>
      <c r="L191" s="410">
        <v>313</v>
      </c>
    </row>
    <row r="192" spans="1:12" ht="12.75">
      <c r="A192" s="189"/>
      <c r="B192" s="1138" t="s">
        <v>3</v>
      </c>
      <c r="C192" s="750">
        <v>3</v>
      </c>
      <c r="D192" s="750" t="s">
        <v>2182</v>
      </c>
      <c r="E192" s="750">
        <v>3</v>
      </c>
      <c r="F192" s="750" t="s">
        <v>2182</v>
      </c>
      <c r="G192" s="750">
        <v>3</v>
      </c>
      <c r="H192" s="750" t="s">
        <v>2182</v>
      </c>
      <c r="I192" s="750" t="s">
        <v>2182</v>
      </c>
      <c r="J192" s="750" t="s">
        <v>2182</v>
      </c>
      <c r="K192" s="750" t="s">
        <v>2182</v>
      </c>
      <c r="L192" s="410" t="s">
        <v>2182</v>
      </c>
    </row>
    <row r="193" spans="1:12" ht="12.75">
      <c r="A193" s="189" t="s">
        <v>38</v>
      </c>
      <c r="B193" s="1138" t="s">
        <v>1</v>
      </c>
      <c r="C193" s="750">
        <v>6357</v>
      </c>
      <c r="D193" s="750">
        <v>939</v>
      </c>
      <c r="E193" s="750">
        <v>3769</v>
      </c>
      <c r="F193" s="750">
        <v>545</v>
      </c>
      <c r="G193" s="750">
        <v>3769</v>
      </c>
      <c r="H193" s="750">
        <v>545</v>
      </c>
      <c r="I193" s="750" t="s">
        <v>2182</v>
      </c>
      <c r="J193" s="750" t="s">
        <v>2182</v>
      </c>
      <c r="K193" s="750">
        <v>2588</v>
      </c>
      <c r="L193" s="410">
        <v>394</v>
      </c>
    </row>
    <row r="194" spans="1:12" ht="12.75">
      <c r="A194" s="595" t="s">
        <v>640</v>
      </c>
      <c r="B194" s="1138" t="s">
        <v>213</v>
      </c>
      <c r="C194" s="750">
        <v>5302</v>
      </c>
      <c r="D194" s="750">
        <v>836</v>
      </c>
      <c r="E194" s="750">
        <v>3263</v>
      </c>
      <c r="F194" s="750">
        <v>500</v>
      </c>
      <c r="G194" s="750">
        <v>3263</v>
      </c>
      <c r="H194" s="750">
        <v>500</v>
      </c>
      <c r="I194" s="750" t="s">
        <v>2182</v>
      </c>
      <c r="J194" s="750" t="s">
        <v>2182</v>
      </c>
      <c r="K194" s="750">
        <v>2039</v>
      </c>
      <c r="L194" s="410">
        <v>336</v>
      </c>
    </row>
    <row r="195" spans="1:12" ht="12.75">
      <c r="A195" s="189"/>
      <c r="B195" s="1138" t="s">
        <v>3</v>
      </c>
      <c r="C195" s="750">
        <v>1055</v>
      </c>
      <c r="D195" s="750">
        <v>103</v>
      </c>
      <c r="E195" s="750">
        <v>506</v>
      </c>
      <c r="F195" s="750">
        <v>45</v>
      </c>
      <c r="G195" s="750">
        <v>506</v>
      </c>
      <c r="H195" s="750">
        <v>45</v>
      </c>
      <c r="I195" s="750" t="s">
        <v>2182</v>
      </c>
      <c r="J195" s="750" t="s">
        <v>2182</v>
      </c>
      <c r="K195" s="750">
        <v>549</v>
      </c>
      <c r="L195" s="410">
        <v>58</v>
      </c>
    </row>
    <row r="196" spans="1:12" ht="12.75">
      <c r="A196" s="250" t="s">
        <v>546</v>
      </c>
      <c r="B196" s="1138" t="s">
        <v>1</v>
      </c>
      <c r="C196" s="750">
        <v>5716</v>
      </c>
      <c r="D196" s="750">
        <v>814</v>
      </c>
      <c r="E196" s="750">
        <v>3371</v>
      </c>
      <c r="F196" s="750">
        <v>465</v>
      </c>
      <c r="G196" s="750">
        <v>3371</v>
      </c>
      <c r="H196" s="750">
        <v>465</v>
      </c>
      <c r="I196" s="750" t="s">
        <v>2182</v>
      </c>
      <c r="J196" s="750" t="s">
        <v>2182</v>
      </c>
      <c r="K196" s="750">
        <v>2345</v>
      </c>
      <c r="L196" s="410">
        <v>349</v>
      </c>
    </row>
    <row r="197" spans="1:12" ht="12.75">
      <c r="A197" s="602" t="s">
        <v>653</v>
      </c>
      <c r="B197" s="1138" t="s">
        <v>213</v>
      </c>
      <c r="C197" s="750">
        <v>4782</v>
      </c>
      <c r="D197" s="750">
        <v>730</v>
      </c>
      <c r="E197" s="750">
        <v>2923</v>
      </c>
      <c r="F197" s="750">
        <v>428</v>
      </c>
      <c r="G197" s="750">
        <v>2923</v>
      </c>
      <c r="H197" s="750">
        <v>428</v>
      </c>
      <c r="I197" s="750" t="s">
        <v>2182</v>
      </c>
      <c r="J197" s="750" t="s">
        <v>2182</v>
      </c>
      <c r="K197" s="750">
        <v>1859</v>
      </c>
      <c r="L197" s="410">
        <v>302</v>
      </c>
    </row>
    <row r="198" spans="1:12" ht="12.75">
      <c r="A198" s="250"/>
      <c r="B198" s="1138" t="s">
        <v>3</v>
      </c>
      <c r="C198" s="750">
        <v>934</v>
      </c>
      <c r="D198" s="750">
        <v>84</v>
      </c>
      <c r="E198" s="750">
        <v>448</v>
      </c>
      <c r="F198" s="750">
        <v>37</v>
      </c>
      <c r="G198" s="750">
        <v>448</v>
      </c>
      <c r="H198" s="750">
        <v>37</v>
      </c>
      <c r="I198" s="750" t="s">
        <v>2182</v>
      </c>
      <c r="J198" s="750" t="s">
        <v>2182</v>
      </c>
      <c r="K198" s="750">
        <v>486</v>
      </c>
      <c r="L198" s="410">
        <v>47</v>
      </c>
    </row>
    <row r="199" spans="1:12" ht="24">
      <c r="A199" s="250" t="s">
        <v>677</v>
      </c>
      <c r="B199" s="1138" t="s">
        <v>1</v>
      </c>
      <c r="C199" s="750">
        <v>641</v>
      </c>
      <c r="D199" s="750">
        <v>125</v>
      </c>
      <c r="E199" s="750">
        <v>398</v>
      </c>
      <c r="F199" s="750">
        <v>80</v>
      </c>
      <c r="G199" s="750">
        <v>398</v>
      </c>
      <c r="H199" s="750">
        <v>80</v>
      </c>
      <c r="I199" s="750" t="s">
        <v>2182</v>
      </c>
      <c r="J199" s="750" t="s">
        <v>2182</v>
      </c>
      <c r="K199" s="750">
        <v>243</v>
      </c>
      <c r="L199" s="410">
        <v>45</v>
      </c>
    </row>
    <row r="200" spans="1:12" ht="24">
      <c r="A200" s="603" t="s">
        <v>1294</v>
      </c>
      <c r="B200" s="1138" t="s">
        <v>213</v>
      </c>
      <c r="C200" s="750">
        <v>520</v>
      </c>
      <c r="D200" s="750">
        <v>106</v>
      </c>
      <c r="E200" s="750">
        <v>340</v>
      </c>
      <c r="F200" s="750">
        <v>72</v>
      </c>
      <c r="G200" s="750">
        <v>340</v>
      </c>
      <c r="H200" s="750">
        <v>72</v>
      </c>
      <c r="I200" s="750" t="s">
        <v>2182</v>
      </c>
      <c r="J200" s="750" t="s">
        <v>2182</v>
      </c>
      <c r="K200" s="750">
        <v>180</v>
      </c>
      <c r="L200" s="410">
        <v>34</v>
      </c>
    </row>
    <row r="201" spans="1:12" ht="12.75">
      <c r="A201" s="331"/>
      <c r="B201" s="1138" t="s">
        <v>3</v>
      </c>
      <c r="C201" s="750">
        <v>121</v>
      </c>
      <c r="D201" s="750">
        <v>19</v>
      </c>
      <c r="E201" s="750">
        <v>58</v>
      </c>
      <c r="F201" s="750">
        <v>8</v>
      </c>
      <c r="G201" s="750">
        <v>58</v>
      </c>
      <c r="H201" s="750">
        <v>8</v>
      </c>
      <c r="I201" s="750" t="s">
        <v>2182</v>
      </c>
      <c r="J201" s="750" t="s">
        <v>2182</v>
      </c>
      <c r="K201" s="750">
        <v>63</v>
      </c>
      <c r="L201" s="410">
        <v>11</v>
      </c>
    </row>
    <row r="202" spans="1:12" ht="12.75">
      <c r="A202" s="189" t="s">
        <v>40</v>
      </c>
      <c r="B202" s="1138" t="s">
        <v>1</v>
      </c>
      <c r="C202" s="750">
        <v>45787</v>
      </c>
      <c r="D202" s="750">
        <v>18001</v>
      </c>
      <c r="E202" s="750">
        <v>25142</v>
      </c>
      <c r="F202" s="750">
        <v>9351</v>
      </c>
      <c r="G202" s="750">
        <v>25142</v>
      </c>
      <c r="H202" s="750">
        <v>9351</v>
      </c>
      <c r="I202" s="750" t="s">
        <v>2182</v>
      </c>
      <c r="J202" s="750" t="s">
        <v>2182</v>
      </c>
      <c r="K202" s="750">
        <v>20645</v>
      </c>
      <c r="L202" s="410">
        <v>8650</v>
      </c>
    </row>
    <row r="203" spans="1:12" ht="12.75">
      <c r="A203" s="595" t="s">
        <v>655</v>
      </c>
      <c r="B203" s="1138" t="s">
        <v>213</v>
      </c>
      <c r="C203" s="750">
        <v>37406</v>
      </c>
      <c r="D203" s="750">
        <v>15975</v>
      </c>
      <c r="E203" s="750">
        <v>21295</v>
      </c>
      <c r="F203" s="750">
        <v>8583</v>
      </c>
      <c r="G203" s="750">
        <v>21295</v>
      </c>
      <c r="H203" s="750">
        <v>8583</v>
      </c>
      <c r="I203" s="750" t="s">
        <v>2182</v>
      </c>
      <c r="J203" s="750" t="s">
        <v>2182</v>
      </c>
      <c r="K203" s="750">
        <v>16111</v>
      </c>
      <c r="L203" s="410">
        <v>7392</v>
      </c>
    </row>
    <row r="204" spans="1:12" ht="12.75">
      <c r="A204" s="189"/>
      <c r="B204" s="1138" t="s">
        <v>3</v>
      </c>
      <c r="C204" s="750">
        <v>8381</v>
      </c>
      <c r="D204" s="750">
        <v>2026</v>
      </c>
      <c r="E204" s="750">
        <v>3847</v>
      </c>
      <c r="F204" s="750">
        <v>768</v>
      </c>
      <c r="G204" s="750">
        <v>3847</v>
      </c>
      <c r="H204" s="750">
        <v>768</v>
      </c>
      <c r="I204" s="750" t="s">
        <v>2182</v>
      </c>
      <c r="J204" s="750" t="s">
        <v>2182</v>
      </c>
      <c r="K204" s="750">
        <v>4534</v>
      </c>
      <c r="L204" s="410">
        <v>1258</v>
      </c>
    </row>
    <row r="205" spans="1:12" ht="12.75">
      <c r="A205" s="250" t="s">
        <v>594</v>
      </c>
      <c r="B205" s="1138" t="s">
        <v>1</v>
      </c>
      <c r="C205" s="750">
        <v>27826</v>
      </c>
      <c r="D205" s="750">
        <v>8705</v>
      </c>
      <c r="E205" s="750">
        <v>15806</v>
      </c>
      <c r="F205" s="750">
        <v>4576</v>
      </c>
      <c r="G205" s="750">
        <v>15806</v>
      </c>
      <c r="H205" s="750">
        <v>4576</v>
      </c>
      <c r="I205" s="750" t="s">
        <v>2182</v>
      </c>
      <c r="J205" s="750" t="s">
        <v>2182</v>
      </c>
      <c r="K205" s="750">
        <v>12020</v>
      </c>
      <c r="L205" s="410">
        <v>4129</v>
      </c>
    </row>
    <row r="206" spans="1:12" ht="12.75">
      <c r="A206" s="602" t="s">
        <v>1311</v>
      </c>
      <c r="B206" s="1138" t="s">
        <v>213</v>
      </c>
      <c r="C206" s="750">
        <v>23327</v>
      </c>
      <c r="D206" s="750">
        <v>7973</v>
      </c>
      <c r="E206" s="750">
        <v>13668</v>
      </c>
      <c r="F206" s="750">
        <v>4336</v>
      </c>
      <c r="G206" s="750">
        <v>13668</v>
      </c>
      <c r="H206" s="750">
        <v>4336</v>
      </c>
      <c r="I206" s="750" t="s">
        <v>2182</v>
      </c>
      <c r="J206" s="750" t="s">
        <v>2182</v>
      </c>
      <c r="K206" s="750">
        <v>9659</v>
      </c>
      <c r="L206" s="410">
        <v>3637</v>
      </c>
    </row>
    <row r="207" spans="1:12" ht="12.75">
      <c r="A207" s="250"/>
      <c r="B207" s="1138" t="s">
        <v>3</v>
      </c>
      <c r="C207" s="750">
        <v>4499</v>
      </c>
      <c r="D207" s="750">
        <v>732</v>
      </c>
      <c r="E207" s="750">
        <v>2138</v>
      </c>
      <c r="F207" s="750">
        <v>240</v>
      </c>
      <c r="G207" s="750">
        <v>2138</v>
      </c>
      <c r="H207" s="750">
        <v>240</v>
      </c>
      <c r="I207" s="750" t="s">
        <v>2182</v>
      </c>
      <c r="J207" s="750" t="s">
        <v>2182</v>
      </c>
      <c r="K207" s="750">
        <v>2361</v>
      </c>
      <c r="L207" s="410">
        <v>492</v>
      </c>
    </row>
    <row r="208" spans="1:12" ht="12.75">
      <c r="A208" s="250" t="s">
        <v>548</v>
      </c>
      <c r="B208" s="1138" t="s">
        <v>1</v>
      </c>
      <c r="C208" s="750">
        <v>6770</v>
      </c>
      <c r="D208" s="750">
        <v>3390</v>
      </c>
      <c r="E208" s="750">
        <v>3674</v>
      </c>
      <c r="F208" s="750">
        <v>1759</v>
      </c>
      <c r="G208" s="750">
        <v>3674</v>
      </c>
      <c r="H208" s="750">
        <v>1759</v>
      </c>
      <c r="I208" s="750" t="s">
        <v>2182</v>
      </c>
      <c r="J208" s="750" t="s">
        <v>2182</v>
      </c>
      <c r="K208" s="750">
        <v>3096</v>
      </c>
      <c r="L208" s="410">
        <v>1631</v>
      </c>
    </row>
    <row r="209" spans="1:12" ht="12.75">
      <c r="A209" s="602" t="s">
        <v>1314</v>
      </c>
      <c r="B209" s="1138" t="s">
        <v>213</v>
      </c>
      <c r="C209" s="750">
        <v>5267</v>
      </c>
      <c r="D209" s="750">
        <v>2926</v>
      </c>
      <c r="E209" s="750">
        <v>2909</v>
      </c>
      <c r="F209" s="750">
        <v>1554</v>
      </c>
      <c r="G209" s="750">
        <v>2909</v>
      </c>
      <c r="H209" s="750">
        <v>1554</v>
      </c>
      <c r="I209" s="750" t="s">
        <v>2182</v>
      </c>
      <c r="J209" s="750" t="s">
        <v>2182</v>
      </c>
      <c r="K209" s="750">
        <v>2358</v>
      </c>
      <c r="L209" s="410">
        <v>1372</v>
      </c>
    </row>
    <row r="210" spans="1:12" ht="12.75">
      <c r="A210" s="250"/>
      <c r="B210" s="1138" t="s">
        <v>3</v>
      </c>
      <c r="C210" s="750">
        <v>1503</v>
      </c>
      <c r="D210" s="750">
        <v>464</v>
      </c>
      <c r="E210" s="750">
        <v>765</v>
      </c>
      <c r="F210" s="750">
        <v>205</v>
      </c>
      <c r="G210" s="750">
        <v>765</v>
      </c>
      <c r="H210" s="750">
        <v>205</v>
      </c>
      <c r="I210" s="750" t="s">
        <v>2182</v>
      </c>
      <c r="J210" s="750" t="s">
        <v>2182</v>
      </c>
      <c r="K210" s="750">
        <v>738</v>
      </c>
      <c r="L210" s="410">
        <v>259</v>
      </c>
    </row>
    <row r="211" spans="1:12" ht="12.75">
      <c r="A211" s="250" t="s">
        <v>549</v>
      </c>
      <c r="B211" s="1138" t="s">
        <v>1</v>
      </c>
      <c r="C211" s="750">
        <v>10851</v>
      </c>
      <c r="D211" s="750">
        <v>5700</v>
      </c>
      <c r="E211" s="750">
        <v>5444</v>
      </c>
      <c r="F211" s="750">
        <v>2880</v>
      </c>
      <c r="G211" s="750">
        <v>5444</v>
      </c>
      <c r="H211" s="750">
        <v>2880</v>
      </c>
      <c r="I211" s="750" t="s">
        <v>2182</v>
      </c>
      <c r="J211" s="750" t="s">
        <v>2182</v>
      </c>
      <c r="K211" s="750">
        <v>5407</v>
      </c>
      <c r="L211" s="410">
        <v>2820</v>
      </c>
    </row>
    <row r="212" spans="1:12" ht="12.75">
      <c r="A212" s="602" t="s">
        <v>1317</v>
      </c>
      <c r="B212" s="1138" t="s">
        <v>213</v>
      </c>
      <c r="C212" s="750">
        <v>8542</v>
      </c>
      <c r="D212" s="750">
        <v>4901</v>
      </c>
      <c r="E212" s="750">
        <v>4546</v>
      </c>
      <c r="F212" s="750">
        <v>2575</v>
      </c>
      <c r="G212" s="750">
        <v>4546</v>
      </c>
      <c r="H212" s="750">
        <v>2575</v>
      </c>
      <c r="I212" s="750" t="s">
        <v>2182</v>
      </c>
      <c r="J212" s="750" t="s">
        <v>2182</v>
      </c>
      <c r="K212" s="750">
        <v>3996</v>
      </c>
      <c r="L212" s="410">
        <v>2326</v>
      </c>
    </row>
    <row r="213" spans="1:12" ht="12.75">
      <c r="A213" s="250"/>
      <c r="B213" s="1138" t="s">
        <v>3</v>
      </c>
      <c r="C213" s="750">
        <v>2309</v>
      </c>
      <c r="D213" s="750">
        <v>799</v>
      </c>
      <c r="E213" s="750">
        <v>898</v>
      </c>
      <c r="F213" s="750">
        <v>305</v>
      </c>
      <c r="G213" s="750">
        <v>898</v>
      </c>
      <c r="H213" s="750">
        <v>305</v>
      </c>
      <c r="I213" s="750" t="s">
        <v>2182</v>
      </c>
      <c r="J213" s="750" t="s">
        <v>2182</v>
      </c>
      <c r="K213" s="750">
        <v>1411</v>
      </c>
      <c r="L213" s="410">
        <v>494</v>
      </c>
    </row>
    <row r="214" spans="1:12" ht="24">
      <c r="A214" s="250" t="s">
        <v>684</v>
      </c>
      <c r="B214" s="1138" t="s">
        <v>1</v>
      </c>
      <c r="C214" s="750">
        <v>340</v>
      </c>
      <c r="D214" s="750">
        <v>206</v>
      </c>
      <c r="E214" s="750">
        <v>218</v>
      </c>
      <c r="F214" s="750">
        <v>136</v>
      </c>
      <c r="G214" s="750">
        <v>218</v>
      </c>
      <c r="H214" s="750">
        <v>136</v>
      </c>
      <c r="I214" s="750" t="s">
        <v>2182</v>
      </c>
      <c r="J214" s="750" t="s">
        <v>2182</v>
      </c>
      <c r="K214" s="750">
        <v>122</v>
      </c>
      <c r="L214" s="410">
        <v>70</v>
      </c>
    </row>
    <row r="215" spans="1:12" ht="24">
      <c r="A215" s="605" t="s">
        <v>1296</v>
      </c>
      <c r="B215" s="1138" t="s">
        <v>213</v>
      </c>
      <c r="C215" s="750">
        <v>270</v>
      </c>
      <c r="D215" s="750">
        <v>175</v>
      </c>
      <c r="E215" s="750">
        <v>172</v>
      </c>
      <c r="F215" s="750">
        <v>118</v>
      </c>
      <c r="G215" s="750">
        <v>172</v>
      </c>
      <c r="H215" s="750">
        <v>118</v>
      </c>
      <c r="I215" s="750" t="s">
        <v>2182</v>
      </c>
      <c r="J215" s="750" t="s">
        <v>2182</v>
      </c>
      <c r="K215" s="750">
        <v>98</v>
      </c>
      <c r="L215" s="410">
        <v>57</v>
      </c>
    </row>
    <row r="216" spans="1:12" ht="12.75">
      <c r="A216" s="445"/>
      <c r="B216" s="1138" t="s">
        <v>3</v>
      </c>
      <c r="C216" s="750">
        <v>70</v>
      </c>
      <c r="D216" s="750">
        <v>31</v>
      </c>
      <c r="E216" s="750">
        <v>46</v>
      </c>
      <c r="F216" s="750">
        <v>18</v>
      </c>
      <c r="G216" s="750">
        <v>46</v>
      </c>
      <c r="H216" s="750">
        <v>18</v>
      </c>
      <c r="I216" s="750" t="s">
        <v>2182</v>
      </c>
      <c r="J216" s="750" t="s">
        <v>2182</v>
      </c>
      <c r="K216" s="750">
        <v>24</v>
      </c>
      <c r="L216" s="410">
        <v>13</v>
      </c>
    </row>
    <row r="217" spans="1:12" ht="12.75">
      <c r="A217" s="189" t="s">
        <v>44</v>
      </c>
      <c r="B217" s="1138" t="s">
        <v>1</v>
      </c>
      <c r="C217" s="750">
        <v>252</v>
      </c>
      <c r="D217" s="750">
        <v>147</v>
      </c>
      <c r="E217" s="750">
        <v>171</v>
      </c>
      <c r="F217" s="750">
        <v>92</v>
      </c>
      <c r="G217" s="750">
        <v>171</v>
      </c>
      <c r="H217" s="750">
        <v>92</v>
      </c>
      <c r="I217" s="750" t="s">
        <v>2182</v>
      </c>
      <c r="J217" s="750" t="s">
        <v>2182</v>
      </c>
      <c r="K217" s="750">
        <v>81</v>
      </c>
      <c r="L217" s="410">
        <v>55</v>
      </c>
    </row>
    <row r="218" spans="1:12" ht="12.75">
      <c r="A218" s="595" t="s">
        <v>657</v>
      </c>
      <c r="B218" s="1138" t="s">
        <v>213</v>
      </c>
      <c r="C218" s="750">
        <v>202</v>
      </c>
      <c r="D218" s="750">
        <v>134</v>
      </c>
      <c r="E218" s="750">
        <v>128</v>
      </c>
      <c r="F218" s="750">
        <v>81</v>
      </c>
      <c r="G218" s="750">
        <v>128</v>
      </c>
      <c r="H218" s="750">
        <v>81</v>
      </c>
      <c r="I218" s="750" t="s">
        <v>2182</v>
      </c>
      <c r="J218" s="750" t="s">
        <v>2182</v>
      </c>
      <c r="K218" s="750">
        <v>74</v>
      </c>
      <c r="L218" s="410">
        <v>53</v>
      </c>
    </row>
    <row r="219" spans="1:12" s="30" customFormat="1" ht="12.75">
      <c r="A219" s="241"/>
      <c r="B219" s="1138" t="s">
        <v>3</v>
      </c>
      <c r="C219" s="750">
        <v>50</v>
      </c>
      <c r="D219" s="750">
        <v>13</v>
      </c>
      <c r="E219" s="750">
        <v>43</v>
      </c>
      <c r="F219" s="750">
        <v>11</v>
      </c>
      <c r="G219" s="750">
        <v>43</v>
      </c>
      <c r="H219" s="750">
        <v>11</v>
      </c>
      <c r="I219" s="750" t="s">
        <v>2182</v>
      </c>
      <c r="J219" s="750" t="s">
        <v>2182</v>
      </c>
      <c r="K219" s="750">
        <v>7</v>
      </c>
      <c r="L219" s="410">
        <v>2</v>
      </c>
    </row>
    <row r="220" spans="1:12" s="30" customFormat="1" ht="12.75">
      <c r="A220" s="250" t="s">
        <v>76</v>
      </c>
      <c r="B220" s="1138" t="s">
        <v>1</v>
      </c>
      <c r="C220" s="750">
        <v>149</v>
      </c>
      <c r="D220" s="750">
        <v>95</v>
      </c>
      <c r="E220" s="750">
        <v>81</v>
      </c>
      <c r="F220" s="750">
        <v>51</v>
      </c>
      <c r="G220" s="750">
        <v>81</v>
      </c>
      <c r="H220" s="750">
        <v>51</v>
      </c>
      <c r="I220" s="750" t="s">
        <v>2182</v>
      </c>
      <c r="J220" s="750" t="s">
        <v>2182</v>
      </c>
      <c r="K220" s="750">
        <v>68</v>
      </c>
      <c r="L220" s="410">
        <v>44</v>
      </c>
    </row>
    <row r="221" spans="1:12" s="30" customFormat="1" ht="12.75">
      <c r="A221" s="602" t="s">
        <v>1360</v>
      </c>
      <c r="B221" s="1138" t="s">
        <v>213</v>
      </c>
      <c r="C221" s="750">
        <v>122</v>
      </c>
      <c r="D221" s="750">
        <v>88</v>
      </c>
      <c r="E221" s="750">
        <v>61</v>
      </c>
      <c r="F221" s="750">
        <v>46</v>
      </c>
      <c r="G221" s="750">
        <v>61</v>
      </c>
      <c r="H221" s="750">
        <v>46</v>
      </c>
      <c r="I221" s="750" t="s">
        <v>2182</v>
      </c>
      <c r="J221" s="750" t="s">
        <v>2182</v>
      </c>
      <c r="K221" s="750">
        <v>61</v>
      </c>
      <c r="L221" s="410">
        <v>42</v>
      </c>
    </row>
    <row r="222" spans="1:12" ht="12.75">
      <c r="A222" s="250"/>
      <c r="B222" s="1138" t="s">
        <v>3</v>
      </c>
      <c r="C222" s="750">
        <v>27</v>
      </c>
      <c r="D222" s="750">
        <v>7</v>
      </c>
      <c r="E222" s="750">
        <v>20</v>
      </c>
      <c r="F222" s="750">
        <v>5</v>
      </c>
      <c r="G222" s="750">
        <v>20</v>
      </c>
      <c r="H222" s="750">
        <v>5</v>
      </c>
      <c r="I222" s="750" t="s">
        <v>2182</v>
      </c>
      <c r="J222" s="750" t="s">
        <v>2182</v>
      </c>
      <c r="K222" s="750">
        <v>7</v>
      </c>
      <c r="L222" s="410">
        <v>2</v>
      </c>
    </row>
    <row r="223" spans="1:12" ht="12.75">
      <c r="A223" s="250" t="s">
        <v>678</v>
      </c>
      <c r="B223" s="1138" t="s">
        <v>1</v>
      </c>
      <c r="C223" s="750">
        <v>48</v>
      </c>
      <c r="D223" s="750">
        <v>15</v>
      </c>
      <c r="E223" s="750">
        <v>48</v>
      </c>
      <c r="F223" s="750">
        <v>15</v>
      </c>
      <c r="G223" s="750">
        <v>48</v>
      </c>
      <c r="H223" s="750">
        <v>15</v>
      </c>
      <c r="I223" s="750" t="s">
        <v>2182</v>
      </c>
      <c r="J223" s="750" t="s">
        <v>2182</v>
      </c>
      <c r="K223" s="750" t="s">
        <v>2182</v>
      </c>
      <c r="L223" s="410" t="s">
        <v>2182</v>
      </c>
    </row>
    <row r="224" spans="1:12" ht="12.75">
      <c r="A224" s="602" t="s">
        <v>1361</v>
      </c>
      <c r="B224" s="1138" t="s">
        <v>213</v>
      </c>
      <c r="C224" s="750">
        <v>25</v>
      </c>
      <c r="D224" s="750">
        <v>9</v>
      </c>
      <c r="E224" s="750">
        <v>25</v>
      </c>
      <c r="F224" s="750">
        <v>9</v>
      </c>
      <c r="G224" s="750">
        <v>25</v>
      </c>
      <c r="H224" s="750">
        <v>9</v>
      </c>
      <c r="I224" s="750" t="s">
        <v>2182</v>
      </c>
      <c r="J224" s="750" t="s">
        <v>2182</v>
      </c>
      <c r="K224" s="750" t="s">
        <v>2182</v>
      </c>
      <c r="L224" s="410" t="s">
        <v>2182</v>
      </c>
    </row>
    <row r="225" spans="1:12" ht="12.75">
      <c r="A225" s="250"/>
      <c r="B225" s="1138" t="s">
        <v>3</v>
      </c>
      <c r="C225" s="750">
        <v>23</v>
      </c>
      <c r="D225" s="750">
        <v>6</v>
      </c>
      <c r="E225" s="750">
        <v>23</v>
      </c>
      <c r="F225" s="750">
        <v>6</v>
      </c>
      <c r="G225" s="750">
        <v>23</v>
      </c>
      <c r="H225" s="750">
        <v>6</v>
      </c>
      <c r="I225" s="750" t="s">
        <v>2182</v>
      </c>
      <c r="J225" s="750" t="s">
        <v>2182</v>
      </c>
      <c r="K225" s="750" t="s">
        <v>2182</v>
      </c>
      <c r="L225" s="410" t="s">
        <v>2182</v>
      </c>
    </row>
    <row r="226" spans="1:12" ht="12.75">
      <c r="A226" s="250" t="s">
        <v>77</v>
      </c>
      <c r="B226" s="1138" t="s">
        <v>224</v>
      </c>
      <c r="C226" s="750">
        <v>6</v>
      </c>
      <c r="D226" s="750">
        <v>2</v>
      </c>
      <c r="E226" s="750">
        <v>5</v>
      </c>
      <c r="F226" s="750">
        <v>1</v>
      </c>
      <c r="G226" s="750">
        <v>5</v>
      </c>
      <c r="H226" s="750">
        <v>1</v>
      </c>
      <c r="I226" s="750" t="s">
        <v>2182</v>
      </c>
      <c r="J226" s="750" t="s">
        <v>2182</v>
      </c>
      <c r="K226" s="750">
        <v>1</v>
      </c>
      <c r="L226" s="410">
        <v>1</v>
      </c>
    </row>
    <row r="227" spans="1:12" ht="12.75">
      <c r="A227" s="602" t="s">
        <v>1362</v>
      </c>
      <c r="B227" s="1138"/>
      <c r="C227" s="750"/>
      <c r="D227" s="750"/>
      <c r="E227" s="750"/>
      <c r="F227" s="750"/>
      <c r="G227" s="750"/>
      <c r="H227" s="750"/>
      <c r="I227" s="750"/>
      <c r="J227" s="750"/>
      <c r="K227" s="750"/>
      <c r="L227" s="410"/>
    </row>
    <row r="228" spans="1:35" ht="24">
      <c r="A228" s="250" t="s">
        <v>685</v>
      </c>
      <c r="B228" s="755" t="s">
        <v>224</v>
      </c>
      <c r="C228" s="750">
        <v>49</v>
      </c>
      <c r="D228" s="750">
        <v>35</v>
      </c>
      <c r="E228" s="750">
        <v>37</v>
      </c>
      <c r="F228" s="750">
        <v>25</v>
      </c>
      <c r="G228" s="750">
        <v>37</v>
      </c>
      <c r="H228" s="750">
        <v>25</v>
      </c>
      <c r="I228" s="750" t="s">
        <v>2182</v>
      </c>
      <c r="J228" s="750" t="s">
        <v>2182</v>
      </c>
      <c r="K228" s="750">
        <v>12</v>
      </c>
      <c r="L228" s="410">
        <v>10</v>
      </c>
      <c r="Y228" s="244"/>
      <c r="Z228" s="244"/>
      <c r="AA228" s="244"/>
      <c r="AB228" s="244"/>
      <c r="AC228" s="244"/>
      <c r="AD228" s="244"/>
      <c r="AE228" s="244"/>
      <c r="AF228" s="244"/>
      <c r="AG228" s="244"/>
      <c r="AH228" s="244"/>
      <c r="AI228" s="244"/>
    </row>
    <row r="229" spans="1:35" ht="24">
      <c r="A229" s="602" t="s">
        <v>1297</v>
      </c>
      <c r="B229" s="755"/>
      <c r="C229" s="750"/>
      <c r="D229" s="750"/>
      <c r="E229" s="750"/>
      <c r="F229" s="750"/>
      <c r="G229" s="750"/>
      <c r="H229" s="750"/>
      <c r="I229" s="750"/>
      <c r="J229" s="750"/>
      <c r="K229" s="750"/>
      <c r="L229" s="410"/>
      <c r="Y229" s="244"/>
      <c r="Z229" s="244"/>
      <c r="AA229" s="244"/>
      <c r="AB229" s="244"/>
      <c r="AC229" s="244"/>
      <c r="AD229" s="244"/>
      <c r="AE229" s="244"/>
      <c r="AF229" s="244"/>
      <c r="AG229" s="244"/>
      <c r="AH229" s="244"/>
      <c r="AI229" s="244"/>
    </row>
    <row r="230" spans="1:12" ht="12.75">
      <c r="A230" s="189" t="s">
        <v>49</v>
      </c>
      <c r="B230" s="1138" t="s">
        <v>1</v>
      </c>
      <c r="C230" s="750">
        <v>582</v>
      </c>
      <c r="D230" s="750">
        <v>447</v>
      </c>
      <c r="E230" s="750">
        <v>362</v>
      </c>
      <c r="F230" s="750">
        <v>263</v>
      </c>
      <c r="G230" s="750">
        <v>362</v>
      </c>
      <c r="H230" s="750">
        <v>263</v>
      </c>
      <c r="I230" s="750" t="s">
        <v>2182</v>
      </c>
      <c r="J230" s="750" t="s">
        <v>2182</v>
      </c>
      <c r="K230" s="750">
        <v>220</v>
      </c>
      <c r="L230" s="410">
        <v>184</v>
      </c>
    </row>
    <row r="231" spans="1:12" ht="12.75">
      <c r="A231" s="595" t="s">
        <v>50</v>
      </c>
      <c r="B231" s="1138" t="s">
        <v>213</v>
      </c>
      <c r="C231" s="750">
        <v>479</v>
      </c>
      <c r="D231" s="750">
        <v>377</v>
      </c>
      <c r="E231" s="750">
        <v>323</v>
      </c>
      <c r="F231" s="750">
        <v>245</v>
      </c>
      <c r="G231" s="750">
        <v>323</v>
      </c>
      <c r="H231" s="750">
        <v>245</v>
      </c>
      <c r="I231" s="750" t="s">
        <v>2182</v>
      </c>
      <c r="J231" s="750" t="s">
        <v>2182</v>
      </c>
      <c r="K231" s="750">
        <v>156</v>
      </c>
      <c r="L231" s="410">
        <v>132</v>
      </c>
    </row>
    <row r="232" spans="1:12" ht="12.75">
      <c r="A232" s="189"/>
      <c r="B232" s="1138" t="s">
        <v>3</v>
      </c>
      <c r="C232" s="750">
        <v>103</v>
      </c>
      <c r="D232" s="750">
        <v>70</v>
      </c>
      <c r="E232" s="750">
        <v>39</v>
      </c>
      <c r="F232" s="750">
        <v>18</v>
      </c>
      <c r="G232" s="750">
        <v>39</v>
      </c>
      <c r="H232" s="750">
        <v>18</v>
      </c>
      <c r="I232" s="750" t="s">
        <v>2182</v>
      </c>
      <c r="J232" s="750" t="s">
        <v>2182</v>
      </c>
      <c r="K232" s="750">
        <v>64</v>
      </c>
      <c r="L232" s="410">
        <v>52</v>
      </c>
    </row>
    <row r="233" spans="1:12" ht="12.75">
      <c r="A233" s="250" t="s">
        <v>680</v>
      </c>
      <c r="B233" s="1138" t="s">
        <v>1</v>
      </c>
      <c r="C233" s="750">
        <v>555</v>
      </c>
      <c r="D233" s="750">
        <v>424</v>
      </c>
      <c r="E233" s="750">
        <v>335</v>
      </c>
      <c r="F233" s="750">
        <v>240</v>
      </c>
      <c r="G233" s="750">
        <v>335</v>
      </c>
      <c r="H233" s="750">
        <v>240</v>
      </c>
      <c r="I233" s="750" t="s">
        <v>2182</v>
      </c>
      <c r="J233" s="750" t="s">
        <v>2182</v>
      </c>
      <c r="K233" s="750">
        <v>220</v>
      </c>
      <c r="L233" s="410">
        <v>184</v>
      </c>
    </row>
    <row r="234" spans="1:12" ht="12.75">
      <c r="A234" s="602" t="s">
        <v>1363</v>
      </c>
      <c r="B234" s="1138" t="s">
        <v>213</v>
      </c>
      <c r="C234" s="750">
        <v>452</v>
      </c>
      <c r="D234" s="750">
        <v>354</v>
      </c>
      <c r="E234" s="750">
        <v>296</v>
      </c>
      <c r="F234" s="750">
        <v>222</v>
      </c>
      <c r="G234" s="750">
        <v>296</v>
      </c>
      <c r="H234" s="750">
        <v>222</v>
      </c>
      <c r="I234" s="750" t="s">
        <v>2182</v>
      </c>
      <c r="J234" s="750" t="s">
        <v>2182</v>
      </c>
      <c r="K234" s="750">
        <v>156</v>
      </c>
      <c r="L234" s="410">
        <v>132</v>
      </c>
    </row>
    <row r="235" spans="1:12" ht="12.75">
      <c r="A235" s="250"/>
      <c r="B235" s="1138" t="s">
        <v>3</v>
      </c>
      <c r="C235" s="750">
        <v>103</v>
      </c>
      <c r="D235" s="750">
        <v>70</v>
      </c>
      <c r="E235" s="750">
        <v>39</v>
      </c>
      <c r="F235" s="750">
        <v>18</v>
      </c>
      <c r="G235" s="750">
        <v>39</v>
      </c>
      <c r="H235" s="750">
        <v>18</v>
      </c>
      <c r="I235" s="750" t="s">
        <v>2182</v>
      </c>
      <c r="J235" s="750" t="s">
        <v>2182</v>
      </c>
      <c r="K235" s="750">
        <v>64</v>
      </c>
      <c r="L235" s="410">
        <v>52</v>
      </c>
    </row>
    <row r="236" spans="1:12" ht="12.75">
      <c r="A236" s="250" t="s">
        <v>681</v>
      </c>
      <c r="B236" s="1138" t="s">
        <v>224</v>
      </c>
      <c r="C236" s="750">
        <v>27</v>
      </c>
      <c r="D236" s="750">
        <v>23</v>
      </c>
      <c r="E236" s="750">
        <v>27</v>
      </c>
      <c r="F236" s="750">
        <v>23</v>
      </c>
      <c r="G236" s="750">
        <v>27</v>
      </c>
      <c r="H236" s="750">
        <v>23</v>
      </c>
      <c r="I236" s="750" t="s">
        <v>2182</v>
      </c>
      <c r="J236" s="750" t="s">
        <v>2182</v>
      </c>
      <c r="K236" s="750" t="s">
        <v>2182</v>
      </c>
      <c r="L236" s="410" t="s">
        <v>2182</v>
      </c>
    </row>
    <row r="237" spans="1:12" ht="12.75">
      <c r="A237" s="602" t="s">
        <v>1364</v>
      </c>
      <c r="B237" s="1138"/>
      <c r="C237" s="750"/>
      <c r="D237" s="750"/>
      <c r="E237" s="750"/>
      <c r="F237" s="750"/>
      <c r="G237" s="750"/>
      <c r="H237" s="750"/>
      <c r="I237" s="750"/>
      <c r="J237" s="750"/>
      <c r="K237" s="750"/>
      <c r="L237" s="410"/>
    </row>
    <row r="238" spans="1:12" ht="12.75">
      <c r="A238" s="403" t="s">
        <v>53</v>
      </c>
      <c r="B238" s="1138" t="s">
        <v>1</v>
      </c>
      <c r="C238" s="750">
        <v>2844</v>
      </c>
      <c r="D238" s="750">
        <v>1238</v>
      </c>
      <c r="E238" s="750">
        <v>2013</v>
      </c>
      <c r="F238" s="750">
        <v>873</v>
      </c>
      <c r="G238" s="750">
        <v>2013</v>
      </c>
      <c r="H238" s="750">
        <v>873</v>
      </c>
      <c r="I238" s="750" t="s">
        <v>2182</v>
      </c>
      <c r="J238" s="750" t="s">
        <v>2182</v>
      </c>
      <c r="K238" s="750">
        <v>831</v>
      </c>
      <c r="L238" s="410">
        <v>365</v>
      </c>
    </row>
    <row r="239" spans="1:12" ht="12.75">
      <c r="A239" s="580" t="s">
        <v>54</v>
      </c>
      <c r="B239" s="1138" t="s">
        <v>213</v>
      </c>
      <c r="C239" s="750">
        <v>2358</v>
      </c>
      <c r="D239" s="750">
        <v>1103</v>
      </c>
      <c r="E239" s="750">
        <v>1677</v>
      </c>
      <c r="F239" s="750">
        <v>790</v>
      </c>
      <c r="G239" s="750">
        <v>1677</v>
      </c>
      <c r="H239" s="750">
        <v>790</v>
      </c>
      <c r="I239" s="750" t="s">
        <v>2182</v>
      </c>
      <c r="J239" s="750" t="s">
        <v>2182</v>
      </c>
      <c r="K239" s="750">
        <v>681</v>
      </c>
      <c r="L239" s="410">
        <v>313</v>
      </c>
    </row>
    <row r="240" spans="1:12" ht="12.75">
      <c r="A240" s="250"/>
      <c r="B240" s="1138" t="s">
        <v>3</v>
      </c>
      <c r="C240" s="750">
        <v>486</v>
      </c>
      <c r="D240" s="750">
        <v>135</v>
      </c>
      <c r="E240" s="750">
        <v>336</v>
      </c>
      <c r="F240" s="750">
        <v>83</v>
      </c>
      <c r="G240" s="750">
        <v>336</v>
      </c>
      <c r="H240" s="750">
        <v>83</v>
      </c>
      <c r="I240" s="750" t="s">
        <v>2182</v>
      </c>
      <c r="J240" s="750" t="s">
        <v>2182</v>
      </c>
      <c r="K240" s="750">
        <v>150</v>
      </c>
      <c r="L240" s="410">
        <v>52</v>
      </c>
    </row>
    <row r="241" spans="1:12" ht="12.75">
      <c r="A241" s="250" t="s">
        <v>79</v>
      </c>
      <c r="B241" s="1138" t="s">
        <v>1</v>
      </c>
      <c r="C241" s="750">
        <v>265</v>
      </c>
      <c r="D241" s="750">
        <v>204</v>
      </c>
      <c r="E241" s="750">
        <v>183</v>
      </c>
      <c r="F241" s="750">
        <v>151</v>
      </c>
      <c r="G241" s="750">
        <v>183</v>
      </c>
      <c r="H241" s="750">
        <v>151</v>
      </c>
      <c r="I241" s="750" t="s">
        <v>2182</v>
      </c>
      <c r="J241" s="750" t="s">
        <v>2182</v>
      </c>
      <c r="K241" s="750">
        <v>82</v>
      </c>
      <c r="L241" s="410">
        <v>53</v>
      </c>
    </row>
    <row r="242" spans="1:12" ht="12.75">
      <c r="A242" s="602" t="s">
        <v>1343</v>
      </c>
      <c r="B242" s="1131"/>
      <c r="C242" s="750"/>
      <c r="D242" s="750"/>
      <c r="E242" s="750"/>
      <c r="F242" s="750"/>
      <c r="G242" s="750"/>
      <c r="H242" s="750"/>
      <c r="I242" s="750"/>
      <c r="J242" s="750"/>
      <c r="K242" s="750"/>
      <c r="L242" s="410"/>
    </row>
    <row r="243" spans="1:12" ht="12.75">
      <c r="A243" s="250" t="s">
        <v>80</v>
      </c>
      <c r="B243" s="1138" t="s">
        <v>1</v>
      </c>
      <c r="C243" s="750">
        <v>185</v>
      </c>
      <c r="D243" s="750">
        <v>120</v>
      </c>
      <c r="E243" s="750">
        <v>151</v>
      </c>
      <c r="F243" s="750">
        <v>95</v>
      </c>
      <c r="G243" s="750">
        <v>151</v>
      </c>
      <c r="H243" s="750">
        <v>95</v>
      </c>
      <c r="I243" s="750" t="s">
        <v>2182</v>
      </c>
      <c r="J243" s="750" t="s">
        <v>2182</v>
      </c>
      <c r="K243" s="750">
        <v>34</v>
      </c>
      <c r="L243" s="410">
        <v>25</v>
      </c>
    </row>
    <row r="244" spans="1:12" ht="12.75">
      <c r="A244" s="602" t="s">
        <v>1326</v>
      </c>
      <c r="B244" s="1138" t="s">
        <v>213</v>
      </c>
      <c r="C244" s="750">
        <v>148</v>
      </c>
      <c r="D244" s="750">
        <v>100</v>
      </c>
      <c r="E244" s="750">
        <v>132</v>
      </c>
      <c r="F244" s="750">
        <v>88</v>
      </c>
      <c r="G244" s="750">
        <v>132</v>
      </c>
      <c r="H244" s="750">
        <v>88</v>
      </c>
      <c r="I244" s="750" t="s">
        <v>2182</v>
      </c>
      <c r="J244" s="750" t="s">
        <v>2182</v>
      </c>
      <c r="K244" s="750">
        <v>16</v>
      </c>
      <c r="L244" s="410">
        <v>12</v>
      </c>
    </row>
    <row r="245" spans="1:12" ht="12.75">
      <c r="A245" s="250"/>
      <c r="B245" s="1138" t="s">
        <v>3</v>
      </c>
      <c r="C245" s="750">
        <v>37</v>
      </c>
      <c r="D245" s="750">
        <v>20</v>
      </c>
      <c r="E245" s="750">
        <v>19</v>
      </c>
      <c r="F245" s="750">
        <v>7</v>
      </c>
      <c r="G245" s="750">
        <v>19</v>
      </c>
      <c r="H245" s="750">
        <v>7</v>
      </c>
      <c r="I245" s="750" t="s">
        <v>2182</v>
      </c>
      <c r="J245" s="750" t="s">
        <v>2182</v>
      </c>
      <c r="K245" s="750">
        <v>18</v>
      </c>
      <c r="L245" s="410">
        <v>13</v>
      </c>
    </row>
    <row r="246" spans="1:12" ht="12.75">
      <c r="A246" s="250" t="s">
        <v>683</v>
      </c>
      <c r="B246" s="1138" t="s">
        <v>1</v>
      </c>
      <c r="C246" s="750">
        <v>508</v>
      </c>
      <c r="D246" s="750">
        <v>265</v>
      </c>
      <c r="E246" s="750">
        <v>406</v>
      </c>
      <c r="F246" s="750">
        <v>199</v>
      </c>
      <c r="G246" s="750">
        <v>406</v>
      </c>
      <c r="H246" s="750">
        <v>199</v>
      </c>
      <c r="I246" s="750" t="s">
        <v>2182</v>
      </c>
      <c r="J246" s="750" t="s">
        <v>2182</v>
      </c>
      <c r="K246" s="750">
        <v>102</v>
      </c>
      <c r="L246" s="410">
        <v>66</v>
      </c>
    </row>
    <row r="247" spans="1:12" ht="12.75">
      <c r="A247" s="602" t="s">
        <v>1328</v>
      </c>
      <c r="B247" s="1138" t="s">
        <v>213</v>
      </c>
      <c r="C247" s="750">
        <v>413</v>
      </c>
      <c r="D247" s="750">
        <v>220</v>
      </c>
      <c r="E247" s="750">
        <v>339</v>
      </c>
      <c r="F247" s="750">
        <v>166</v>
      </c>
      <c r="G247" s="750">
        <v>339</v>
      </c>
      <c r="H247" s="750">
        <v>166</v>
      </c>
      <c r="I247" s="750" t="s">
        <v>2182</v>
      </c>
      <c r="J247" s="750" t="s">
        <v>2182</v>
      </c>
      <c r="K247" s="750">
        <v>74</v>
      </c>
      <c r="L247" s="410">
        <v>54</v>
      </c>
    </row>
    <row r="248" spans="1:12" ht="12.75">
      <c r="A248" s="250"/>
      <c r="B248" s="1138" t="s">
        <v>3</v>
      </c>
      <c r="C248" s="750">
        <v>95</v>
      </c>
      <c r="D248" s="750">
        <v>45</v>
      </c>
      <c r="E248" s="750">
        <v>67</v>
      </c>
      <c r="F248" s="750">
        <v>33</v>
      </c>
      <c r="G248" s="750">
        <v>67</v>
      </c>
      <c r="H248" s="750">
        <v>33</v>
      </c>
      <c r="I248" s="750" t="s">
        <v>2182</v>
      </c>
      <c r="J248" s="750" t="s">
        <v>2182</v>
      </c>
      <c r="K248" s="750">
        <v>28</v>
      </c>
      <c r="L248" s="410">
        <v>12</v>
      </c>
    </row>
    <row r="249" spans="1:12" ht="12.75">
      <c r="A249" s="250" t="s">
        <v>81</v>
      </c>
      <c r="B249" s="1138" t="s">
        <v>1</v>
      </c>
      <c r="C249" s="750">
        <v>1886</v>
      </c>
      <c r="D249" s="750">
        <v>649</v>
      </c>
      <c r="E249" s="750">
        <v>1273</v>
      </c>
      <c r="F249" s="750">
        <v>428</v>
      </c>
      <c r="G249" s="750">
        <v>1273</v>
      </c>
      <c r="H249" s="750">
        <v>428</v>
      </c>
      <c r="I249" s="750" t="s">
        <v>2182</v>
      </c>
      <c r="J249" s="750" t="s">
        <v>2182</v>
      </c>
      <c r="K249" s="750">
        <v>613</v>
      </c>
      <c r="L249" s="410">
        <v>221</v>
      </c>
    </row>
    <row r="250" spans="1:12" ht="12.75">
      <c r="A250" s="602" t="s">
        <v>1330</v>
      </c>
      <c r="B250" s="1138" t="s">
        <v>213</v>
      </c>
      <c r="C250" s="750">
        <v>1532</v>
      </c>
      <c r="D250" s="750">
        <v>579</v>
      </c>
      <c r="E250" s="750">
        <v>1023</v>
      </c>
      <c r="F250" s="750">
        <v>385</v>
      </c>
      <c r="G250" s="750">
        <v>1023</v>
      </c>
      <c r="H250" s="750">
        <v>385</v>
      </c>
      <c r="I250" s="750" t="s">
        <v>2182</v>
      </c>
      <c r="J250" s="750" t="s">
        <v>2182</v>
      </c>
      <c r="K250" s="750">
        <v>509</v>
      </c>
      <c r="L250" s="410">
        <v>194</v>
      </c>
    </row>
    <row r="251" spans="1:12" ht="12.75">
      <c r="A251" s="189"/>
      <c r="B251" s="1138" t="s">
        <v>3</v>
      </c>
      <c r="C251" s="750">
        <v>354</v>
      </c>
      <c r="D251" s="750">
        <v>70</v>
      </c>
      <c r="E251" s="750">
        <v>250</v>
      </c>
      <c r="F251" s="750">
        <v>43</v>
      </c>
      <c r="G251" s="750">
        <v>250</v>
      </c>
      <c r="H251" s="750">
        <v>43</v>
      </c>
      <c r="I251" s="750" t="s">
        <v>2182</v>
      </c>
      <c r="J251" s="750" t="s">
        <v>2182</v>
      </c>
      <c r="K251" s="750">
        <v>104</v>
      </c>
      <c r="L251" s="410">
        <v>27</v>
      </c>
    </row>
    <row r="252" spans="1:35" ht="12.75">
      <c r="A252" s="499" t="s">
        <v>550</v>
      </c>
      <c r="B252" s="755" t="s">
        <v>224</v>
      </c>
      <c r="C252" s="750">
        <v>144</v>
      </c>
      <c r="D252" s="750">
        <v>106</v>
      </c>
      <c r="E252" s="750">
        <v>111</v>
      </c>
      <c r="F252" s="750">
        <v>84</v>
      </c>
      <c r="G252" s="750">
        <v>111</v>
      </c>
      <c r="H252" s="750">
        <v>84</v>
      </c>
      <c r="I252" s="750" t="s">
        <v>2182</v>
      </c>
      <c r="J252" s="750" t="s">
        <v>2182</v>
      </c>
      <c r="K252" s="750">
        <v>33</v>
      </c>
      <c r="L252" s="410">
        <v>22</v>
      </c>
      <c r="Y252" s="244"/>
      <c r="Z252" s="244"/>
      <c r="AA252" s="244"/>
      <c r="AB252" s="244"/>
      <c r="AC252" s="244"/>
      <c r="AD252" s="244"/>
      <c r="AE252" s="244"/>
      <c r="AF252" s="244"/>
      <c r="AG252" s="244"/>
      <c r="AH252" s="244"/>
      <c r="AI252" s="244"/>
    </row>
    <row r="253" spans="1:35" ht="12.75">
      <c r="A253" s="604" t="s">
        <v>1261</v>
      </c>
      <c r="B253" s="755"/>
      <c r="C253" s="750"/>
      <c r="D253" s="750"/>
      <c r="E253" s="750"/>
      <c r="F253" s="750"/>
      <c r="G253" s="750"/>
      <c r="H253" s="750"/>
      <c r="I253" s="750"/>
      <c r="J253" s="750"/>
      <c r="K253" s="750"/>
      <c r="L253" s="410"/>
      <c r="Y253" s="244"/>
      <c r="Z253" s="244"/>
      <c r="AA253" s="244"/>
      <c r="AB253" s="244"/>
      <c r="AC253" s="244"/>
      <c r="AD253" s="244"/>
      <c r="AE253" s="244"/>
      <c r="AF253" s="244"/>
      <c r="AG253" s="244"/>
      <c r="AH253" s="244"/>
      <c r="AI253" s="244"/>
    </row>
    <row r="254" spans="1:12" s="30" customFormat="1" ht="12.75">
      <c r="A254" s="241" t="s">
        <v>1591</v>
      </c>
      <c r="B254" s="737" t="s">
        <v>1</v>
      </c>
      <c r="C254" s="747">
        <v>16762</v>
      </c>
      <c r="D254" s="747">
        <v>10947</v>
      </c>
      <c r="E254" s="747">
        <v>9862</v>
      </c>
      <c r="F254" s="747">
        <v>6321</v>
      </c>
      <c r="G254" s="747">
        <v>9222</v>
      </c>
      <c r="H254" s="747">
        <v>5815</v>
      </c>
      <c r="I254" s="747">
        <v>640</v>
      </c>
      <c r="J254" s="747">
        <v>506</v>
      </c>
      <c r="K254" s="747">
        <v>6900</v>
      </c>
      <c r="L254" s="409">
        <v>4626</v>
      </c>
    </row>
    <row r="255" spans="1:12" s="30" customFormat="1" ht="12.75">
      <c r="A255" s="600" t="s">
        <v>1195</v>
      </c>
      <c r="B255" s="737" t="s">
        <v>213</v>
      </c>
      <c r="C255" s="747">
        <v>13214</v>
      </c>
      <c r="D255" s="747">
        <v>9075</v>
      </c>
      <c r="E255" s="747">
        <v>8007</v>
      </c>
      <c r="F255" s="747">
        <v>5397</v>
      </c>
      <c r="G255" s="747">
        <v>7371</v>
      </c>
      <c r="H255" s="747">
        <v>4894</v>
      </c>
      <c r="I255" s="747">
        <v>636</v>
      </c>
      <c r="J255" s="747">
        <v>503</v>
      </c>
      <c r="K255" s="747">
        <v>5207</v>
      </c>
      <c r="L255" s="409">
        <v>3678</v>
      </c>
    </row>
    <row r="256" spans="1:12" s="30" customFormat="1" ht="12.75">
      <c r="A256" s="241"/>
      <c r="B256" s="737" t="s">
        <v>3</v>
      </c>
      <c r="C256" s="747">
        <v>3548</v>
      </c>
      <c r="D256" s="747">
        <v>1872</v>
      </c>
      <c r="E256" s="747">
        <v>1855</v>
      </c>
      <c r="F256" s="747">
        <v>924</v>
      </c>
      <c r="G256" s="747">
        <v>1851</v>
      </c>
      <c r="H256" s="747">
        <v>921</v>
      </c>
      <c r="I256" s="747">
        <v>4</v>
      </c>
      <c r="J256" s="747">
        <v>3</v>
      </c>
      <c r="K256" s="747">
        <v>1693</v>
      </c>
      <c r="L256" s="409">
        <v>948</v>
      </c>
    </row>
    <row r="257" spans="1:12" ht="12.75">
      <c r="A257" s="189" t="s">
        <v>15</v>
      </c>
      <c r="B257" s="1138" t="s">
        <v>1</v>
      </c>
      <c r="C257" s="750">
        <v>170</v>
      </c>
      <c r="D257" s="750">
        <v>166</v>
      </c>
      <c r="E257" s="750">
        <v>103</v>
      </c>
      <c r="F257" s="750">
        <v>101</v>
      </c>
      <c r="G257" s="750">
        <v>103</v>
      </c>
      <c r="H257" s="750">
        <v>101</v>
      </c>
      <c r="I257" s="750" t="s">
        <v>2182</v>
      </c>
      <c r="J257" s="750" t="s">
        <v>2182</v>
      </c>
      <c r="K257" s="750">
        <v>67</v>
      </c>
      <c r="L257" s="410">
        <v>65</v>
      </c>
    </row>
    <row r="258" spans="1:12" ht="12.75">
      <c r="A258" s="595" t="s">
        <v>286</v>
      </c>
      <c r="B258" s="1138" t="s">
        <v>213</v>
      </c>
      <c r="C258" s="750">
        <v>119</v>
      </c>
      <c r="D258" s="750">
        <v>115</v>
      </c>
      <c r="E258" s="750">
        <v>76</v>
      </c>
      <c r="F258" s="750">
        <v>74</v>
      </c>
      <c r="G258" s="750">
        <v>76</v>
      </c>
      <c r="H258" s="750">
        <v>74</v>
      </c>
      <c r="I258" s="750" t="s">
        <v>2182</v>
      </c>
      <c r="J258" s="750" t="s">
        <v>2182</v>
      </c>
      <c r="K258" s="750">
        <v>43</v>
      </c>
      <c r="L258" s="410">
        <v>41</v>
      </c>
    </row>
    <row r="259" spans="1:12" ht="12.75">
      <c r="A259" s="189"/>
      <c r="B259" s="1138" t="s">
        <v>3</v>
      </c>
      <c r="C259" s="750">
        <v>51</v>
      </c>
      <c r="D259" s="750">
        <v>51</v>
      </c>
      <c r="E259" s="750">
        <v>27</v>
      </c>
      <c r="F259" s="750">
        <v>27</v>
      </c>
      <c r="G259" s="750">
        <v>27</v>
      </c>
      <c r="H259" s="750">
        <v>27</v>
      </c>
      <c r="I259" s="750" t="s">
        <v>2182</v>
      </c>
      <c r="J259" s="750" t="s">
        <v>2182</v>
      </c>
      <c r="K259" s="750">
        <v>24</v>
      </c>
      <c r="L259" s="410">
        <v>24</v>
      </c>
    </row>
    <row r="260" spans="1:12" ht="12.75">
      <c r="A260" s="250" t="s">
        <v>68</v>
      </c>
      <c r="B260" s="1138" t="s">
        <v>1</v>
      </c>
      <c r="C260" s="750">
        <v>170</v>
      </c>
      <c r="D260" s="750">
        <v>166</v>
      </c>
      <c r="E260" s="750">
        <v>103</v>
      </c>
      <c r="F260" s="750">
        <v>101</v>
      </c>
      <c r="G260" s="750">
        <v>103</v>
      </c>
      <c r="H260" s="750">
        <v>101</v>
      </c>
      <c r="I260" s="750" t="s">
        <v>2182</v>
      </c>
      <c r="J260" s="750" t="s">
        <v>2182</v>
      </c>
      <c r="K260" s="750">
        <v>67</v>
      </c>
      <c r="L260" s="410">
        <v>65</v>
      </c>
    </row>
    <row r="261" spans="1:12" ht="12.75">
      <c r="A261" s="602" t="s">
        <v>692</v>
      </c>
      <c r="B261" s="1138" t="s">
        <v>213</v>
      </c>
      <c r="C261" s="750">
        <v>119</v>
      </c>
      <c r="D261" s="750">
        <v>115</v>
      </c>
      <c r="E261" s="750">
        <v>76</v>
      </c>
      <c r="F261" s="750">
        <v>74</v>
      </c>
      <c r="G261" s="750">
        <v>76</v>
      </c>
      <c r="H261" s="750">
        <v>74</v>
      </c>
      <c r="I261" s="750" t="s">
        <v>2182</v>
      </c>
      <c r="J261" s="750" t="s">
        <v>2182</v>
      </c>
      <c r="K261" s="750">
        <v>43</v>
      </c>
      <c r="L261" s="410">
        <v>41</v>
      </c>
    </row>
    <row r="262" spans="1:12" ht="12.75">
      <c r="A262" s="189"/>
      <c r="B262" s="1138" t="s">
        <v>3</v>
      </c>
      <c r="C262" s="750">
        <v>51</v>
      </c>
      <c r="D262" s="750">
        <v>51</v>
      </c>
      <c r="E262" s="750">
        <v>27</v>
      </c>
      <c r="F262" s="750">
        <v>27</v>
      </c>
      <c r="G262" s="750">
        <v>27</v>
      </c>
      <c r="H262" s="750">
        <v>27</v>
      </c>
      <c r="I262" s="750" t="s">
        <v>2182</v>
      </c>
      <c r="J262" s="750" t="s">
        <v>2182</v>
      </c>
      <c r="K262" s="750">
        <v>24</v>
      </c>
      <c r="L262" s="410">
        <v>24</v>
      </c>
    </row>
    <row r="263" spans="1:12" ht="12.75">
      <c r="A263" s="189" t="s">
        <v>287</v>
      </c>
      <c r="B263" s="1138" t="s">
        <v>224</v>
      </c>
      <c r="C263" s="750">
        <v>60</v>
      </c>
      <c r="D263" s="750">
        <v>49</v>
      </c>
      <c r="E263" s="750">
        <v>29</v>
      </c>
      <c r="F263" s="750">
        <v>19</v>
      </c>
      <c r="G263" s="750">
        <v>29</v>
      </c>
      <c r="H263" s="750">
        <v>19</v>
      </c>
      <c r="I263" s="750" t="s">
        <v>2182</v>
      </c>
      <c r="J263" s="750" t="s">
        <v>2182</v>
      </c>
      <c r="K263" s="750">
        <v>31</v>
      </c>
      <c r="L263" s="410">
        <v>30</v>
      </c>
    </row>
    <row r="264" spans="1:12" ht="12.75">
      <c r="A264" s="595" t="s">
        <v>69</v>
      </c>
      <c r="B264" s="1138"/>
      <c r="C264" s="750"/>
      <c r="D264" s="750"/>
      <c r="E264" s="750"/>
      <c r="F264" s="750"/>
      <c r="G264" s="750"/>
      <c r="H264" s="750"/>
      <c r="I264" s="750"/>
      <c r="J264" s="750"/>
      <c r="K264" s="750"/>
      <c r="L264" s="410"/>
    </row>
    <row r="265" spans="1:12" ht="12.75">
      <c r="A265" s="250" t="s">
        <v>551</v>
      </c>
      <c r="B265" s="1138" t="s">
        <v>224</v>
      </c>
      <c r="C265" s="750">
        <v>60</v>
      </c>
      <c r="D265" s="750">
        <v>49</v>
      </c>
      <c r="E265" s="750">
        <v>29</v>
      </c>
      <c r="F265" s="750">
        <v>19</v>
      </c>
      <c r="G265" s="750">
        <v>29</v>
      </c>
      <c r="H265" s="750">
        <v>19</v>
      </c>
      <c r="I265" s="750" t="s">
        <v>2182</v>
      </c>
      <c r="J265" s="750" t="s">
        <v>2182</v>
      </c>
      <c r="K265" s="750">
        <v>31</v>
      </c>
      <c r="L265" s="410">
        <v>30</v>
      </c>
    </row>
    <row r="266" spans="1:12" ht="12.75">
      <c r="A266" s="602" t="s">
        <v>1350</v>
      </c>
      <c r="B266" s="1138"/>
      <c r="C266" s="750"/>
      <c r="D266" s="750"/>
      <c r="E266" s="750"/>
      <c r="F266" s="750"/>
      <c r="G266" s="750"/>
      <c r="H266" s="750"/>
      <c r="I266" s="750"/>
      <c r="J266" s="750"/>
      <c r="K266" s="750"/>
      <c r="L266" s="410"/>
    </row>
    <row r="267" spans="1:12" ht="12.75">
      <c r="A267" s="189" t="s">
        <v>23</v>
      </c>
      <c r="B267" s="1138" t="s">
        <v>1</v>
      </c>
      <c r="C267" s="750">
        <v>809</v>
      </c>
      <c r="D267" s="750">
        <v>568</v>
      </c>
      <c r="E267" s="750">
        <v>420</v>
      </c>
      <c r="F267" s="750">
        <v>290</v>
      </c>
      <c r="G267" s="750">
        <v>420</v>
      </c>
      <c r="H267" s="750">
        <v>290</v>
      </c>
      <c r="I267" s="750" t="s">
        <v>2182</v>
      </c>
      <c r="J267" s="750" t="s">
        <v>2182</v>
      </c>
      <c r="K267" s="750">
        <v>389</v>
      </c>
      <c r="L267" s="410">
        <v>278</v>
      </c>
    </row>
    <row r="268" spans="1:12" ht="12.75">
      <c r="A268" s="595" t="s">
        <v>24</v>
      </c>
      <c r="B268" s="1138" t="s">
        <v>213</v>
      </c>
      <c r="C268" s="750">
        <v>618</v>
      </c>
      <c r="D268" s="750">
        <v>438</v>
      </c>
      <c r="E268" s="750">
        <v>357</v>
      </c>
      <c r="F268" s="750">
        <v>252</v>
      </c>
      <c r="G268" s="750">
        <v>357</v>
      </c>
      <c r="H268" s="750">
        <v>252</v>
      </c>
      <c r="I268" s="750" t="s">
        <v>2182</v>
      </c>
      <c r="J268" s="750" t="s">
        <v>2182</v>
      </c>
      <c r="K268" s="750">
        <v>261</v>
      </c>
      <c r="L268" s="410">
        <v>186</v>
      </c>
    </row>
    <row r="269" spans="1:12" ht="12.75">
      <c r="A269" s="189"/>
      <c r="B269" s="1138" t="s">
        <v>3</v>
      </c>
      <c r="C269" s="750">
        <v>191</v>
      </c>
      <c r="D269" s="750">
        <v>130</v>
      </c>
      <c r="E269" s="750">
        <v>63</v>
      </c>
      <c r="F269" s="750">
        <v>38</v>
      </c>
      <c r="G269" s="750">
        <v>63</v>
      </c>
      <c r="H269" s="750">
        <v>38</v>
      </c>
      <c r="I269" s="750" t="s">
        <v>2182</v>
      </c>
      <c r="J269" s="750" t="s">
        <v>2182</v>
      </c>
      <c r="K269" s="750">
        <v>128</v>
      </c>
      <c r="L269" s="410">
        <v>92</v>
      </c>
    </row>
    <row r="270" spans="1:12" ht="12.75">
      <c r="A270" s="250" t="s">
        <v>542</v>
      </c>
      <c r="B270" s="1138" t="s">
        <v>1</v>
      </c>
      <c r="C270" s="750">
        <v>809</v>
      </c>
      <c r="D270" s="750">
        <v>568</v>
      </c>
      <c r="E270" s="750">
        <v>420</v>
      </c>
      <c r="F270" s="750">
        <v>290</v>
      </c>
      <c r="G270" s="750">
        <v>420</v>
      </c>
      <c r="H270" s="750">
        <v>290</v>
      </c>
      <c r="I270" s="750" t="s">
        <v>2182</v>
      </c>
      <c r="J270" s="750" t="s">
        <v>2182</v>
      </c>
      <c r="K270" s="750">
        <v>389</v>
      </c>
      <c r="L270" s="410">
        <v>278</v>
      </c>
    </row>
    <row r="271" spans="1:12" ht="12.75">
      <c r="A271" s="602" t="s">
        <v>1353</v>
      </c>
      <c r="B271" s="1138" t="s">
        <v>213</v>
      </c>
      <c r="C271" s="750">
        <v>618</v>
      </c>
      <c r="D271" s="750">
        <v>438</v>
      </c>
      <c r="E271" s="750">
        <v>357</v>
      </c>
      <c r="F271" s="750">
        <v>252</v>
      </c>
      <c r="G271" s="750">
        <v>357</v>
      </c>
      <c r="H271" s="750">
        <v>252</v>
      </c>
      <c r="I271" s="750" t="s">
        <v>2182</v>
      </c>
      <c r="J271" s="750" t="s">
        <v>2182</v>
      </c>
      <c r="K271" s="750">
        <v>261</v>
      </c>
      <c r="L271" s="410">
        <v>186</v>
      </c>
    </row>
    <row r="272" spans="1:12" ht="12.75">
      <c r="A272" s="189"/>
      <c r="B272" s="1138" t="s">
        <v>3</v>
      </c>
      <c r="C272" s="750">
        <v>191</v>
      </c>
      <c r="D272" s="750">
        <v>130</v>
      </c>
      <c r="E272" s="750">
        <v>63</v>
      </c>
      <c r="F272" s="750">
        <v>38</v>
      </c>
      <c r="G272" s="750">
        <v>63</v>
      </c>
      <c r="H272" s="750">
        <v>38</v>
      </c>
      <c r="I272" s="750" t="s">
        <v>2182</v>
      </c>
      <c r="J272" s="750" t="s">
        <v>2182</v>
      </c>
      <c r="K272" s="750">
        <v>128</v>
      </c>
      <c r="L272" s="410">
        <v>92</v>
      </c>
    </row>
    <row r="273" spans="1:12" ht="12.75">
      <c r="A273" s="189" t="s">
        <v>27</v>
      </c>
      <c r="B273" s="1138" t="s">
        <v>1</v>
      </c>
      <c r="C273" s="750">
        <v>1241</v>
      </c>
      <c r="D273" s="750">
        <v>887</v>
      </c>
      <c r="E273" s="750">
        <v>779</v>
      </c>
      <c r="F273" s="750">
        <v>553</v>
      </c>
      <c r="G273" s="750">
        <v>779</v>
      </c>
      <c r="H273" s="750">
        <v>553</v>
      </c>
      <c r="I273" s="750" t="s">
        <v>2182</v>
      </c>
      <c r="J273" s="750" t="s">
        <v>2182</v>
      </c>
      <c r="K273" s="750">
        <v>462</v>
      </c>
      <c r="L273" s="410">
        <v>334</v>
      </c>
    </row>
    <row r="274" spans="1:12" ht="12.75">
      <c r="A274" s="595" t="s">
        <v>28</v>
      </c>
      <c r="B274" s="1138" t="s">
        <v>213</v>
      </c>
      <c r="C274" s="750">
        <v>752</v>
      </c>
      <c r="D274" s="750">
        <v>545</v>
      </c>
      <c r="E274" s="750">
        <v>491</v>
      </c>
      <c r="F274" s="750">
        <v>349</v>
      </c>
      <c r="G274" s="750">
        <v>491</v>
      </c>
      <c r="H274" s="750">
        <v>349</v>
      </c>
      <c r="I274" s="750" t="s">
        <v>2182</v>
      </c>
      <c r="J274" s="750" t="s">
        <v>2182</v>
      </c>
      <c r="K274" s="750">
        <v>261</v>
      </c>
      <c r="L274" s="410">
        <v>196</v>
      </c>
    </row>
    <row r="275" spans="1:12" ht="12.75">
      <c r="A275" s="241"/>
      <c r="B275" s="1138" t="s">
        <v>3</v>
      </c>
      <c r="C275" s="750">
        <v>489</v>
      </c>
      <c r="D275" s="750">
        <v>342</v>
      </c>
      <c r="E275" s="750">
        <v>288</v>
      </c>
      <c r="F275" s="750">
        <v>204</v>
      </c>
      <c r="G275" s="750">
        <v>288</v>
      </c>
      <c r="H275" s="750">
        <v>204</v>
      </c>
      <c r="I275" s="750" t="s">
        <v>2182</v>
      </c>
      <c r="J275" s="750" t="s">
        <v>2182</v>
      </c>
      <c r="K275" s="750">
        <v>201</v>
      </c>
      <c r="L275" s="410">
        <v>138</v>
      </c>
    </row>
    <row r="276" spans="1:12" ht="12.75">
      <c r="A276" s="250" t="s">
        <v>72</v>
      </c>
      <c r="B276" s="1138" t="s">
        <v>1</v>
      </c>
      <c r="C276" s="750">
        <v>1241</v>
      </c>
      <c r="D276" s="750">
        <v>887</v>
      </c>
      <c r="E276" s="750">
        <v>779</v>
      </c>
      <c r="F276" s="750">
        <v>553</v>
      </c>
      <c r="G276" s="750">
        <v>779</v>
      </c>
      <c r="H276" s="750">
        <v>553</v>
      </c>
      <c r="I276" s="750" t="s">
        <v>2182</v>
      </c>
      <c r="J276" s="750" t="s">
        <v>2182</v>
      </c>
      <c r="K276" s="750">
        <v>462</v>
      </c>
      <c r="L276" s="410">
        <v>334</v>
      </c>
    </row>
    <row r="277" spans="1:12" ht="12.75">
      <c r="A277" s="602" t="s">
        <v>1355</v>
      </c>
      <c r="B277" s="1138" t="s">
        <v>213</v>
      </c>
      <c r="C277" s="750">
        <v>752</v>
      </c>
      <c r="D277" s="750">
        <v>545</v>
      </c>
      <c r="E277" s="750">
        <v>491</v>
      </c>
      <c r="F277" s="750">
        <v>349</v>
      </c>
      <c r="G277" s="750">
        <v>491</v>
      </c>
      <c r="H277" s="750">
        <v>349</v>
      </c>
      <c r="I277" s="750" t="s">
        <v>2182</v>
      </c>
      <c r="J277" s="750" t="s">
        <v>2182</v>
      </c>
      <c r="K277" s="750">
        <v>261</v>
      </c>
      <c r="L277" s="410">
        <v>196</v>
      </c>
    </row>
    <row r="278" spans="1:12" ht="12.75">
      <c r="A278" s="189"/>
      <c r="B278" s="1138" t="s">
        <v>3</v>
      </c>
      <c r="C278" s="750">
        <v>489</v>
      </c>
      <c r="D278" s="750">
        <v>342</v>
      </c>
      <c r="E278" s="750">
        <v>288</v>
      </c>
      <c r="F278" s="750">
        <v>204</v>
      </c>
      <c r="G278" s="750">
        <v>288</v>
      </c>
      <c r="H278" s="750">
        <v>204</v>
      </c>
      <c r="I278" s="750" t="s">
        <v>2182</v>
      </c>
      <c r="J278" s="750" t="s">
        <v>2182</v>
      </c>
      <c r="K278" s="750">
        <v>201</v>
      </c>
      <c r="L278" s="410">
        <v>138</v>
      </c>
    </row>
    <row r="279" spans="1:12" ht="12.75">
      <c r="A279" s="189" t="s">
        <v>32</v>
      </c>
      <c r="B279" s="1138" t="s">
        <v>1</v>
      </c>
      <c r="C279" s="750">
        <v>1099</v>
      </c>
      <c r="D279" s="750">
        <v>874</v>
      </c>
      <c r="E279" s="750">
        <v>517</v>
      </c>
      <c r="F279" s="750">
        <v>414</v>
      </c>
      <c r="G279" s="750">
        <v>517</v>
      </c>
      <c r="H279" s="750">
        <v>414</v>
      </c>
      <c r="I279" s="750" t="s">
        <v>2182</v>
      </c>
      <c r="J279" s="750" t="s">
        <v>2182</v>
      </c>
      <c r="K279" s="750">
        <v>582</v>
      </c>
      <c r="L279" s="410">
        <v>460</v>
      </c>
    </row>
    <row r="280" spans="1:12" ht="12.75">
      <c r="A280" s="595" t="s">
        <v>33</v>
      </c>
      <c r="B280" s="1138" t="s">
        <v>213</v>
      </c>
      <c r="C280" s="750">
        <v>1055</v>
      </c>
      <c r="D280" s="750">
        <v>843</v>
      </c>
      <c r="E280" s="750">
        <v>511</v>
      </c>
      <c r="F280" s="750">
        <v>411</v>
      </c>
      <c r="G280" s="750">
        <v>511</v>
      </c>
      <c r="H280" s="750">
        <v>411</v>
      </c>
      <c r="I280" s="750" t="s">
        <v>2182</v>
      </c>
      <c r="J280" s="750" t="s">
        <v>2182</v>
      </c>
      <c r="K280" s="750">
        <v>544</v>
      </c>
      <c r="L280" s="410">
        <v>432</v>
      </c>
    </row>
    <row r="281" spans="1:12" ht="12.75">
      <c r="A281" s="189"/>
      <c r="B281" s="1138" t="s">
        <v>3</v>
      </c>
      <c r="C281" s="750">
        <v>44</v>
      </c>
      <c r="D281" s="750">
        <v>31</v>
      </c>
      <c r="E281" s="750">
        <v>6</v>
      </c>
      <c r="F281" s="750">
        <v>3</v>
      </c>
      <c r="G281" s="750">
        <v>6</v>
      </c>
      <c r="H281" s="750">
        <v>3</v>
      </c>
      <c r="I281" s="750" t="s">
        <v>2182</v>
      </c>
      <c r="J281" s="750" t="s">
        <v>2182</v>
      </c>
      <c r="K281" s="750">
        <v>38</v>
      </c>
      <c r="L281" s="410">
        <v>28</v>
      </c>
    </row>
    <row r="282" spans="1:12" ht="12.75">
      <c r="A282" s="250" t="s">
        <v>674</v>
      </c>
      <c r="B282" s="1138" t="s">
        <v>1</v>
      </c>
      <c r="C282" s="750">
        <v>679</v>
      </c>
      <c r="D282" s="750">
        <v>575</v>
      </c>
      <c r="E282" s="750">
        <v>359</v>
      </c>
      <c r="F282" s="750">
        <v>303</v>
      </c>
      <c r="G282" s="750">
        <v>359</v>
      </c>
      <c r="H282" s="750">
        <v>303</v>
      </c>
      <c r="I282" s="750" t="s">
        <v>2182</v>
      </c>
      <c r="J282" s="750" t="s">
        <v>2182</v>
      </c>
      <c r="K282" s="750">
        <v>320</v>
      </c>
      <c r="L282" s="410">
        <v>272</v>
      </c>
    </row>
    <row r="283" spans="1:12" ht="12.75">
      <c r="A283" s="602" t="s">
        <v>1357</v>
      </c>
      <c r="B283" s="1138" t="s">
        <v>213</v>
      </c>
      <c r="C283" s="750">
        <v>672</v>
      </c>
      <c r="D283" s="750">
        <v>568</v>
      </c>
      <c r="E283" s="750">
        <v>359</v>
      </c>
      <c r="F283" s="750">
        <v>303</v>
      </c>
      <c r="G283" s="750">
        <v>359</v>
      </c>
      <c r="H283" s="750">
        <v>303</v>
      </c>
      <c r="I283" s="750" t="s">
        <v>2182</v>
      </c>
      <c r="J283" s="750" t="s">
        <v>2182</v>
      </c>
      <c r="K283" s="750">
        <v>313</v>
      </c>
      <c r="L283" s="410">
        <v>265</v>
      </c>
    </row>
    <row r="284" spans="1:12" ht="12.75">
      <c r="A284" s="250"/>
      <c r="B284" s="1138" t="s">
        <v>3</v>
      </c>
      <c r="C284" s="750">
        <v>7</v>
      </c>
      <c r="D284" s="750">
        <v>7</v>
      </c>
      <c r="E284" s="750" t="s">
        <v>2182</v>
      </c>
      <c r="F284" s="750" t="s">
        <v>2182</v>
      </c>
      <c r="G284" s="750" t="s">
        <v>2182</v>
      </c>
      <c r="H284" s="750" t="s">
        <v>2182</v>
      </c>
      <c r="I284" s="750" t="s">
        <v>2182</v>
      </c>
      <c r="J284" s="750" t="s">
        <v>2182</v>
      </c>
      <c r="K284" s="750">
        <v>7</v>
      </c>
      <c r="L284" s="410">
        <v>7</v>
      </c>
    </row>
    <row r="285" spans="1:12" ht="12.75">
      <c r="A285" s="250" t="s">
        <v>544</v>
      </c>
      <c r="B285" s="1138" t="s">
        <v>1</v>
      </c>
      <c r="C285" s="750">
        <v>420</v>
      </c>
      <c r="D285" s="750">
        <v>299</v>
      </c>
      <c r="E285" s="750">
        <v>158</v>
      </c>
      <c r="F285" s="750">
        <v>111</v>
      </c>
      <c r="G285" s="750">
        <v>158</v>
      </c>
      <c r="H285" s="750">
        <v>111</v>
      </c>
      <c r="I285" s="750" t="s">
        <v>2182</v>
      </c>
      <c r="J285" s="750" t="s">
        <v>2182</v>
      </c>
      <c r="K285" s="750">
        <v>262</v>
      </c>
      <c r="L285" s="410">
        <v>188</v>
      </c>
    </row>
    <row r="286" spans="1:12" ht="12.75">
      <c r="A286" s="602" t="s">
        <v>1284</v>
      </c>
      <c r="B286" s="1138" t="s">
        <v>213</v>
      </c>
      <c r="C286" s="750">
        <v>383</v>
      </c>
      <c r="D286" s="750">
        <v>275</v>
      </c>
      <c r="E286" s="750">
        <v>152</v>
      </c>
      <c r="F286" s="750">
        <v>108</v>
      </c>
      <c r="G286" s="750">
        <v>152</v>
      </c>
      <c r="H286" s="750">
        <v>108</v>
      </c>
      <c r="I286" s="750" t="s">
        <v>2182</v>
      </c>
      <c r="J286" s="750" t="s">
        <v>2182</v>
      </c>
      <c r="K286" s="750">
        <v>231</v>
      </c>
      <c r="L286" s="410">
        <v>167</v>
      </c>
    </row>
    <row r="287" spans="1:12" ht="12.75">
      <c r="A287" s="250"/>
      <c r="B287" s="1138" t="s">
        <v>3</v>
      </c>
      <c r="C287" s="750">
        <v>37</v>
      </c>
      <c r="D287" s="750">
        <v>24</v>
      </c>
      <c r="E287" s="750">
        <v>6</v>
      </c>
      <c r="F287" s="750">
        <v>3</v>
      </c>
      <c r="G287" s="750">
        <v>6</v>
      </c>
      <c r="H287" s="750">
        <v>3</v>
      </c>
      <c r="I287" s="750" t="s">
        <v>2182</v>
      </c>
      <c r="J287" s="750" t="s">
        <v>2182</v>
      </c>
      <c r="K287" s="750">
        <v>31</v>
      </c>
      <c r="L287" s="410">
        <v>21</v>
      </c>
    </row>
    <row r="288" spans="1:12" ht="12.75">
      <c r="A288" s="189" t="s">
        <v>38</v>
      </c>
      <c r="B288" s="1138" t="s">
        <v>1</v>
      </c>
      <c r="C288" s="750">
        <v>350</v>
      </c>
      <c r="D288" s="750">
        <v>90</v>
      </c>
      <c r="E288" s="750">
        <v>254</v>
      </c>
      <c r="F288" s="750">
        <v>60</v>
      </c>
      <c r="G288" s="750">
        <v>254</v>
      </c>
      <c r="H288" s="750">
        <v>60</v>
      </c>
      <c r="I288" s="750" t="s">
        <v>2182</v>
      </c>
      <c r="J288" s="750" t="s">
        <v>2182</v>
      </c>
      <c r="K288" s="750">
        <v>96</v>
      </c>
      <c r="L288" s="410">
        <v>30</v>
      </c>
    </row>
    <row r="289" spans="1:12" ht="12.75">
      <c r="A289" s="595" t="s">
        <v>640</v>
      </c>
      <c r="B289" s="1138" t="s">
        <v>213</v>
      </c>
      <c r="C289" s="750">
        <v>237</v>
      </c>
      <c r="D289" s="750">
        <v>67</v>
      </c>
      <c r="E289" s="750">
        <v>189</v>
      </c>
      <c r="F289" s="750">
        <v>47</v>
      </c>
      <c r="G289" s="750">
        <v>189</v>
      </c>
      <c r="H289" s="750">
        <v>47</v>
      </c>
      <c r="I289" s="750" t="s">
        <v>2182</v>
      </c>
      <c r="J289" s="750" t="s">
        <v>2182</v>
      </c>
      <c r="K289" s="750">
        <v>48</v>
      </c>
      <c r="L289" s="410">
        <v>20</v>
      </c>
    </row>
    <row r="290" spans="1:12" ht="12.75">
      <c r="A290" s="189"/>
      <c r="B290" s="1138" t="s">
        <v>3</v>
      </c>
      <c r="C290" s="750">
        <v>113</v>
      </c>
      <c r="D290" s="750">
        <v>23</v>
      </c>
      <c r="E290" s="750">
        <v>65</v>
      </c>
      <c r="F290" s="750">
        <v>13</v>
      </c>
      <c r="G290" s="750">
        <v>65</v>
      </c>
      <c r="H290" s="750">
        <v>13</v>
      </c>
      <c r="I290" s="750" t="s">
        <v>2182</v>
      </c>
      <c r="J290" s="750" t="s">
        <v>2182</v>
      </c>
      <c r="K290" s="750">
        <v>48</v>
      </c>
      <c r="L290" s="410">
        <v>10</v>
      </c>
    </row>
    <row r="291" spans="1:12" ht="12.75">
      <c r="A291" s="250" t="s">
        <v>546</v>
      </c>
      <c r="B291" s="1138" t="s">
        <v>1</v>
      </c>
      <c r="C291" s="750">
        <v>218</v>
      </c>
      <c r="D291" s="750">
        <v>21</v>
      </c>
      <c r="E291" s="750">
        <v>173</v>
      </c>
      <c r="F291" s="750">
        <v>20</v>
      </c>
      <c r="G291" s="750">
        <v>173</v>
      </c>
      <c r="H291" s="750">
        <v>20</v>
      </c>
      <c r="I291" s="750" t="s">
        <v>2182</v>
      </c>
      <c r="J291" s="750" t="s">
        <v>2182</v>
      </c>
      <c r="K291" s="750">
        <v>45</v>
      </c>
      <c r="L291" s="410">
        <v>1</v>
      </c>
    </row>
    <row r="292" spans="1:12" ht="12.75">
      <c r="A292" s="602" t="s">
        <v>653</v>
      </c>
      <c r="B292" s="1138" t="s">
        <v>213</v>
      </c>
      <c r="C292" s="750">
        <v>141</v>
      </c>
      <c r="D292" s="750">
        <v>17</v>
      </c>
      <c r="E292" s="750">
        <v>126</v>
      </c>
      <c r="F292" s="750">
        <v>16</v>
      </c>
      <c r="G292" s="750">
        <v>126</v>
      </c>
      <c r="H292" s="750">
        <v>16</v>
      </c>
      <c r="I292" s="750" t="s">
        <v>2182</v>
      </c>
      <c r="J292" s="750" t="s">
        <v>2182</v>
      </c>
      <c r="K292" s="750">
        <v>15</v>
      </c>
      <c r="L292" s="410">
        <v>1</v>
      </c>
    </row>
    <row r="293" spans="1:12" ht="12.75">
      <c r="A293" s="250"/>
      <c r="B293" s="1138" t="s">
        <v>3</v>
      </c>
      <c r="C293" s="750">
        <v>77</v>
      </c>
      <c r="D293" s="750">
        <v>4</v>
      </c>
      <c r="E293" s="750">
        <v>47</v>
      </c>
      <c r="F293" s="750">
        <v>4</v>
      </c>
      <c r="G293" s="750">
        <v>47</v>
      </c>
      <c r="H293" s="750">
        <v>4</v>
      </c>
      <c r="I293" s="750" t="s">
        <v>2182</v>
      </c>
      <c r="J293" s="750" t="s">
        <v>2182</v>
      </c>
      <c r="K293" s="750">
        <v>30</v>
      </c>
      <c r="L293" s="410" t="s">
        <v>2182</v>
      </c>
    </row>
    <row r="294" spans="1:12" ht="24">
      <c r="A294" s="250" t="s">
        <v>677</v>
      </c>
      <c r="B294" s="1138" t="s">
        <v>1</v>
      </c>
      <c r="C294" s="750">
        <v>132</v>
      </c>
      <c r="D294" s="750">
        <v>69</v>
      </c>
      <c r="E294" s="750">
        <v>81</v>
      </c>
      <c r="F294" s="750">
        <v>40</v>
      </c>
      <c r="G294" s="750">
        <v>81</v>
      </c>
      <c r="H294" s="750">
        <v>40</v>
      </c>
      <c r="I294" s="750" t="s">
        <v>2182</v>
      </c>
      <c r="J294" s="750" t="s">
        <v>2182</v>
      </c>
      <c r="K294" s="750">
        <v>51</v>
      </c>
      <c r="L294" s="410">
        <v>29</v>
      </c>
    </row>
    <row r="295" spans="1:12" ht="24">
      <c r="A295" s="603" t="s">
        <v>1294</v>
      </c>
      <c r="B295" s="1138" t="s">
        <v>213</v>
      </c>
      <c r="C295" s="750">
        <v>96</v>
      </c>
      <c r="D295" s="750">
        <v>50</v>
      </c>
      <c r="E295" s="750">
        <v>63</v>
      </c>
      <c r="F295" s="750">
        <v>31</v>
      </c>
      <c r="G295" s="750">
        <v>63</v>
      </c>
      <c r="H295" s="750">
        <v>31</v>
      </c>
      <c r="I295" s="750" t="s">
        <v>2182</v>
      </c>
      <c r="J295" s="750" t="s">
        <v>2182</v>
      </c>
      <c r="K295" s="750">
        <v>33</v>
      </c>
      <c r="L295" s="410">
        <v>19</v>
      </c>
    </row>
    <row r="296" spans="1:12" ht="12.75">
      <c r="A296" s="331"/>
      <c r="B296" s="1138" t="s">
        <v>3</v>
      </c>
      <c r="C296" s="750">
        <v>36</v>
      </c>
      <c r="D296" s="750">
        <v>19</v>
      </c>
      <c r="E296" s="750">
        <v>18</v>
      </c>
      <c r="F296" s="750">
        <v>9</v>
      </c>
      <c r="G296" s="750">
        <v>18</v>
      </c>
      <c r="H296" s="750">
        <v>9</v>
      </c>
      <c r="I296" s="750" t="s">
        <v>2182</v>
      </c>
      <c r="J296" s="750" t="s">
        <v>2182</v>
      </c>
      <c r="K296" s="750">
        <v>18</v>
      </c>
      <c r="L296" s="410">
        <v>10</v>
      </c>
    </row>
    <row r="297" spans="1:12" ht="12.75">
      <c r="A297" s="189" t="s">
        <v>40</v>
      </c>
      <c r="B297" s="1138" t="s">
        <v>1</v>
      </c>
      <c r="C297" s="750">
        <v>7318</v>
      </c>
      <c r="D297" s="750">
        <v>4794</v>
      </c>
      <c r="E297" s="750">
        <v>4163</v>
      </c>
      <c r="F297" s="750">
        <v>2698</v>
      </c>
      <c r="G297" s="750">
        <v>4163</v>
      </c>
      <c r="H297" s="750">
        <v>2698</v>
      </c>
      <c r="I297" s="750" t="s">
        <v>2182</v>
      </c>
      <c r="J297" s="750" t="s">
        <v>2182</v>
      </c>
      <c r="K297" s="750">
        <v>3155</v>
      </c>
      <c r="L297" s="410">
        <v>2096</v>
      </c>
    </row>
    <row r="298" spans="1:12" ht="12.75">
      <c r="A298" s="595" t="s">
        <v>655</v>
      </c>
      <c r="B298" s="1138" t="s">
        <v>213</v>
      </c>
      <c r="C298" s="750">
        <v>5874</v>
      </c>
      <c r="D298" s="750">
        <v>4030</v>
      </c>
      <c r="E298" s="750">
        <v>3474</v>
      </c>
      <c r="F298" s="750">
        <v>2347</v>
      </c>
      <c r="G298" s="750">
        <v>3474</v>
      </c>
      <c r="H298" s="750">
        <v>2347</v>
      </c>
      <c r="I298" s="750" t="s">
        <v>2182</v>
      </c>
      <c r="J298" s="750" t="s">
        <v>2182</v>
      </c>
      <c r="K298" s="750">
        <v>2400</v>
      </c>
      <c r="L298" s="410">
        <v>1683</v>
      </c>
    </row>
    <row r="299" spans="1:12" ht="12.75">
      <c r="A299" s="189"/>
      <c r="B299" s="1138" t="s">
        <v>3</v>
      </c>
      <c r="C299" s="750">
        <v>1444</v>
      </c>
      <c r="D299" s="750">
        <v>764</v>
      </c>
      <c r="E299" s="750">
        <v>689</v>
      </c>
      <c r="F299" s="750">
        <v>351</v>
      </c>
      <c r="G299" s="750">
        <v>689</v>
      </c>
      <c r="H299" s="750">
        <v>351</v>
      </c>
      <c r="I299" s="750" t="s">
        <v>2182</v>
      </c>
      <c r="J299" s="750" t="s">
        <v>2182</v>
      </c>
      <c r="K299" s="750">
        <v>755</v>
      </c>
      <c r="L299" s="410">
        <v>413</v>
      </c>
    </row>
    <row r="300" spans="1:12" ht="12.75">
      <c r="A300" s="250" t="s">
        <v>594</v>
      </c>
      <c r="B300" s="1138" t="s">
        <v>1</v>
      </c>
      <c r="C300" s="750">
        <v>2128</v>
      </c>
      <c r="D300" s="750">
        <v>1070</v>
      </c>
      <c r="E300" s="750">
        <v>1171</v>
      </c>
      <c r="F300" s="750">
        <v>541</v>
      </c>
      <c r="G300" s="750">
        <v>1171</v>
      </c>
      <c r="H300" s="750">
        <v>541</v>
      </c>
      <c r="I300" s="750" t="s">
        <v>2182</v>
      </c>
      <c r="J300" s="750" t="s">
        <v>2182</v>
      </c>
      <c r="K300" s="750">
        <v>957</v>
      </c>
      <c r="L300" s="410">
        <v>529</v>
      </c>
    </row>
    <row r="301" spans="1:12" ht="12.75">
      <c r="A301" s="602" t="s">
        <v>1311</v>
      </c>
      <c r="B301" s="1138" t="s">
        <v>213</v>
      </c>
      <c r="C301" s="750">
        <v>1688</v>
      </c>
      <c r="D301" s="750">
        <v>931</v>
      </c>
      <c r="E301" s="750">
        <v>972</v>
      </c>
      <c r="F301" s="750">
        <v>498</v>
      </c>
      <c r="G301" s="750">
        <v>972</v>
      </c>
      <c r="H301" s="750">
        <v>498</v>
      </c>
      <c r="I301" s="750" t="s">
        <v>2182</v>
      </c>
      <c r="J301" s="750" t="s">
        <v>2182</v>
      </c>
      <c r="K301" s="750">
        <v>716</v>
      </c>
      <c r="L301" s="410">
        <v>433</v>
      </c>
    </row>
    <row r="302" spans="1:12" ht="12.75">
      <c r="A302" s="250"/>
      <c r="B302" s="1138" t="s">
        <v>3</v>
      </c>
      <c r="C302" s="750">
        <v>440</v>
      </c>
      <c r="D302" s="750">
        <v>139</v>
      </c>
      <c r="E302" s="750">
        <v>199</v>
      </c>
      <c r="F302" s="750">
        <v>43</v>
      </c>
      <c r="G302" s="750">
        <v>199</v>
      </c>
      <c r="H302" s="750">
        <v>43</v>
      </c>
      <c r="I302" s="750" t="s">
        <v>2182</v>
      </c>
      <c r="J302" s="750" t="s">
        <v>2182</v>
      </c>
      <c r="K302" s="750">
        <v>241</v>
      </c>
      <c r="L302" s="410">
        <v>96</v>
      </c>
    </row>
    <row r="303" spans="1:12" ht="12.75">
      <c r="A303" s="250" t="s">
        <v>548</v>
      </c>
      <c r="B303" s="1138" t="s">
        <v>1</v>
      </c>
      <c r="C303" s="750">
        <v>2711</v>
      </c>
      <c r="D303" s="750">
        <v>2084</v>
      </c>
      <c r="E303" s="750">
        <v>1642</v>
      </c>
      <c r="F303" s="750">
        <v>1257</v>
      </c>
      <c r="G303" s="750">
        <v>1642</v>
      </c>
      <c r="H303" s="750">
        <v>1257</v>
      </c>
      <c r="I303" s="750" t="s">
        <v>2182</v>
      </c>
      <c r="J303" s="750" t="s">
        <v>2182</v>
      </c>
      <c r="K303" s="750">
        <v>1069</v>
      </c>
      <c r="L303" s="410">
        <v>827</v>
      </c>
    </row>
    <row r="304" spans="1:12" ht="12.75">
      <c r="A304" s="602" t="s">
        <v>1314</v>
      </c>
      <c r="B304" s="1138" t="s">
        <v>213</v>
      </c>
      <c r="C304" s="750">
        <v>2242</v>
      </c>
      <c r="D304" s="750">
        <v>1748</v>
      </c>
      <c r="E304" s="750">
        <v>1382</v>
      </c>
      <c r="F304" s="750">
        <v>1084</v>
      </c>
      <c r="G304" s="750">
        <v>1382</v>
      </c>
      <c r="H304" s="750">
        <v>1084</v>
      </c>
      <c r="I304" s="750" t="s">
        <v>2182</v>
      </c>
      <c r="J304" s="750" t="s">
        <v>2182</v>
      </c>
      <c r="K304" s="750">
        <v>860</v>
      </c>
      <c r="L304" s="410">
        <v>664</v>
      </c>
    </row>
    <row r="305" spans="1:12" ht="12.75">
      <c r="A305" s="250"/>
      <c r="B305" s="1138" t="s">
        <v>3</v>
      </c>
      <c r="C305" s="750">
        <v>469</v>
      </c>
      <c r="D305" s="750">
        <v>336</v>
      </c>
      <c r="E305" s="750">
        <v>260</v>
      </c>
      <c r="F305" s="750">
        <v>173</v>
      </c>
      <c r="G305" s="750">
        <v>260</v>
      </c>
      <c r="H305" s="750">
        <v>173</v>
      </c>
      <c r="I305" s="750" t="s">
        <v>2182</v>
      </c>
      <c r="J305" s="750" t="s">
        <v>2182</v>
      </c>
      <c r="K305" s="750">
        <v>209</v>
      </c>
      <c r="L305" s="410">
        <v>163</v>
      </c>
    </row>
    <row r="306" spans="1:12" ht="12.75">
      <c r="A306" s="250" t="s">
        <v>549</v>
      </c>
      <c r="B306" s="1138" t="s">
        <v>1</v>
      </c>
      <c r="C306" s="750">
        <v>2479</v>
      </c>
      <c r="D306" s="750">
        <v>1640</v>
      </c>
      <c r="E306" s="750">
        <v>1350</v>
      </c>
      <c r="F306" s="750">
        <v>900</v>
      </c>
      <c r="G306" s="750">
        <v>1350</v>
      </c>
      <c r="H306" s="750">
        <v>900</v>
      </c>
      <c r="I306" s="750" t="s">
        <v>2182</v>
      </c>
      <c r="J306" s="750" t="s">
        <v>2182</v>
      </c>
      <c r="K306" s="750">
        <v>1129</v>
      </c>
      <c r="L306" s="410">
        <v>740</v>
      </c>
    </row>
    <row r="307" spans="1:12" ht="12.75">
      <c r="A307" s="602" t="s">
        <v>1317</v>
      </c>
      <c r="B307" s="1138" t="s">
        <v>213</v>
      </c>
      <c r="C307" s="750">
        <v>1944</v>
      </c>
      <c r="D307" s="750">
        <v>1351</v>
      </c>
      <c r="E307" s="750">
        <v>1120</v>
      </c>
      <c r="F307" s="750">
        <v>765</v>
      </c>
      <c r="G307" s="750">
        <v>1120</v>
      </c>
      <c r="H307" s="750">
        <v>765</v>
      </c>
      <c r="I307" s="750" t="s">
        <v>2182</v>
      </c>
      <c r="J307" s="750" t="s">
        <v>2182</v>
      </c>
      <c r="K307" s="750">
        <v>824</v>
      </c>
      <c r="L307" s="410">
        <v>586</v>
      </c>
    </row>
    <row r="308" spans="1:12" ht="12.75">
      <c r="A308" s="189"/>
      <c r="B308" s="1138" t="s">
        <v>3</v>
      </c>
      <c r="C308" s="750">
        <v>535</v>
      </c>
      <c r="D308" s="750">
        <v>289</v>
      </c>
      <c r="E308" s="750">
        <v>230</v>
      </c>
      <c r="F308" s="750">
        <v>135</v>
      </c>
      <c r="G308" s="750">
        <v>230</v>
      </c>
      <c r="H308" s="750">
        <v>135</v>
      </c>
      <c r="I308" s="750" t="s">
        <v>2182</v>
      </c>
      <c r="J308" s="750" t="s">
        <v>2182</v>
      </c>
      <c r="K308" s="750">
        <v>305</v>
      </c>
      <c r="L308" s="410">
        <v>154</v>
      </c>
    </row>
    <row r="309" spans="1:12" ht="12.75">
      <c r="A309" s="189" t="s">
        <v>44</v>
      </c>
      <c r="B309" s="1138" t="s">
        <v>1</v>
      </c>
      <c r="C309" s="750">
        <v>4810</v>
      </c>
      <c r="D309" s="750">
        <v>2915</v>
      </c>
      <c r="E309" s="750">
        <v>3016</v>
      </c>
      <c r="F309" s="750">
        <v>1823</v>
      </c>
      <c r="G309" s="750">
        <v>2376</v>
      </c>
      <c r="H309" s="750">
        <v>1317</v>
      </c>
      <c r="I309" s="750">
        <v>640</v>
      </c>
      <c r="J309" s="750">
        <v>506</v>
      </c>
      <c r="K309" s="750">
        <v>1794</v>
      </c>
      <c r="L309" s="410">
        <v>1092</v>
      </c>
    </row>
    <row r="310" spans="1:12" ht="12.75">
      <c r="A310" s="595" t="s">
        <v>657</v>
      </c>
      <c r="B310" s="1138" t="s">
        <v>213</v>
      </c>
      <c r="C310" s="750">
        <v>3825</v>
      </c>
      <c r="D310" s="750">
        <v>2544</v>
      </c>
      <c r="E310" s="750">
        <v>2446</v>
      </c>
      <c r="F310" s="750">
        <v>1625</v>
      </c>
      <c r="G310" s="750">
        <v>1810</v>
      </c>
      <c r="H310" s="750">
        <v>1122</v>
      </c>
      <c r="I310" s="750">
        <v>636</v>
      </c>
      <c r="J310" s="750">
        <v>503</v>
      </c>
      <c r="K310" s="750">
        <v>1379</v>
      </c>
      <c r="L310" s="410">
        <v>919</v>
      </c>
    </row>
    <row r="311" spans="1:12" s="30" customFormat="1" ht="12.75">
      <c r="A311" s="241"/>
      <c r="B311" s="1138" t="s">
        <v>3</v>
      </c>
      <c r="C311" s="750">
        <v>985</v>
      </c>
      <c r="D311" s="750">
        <v>371</v>
      </c>
      <c r="E311" s="750">
        <v>570</v>
      </c>
      <c r="F311" s="750">
        <v>198</v>
      </c>
      <c r="G311" s="750">
        <v>566</v>
      </c>
      <c r="H311" s="750">
        <v>195</v>
      </c>
      <c r="I311" s="750">
        <v>4</v>
      </c>
      <c r="J311" s="750">
        <v>3</v>
      </c>
      <c r="K311" s="750">
        <v>415</v>
      </c>
      <c r="L311" s="410">
        <v>173</v>
      </c>
    </row>
    <row r="312" spans="1:12" s="30" customFormat="1" ht="12.75">
      <c r="A312" s="250" t="s">
        <v>76</v>
      </c>
      <c r="B312" s="1138" t="s">
        <v>1</v>
      </c>
      <c r="C312" s="750">
        <v>2874</v>
      </c>
      <c r="D312" s="750">
        <v>1838</v>
      </c>
      <c r="E312" s="750">
        <v>1653</v>
      </c>
      <c r="F312" s="750">
        <v>1019</v>
      </c>
      <c r="G312" s="750">
        <v>1653</v>
      </c>
      <c r="H312" s="750">
        <v>1019</v>
      </c>
      <c r="I312" s="750" t="s">
        <v>2182</v>
      </c>
      <c r="J312" s="750" t="s">
        <v>2182</v>
      </c>
      <c r="K312" s="750">
        <v>1221</v>
      </c>
      <c r="L312" s="410">
        <v>819</v>
      </c>
    </row>
    <row r="313" spans="1:12" s="30" customFormat="1" ht="12.75">
      <c r="A313" s="602" t="s">
        <v>1360</v>
      </c>
      <c r="B313" s="1138" t="s">
        <v>213</v>
      </c>
      <c r="C313" s="750">
        <v>2320</v>
      </c>
      <c r="D313" s="750">
        <v>1611</v>
      </c>
      <c r="E313" s="750">
        <v>1286</v>
      </c>
      <c r="F313" s="750">
        <v>884</v>
      </c>
      <c r="G313" s="750">
        <v>1286</v>
      </c>
      <c r="H313" s="750">
        <v>884</v>
      </c>
      <c r="I313" s="750" t="s">
        <v>2182</v>
      </c>
      <c r="J313" s="750" t="s">
        <v>2182</v>
      </c>
      <c r="K313" s="750">
        <v>1034</v>
      </c>
      <c r="L313" s="410">
        <v>727</v>
      </c>
    </row>
    <row r="314" spans="1:12" ht="12.75">
      <c r="A314" s="250"/>
      <c r="B314" s="1138" t="s">
        <v>3</v>
      </c>
      <c r="C314" s="750">
        <v>554</v>
      </c>
      <c r="D314" s="750">
        <v>227</v>
      </c>
      <c r="E314" s="750">
        <v>367</v>
      </c>
      <c r="F314" s="750">
        <v>135</v>
      </c>
      <c r="G314" s="750">
        <v>367</v>
      </c>
      <c r="H314" s="750">
        <v>135</v>
      </c>
      <c r="I314" s="750" t="s">
        <v>2182</v>
      </c>
      <c r="J314" s="750" t="s">
        <v>2182</v>
      </c>
      <c r="K314" s="750">
        <v>187</v>
      </c>
      <c r="L314" s="410">
        <v>92</v>
      </c>
    </row>
    <row r="315" spans="1:12" ht="12.75">
      <c r="A315" s="250" t="s">
        <v>678</v>
      </c>
      <c r="B315" s="1138" t="s">
        <v>1</v>
      </c>
      <c r="C315" s="750">
        <v>1110</v>
      </c>
      <c r="D315" s="750">
        <v>402</v>
      </c>
      <c r="E315" s="750">
        <v>622</v>
      </c>
      <c r="F315" s="750">
        <v>207</v>
      </c>
      <c r="G315" s="750">
        <v>622</v>
      </c>
      <c r="H315" s="750">
        <v>207</v>
      </c>
      <c r="I315" s="750" t="s">
        <v>2182</v>
      </c>
      <c r="J315" s="750" t="s">
        <v>2182</v>
      </c>
      <c r="K315" s="750">
        <v>488</v>
      </c>
      <c r="L315" s="410">
        <v>195</v>
      </c>
    </row>
    <row r="316" spans="1:12" ht="12.75">
      <c r="A316" s="602" t="s">
        <v>1361</v>
      </c>
      <c r="B316" s="1138" t="s">
        <v>213</v>
      </c>
      <c r="C316" s="750">
        <v>700</v>
      </c>
      <c r="D316" s="750">
        <v>278</v>
      </c>
      <c r="E316" s="750">
        <v>440</v>
      </c>
      <c r="F316" s="750">
        <v>164</v>
      </c>
      <c r="G316" s="750">
        <v>440</v>
      </c>
      <c r="H316" s="750">
        <v>164</v>
      </c>
      <c r="I316" s="750" t="s">
        <v>2182</v>
      </c>
      <c r="J316" s="750" t="s">
        <v>2182</v>
      </c>
      <c r="K316" s="750">
        <v>260</v>
      </c>
      <c r="L316" s="410">
        <v>114</v>
      </c>
    </row>
    <row r="317" spans="1:12" ht="12.75">
      <c r="A317" s="250"/>
      <c r="B317" s="1138" t="s">
        <v>3</v>
      </c>
      <c r="C317" s="750">
        <v>410</v>
      </c>
      <c r="D317" s="750">
        <v>124</v>
      </c>
      <c r="E317" s="750">
        <v>182</v>
      </c>
      <c r="F317" s="750">
        <v>43</v>
      </c>
      <c r="G317" s="750">
        <v>182</v>
      </c>
      <c r="H317" s="750">
        <v>43</v>
      </c>
      <c r="I317" s="750" t="s">
        <v>2182</v>
      </c>
      <c r="J317" s="750" t="s">
        <v>2182</v>
      </c>
      <c r="K317" s="750">
        <v>228</v>
      </c>
      <c r="L317" s="410">
        <v>81</v>
      </c>
    </row>
    <row r="318" spans="1:12" ht="12.75">
      <c r="A318" s="250" t="s">
        <v>77</v>
      </c>
      <c r="B318" s="1138" t="s">
        <v>224</v>
      </c>
      <c r="C318" s="750">
        <v>11</v>
      </c>
      <c r="D318" s="750">
        <v>3</v>
      </c>
      <c r="E318" s="750">
        <v>4</v>
      </c>
      <c r="F318" s="750">
        <v>1</v>
      </c>
      <c r="G318" s="750">
        <v>4</v>
      </c>
      <c r="H318" s="750">
        <v>1</v>
      </c>
      <c r="I318" s="750" t="s">
        <v>2182</v>
      </c>
      <c r="J318" s="750" t="s">
        <v>2182</v>
      </c>
      <c r="K318" s="750">
        <v>7</v>
      </c>
      <c r="L318" s="410">
        <v>2</v>
      </c>
    </row>
    <row r="319" spans="1:12" ht="12.75">
      <c r="A319" s="602" t="s">
        <v>1362</v>
      </c>
      <c r="B319" s="1138"/>
      <c r="C319" s="750"/>
      <c r="D319" s="750"/>
      <c r="E319" s="750"/>
      <c r="F319" s="750"/>
      <c r="G319" s="750"/>
      <c r="H319" s="750"/>
      <c r="I319" s="750"/>
      <c r="J319" s="750"/>
      <c r="K319" s="750"/>
      <c r="L319" s="410"/>
    </row>
    <row r="320" spans="1:12" ht="12.75">
      <c r="A320" s="250" t="s">
        <v>679</v>
      </c>
      <c r="B320" s="1138" t="s">
        <v>1</v>
      </c>
      <c r="C320" s="750">
        <v>772</v>
      </c>
      <c r="D320" s="750">
        <v>631</v>
      </c>
      <c r="E320" s="750">
        <v>737</v>
      </c>
      <c r="F320" s="750">
        <v>596</v>
      </c>
      <c r="G320" s="750">
        <v>97</v>
      </c>
      <c r="H320" s="750">
        <v>90</v>
      </c>
      <c r="I320" s="750">
        <v>640</v>
      </c>
      <c r="J320" s="750">
        <v>506</v>
      </c>
      <c r="K320" s="750">
        <v>35</v>
      </c>
      <c r="L320" s="410">
        <v>35</v>
      </c>
    </row>
    <row r="321" spans="1:12" ht="12.75">
      <c r="A321" s="602" t="s">
        <v>1767</v>
      </c>
      <c r="B321" s="1138" t="s">
        <v>213</v>
      </c>
      <c r="C321" s="750">
        <v>751</v>
      </c>
      <c r="D321" s="750">
        <v>611</v>
      </c>
      <c r="E321" s="750">
        <v>716</v>
      </c>
      <c r="F321" s="750">
        <v>576</v>
      </c>
      <c r="G321" s="750">
        <v>80</v>
      </c>
      <c r="H321" s="750">
        <v>73</v>
      </c>
      <c r="I321" s="750">
        <v>636</v>
      </c>
      <c r="J321" s="750">
        <v>503</v>
      </c>
      <c r="K321" s="750">
        <v>35</v>
      </c>
      <c r="L321" s="410">
        <v>35</v>
      </c>
    </row>
    <row r="322" spans="1:12" ht="12.75">
      <c r="A322" s="189"/>
      <c r="B322" s="1138" t="s">
        <v>3</v>
      </c>
      <c r="C322" s="750">
        <v>21</v>
      </c>
      <c r="D322" s="750">
        <v>20</v>
      </c>
      <c r="E322" s="750">
        <v>21</v>
      </c>
      <c r="F322" s="750">
        <v>20</v>
      </c>
      <c r="G322" s="750">
        <v>17</v>
      </c>
      <c r="H322" s="750">
        <v>17</v>
      </c>
      <c r="I322" s="750">
        <v>4</v>
      </c>
      <c r="J322" s="750">
        <v>3</v>
      </c>
      <c r="K322" s="750" t="s">
        <v>2182</v>
      </c>
      <c r="L322" s="410" t="s">
        <v>2182</v>
      </c>
    </row>
    <row r="323" spans="1:12" ht="24">
      <c r="A323" s="250" t="s">
        <v>685</v>
      </c>
      <c r="B323" s="1227" t="s">
        <v>224</v>
      </c>
      <c r="C323" s="750">
        <v>43</v>
      </c>
      <c r="D323" s="750">
        <v>41</v>
      </c>
      <c r="E323" s="750" t="s">
        <v>2182</v>
      </c>
      <c r="F323" s="750" t="s">
        <v>2182</v>
      </c>
      <c r="G323" s="750" t="s">
        <v>2182</v>
      </c>
      <c r="H323" s="750" t="s">
        <v>2182</v>
      </c>
      <c r="I323" s="750" t="s">
        <v>2182</v>
      </c>
      <c r="J323" s="750" t="s">
        <v>2182</v>
      </c>
      <c r="K323" s="750">
        <v>43</v>
      </c>
      <c r="L323" s="410">
        <v>41</v>
      </c>
    </row>
    <row r="324" spans="1:12" ht="24">
      <c r="A324" s="602" t="s">
        <v>1297</v>
      </c>
      <c r="B324" s="1227"/>
      <c r="C324" s="750"/>
      <c r="D324" s="750"/>
      <c r="E324" s="750"/>
      <c r="F324" s="750"/>
      <c r="G324" s="750"/>
      <c r="H324" s="750"/>
      <c r="I324" s="750"/>
      <c r="J324" s="750"/>
      <c r="K324" s="750"/>
      <c r="L324" s="410"/>
    </row>
    <row r="325" spans="1:12" ht="12.75">
      <c r="A325" s="189" t="s">
        <v>49</v>
      </c>
      <c r="B325" s="1138" t="s">
        <v>1</v>
      </c>
      <c r="C325" s="750">
        <v>314</v>
      </c>
      <c r="D325" s="750">
        <v>284</v>
      </c>
      <c r="E325" s="750">
        <v>156</v>
      </c>
      <c r="F325" s="750">
        <v>138</v>
      </c>
      <c r="G325" s="750">
        <v>156</v>
      </c>
      <c r="H325" s="750">
        <v>138</v>
      </c>
      <c r="I325" s="750" t="s">
        <v>2182</v>
      </c>
      <c r="J325" s="750" t="s">
        <v>2182</v>
      </c>
      <c r="K325" s="750">
        <v>158</v>
      </c>
      <c r="L325" s="410">
        <v>146</v>
      </c>
    </row>
    <row r="326" spans="1:12" ht="12.75">
      <c r="A326" s="595" t="s">
        <v>50</v>
      </c>
      <c r="B326" s="1138" t="s">
        <v>213</v>
      </c>
      <c r="C326" s="750">
        <v>214</v>
      </c>
      <c r="D326" s="750">
        <v>193</v>
      </c>
      <c r="E326" s="750">
        <v>113</v>
      </c>
      <c r="F326" s="750">
        <v>100</v>
      </c>
      <c r="G326" s="750">
        <v>113</v>
      </c>
      <c r="H326" s="750">
        <v>100</v>
      </c>
      <c r="I326" s="750" t="s">
        <v>2182</v>
      </c>
      <c r="J326" s="750" t="s">
        <v>2182</v>
      </c>
      <c r="K326" s="750">
        <v>101</v>
      </c>
      <c r="L326" s="410">
        <v>93</v>
      </c>
    </row>
    <row r="327" spans="1:12" ht="12.75">
      <c r="A327" s="189"/>
      <c r="B327" s="1138" t="s">
        <v>3</v>
      </c>
      <c r="C327" s="750">
        <v>100</v>
      </c>
      <c r="D327" s="750">
        <v>91</v>
      </c>
      <c r="E327" s="750">
        <v>43</v>
      </c>
      <c r="F327" s="750">
        <v>38</v>
      </c>
      <c r="G327" s="750">
        <v>43</v>
      </c>
      <c r="H327" s="750">
        <v>38</v>
      </c>
      <c r="I327" s="750" t="s">
        <v>2182</v>
      </c>
      <c r="J327" s="750" t="s">
        <v>2182</v>
      </c>
      <c r="K327" s="750">
        <v>57</v>
      </c>
      <c r="L327" s="410">
        <v>53</v>
      </c>
    </row>
    <row r="328" spans="1:12" ht="12.75">
      <c r="A328" s="250" t="s">
        <v>680</v>
      </c>
      <c r="B328" s="1138" t="s">
        <v>1</v>
      </c>
      <c r="C328" s="750">
        <v>314</v>
      </c>
      <c r="D328" s="750">
        <v>284</v>
      </c>
      <c r="E328" s="750">
        <v>156</v>
      </c>
      <c r="F328" s="750">
        <v>138</v>
      </c>
      <c r="G328" s="750">
        <v>156</v>
      </c>
      <c r="H328" s="750">
        <v>138</v>
      </c>
      <c r="I328" s="750" t="s">
        <v>2182</v>
      </c>
      <c r="J328" s="750" t="s">
        <v>2182</v>
      </c>
      <c r="K328" s="750">
        <v>158</v>
      </c>
      <c r="L328" s="410">
        <v>146</v>
      </c>
    </row>
    <row r="329" spans="1:12" ht="12.75">
      <c r="A329" s="602" t="s">
        <v>1363</v>
      </c>
      <c r="B329" s="1138" t="s">
        <v>213</v>
      </c>
      <c r="C329" s="750">
        <v>214</v>
      </c>
      <c r="D329" s="750">
        <v>193</v>
      </c>
      <c r="E329" s="750">
        <v>113</v>
      </c>
      <c r="F329" s="750">
        <v>100</v>
      </c>
      <c r="G329" s="750">
        <v>113</v>
      </c>
      <c r="H329" s="750">
        <v>100</v>
      </c>
      <c r="I329" s="750" t="s">
        <v>2182</v>
      </c>
      <c r="J329" s="750" t="s">
        <v>2182</v>
      </c>
      <c r="K329" s="750">
        <v>101</v>
      </c>
      <c r="L329" s="410">
        <v>93</v>
      </c>
    </row>
    <row r="330" spans="1:12" ht="12.75">
      <c r="A330" s="189"/>
      <c r="B330" s="1138" t="s">
        <v>3</v>
      </c>
      <c r="C330" s="750">
        <v>100</v>
      </c>
      <c r="D330" s="750">
        <v>91</v>
      </c>
      <c r="E330" s="750">
        <v>43</v>
      </c>
      <c r="F330" s="750">
        <v>38</v>
      </c>
      <c r="G330" s="750">
        <v>43</v>
      </c>
      <c r="H330" s="750">
        <v>38</v>
      </c>
      <c r="I330" s="750" t="s">
        <v>2182</v>
      </c>
      <c r="J330" s="750" t="s">
        <v>2182</v>
      </c>
      <c r="K330" s="750">
        <v>57</v>
      </c>
      <c r="L330" s="410">
        <v>53</v>
      </c>
    </row>
    <row r="331" spans="1:12" ht="12.75">
      <c r="A331" s="189" t="s">
        <v>53</v>
      </c>
      <c r="B331" s="1138" t="s">
        <v>1</v>
      </c>
      <c r="C331" s="750">
        <v>591</v>
      </c>
      <c r="D331" s="750">
        <v>320</v>
      </c>
      <c r="E331" s="750">
        <v>425</v>
      </c>
      <c r="F331" s="750">
        <v>225</v>
      </c>
      <c r="G331" s="750">
        <v>425</v>
      </c>
      <c r="H331" s="750">
        <v>225</v>
      </c>
      <c r="I331" s="750" t="s">
        <v>2182</v>
      </c>
      <c r="J331" s="750" t="s">
        <v>2182</v>
      </c>
      <c r="K331" s="750">
        <v>166</v>
      </c>
      <c r="L331" s="410">
        <v>95</v>
      </c>
    </row>
    <row r="332" spans="1:12" ht="12.75">
      <c r="A332" s="595" t="s">
        <v>54</v>
      </c>
      <c r="B332" s="1138" t="s">
        <v>213</v>
      </c>
      <c r="C332" s="750">
        <v>460</v>
      </c>
      <c r="D332" s="750">
        <v>251</v>
      </c>
      <c r="E332" s="750">
        <v>321</v>
      </c>
      <c r="F332" s="750">
        <v>173</v>
      </c>
      <c r="G332" s="750">
        <v>321</v>
      </c>
      <c r="H332" s="750">
        <v>173</v>
      </c>
      <c r="I332" s="750" t="s">
        <v>2182</v>
      </c>
      <c r="J332" s="750" t="s">
        <v>2182</v>
      </c>
      <c r="K332" s="750">
        <v>139</v>
      </c>
      <c r="L332" s="410">
        <v>78</v>
      </c>
    </row>
    <row r="333" spans="1:12" ht="12.75">
      <c r="A333" s="189"/>
      <c r="B333" s="1138" t="s">
        <v>3</v>
      </c>
      <c r="C333" s="750">
        <v>131</v>
      </c>
      <c r="D333" s="750">
        <v>69</v>
      </c>
      <c r="E333" s="750">
        <v>104</v>
      </c>
      <c r="F333" s="750">
        <v>52</v>
      </c>
      <c r="G333" s="750">
        <v>104</v>
      </c>
      <c r="H333" s="750">
        <v>52</v>
      </c>
      <c r="I333" s="750" t="s">
        <v>2182</v>
      </c>
      <c r="J333" s="750" t="s">
        <v>2182</v>
      </c>
      <c r="K333" s="750">
        <v>27</v>
      </c>
      <c r="L333" s="410">
        <v>17</v>
      </c>
    </row>
    <row r="334" spans="1:12" ht="12.75">
      <c r="A334" s="250" t="s">
        <v>79</v>
      </c>
      <c r="B334" s="1138" t="s">
        <v>1</v>
      </c>
      <c r="C334" s="750">
        <v>277</v>
      </c>
      <c r="D334" s="750">
        <v>213</v>
      </c>
      <c r="E334" s="750">
        <v>207</v>
      </c>
      <c r="F334" s="750">
        <v>156</v>
      </c>
      <c r="G334" s="750">
        <v>207</v>
      </c>
      <c r="H334" s="750">
        <v>156</v>
      </c>
      <c r="I334" s="750" t="s">
        <v>2182</v>
      </c>
      <c r="J334" s="750" t="s">
        <v>2182</v>
      </c>
      <c r="K334" s="750">
        <v>70</v>
      </c>
      <c r="L334" s="410">
        <v>57</v>
      </c>
    </row>
    <row r="335" spans="1:12" ht="12.75">
      <c r="A335" s="602" t="s">
        <v>1343</v>
      </c>
      <c r="B335" s="1138" t="s">
        <v>213</v>
      </c>
      <c r="C335" s="750">
        <v>200</v>
      </c>
      <c r="D335" s="750">
        <v>162</v>
      </c>
      <c r="E335" s="750">
        <v>148</v>
      </c>
      <c r="F335" s="750">
        <v>117</v>
      </c>
      <c r="G335" s="750">
        <v>148</v>
      </c>
      <c r="H335" s="750">
        <v>117</v>
      </c>
      <c r="I335" s="750" t="s">
        <v>2182</v>
      </c>
      <c r="J335" s="750" t="s">
        <v>2182</v>
      </c>
      <c r="K335" s="750">
        <v>52</v>
      </c>
      <c r="L335" s="410">
        <v>45</v>
      </c>
    </row>
    <row r="336" spans="1:12" ht="12.75">
      <c r="A336" s="250"/>
      <c r="B336" s="1138" t="s">
        <v>3</v>
      </c>
      <c r="C336" s="750">
        <v>77</v>
      </c>
      <c r="D336" s="750">
        <v>51</v>
      </c>
      <c r="E336" s="750">
        <v>59</v>
      </c>
      <c r="F336" s="750">
        <v>39</v>
      </c>
      <c r="G336" s="750">
        <v>59</v>
      </c>
      <c r="H336" s="750">
        <v>39</v>
      </c>
      <c r="I336" s="750" t="s">
        <v>2182</v>
      </c>
      <c r="J336" s="750" t="s">
        <v>2182</v>
      </c>
      <c r="K336" s="750">
        <v>18</v>
      </c>
      <c r="L336" s="410">
        <v>12</v>
      </c>
    </row>
    <row r="337" spans="1:12" ht="12.75">
      <c r="A337" s="250" t="s">
        <v>80</v>
      </c>
      <c r="B337" s="1138" t="s">
        <v>1</v>
      </c>
      <c r="C337" s="750">
        <v>102</v>
      </c>
      <c r="D337" s="750">
        <v>53</v>
      </c>
      <c r="E337" s="750">
        <v>74</v>
      </c>
      <c r="F337" s="750">
        <v>35</v>
      </c>
      <c r="G337" s="750">
        <v>74</v>
      </c>
      <c r="H337" s="750">
        <v>35</v>
      </c>
      <c r="I337" s="750" t="s">
        <v>2182</v>
      </c>
      <c r="J337" s="750" t="s">
        <v>2182</v>
      </c>
      <c r="K337" s="750">
        <v>28</v>
      </c>
      <c r="L337" s="410">
        <v>18</v>
      </c>
    </row>
    <row r="338" spans="1:12" ht="12.75">
      <c r="A338" s="602" t="s">
        <v>1326</v>
      </c>
      <c r="B338" s="1138" t="s">
        <v>213</v>
      </c>
      <c r="C338" s="750">
        <v>75</v>
      </c>
      <c r="D338" s="750">
        <v>44</v>
      </c>
      <c r="E338" s="750">
        <v>47</v>
      </c>
      <c r="F338" s="750">
        <v>26</v>
      </c>
      <c r="G338" s="750">
        <v>47</v>
      </c>
      <c r="H338" s="750">
        <v>26</v>
      </c>
      <c r="I338" s="750" t="s">
        <v>2182</v>
      </c>
      <c r="J338" s="750" t="s">
        <v>2182</v>
      </c>
      <c r="K338" s="750">
        <v>28</v>
      </c>
      <c r="L338" s="410">
        <v>18</v>
      </c>
    </row>
    <row r="339" spans="1:12" ht="12.75">
      <c r="A339" s="250"/>
      <c r="B339" s="1138" t="s">
        <v>3</v>
      </c>
      <c r="C339" s="750">
        <v>27</v>
      </c>
      <c r="D339" s="750">
        <v>9</v>
      </c>
      <c r="E339" s="750">
        <v>27</v>
      </c>
      <c r="F339" s="750">
        <v>9</v>
      </c>
      <c r="G339" s="750">
        <v>27</v>
      </c>
      <c r="H339" s="750">
        <v>9</v>
      </c>
      <c r="I339" s="750" t="s">
        <v>2182</v>
      </c>
      <c r="J339" s="750" t="s">
        <v>2182</v>
      </c>
      <c r="K339" s="750" t="s">
        <v>2182</v>
      </c>
      <c r="L339" s="410" t="s">
        <v>2182</v>
      </c>
    </row>
    <row r="340" spans="1:12" ht="12.75">
      <c r="A340" s="250" t="s">
        <v>683</v>
      </c>
      <c r="B340" s="1138" t="s">
        <v>224</v>
      </c>
      <c r="C340" s="750">
        <v>18</v>
      </c>
      <c r="D340" s="750">
        <v>3</v>
      </c>
      <c r="E340" s="750">
        <v>18</v>
      </c>
      <c r="F340" s="750">
        <v>3</v>
      </c>
      <c r="G340" s="750">
        <v>18</v>
      </c>
      <c r="H340" s="750">
        <v>3</v>
      </c>
      <c r="I340" s="750" t="s">
        <v>2182</v>
      </c>
      <c r="J340" s="750" t="s">
        <v>2182</v>
      </c>
      <c r="K340" s="750" t="s">
        <v>2182</v>
      </c>
      <c r="L340" s="410" t="s">
        <v>2182</v>
      </c>
    </row>
    <row r="341" spans="1:12" ht="12.75">
      <c r="A341" s="602" t="s">
        <v>1328</v>
      </c>
      <c r="B341" s="1138"/>
      <c r="C341" s="750"/>
      <c r="D341" s="750"/>
      <c r="E341" s="750"/>
      <c r="F341" s="750"/>
      <c r="G341" s="750"/>
      <c r="H341" s="750"/>
      <c r="I341" s="750"/>
      <c r="J341" s="750"/>
      <c r="K341" s="750"/>
      <c r="L341" s="410"/>
    </row>
    <row r="342" spans="1:12" ht="12.75">
      <c r="A342" s="250" t="s">
        <v>81</v>
      </c>
      <c r="B342" s="1138" t="s">
        <v>1</v>
      </c>
      <c r="C342" s="750">
        <v>194</v>
      </c>
      <c r="D342" s="750">
        <v>51</v>
      </c>
      <c r="E342" s="750">
        <v>126</v>
      </c>
      <c r="F342" s="750">
        <v>31</v>
      </c>
      <c r="G342" s="750">
        <v>126</v>
      </c>
      <c r="H342" s="750">
        <v>31</v>
      </c>
      <c r="I342" s="750" t="s">
        <v>2182</v>
      </c>
      <c r="J342" s="750" t="s">
        <v>2182</v>
      </c>
      <c r="K342" s="750">
        <v>68</v>
      </c>
      <c r="L342" s="410">
        <v>20</v>
      </c>
    </row>
    <row r="343" spans="1:12" ht="12.75">
      <c r="A343" s="602" t="s">
        <v>1330</v>
      </c>
      <c r="B343" s="1138" t="s">
        <v>213</v>
      </c>
      <c r="C343" s="750">
        <v>167</v>
      </c>
      <c r="D343" s="750">
        <v>42</v>
      </c>
      <c r="E343" s="750">
        <v>108</v>
      </c>
      <c r="F343" s="750">
        <v>27</v>
      </c>
      <c r="G343" s="750">
        <v>108</v>
      </c>
      <c r="H343" s="750">
        <v>27</v>
      </c>
      <c r="I343" s="750" t="s">
        <v>2182</v>
      </c>
      <c r="J343" s="750" t="s">
        <v>2182</v>
      </c>
      <c r="K343" s="750">
        <v>59</v>
      </c>
      <c r="L343" s="410">
        <v>15</v>
      </c>
    </row>
    <row r="344" spans="1:12" ht="12.75">
      <c r="A344" s="189"/>
      <c r="B344" s="1138" t="s">
        <v>3</v>
      </c>
      <c r="C344" s="750">
        <v>27</v>
      </c>
      <c r="D344" s="750">
        <v>9</v>
      </c>
      <c r="E344" s="750">
        <v>18</v>
      </c>
      <c r="F344" s="750">
        <v>4</v>
      </c>
      <c r="G344" s="750">
        <v>18</v>
      </c>
      <c r="H344" s="750">
        <v>4</v>
      </c>
      <c r="I344" s="750" t="s">
        <v>2182</v>
      </c>
      <c r="J344" s="750" t="s">
        <v>2182</v>
      </c>
      <c r="K344" s="750">
        <v>9</v>
      </c>
      <c r="L344" s="410">
        <v>5</v>
      </c>
    </row>
    <row r="345" spans="1:12" s="30" customFormat="1" ht="12.75">
      <c r="A345" s="465" t="s">
        <v>1592</v>
      </c>
      <c r="B345" s="737" t="s">
        <v>1</v>
      </c>
      <c r="C345" s="747">
        <v>18252</v>
      </c>
      <c r="D345" s="747">
        <v>12285</v>
      </c>
      <c r="E345" s="747">
        <v>8999</v>
      </c>
      <c r="F345" s="747">
        <v>5887</v>
      </c>
      <c r="G345" s="747">
        <v>8999</v>
      </c>
      <c r="H345" s="747">
        <v>5887</v>
      </c>
      <c r="I345" s="747" t="s">
        <v>2182</v>
      </c>
      <c r="J345" s="747" t="s">
        <v>2182</v>
      </c>
      <c r="K345" s="747">
        <v>9253</v>
      </c>
      <c r="L345" s="409">
        <v>6398</v>
      </c>
    </row>
    <row r="346" spans="1:12" s="30" customFormat="1" ht="12.75">
      <c r="A346" s="600" t="s">
        <v>713</v>
      </c>
      <c r="B346" s="737" t="s">
        <v>213</v>
      </c>
      <c r="C346" s="747">
        <v>13196</v>
      </c>
      <c r="D346" s="747">
        <v>8818</v>
      </c>
      <c r="E346" s="747">
        <v>7233</v>
      </c>
      <c r="F346" s="747">
        <v>4717</v>
      </c>
      <c r="G346" s="747">
        <v>7233</v>
      </c>
      <c r="H346" s="747">
        <v>4717</v>
      </c>
      <c r="I346" s="747" t="s">
        <v>2182</v>
      </c>
      <c r="J346" s="747" t="s">
        <v>2182</v>
      </c>
      <c r="K346" s="747">
        <v>5963</v>
      </c>
      <c r="L346" s="409">
        <v>4101</v>
      </c>
    </row>
    <row r="347" spans="1:12" s="30" customFormat="1" ht="12.75">
      <c r="A347" s="241"/>
      <c r="B347" s="737" t="s">
        <v>3</v>
      </c>
      <c r="C347" s="747">
        <v>5056</v>
      </c>
      <c r="D347" s="747">
        <v>3467</v>
      </c>
      <c r="E347" s="747">
        <v>1766</v>
      </c>
      <c r="F347" s="747">
        <v>1170</v>
      </c>
      <c r="G347" s="747">
        <v>1766</v>
      </c>
      <c r="H347" s="747">
        <v>1170</v>
      </c>
      <c r="I347" s="747" t="s">
        <v>2182</v>
      </c>
      <c r="J347" s="747" t="s">
        <v>2182</v>
      </c>
      <c r="K347" s="747">
        <v>3290</v>
      </c>
      <c r="L347" s="409">
        <v>2297</v>
      </c>
    </row>
    <row r="348" spans="1:12" ht="12.75">
      <c r="A348" s="189" t="s">
        <v>23</v>
      </c>
      <c r="B348" s="1138" t="s">
        <v>1</v>
      </c>
      <c r="C348" s="750">
        <v>3631</v>
      </c>
      <c r="D348" s="750">
        <v>2306</v>
      </c>
      <c r="E348" s="750">
        <v>2137</v>
      </c>
      <c r="F348" s="750">
        <v>1330</v>
      </c>
      <c r="G348" s="750">
        <v>2137</v>
      </c>
      <c r="H348" s="750">
        <v>1330</v>
      </c>
      <c r="I348" s="750" t="s">
        <v>2182</v>
      </c>
      <c r="J348" s="750" t="s">
        <v>2182</v>
      </c>
      <c r="K348" s="750">
        <v>1494</v>
      </c>
      <c r="L348" s="410">
        <v>976</v>
      </c>
    </row>
    <row r="349" spans="1:12" ht="12.75">
      <c r="A349" s="595" t="s">
        <v>24</v>
      </c>
      <c r="B349" s="1138" t="s">
        <v>213</v>
      </c>
      <c r="C349" s="750">
        <v>3056</v>
      </c>
      <c r="D349" s="750">
        <v>1981</v>
      </c>
      <c r="E349" s="750">
        <v>1873</v>
      </c>
      <c r="F349" s="750">
        <v>1195</v>
      </c>
      <c r="G349" s="750">
        <v>1873</v>
      </c>
      <c r="H349" s="750">
        <v>1195</v>
      </c>
      <c r="I349" s="750" t="s">
        <v>2182</v>
      </c>
      <c r="J349" s="750" t="s">
        <v>2182</v>
      </c>
      <c r="K349" s="750">
        <v>1183</v>
      </c>
      <c r="L349" s="410">
        <v>786</v>
      </c>
    </row>
    <row r="350" spans="1:12" ht="12.75">
      <c r="A350" s="189"/>
      <c r="B350" s="1138" t="s">
        <v>3</v>
      </c>
      <c r="C350" s="750">
        <v>575</v>
      </c>
      <c r="D350" s="750">
        <v>325</v>
      </c>
      <c r="E350" s="750">
        <v>264</v>
      </c>
      <c r="F350" s="750">
        <v>135</v>
      </c>
      <c r="G350" s="750">
        <v>264</v>
      </c>
      <c r="H350" s="750">
        <v>135</v>
      </c>
      <c r="I350" s="750" t="s">
        <v>2182</v>
      </c>
      <c r="J350" s="750" t="s">
        <v>2182</v>
      </c>
      <c r="K350" s="750">
        <v>311</v>
      </c>
      <c r="L350" s="410">
        <v>190</v>
      </c>
    </row>
    <row r="351" spans="1:12" ht="12.75">
      <c r="A351" s="250" t="s">
        <v>542</v>
      </c>
      <c r="B351" s="1138" t="s">
        <v>1</v>
      </c>
      <c r="C351" s="750">
        <v>3517</v>
      </c>
      <c r="D351" s="750">
        <v>2226</v>
      </c>
      <c r="E351" s="750">
        <v>2063</v>
      </c>
      <c r="F351" s="750">
        <v>1280</v>
      </c>
      <c r="G351" s="750">
        <v>2063</v>
      </c>
      <c r="H351" s="750">
        <v>1280</v>
      </c>
      <c r="I351" s="750" t="s">
        <v>2182</v>
      </c>
      <c r="J351" s="750" t="s">
        <v>2182</v>
      </c>
      <c r="K351" s="750">
        <v>1454</v>
      </c>
      <c r="L351" s="410">
        <v>946</v>
      </c>
    </row>
    <row r="352" spans="1:12" ht="12.75">
      <c r="A352" s="602" t="s">
        <v>1353</v>
      </c>
      <c r="B352" s="1138" t="s">
        <v>213</v>
      </c>
      <c r="C352" s="750">
        <v>2953</v>
      </c>
      <c r="D352" s="750">
        <v>1909</v>
      </c>
      <c r="E352" s="750">
        <v>1803</v>
      </c>
      <c r="F352" s="750">
        <v>1148</v>
      </c>
      <c r="G352" s="750">
        <v>1803</v>
      </c>
      <c r="H352" s="750">
        <v>1148</v>
      </c>
      <c r="I352" s="750" t="s">
        <v>2182</v>
      </c>
      <c r="J352" s="750" t="s">
        <v>2182</v>
      </c>
      <c r="K352" s="750">
        <v>1150</v>
      </c>
      <c r="L352" s="410">
        <v>761</v>
      </c>
    </row>
    <row r="353" spans="1:12" ht="12.75">
      <c r="A353" s="250"/>
      <c r="B353" s="1138" t="s">
        <v>3</v>
      </c>
      <c r="C353" s="750">
        <v>564</v>
      </c>
      <c r="D353" s="750">
        <v>317</v>
      </c>
      <c r="E353" s="750">
        <v>260</v>
      </c>
      <c r="F353" s="750">
        <v>132</v>
      </c>
      <c r="G353" s="750">
        <v>260</v>
      </c>
      <c r="H353" s="750">
        <v>132</v>
      </c>
      <c r="I353" s="750" t="s">
        <v>2182</v>
      </c>
      <c r="J353" s="750" t="s">
        <v>2182</v>
      </c>
      <c r="K353" s="750">
        <v>304</v>
      </c>
      <c r="L353" s="410">
        <v>185</v>
      </c>
    </row>
    <row r="354" spans="1:12" ht="12.75">
      <c r="A354" s="250" t="s">
        <v>552</v>
      </c>
      <c r="B354" s="1138" t="s">
        <v>1</v>
      </c>
      <c r="C354" s="750">
        <v>114</v>
      </c>
      <c r="D354" s="750">
        <v>80</v>
      </c>
      <c r="E354" s="750">
        <v>74</v>
      </c>
      <c r="F354" s="750">
        <v>50</v>
      </c>
      <c r="G354" s="750">
        <v>74</v>
      </c>
      <c r="H354" s="750">
        <v>50</v>
      </c>
      <c r="I354" s="750" t="s">
        <v>2182</v>
      </c>
      <c r="J354" s="750" t="s">
        <v>2182</v>
      </c>
      <c r="K354" s="750">
        <v>40</v>
      </c>
      <c r="L354" s="410">
        <v>30</v>
      </c>
    </row>
    <row r="355" spans="1:12" ht="12.75">
      <c r="A355" s="602" t="s">
        <v>1354</v>
      </c>
      <c r="B355" s="1138" t="s">
        <v>213</v>
      </c>
      <c r="C355" s="750">
        <v>103</v>
      </c>
      <c r="D355" s="750">
        <v>72</v>
      </c>
      <c r="E355" s="750">
        <v>70</v>
      </c>
      <c r="F355" s="750">
        <v>47</v>
      </c>
      <c r="G355" s="750">
        <v>70</v>
      </c>
      <c r="H355" s="750">
        <v>47</v>
      </c>
      <c r="I355" s="750" t="s">
        <v>2182</v>
      </c>
      <c r="J355" s="750" t="s">
        <v>2182</v>
      </c>
      <c r="K355" s="750">
        <v>33</v>
      </c>
      <c r="L355" s="410">
        <v>25</v>
      </c>
    </row>
    <row r="356" spans="1:12" ht="12.75">
      <c r="A356" s="189"/>
      <c r="B356" s="1138" t="s">
        <v>3</v>
      </c>
      <c r="C356" s="750">
        <v>11</v>
      </c>
      <c r="D356" s="750">
        <v>8</v>
      </c>
      <c r="E356" s="750">
        <v>4</v>
      </c>
      <c r="F356" s="750">
        <v>3</v>
      </c>
      <c r="G356" s="750">
        <v>4</v>
      </c>
      <c r="H356" s="750">
        <v>3</v>
      </c>
      <c r="I356" s="750" t="s">
        <v>2182</v>
      </c>
      <c r="J356" s="750" t="s">
        <v>2182</v>
      </c>
      <c r="K356" s="750">
        <v>7</v>
      </c>
      <c r="L356" s="410">
        <v>5</v>
      </c>
    </row>
    <row r="357" spans="1:12" ht="12.75">
      <c r="A357" s="189" t="s">
        <v>27</v>
      </c>
      <c r="B357" s="1138" t="s">
        <v>1</v>
      </c>
      <c r="C357" s="750">
        <v>12556</v>
      </c>
      <c r="D357" s="750">
        <v>8814</v>
      </c>
      <c r="E357" s="750">
        <v>5669</v>
      </c>
      <c r="F357" s="750">
        <v>3917</v>
      </c>
      <c r="G357" s="750">
        <v>5669</v>
      </c>
      <c r="H357" s="750">
        <v>3917</v>
      </c>
      <c r="I357" s="750" t="s">
        <v>2182</v>
      </c>
      <c r="J357" s="750" t="s">
        <v>2182</v>
      </c>
      <c r="K357" s="750">
        <v>6887</v>
      </c>
      <c r="L357" s="410">
        <v>4897</v>
      </c>
    </row>
    <row r="358" spans="1:12" ht="12.75">
      <c r="A358" s="595" t="s">
        <v>28</v>
      </c>
      <c r="B358" s="1138" t="s">
        <v>213</v>
      </c>
      <c r="C358" s="750">
        <v>8475</v>
      </c>
      <c r="D358" s="750">
        <v>5837</v>
      </c>
      <c r="E358" s="750">
        <v>4344</v>
      </c>
      <c r="F358" s="750">
        <v>2956</v>
      </c>
      <c r="G358" s="750">
        <v>4344</v>
      </c>
      <c r="H358" s="750">
        <v>2956</v>
      </c>
      <c r="I358" s="750" t="s">
        <v>2182</v>
      </c>
      <c r="J358" s="750" t="s">
        <v>2182</v>
      </c>
      <c r="K358" s="750">
        <v>4131</v>
      </c>
      <c r="L358" s="410">
        <v>2881</v>
      </c>
    </row>
    <row r="359" spans="1:12" ht="12.75">
      <c r="A359" s="241"/>
      <c r="B359" s="1138" t="s">
        <v>3</v>
      </c>
      <c r="C359" s="750">
        <v>4081</v>
      </c>
      <c r="D359" s="750">
        <v>2977</v>
      </c>
      <c r="E359" s="750">
        <v>1325</v>
      </c>
      <c r="F359" s="750">
        <v>961</v>
      </c>
      <c r="G359" s="750">
        <v>1325</v>
      </c>
      <c r="H359" s="750">
        <v>961</v>
      </c>
      <c r="I359" s="750" t="s">
        <v>2182</v>
      </c>
      <c r="J359" s="750" t="s">
        <v>2182</v>
      </c>
      <c r="K359" s="750">
        <v>2756</v>
      </c>
      <c r="L359" s="410">
        <v>2016</v>
      </c>
    </row>
    <row r="360" spans="1:12" ht="12.75">
      <c r="A360" s="250" t="s">
        <v>72</v>
      </c>
      <c r="B360" s="1138" t="s">
        <v>1</v>
      </c>
      <c r="C360" s="750">
        <v>11268</v>
      </c>
      <c r="D360" s="750">
        <v>7762</v>
      </c>
      <c r="E360" s="750">
        <v>5083</v>
      </c>
      <c r="F360" s="750">
        <v>3439</v>
      </c>
      <c r="G360" s="750">
        <v>5083</v>
      </c>
      <c r="H360" s="750">
        <v>3439</v>
      </c>
      <c r="I360" s="750" t="s">
        <v>2182</v>
      </c>
      <c r="J360" s="750" t="s">
        <v>2182</v>
      </c>
      <c r="K360" s="750">
        <v>6185</v>
      </c>
      <c r="L360" s="410">
        <v>4323</v>
      </c>
    </row>
    <row r="361" spans="1:12" ht="12.75">
      <c r="A361" s="602" t="s">
        <v>1355</v>
      </c>
      <c r="B361" s="1138" t="s">
        <v>213</v>
      </c>
      <c r="C361" s="750">
        <v>7570</v>
      </c>
      <c r="D361" s="750">
        <v>5110</v>
      </c>
      <c r="E361" s="750">
        <v>3874</v>
      </c>
      <c r="F361" s="750">
        <v>2579</v>
      </c>
      <c r="G361" s="750">
        <v>3874</v>
      </c>
      <c r="H361" s="750">
        <v>2579</v>
      </c>
      <c r="I361" s="750" t="s">
        <v>2182</v>
      </c>
      <c r="J361" s="750" t="s">
        <v>2182</v>
      </c>
      <c r="K361" s="750">
        <v>3696</v>
      </c>
      <c r="L361" s="410">
        <v>2531</v>
      </c>
    </row>
    <row r="362" spans="1:12" ht="12.75">
      <c r="A362" s="250"/>
      <c r="B362" s="1138" t="s">
        <v>3</v>
      </c>
      <c r="C362" s="750">
        <v>3698</v>
      </c>
      <c r="D362" s="750">
        <v>2652</v>
      </c>
      <c r="E362" s="750">
        <v>1209</v>
      </c>
      <c r="F362" s="750">
        <v>860</v>
      </c>
      <c r="G362" s="750">
        <v>1209</v>
      </c>
      <c r="H362" s="750">
        <v>860</v>
      </c>
      <c r="I362" s="750" t="s">
        <v>2182</v>
      </c>
      <c r="J362" s="750" t="s">
        <v>2182</v>
      </c>
      <c r="K362" s="750">
        <v>2489</v>
      </c>
      <c r="L362" s="410">
        <v>1792</v>
      </c>
    </row>
    <row r="363" spans="1:35" ht="24">
      <c r="A363" s="250" t="s">
        <v>686</v>
      </c>
      <c r="B363" s="755" t="s">
        <v>1</v>
      </c>
      <c r="C363" s="750">
        <v>1288</v>
      </c>
      <c r="D363" s="750">
        <v>1052</v>
      </c>
      <c r="E363" s="750">
        <v>586</v>
      </c>
      <c r="F363" s="750">
        <v>478</v>
      </c>
      <c r="G363" s="750">
        <v>586</v>
      </c>
      <c r="H363" s="750">
        <v>478</v>
      </c>
      <c r="I363" s="750" t="s">
        <v>2182</v>
      </c>
      <c r="J363" s="750" t="s">
        <v>2182</v>
      </c>
      <c r="K363" s="750">
        <v>702</v>
      </c>
      <c r="L363" s="410">
        <v>574</v>
      </c>
      <c r="Y363" s="244"/>
      <c r="Z363" s="244"/>
      <c r="AA363" s="244"/>
      <c r="AB363" s="244"/>
      <c r="AC363" s="244"/>
      <c r="AD363" s="244"/>
      <c r="AE363" s="244"/>
      <c r="AF363" s="244"/>
      <c r="AG363" s="244"/>
      <c r="AH363" s="244"/>
      <c r="AI363" s="244"/>
    </row>
    <row r="364" spans="1:35" ht="24">
      <c r="A364" s="602" t="s">
        <v>1274</v>
      </c>
      <c r="B364" s="755" t="s">
        <v>213</v>
      </c>
      <c r="C364" s="750">
        <v>905</v>
      </c>
      <c r="D364" s="750">
        <v>727</v>
      </c>
      <c r="E364" s="750">
        <v>470</v>
      </c>
      <c r="F364" s="750">
        <v>377</v>
      </c>
      <c r="G364" s="750">
        <v>470</v>
      </c>
      <c r="H364" s="750">
        <v>377</v>
      </c>
      <c r="I364" s="750" t="s">
        <v>2182</v>
      </c>
      <c r="J364" s="750" t="s">
        <v>2182</v>
      </c>
      <c r="K364" s="750">
        <v>435</v>
      </c>
      <c r="L364" s="410">
        <v>350</v>
      </c>
      <c r="Y364" s="244"/>
      <c r="Z364" s="244"/>
      <c r="AA364" s="244"/>
      <c r="AB364" s="244"/>
      <c r="AC364" s="244"/>
      <c r="AD364" s="244"/>
      <c r="AE364" s="244"/>
      <c r="AF364" s="244"/>
      <c r="AG364" s="244"/>
      <c r="AH364" s="244"/>
      <c r="AI364" s="244"/>
    </row>
    <row r="365" spans="1:35" ht="12.75">
      <c r="A365" s="250"/>
      <c r="B365" s="755" t="s">
        <v>3</v>
      </c>
      <c r="C365" s="750">
        <v>383</v>
      </c>
      <c r="D365" s="750">
        <v>325</v>
      </c>
      <c r="E365" s="750">
        <v>116</v>
      </c>
      <c r="F365" s="750">
        <v>101</v>
      </c>
      <c r="G365" s="750">
        <v>116</v>
      </c>
      <c r="H365" s="750">
        <v>101</v>
      </c>
      <c r="I365" s="750" t="s">
        <v>2182</v>
      </c>
      <c r="J365" s="750" t="s">
        <v>2182</v>
      </c>
      <c r="K365" s="750">
        <v>267</v>
      </c>
      <c r="L365" s="410">
        <v>224</v>
      </c>
      <c r="Y365" s="244"/>
      <c r="Z365" s="244"/>
      <c r="AA365" s="244"/>
      <c r="AB365" s="244"/>
      <c r="AC365" s="244"/>
      <c r="AD365" s="244"/>
      <c r="AE365" s="244"/>
      <c r="AF365" s="244"/>
      <c r="AG365" s="244"/>
      <c r="AH365" s="244"/>
      <c r="AI365" s="244"/>
    </row>
    <row r="366" spans="1:12" ht="12.75">
      <c r="A366" s="189" t="s">
        <v>32</v>
      </c>
      <c r="B366" s="1138" t="s">
        <v>1</v>
      </c>
      <c r="C366" s="750">
        <v>72</v>
      </c>
      <c r="D366" s="750">
        <v>40</v>
      </c>
      <c r="E366" s="750">
        <v>48</v>
      </c>
      <c r="F366" s="750">
        <v>26</v>
      </c>
      <c r="G366" s="750">
        <v>48</v>
      </c>
      <c r="H366" s="750">
        <v>26</v>
      </c>
      <c r="I366" s="750" t="s">
        <v>2182</v>
      </c>
      <c r="J366" s="750" t="s">
        <v>2182</v>
      </c>
      <c r="K366" s="750">
        <v>24</v>
      </c>
      <c r="L366" s="410">
        <v>14</v>
      </c>
    </row>
    <row r="367" spans="1:12" ht="12.75">
      <c r="A367" s="595" t="s">
        <v>33</v>
      </c>
      <c r="B367" s="1138" t="s">
        <v>213</v>
      </c>
      <c r="C367" s="750">
        <v>71</v>
      </c>
      <c r="D367" s="750">
        <v>40</v>
      </c>
      <c r="E367" s="750">
        <v>47</v>
      </c>
      <c r="F367" s="750">
        <v>26</v>
      </c>
      <c r="G367" s="750">
        <v>47</v>
      </c>
      <c r="H367" s="750">
        <v>26</v>
      </c>
      <c r="I367" s="750" t="s">
        <v>2182</v>
      </c>
      <c r="J367" s="750" t="s">
        <v>2182</v>
      </c>
      <c r="K367" s="750">
        <v>24</v>
      </c>
      <c r="L367" s="410">
        <v>14</v>
      </c>
    </row>
    <row r="368" spans="1:12" ht="12.75">
      <c r="A368" s="189"/>
      <c r="B368" s="1138" t="s">
        <v>3</v>
      </c>
      <c r="C368" s="750">
        <v>1</v>
      </c>
      <c r="D368" s="750" t="s">
        <v>2182</v>
      </c>
      <c r="E368" s="750">
        <v>1</v>
      </c>
      <c r="F368" s="750" t="s">
        <v>2182</v>
      </c>
      <c r="G368" s="750">
        <v>1</v>
      </c>
      <c r="H368" s="750" t="s">
        <v>2182</v>
      </c>
      <c r="I368" s="750" t="s">
        <v>2182</v>
      </c>
      <c r="J368" s="750" t="s">
        <v>2182</v>
      </c>
      <c r="K368" s="750" t="s">
        <v>2182</v>
      </c>
      <c r="L368" s="410" t="s">
        <v>2182</v>
      </c>
    </row>
    <row r="369" spans="1:35" ht="12.75">
      <c r="A369" s="250" t="s">
        <v>545</v>
      </c>
      <c r="B369" s="755" t="s">
        <v>1</v>
      </c>
      <c r="C369" s="750">
        <v>72</v>
      </c>
      <c r="D369" s="750">
        <v>40</v>
      </c>
      <c r="E369" s="750">
        <v>48</v>
      </c>
      <c r="F369" s="750">
        <v>26</v>
      </c>
      <c r="G369" s="750">
        <v>48</v>
      </c>
      <c r="H369" s="750">
        <v>26</v>
      </c>
      <c r="I369" s="750" t="s">
        <v>2182</v>
      </c>
      <c r="J369" s="750" t="s">
        <v>2182</v>
      </c>
      <c r="K369" s="750">
        <v>24</v>
      </c>
      <c r="L369" s="410">
        <v>14</v>
      </c>
      <c r="Y369" s="244"/>
      <c r="Z369" s="244"/>
      <c r="AA369" s="244"/>
      <c r="AB369" s="244"/>
      <c r="AC369" s="244"/>
      <c r="AD369" s="244"/>
      <c r="AE369" s="244"/>
      <c r="AF369" s="244"/>
      <c r="AG369" s="244"/>
      <c r="AH369" s="244"/>
      <c r="AI369" s="244"/>
    </row>
    <row r="370" spans="1:35" ht="12.75">
      <c r="A370" s="602" t="s">
        <v>1359</v>
      </c>
      <c r="B370" s="755" t="s">
        <v>213</v>
      </c>
      <c r="C370" s="750">
        <v>71</v>
      </c>
      <c r="D370" s="750">
        <v>40</v>
      </c>
      <c r="E370" s="750">
        <v>47</v>
      </c>
      <c r="F370" s="750">
        <v>26</v>
      </c>
      <c r="G370" s="750">
        <v>47</v>
      </c>
      <c r="H370" s="750">
        <v>26</v>
      </c>
      <c r="I370" s="750" t="s">
        <v>2182</v>
      </c>
      <c r="J370" s="750" t="s">
        <v>2182</v>
      </c>
      <c r="K370" s="750">
        <v>24</v>
      </c>
      <c r="L370" s="410">
        <v>14</v>
      </c>
      <c r="Y370" s="244"/>
      <c r="Z370" s="244"/>
      <c r="AA370" s="244"/>
      <c r="AB370" s="244"/>
      <c r="AC370" s="244"/>
      <c r="AD370" s="244"/>
      <c r="AE370" s="244"/>
      <c r="AF370" s="244"/>
      <c r="AG370" s="244"/>
      <c r="AH370" s="244"/>
      <c r="AI370" s="244"/>
    </row>
    <row r="371" spans="1:35" ht="12.75">
      <c r="A371" s="189"/>
      <c r="B371" s="755" t="s">
        <v>3</v>
      </c>
      <c r="C371" s="750">
        <v>1</v>
      </c>
      <c r="D371" s="750" t="s">
        <v>2182</v>
      </c>
      <c r="E371" s="750">
        <v>1</v>
      </c>
      <c r="F371" s="750" t="s">
        <v>2182</v>
      </c>
      <c r="G371" s="750">
        <v>1</v>
      </c>
      <c r="H371" s="750" t="s">
        <v>2182</v>
      </c>
      <c r="I371" s="750" t="s">
        <v>2182</v>
      </c>
      <c r="J371" s="750" t="s">
        <v>2182</v>
      </c>
      <c r="K371" s="750" t="s">
        <v>2182</v>
      </c>
      <c r="L371" s="410" t="s">
        <v>2182</v>
      </c>
      <c r="Y371" s="244"/>
      <c r="Z371" s="244"/>
      <c r="AA371" s="244"/>
      <c r="AB371" s="244"/>
      <c r="AC371" s="244"/>
      <c r="AD371" s="244"/>
      <c r="AE371" s="244"/>
      <c r="AF371" s="244"/>
      <c r="AG371" s="244"/>
      <c r="AH371" s="244"/>
      <c r="AI371" s="244"/>
    </row>
    <row r="372" spans="1:12" ht="12.75">
      <c r="A372" s="189" t="s">
        <v>38</v>
      </c>
      <c r="B372" s="1138" t="s">
        <v>1</v>
      </c>
      <c r="C372" s="750">
        <v>737</v>
      </c>
      <c r="D372" s="750">
        <v>227</v>
      </c>
      <c r="E372" s="750">
        <v>427</v>
      </c>
      <c r="F372" s="750">
        <v>112</v>
      </c>
      <c r="G372" s="750">
        <v>427</v>
      </c>
      <c r="H372" s="750">
        <v>112</v>
      </c>
      <c r="I372" s="750" t="s">
        <v>2182</v>
      </c>
      <c r="J372" s="750" t="s">
        <v>2182</v>
      </c>
      <c r="K372" s="750">
        <v>310</v>
      </c>
      <c r="L372" s="410">
        <v>115</v>
      </c>
    </row>
    <row r="373" spans="1:12" ht="12.75">
      <c r="A373" s="595" t="s">
        <v>640</v>
      </c>
      <c r="B373" s="1138" t="s">
        <v>213</v>
      </c>
      <c r="C373" s="750">
        <v>549</v>
      </c>
      <c r="D373" s="750">
        <v>186</v>
      </c>
      <c r="E373" s="750">
        <v>353</v>
      </c>
      <c r="F373" s="750">
        <v>101</v>
      </c>
      <c r="G373" s="750">
        <v>353</v>
      </c>
      <c r="H373" s="750">
        <v>101</v>
      </c>
      <c r="I373" s="750" t="s">
        <v>2182</v>
      </c>
      <c r="J373" s="750" t="s">
        <v>2182</v>
      </c>
      <c r="K373" s="750">
        <v>196</v>
      </c>
      <c r="L373" s="410">
        <v>85</v>
      </c>
    </row>
    <row r="374" spans="1:12" ht="12.75">
      <c r="A374" s="189"/>
      <c r="B374" s="1138" t="s">
        <v>3</v>
      </c>
      <c r="C374" s="750">
        <v>188</v>
      </c>
      <c r="D374" s="750">
        <v>41</v>
      </c>
      <c r="E374" s="750">
        <v>74</v>
      </c>
      <c r="F374" s="750">
        <v>11</v>
      </c>
      <c r="G374" s="750">
        <v>74</v>
      </c>
      <c r="H374" s="750">
        <v>11</v>
      </c>
      <c r="I374" s="750" t="s">
        <v>2182</v>
      </c>
      <c r="J374" s="750" t="s">
        <v>2182</v>
      </c>
      <c r="K374" s="750">
        <v>114</v>
      </c>
      <c r="L374" s="410">
        <v>30</v>
      </c>
    </row>
    <row r="375" spans="1:12" ht="12.75">
      <c r="A375" s="250" t="s">
        <v>546</v>
      </c>
      <c r="B375" s="1138" t="s">
        <v>1</v>
      </c>
      <c r="C375" s="750">
        <v>484</v>
      </c>
      <c r="D375" s="750">
        <v>111</v>
      </c>
      <c r="E375" s="750">
        <v>273</v>
      </c>
      <c r="F375" s="750">
        <v>51</v>
      </c>
      <c r="G375" s="750">
        <v>273</v>
      </c>
      <c r="H375" s="750">
        <v>51</v>
      </c>
      <c r="I375" s="750" t="s">
        <v>2182</v>
      </c>
      <c r="J375" s="750" t="s">
        <v>2182</v>
      </c>
      <c r="K375" s="750">
        <v>211</v>
      </c>
      <c r="L375" s="410">
        <v>60</v>
      </c>
    </row>
    <row r="376" spans="1:12" ht="12.75">
      <c r="A376" s="602" t="s">
        <v>653</v>
      </c>
      <c r="B376" s="1138" t="s">
        <v>213</v>
      </c>
      <c r="C376" s="750">
        <v>323</v>
      </c>
      <c r="D376" s="750">
        <v>81</v>
      </c>
      <c r="E376" s="750">
        <v>205</v>
      </c>
      <c r="F376" s="750">
        <v>42</v>
      </c>
      <c r="G376" s="750">
        <v>205</v>
      </c>
      <c r="H376" s="750">
        <v>42</v>
      </c>
      <c r="I376" s="750" t="s">
        <v>2182</v>
      </c>
      <c r="J376" s="750" t="s">
        <v>2182</v>
      </c>
      <c r="K376" s="750">
        <v>118</v>
      </c>
      <c r="L376" s="410">
        <v>39</v>
      </c>
    </row>
    <row r="377" spans="1:12" ht="12.75">
      <c r="A377" s="250"/>
      <c r="B377" s="1138" t="s">
        <v>3</v>
      </c>
      <c r="C377" s="750">
        <v>161</v>
      </c>
      <c r="D377" s="750">
        <v>30</v>
      </c>
      <c r="E377" s="750">
        <v>68</v>
      </c>
      <c r="F377" s="750">
        <v>9</v>
      </c>
      <c r="G377" s="750">
        <v>68</v>
      </c>
      <c r="H377" s="750">
        <v>9</v>
      </c>
      <c r="I377" s="750" t="s">
        <v>2182</v>
      </c>
      <c r="J377" s="750" t="s">
        <v>2182</v>
      </c>
      <c r="K377" s="750">
        <v>93</v>
      </c>
      <c r="L377" s="410">
        <v>21</v>
      </c>
    </row>
    <row r="378" spans="1:12" ht="24">
      <c r="A378" s="250" t="s">
        <v>677</v>
      </c>
      <c r="B378" s="1138" t="s">
        <v>1</v>
      </c>
      <c r="C378" s="750">
        <v>253</v>
      </c>
      <c r="D378" s="750">
        <v>116</v>
      </c>
      <c r="E378" s="750">
        <v>154</v>
      </c>
      <c r="F378" s="750">
        <v>61</v>
      </c>
      <c r="G378" s="750">
        <v>154</v>
      </c>
      <c r="H378" s="750">
        <v>61</v>
      </c>
      <c r="I378" s="750" t="s">
        <v>2182</v>
      </c>
      <c r="J378" s="750" t="s">
        <v>2182</v>
      </c>
      <c r="K378" s="750">
        <v>99</v>
      </c>
      <c r="L378" s="410">
        <v>55</v>
      </c>
    </row>
    <row r="379" spans="1:12" ht="24">
      <c r="A379" s="603" t="s">
        <v>1294</v>
      </c>
      <c r="B379" s="1138" t="s">
        <v>213</v>
      </c>
      <c r="C379" s="750">
        <v>226</v>
      </c>
      <c r="D379" s="750">
        <v>105</v>
      </c>
      <c r="E379" s="750">
        <v>148</v>
      </c>
      <c r="F379" s="750">
        <v>59</v>
      </c>
      <c r="G379" s="750">
        <v>148</v>
      </c>
      <c r="H379" s="750">
        <v>59</v>
      </c>
      <c r="I379" s="750" t="s">
        <v>2182</v>
      </c>
      <c r="J379" s="750" t="s">
        <v>2182</v>
      </c>
      <c r="K379" s="750">
        <v>78</v>
      </c>
      <c r="L379" s="410">
        <v>46</v>
      </c>
    </row>
    <row r="380" spans="1:12" ht="12.75">
      <c r="A380" s="331"/>
      <c r="B380" s="1138" t="s">
        <v>3</v>
      </c>
      <c r="C380" s="750">
        <v>27</v>
      </c>
      <c r="D380" s="750">
        <v>11</v>
      </c>
      <c r="E380" s="750">
        <v>6</v>
      </c>
      <c r="F380" s="750">
        <v>2</v>
      </c>
      <c r="G380" s="750">
        <v>6</v>
      </c>
      <c r="H380" s="750">
        <v>2</v>
      </c>
      <c r="I380" s="750" t="s">
        <v>2182</v>
      </c>
      <c r="J380" s="750" t="s">
        <v>2182</v>
      </c>
      <c r="K380" s="750">
        <v>21</v>
      </c>
      <c r="L380" s="410">
        <v>9</v>
      </c>
    </row>
    <row r="381" spans="1:12" ht="12.75">
      <c r="A381" s="189" t="s">
        <v>40</v>
      </c>
      <c r="B381" s="1138" t="s">
        <v>1</v>
      </c>
      <c r="C381" s="750">
        <v>1020</v>
      </c>
      <c r="D381" s="750">
        <v>700</v>
      </c>
      <c r="E381" s="750">
        <v>554</v>
      </c>
      <c r="F381" s="750">
        <v>369</v>
      </c>
      <c r="G381" s="750">
        <v>554</v>
      </c>
      <c r="H381" s="750">
        <v>369</v>
      </c>
      <c r="I381" s="750" t="s">
        <v>2182</v>
      </c>
      <c r="J381" s="750" t="s">
        <v>2182</v>
      </c>
      <c r="K381" s="750">
        <v>466</v>
      </c>
      <c r="L381" s="410">
        <v>331</v>
      </c>
    </row>
    <row r="382" spans="1:12" ht="12.75">
      <c r="A382" s="595" t="s">
        <v>655</v>
      </c>
      <c r="B382" s="1138" t="s">
        <v>213</v>
      </c>
      <c r="C382" s="750">
        <v>837</v>
      </c>
      <c r="D382" s="750">
        <v>602</v>
      </c>
      <c r="E382" s="750">
        <v>478</v>
      </c>
      <c r="F382" s="750">
        <v>330</v>
      </c>
      <c r="G382" s="750">
        <v>478</v>
      </c>
      <c r="H382" s="750">
        <v>330</v>
      </c>
      <c r="I382" s="750" t="s">
        <v>2182</v>
      </c>
      <c r="J382" s="750" t="s">
        <v>2182</v>
      </c>
      <c r="K382" s="750">
        <v>359</v>
      </c>
      <c r="L382" s="410">
        <v>272</v>
      </c>
    </row>
    <row r="383" spans="1:12" ht="12.75">
      <c r="A383" s="189"/>
      <c r="B383" s="1138" t="s">
        <v>3</v>
      </c>
      <c r="C383" s="750">
        <v>183</v>
      </c>
      <c r="D383" s="750">
        <v>98</v>
      </c>
      <c r="E383" s="750">
        <v>76</v>
      </c>
      <c r="F383" s="750">
        <v>39</v>
      </c>
      <c r="G383" s="750">
        <v>76</v>
      </c>
      <c r="H383" s="750">
        <v>39</v>
      </c>
      <c r="I383" s="750" t="s">
        <v>2182</v>
      </c>
      <c r="J383" s="750" t="s">
        <v>2182</v>
      </c>
      <c r="K383" s="750">
        <v>107</v>
      </c>
      <c r="L383" s="410">
        <v>59</v>
      </c>
    </row>
    <row r="384" spans="1:12" ht="12.75">
      <c r="A384" s="250" t="s">
        <v>548</v>
      </c>
      <c r="B384" s="1138" t="s">
        <v>1</v>
      </c>
      <c r="C384" s="750">
        <v>835</v>
      </c>
      <c r="D384" s="750">
        <v>567</v>
      </c>
      <c r="E384" s="750">
        <v>424</v>
      </c>
      <c r="F384" s="750">
        <v>278</v>
      </c>
      <c r="G384" s="750">
        <v>424</v>
      </c>
      <c r="H384" s="750">
        <v>278</v>
      </c>
      <c r="I384" s="750" t="s">
        <v>2182</v>
      </c>
      <c r="J384" s="750" t="s">
        <v>2182</v>
      </c>
      <c r="K384" s="750">
        <v>411</v>
      </c>
      <c r="L384" s="410">
        <v>289</v>
      </c>
    </row>
    <row r="385" spans="1:12" ht="12.75">
      <c r="A385" s="602" t="s">
        <v>1314</v>
      </c>
      <c r="B385" s="1138" t="s">
        <v>213</v>
      </c>
      <c r="C385" s="750">
        <v>677</v>
      </c>
      <c r="D385" s="750">
        <v>483</v>
      </c>
      <c r="E385" s="750">
        <v>373</v>
      </c>
      <c r="F385" s="750">
        <v>253</v>
      </c>
      <c r="G385" s="750">
        <v>373</v>
      </c>
      <c r="H385" s="750">
        <v>253</v>
      </c>
      <c r="I385" s="750" t="s">
        <v>2182</v>
      </c>
      <c r="J385" s="750" t="s">
        <v>2182</v>
      </c>
      <c r="K385" s="750">
        <v>304</v>
      </c>
      <c r="L385" s="410">
        <v>230</v>
      </c>
    </row>
    <row r="386" spans="1:12" ht="12.75">
      <c r="A386" s="250"/>
      <c r="B386" s="1138" t="s">
        <v>3</v>
      </c>
      <c r="C386" s="750">
        <v>158</v>
      </c>
      <c r="D386" s="750">
        <v>84</v>
      </c>
      <c r="E386" s="750">
        <v>51</v>
      </c>
      <c r="F386" s="750">
        <v>25</v>
      </c>
      <c r="G386" s="750">
        <v>51</v>
      </c>
      <c r="H386" s="750">
        <v>25</v>
      </c>
      <c r="I386" s="750" t="s">
        <v>2182</v>
      </c>
      <c r="J386" s="750" t="s">
        <v>2182</v>
      </c>
      <c r="K386" s="750">
        <v>107</v>
      </c>
      <c r="L386" s="410">
        <v>59</v>
      </c>
    </row>
    <row r="387" spans="1:12" ht="12.75">
      <c r="A387" s="250" t="s">
        <v>549</v>
      </c>
      <c r="B387" s="1138" t="s">
        <v>1</v>
      </c>
      <c r="C387" s="750">
        <v>185</v>
      </c>
      <c r="D387" s="750">
        <v>133</v>
      </c>
      <c r="E387" s="750">
        <v>130</v>
      </c>
      <c r="F387" s="750">
        <v>91</v>
      </c>
      <c r="G387" s="750">
        <v>130</v>
      </c>
      <c r="H387" s="750">
        <v>91</v>
      </c>
      <c r="I387" s="750" t="s">
        <v>2182</v>
      </c>
      <c r="J387" s="750" t="s">
        <v>2182</v>
      </c>
      <c r="K387" s="750">
        <v>55</v>
      </c>
      <c r="L387" s="410">
        <v>42</v>
      </c>
    </row>
    <row r="388" spans="1:12" ht="12.75">
      <c r="A388" s="602" t="s">
        <v>1317</v>
      </c>
      <c r="B388" s="1138" t="s">
        <v>213</v>
      </c>
      <c r="C388" s="750">
        <v>160</v>
      </c>
      <c r="D388" s="750">
        <v>119</v>
      </c>
      <c r="E388" s="750">
        <v>105</v>
      </c>
      <c r="F388" s="750">
        <v>77</v>
      </c>
      <c r="G388" s="750">
        <v>105</v>
      </c>
      <c r="H388" s="750">
        <v>77</v>
      </c>
      <c r="I388" s="750" t="s">
        <v>2182</v>
      </c>
      <c r="J388" s="750" t="s">
        <v>2182</v>
      </c>
      <c r="K388" s="750">
        <v>55</v>
      </c>
      <c r="L388" s="410">
        <v>42</v>
      </c>
    </row>
    <row r="389" spans="1:12" ht="12.75">
      <c r="A389" s="189"/>
      <c r="B389" s="1138" t="s">
        <v>3</v>
      </c>
      <c r="C389" s="750">
        <v>25</v>
      </c>
      <c r="D389" s="750">
        <v>14</v>
      </c>
      <c r="E389" s="750">
        <v>25</v>
      </c>
      <c r="F389" s="750">
        <v>14</v>
      </c>
      <c r="G389" s="750">
        <v>25</v>
      </c>
      <c r="H389" s="750">
        <v>14</v>
      </c>
      <c r="I389" s="750" t="s">
        <v>2182</v>
      </c>
      <c r="J389" s="750" t="s">
        <v>2182</v>
      </c>
      <c r="K389" s="750" t="s">
        <v>2182</v>
      </c>
      <c r="L389" s="410" t="s">
        <v>2182</v>
      </c>
    </row>
    <row r="390" spans="1:12" ht="12.75">
      <c r="A390" s="189" t="s">
        <v>53</v>
      </c>
      <c r="B390" s="1138" t="s">
        <v>1</v>
      </c>
      <c r="C390" s="750">
        <v>236</v>
      </c>
      <c r="D390" s="750">
        <v>198</v>
      </c>
      <c r="E390" s="750">
        <v>164</v>
      </c>
      <c r="F390" s="750">
        <v>133</v>
      </c>
      <c r="G390" s="750">
        <v>164</v>
      </c>
      <c r="H390" s="750">
        <v>133</v>
      </c>
      <c r="I390" s="750" t="s">
        <v>2182</v>
      </c>
      <c r="J390" s="750" t="s">
        <v>2182</v>
      </c>
      <c r="K390" s="750">
        <v>72</v>
      </c>
      <c r="L390" s="410">
        <v>65</v>
      </c>
    </row>
    <row r="391" spans="1:12" ht="12.75">
      <c r="A391" s="595" t="s">
        <v>54</v>
      </c>
      <c r="B391" s="1138" t="s">
        <v>213</v>
      </c>
      <c r="C391" s="750">
        <v>208</v>
      </c>
      <c r="D391" s="750">
        <v>172</v>
      </c>
      <c r="E391" s="750">
        <v>138</v>
      </c>
      <c r="F391" s="750">
        <v>109</v>
      </c>
      <c r="G391" s="750">
        <v>138</v>
      </c>
      <c r="H391" s="750">
        <v>109</v>
      </c>
      <c r="I391" s="750" t="s">
        <v>2182</v>
      </c>
      <c r="J391" s="750" t="s">
        <v>2182</v>
      </c>
      <c r="K391" s="750">
        <v>70</v>
      </c>
      <c r="L391" s="410">
        <v>63</v>
      </c>
    </row>
    <row r="392" spans="1:12" ht="12.75">
      <c r="A392" s="189"/>
      <c r="B392" s="1138" t="s">
        <v>3</v>
      </c>
      <c r="C392" s="750">
        <v>28</v>
      </c>
      <c r="D392" s="750">
        <v>26</v>
      </c>
      <c r="E392" s="750">
        <v>26</v>
      </c>
      <c r="F392" s="750">
        <v>24</v>
      </c>
      <c r="G392" s="750">
        <v>26</v>
      </c>
      <c r="H392" s="750">
        <v>24</v>
      </c>
      <c r="I392" s="750" t="s">
        <v>2182</v>
      </c>
      <c r="J392" s="750" t="s">
        <v>2182</v>
      </c>
      <c r="K392" s="750">
        <v>2</v>
      </c>
      <c r="L392" s="410">
        <v>2</v>
      </c>
    </row>
    <row r="393" spans="1:12" ht="12.75">
      <c r="A393" s="250" t="s">
        <v>79</v>
      </c>
      <c r="B393" s="1138" t="s">
        <v>1</v>
      </c>
      <c r="C393" s="750">
        <v>236</v>
      </c>
      <c r="D393" s="750">
        <v>198</v>
      </c>
      <c r="E393" s="750">
        <v>164</v>
      </c>
      <c r="F393" s="750">
        <v>133</v>
      </c>
      <c r="G393" s="750">
        <v>164</v>
      </c>
      <c r="H393" s="750">
        <v>133</v>
      </c>
      <c r="I393" s="750" t="s">
        <v>2182</v>
      </c>
      <c r="J393" s="750" t="s">
        <v>2182</v>
      </c>
      <c r="K393" s="750">
        <v>72</v>
      </c>
      <c r="L393" s="410">
        <v>65</v>
      </c>
    </row>
    <row r="394" spans="1:12" ht="12.75">
      <c r="A394" s="602" t="s">
        <v>1343</v>
      </c>
      <c r="B394" s="1138" t="s">
        <v>213</v>
      </c>
      <c r="C394" s="750">
        <v>208</v>
      </c>
      <c r="D394" s="750">
        <v>172</v>
      </c>
      <c r="E394" s="750">
        <v>138</v>
      </c>
      <c r="F394" s="750">
        <v>109</v>
      </c>
      <c r="G394" s="750">
        <v>138</v>
      </c>
      <c r="H394" s="750">
        <v>109</v>
      </c>
      <c r="I394" s="750" t="s">
        <v>2182</v>
      </c>
      <c r="J394" s="750" t="s">
        <v>2182</v>
      </c>
      <c r="K394" s="750">
        <v>70</v>
      </c>
      <c r="L394" s="410">
        <v>63</v>
      </c>
    </row>
    <row r="395" spans="1:12" ht="12.75">
      <c r="A395" s="189"/>
      <c r="B395" s="1138" t="s">
        <v>3</v>
      </c>
      <c r="C395" s="750">
        <v>28</v>
      </c>
      <c r="D395" s="750">
        <v>26</v>
      </c>
      <c r="E395" s="750">
        <v>26</v>
      </c>
      <c r="F395" s="750">
        <v>24</v>
      </c>
      <c r="G395" s="750">
        <v>26</v>
      </c>
      <c r="H395" s="750">
        <v>24</v>
      </c>
      <c r="I395" s="750" t="s">
        <v>2182</v>
      </c>
      <c r="J395" s="750" t="s">
        <v>2182</v>
      </c>
      <c r="K395" s="750">
        <v>2</v>
      </c>
      <c r="L395" s="410">
        <v>2</v>
      </c>
    </row>
    <row r="396" spans="1:12" s="30" customFormat="1" ht="12.75">
      <c r="A396" s="241" t="s">
        <v>1593</v>
      </c>
      <c r="B396" s="737" t="s">
        <v>1</v>
      </c>
      <c r="C396" s="747">
        <v>9485</v>
      </c>
      <c r="D396" s="747">
        <v>7628</v>
      </c>
      <c r="E396" s="747">
        <v>5350</v>
      </c>
      <c r="F396" s="747">
        <v>4220</v>
      </c>
      <c r="G396" s="747">
        <v>5214</v>
      </c>
      <c r="H396" s="747">
        <v>4096</v>
      </c>
      <c r="I396" s="747">
        <v>136</v>
      </c>
      <c r="J396" s="747">
        <v>124</v>
      </c>
      <c r="K396" s="747">
        <v>4135</v>
      </c>
      <c r="L396" s="409">
        <v>3408</v>
      </c>
    </row>
    <row r="397" spans="1:12" s="30" customFormat="1" ht="12.75">
      <c r="A397" s="600" t="s">
        <v>1196</v>
      </c>
      <c r="B397" s="737" t="s">
        <v>213</v>
      </c>
      <c r="C397" s="747">
        <v>6275</v>
      </c>
      <c r="D397" s="747">
        <v>5065</v>
      </c>
      <c r="E397" s="747">
        <v>3938</v>
      </c>
      <c r="F397" s="747">
        <v>3165</v>
      </c>
      <c r="G397" s="747">
        <v>3846</v>
      </c>
      <c r="H397" s="747">
        <v>3082</v>
      </c>
      <c r="I397" s="747">
        <v>92</v>
      </c>
      <c r="J397" s="747">
        <v>83</v>
      </c>
      <c r="K397" s="747">
        <v>2337</v>
      </c>
      <c r="L397" s="409">
        <v>1900</v>
      </c>
    </row>
    <row r="398" spans="1:12" s="30" customFormat="1" ht="12.75">
      <c r="A398" s="241"/>
      <c r="B398" s="737" t="s">
        <v>3</v>
      </c>
      <c r="C398" s="747">
        <v>3210</v>
      </c>
      <c r="D398" s="747">
        <v>2563</v>
      </c>
      <c r="E398" s="747">
        <v>1412</v>
      </c>
      <c r="F398" s="747">
        <v>1055</v>
      </c>
      <c r="G398" s="747">
        <v>1368</v>
      </c>
      <c r="H398" s="747">
        <v>1014</v>
      </c>
      <c r="I398" s="747">
        <v>44</v>
      </c>
      <c r="J398" s="747">
        <v>41</v>
      </c>
      <c r="K398" s="747">
        <v>1798</v>
      </c>
      <c r="L398" s="409">
        <v>1508</v>
      </c>
    </row>
    <row r="399" spans="1:12" ht="12.75">
      <c r="A399" s="189" t="s">
        <v>15</v>
      </c>
      <c r="B399" s="1138" t="s">
        <v>1</v>
      </c>
      <c r="C399" s="750">
        <v>3283</v>
      </c>
      <c r="D399" s="750">
        <v>3088</v>
      </c>
      <c r="E399" s="750">
        <v>1662</v>
      </c>
      <c r="F399" s="750">
        <v>1572</v>
      </c>
      <c r="G399" s="750">
        <v>1662</v>
      </c>
      <c r="H399" s="750">
        <v>1572</v>
      </c>
      <c r="I399" s="750" t="s">
        <v>2182</v>
      </c>
      <c r="J399" s="750" t="s">
        <v>2182</v>
      </c>
      <c r="K399" s="750">
        <v>1621</v>
      </c>
      <c r="L399" s="410">
        <v>1516</v>
      </c>
    </row>
    <row r="400" spans="1:12" ht="12.75">
      <c r="A400" s="595" t="s">
        <v>286</v>
      </c>
      <c r="B400" s="1138" t="s">
        <v>213</v>
      </c>
      <c r="C400" s="750">
        <v>1873</v>
      </c>
      <c r="D400" s="750">
        <v>1735</v>
      </c>
      <c r="E400" s="750">
        <v>1121</v>
      </c>
      <c r="F400" s="750">
        <v>1049</v>
      </c>
      <c r="G400" s="750">
        <v>1121</v>
      </c>
      <c r="H400" s="750">
        <v>1049</v>
      </c>
      <c r="I400" s="750" t="s">
        <v>2182</v>
      </c>
      <c r="J400" s="750" t="s">
        <v>2182</v>
      </c>
      <c r="K400" s="750">
        <v>752</v>
      </c>
      <c r="L400" s="410">
        <v>686</v>
      </c>
    </row>
    <row r="401" spans="1:12" ht="12.75">
      <c r="A401" s="189"/>
      <c r="B401" s="1138" t="s">
        <v>3</v>
      </c>
      <c r="C401" s="750">
        <v>1410</v>
      </c>
      <c r="D401" s="750">
        <v>1353</v>
      </c>
      <c r="E401" s="750">
        <v>541</v>
      </c>
      <c r="F401" s="750">
        <v>523</v>
      </c>
      <c r="G401" s="750">
        <v>541</v>
      </c>
      <c r="H401" s="750">
        <v>523</v>
      </c>
      <c r="I401" s="750" t="s">
        <v>2182</v>
      </c>
      <c r="J401" s="750" t="s">
        <v>2182</v>
      </c>
      <c r="K401" s="750">
        <v>869</v>
      </c>
      <c r="L401" s="410">
        <v>830</v>
      </c>
    </row>
    <row r="402" spans="1:12" ht="12.75">
      <c r="A402" s="250" t="s">
        <v>68</v>
      </c>
      <c r="B402" s="1138" t="s">
        <v>1</v>
      </c>
      <c r="C402" s="750">
        <v>3277</v>
      </c>
      <c r="D402" s="750">
        <v>3082</v>
      </c>
      <c r="E402" s="750">
        <v>1662</v>
      </c>
      <c r="F402" s="750">
        <v>1572</v>
      </c>
      <c r="G402" s="750">
        <v>1662</v>
      </c>
      <c r="H402" s="750">
        <v>1572</v>
      </c>
      <c r="I402" s="750" t="s">
        <v>2182</v>
      </c>
      <c r="J402" s="750" t="s">
        <v>2182</v>
      </c>
      <c r="K402" s="750">
        <v>1615</v>
      </c>
      <c r="L402" s="410">
        <v>1510</v>
      </c>
    </row>
    <row r="403" spans="1:12" ht="12.75">
      <c r="A403" s="602" t="s">
        <v>692</v>
      </c>
      <c r="B403" s="1138" t="s">
        <v>213</v>
      </c>
      <c r="C403" s="750">
        <v>1867</v>
      </c>
      <c r="D403" s="750">
        <v>1729</v>
      </c>
      <c r="E403" s="750">
        <v>1121</v>
      </c>
      <c r="F403" s="750">
        <v>1049</v>
      </c>
      <c r="G403" s="750">
        <v>1121</v>
      </c>
      <c r="H403" s="750">
        <v>1049</v>
      </c>
      <c r="I403" s="750" t="s">
        <v>2182</v>
      </c>
      <c r="J403" s="750" t="s">
        <v>2182</v>
      </c>
      <c r="K403" s="750">
        <v>746</v>
      </c>
      <c r="L403" s="410">
        <v>680</v>
      </c>
    </row>
    <row r="404" spans="1:12" ht="12.75">
      <c r="A404" s="189"/>
      <c r="B404" s="1138" t="s">
        <v>3</v>
      </c>
      <c r="C404" s="750">
        <v>1410</v>
      </c>
      <c r="D404" s="750">
        <v>1353</v>
      </c>
      <c r="E404" s="750">
        <v>541</v>
      </c>
      <c r="F404" s="750">
        <v>523</v>
      </c>
      <c r="G404" s="750">
        <v>541</v>
      </c>
      <c r="H404" s="750">
        <v>523</v>
      </c>
      <c r="I404" s="750" t="s">
        <v>2182</v>
      </c>
      <c r="J404" s="750" t="s">
        <v>2182</v>
      </c>
      <c r="K404" s="750">
        <v>869</v>
      </c>
      <c r="L404" s="410">
        <v>830</v>
      </c>
    </row>
    <row r="405" spans="1:12" ht="12.75">
      <c r="A405" s="250" t="s">
        <v>689</v>
      </c>
      <c r="B405" s="1227" t="s">
        <v>224</v>
      </c>
      <c r="C405" s="750">
        <v>6</v>
      </c>
      <c r="D405" s="750">
        <v>6</v>
      </c>
      <c r="E405" s="750" t="s">
        <v>2182</v>
      </c>
      <c r="F405" s="750" t="s">
        <v>2182</v>
      </c>
      <c r="G405" s="750" t="s">
        <v>2182</v>
      </c>
      <c r="H405" s="750" t="s">
        <v>2182</v>
      </c>
      <c r="I405" s="750" t="s">
        <v>2182</v>
      </c>
      <c r="J405" s="750" t="s">
        <v>2182</v>
      </c>
      <c r="K405" s="750">
        <v>6</v>
      </c>
      <c r="L405" s="410">
        <v>6</v>
      </c>
    </row>
    <row r="406" spans="1:12" ht="12.75">
      <c r="A406" s="602" t="s">
        <v>1271</v>
      </c>
      <c r="B406" s="1227"/>
      <c r="C406" s="750"/>
      <c r="D406" s="750"/>
      <c r="E406" s="750"/>
      <c r="F406" s="750"/>
      <c r="G406" s="750"/>
      <c r="H406" s="750"/>
      <c r="I406" s="750"/>
      <c r="J406" s="750"/>
      <c r="K406" s="750"/>
      <c r="L406" s="410"/>
    </row>
    <row r="407" spans="1:12" ht="12.75">
      <c r="A407" s="189" t="s">
        <v>287</v>
      </c>
      <c r="B407" s="1227" t="s">
        <v>1</v>
      </c>
      <c r="C407" s="750">
        <v>1648</v>
      </c>
      <c r="D407" s="750">
        <v>1349</v>
      </c>
      <c r="E407" s="750">
        <v>995</v>
      </c>
      <c r="F407" s="750">
        <v>817</v>
      </c>
      <c r="G407" s="750">
        <v>989</v>
      </c>
      <c r="H407" s="750">
        <v>814</v>
      </c>
      <c r="I407" s="750">
        <v>6</v>
      </c>
      <c r="J407" s="750">
        <v>3</v>
      </c>
      <c r="K407" s="750">
        <v>653</v>
      </c>
      <c r="L407" s="410">
        <v>532</v>
      </c>
    </row>
    <row r="408" spans="1:12" ht="12.75">
      <c r="A408" s="595" t="s">
        <v>69</v>
      </c>
      <c r="B408" s="1227" t="s">
        <v>213</v>
      </c>
      <c r="C408" s="750">
        <v>1472</v>
      </c>
      <c r="D408" s="750">
        <v>1205</v>
      </c>
      <c r="E408" s="750">
        <v>921</v>
      </c>
      <c r="F408" s="750">
        <v>761</v>
      </c>
      <c r="G408" s="750">
        <v>915</v>
      </c>
      <c r="H408" s="750">
        <v>758</v>
      </c>
      <c r="I408" s="750">
        <v>6</v>
      </c>
      <c r="J408" s="750">
        <v>3</v>
      </c>
      <c r="K408" s="750">
        <v>551</v>
      </c>
      <c r="L408" s="410">
        <v>444</v>
      </c>
    </row>
    <row r="409" spans="1:12" ht="12.75">
      <c r="A409" s="189"/>
      <c r="B409" s="1227" t="s">
        <v>3</v>
      </c>
      <c r="C409" s="750">
        <v>176</v>
      </c>
      <c r="D409" s="750">
        <v>144</v>
      </c>
      <c r="E409" s="750">
        <v>74</v>
      </c>
      <c r="F409" s="750">
        <v>56</v>
      </c>
      <c r="G409" s="750">
        <v>74</v>
      </c>
      <c r="H409" s="750">
        <v>56</v>
      </c>
      <c r="I409" s="750" t="s">
        <v>2182</v>
      </c>
      <c r="J409" s="750" t="s">
        <v>2182</v>
      </c>
      <c r="K409" s="750">
        <v>102</v>
      </c>
      <c r="L409" s="410">
        <v>88</v>
      </c>
    </row>
    <row r="410" spans="1:12" ht="12.75">
      <c r="A410" s="250" t="s">
        <v>551</v>
      </c>
      <c r="B410" s="1227" t="s">
        <v>1</v>
      </c>
      <c r="C410" s="750">
        <v>292</v>
      </c>
      <c r="D410" s="750">
        <v>222</v>
      </c>
      <c r="E410" s="750">
        <v>188</v>
      </c>
      <c r="F410" s="750">
        <v>138</v>
      </c>
      <c r="G410" s="750">
        <v>182</v>
      </c>
      <c r="H410" s="750">
        <v>135</v>
      </c>
      <c r="I410" s="750">
        <v>6</v>
      </c>
      <c r="J410" s="750">
        <v>3</v>
      </c>
      <c r="K410" s="750">
        <v>104</v>
      </c>
      <c r="L410" s="410">
        <v>84</v>
      </c>
    </row>
    <row r="411" spans="1:12" ht="12.75">
      <c r="A411" s="602" t="s">
        <v>1350</v>
      </c>
      <c r="B411" s="1227" t="s">
        <v>213</v>
      </c>
      <c r="C411" s="750">
        <v>271</v>
      </c>
      <c r="D411" s="750">
        <v>206</v>
      </c>
      <c r="E411" s="750">
        <v>180</v>
      </c>
      <c r="F411" s="750">
        <v>133</v>
      </c>
      <c r="G411" s="750">
        <v>174</v>
      </c>
      <c r="H411" s="750">
        <v>130</v>
      </c>
      <c r="I411" s="750">
        <v>6</v>
      </c>
      <c r="J411" s="750">
        <v>3</v>
      </c>
      <c r="K411" s="750">
        <v>91</v>
      </c>
      <c r="L411" s="410">
        <v>73</v>
      </c>
    </row>
    <row r="412" spans="1:12" ht="12.75">
      <c r="A412" s="189"/>
      <c r="B412" s="1227" t="s">
        <v>3</v>
      </c>
      <c r="C412" s="750">
        <v>21</v>
      </c>
      <c r="D412" s="750">
        <v>16</v>
      </c>
      <c r="E412" s="750">
        <v>8</v>
      </c>
      <c r="F412" s="750">
        <v>5</v>
      </c>
      <c r="G412" s="750">
        <v>8</v>
      </c>
      <c r="H412" s="750">
        <v>5</v>
      </c>
      <c r="I412" s="750" t="s">
        <v>2182</v>
      </c>
      <c r="J412" s="750" t="s">
        <v>2182</v>
      </c>
      <c r="K412" s="750">
        <v>13</v>
      </c>
      <c r="L412" s="410">
        <v>11</v>
      </c>
    </row>
    <row r="413" spans="1:12" ht="12.75">
      <c r="A413" s="250" t="s">
        <v>84</v>
      </c>
      <c r="B413" s="1227" t="s">
        <v>1</v>
      </c>
      <c r="C413" s="750">
        <v>405</v>
      </c>
      <c r="D413" s="750">
        <v>310</v>
      </c>
      <c r="E413" s="750">
        <v>285</v>
      </c>
      <c r="F413" s="750">
        <v>230</v>
      </c>
      <c r="G413" s="750">
        <v>285</v>
      </c>
      <c r="H413" s="750">
        <v>230</v>
      </c>
      <c r="I413" s="750" t="s">
        <v>2182</v>
      </c>
      <c r="J413" s="750" t="s">
        <v>2182</v>
      </c>
      <c r="K413" s="750">
        <v>120</v>
      </c>
      <c r="L413" s="410">
        <v>80</v>
      </c>
    </row>
    <row r="414" spans="1:12" ht="12.75">
      <c r="A414" s="602" t="s">
        <v>1351</v>
      </c>
      <c r="B414" s="1227" t="s">
        <v>213</v>
      </c>
      <c r="C414" s="750">
        <v>378</v>
      </c>
      <c r="D414" s="750">
        <v>296</v>
      </c>
      <c r="E414" s="750">
        <v>262</v>
      </c>
      <c r="F414" s="750">
        <v>218</v>
      </c>
      <c r="G414" s="750">
        <v>262</v>
      </c>
      <c r="H414" s="750">
        <v>218</v>
      </c>
      <c r="I414" s="750" t="s">
        <v>2182</v>
      </c>
      <c r="J414" s="750" t="s">
        <v>2182</v>
      </c>
      <c r="K414" s="750">
        <v>116</v>
      </c>
      <c r="L414" s="410">
        <v>78</v>
      </c>
    </row>
    <row r="415" spans="1:12" ht="12.75">
      <c r="A415" s="189"/>
      <c r="B415" s="1227" t="s">
        <v>3</v>
      </c>
      <c r="C415" s="750">
        <v>27</v>
      </c>
      <c r="D415" s="750">
        <v>14</v>
      </c>
      <c r="E415" s="750">
        <v>23</v>
      </c>
      <c r="F415" s="750">
        <v>12</v>
      </c>
      <c r="G415" s="750">
        <v>23</v>
      </c>
      <c r="H415" s="750">
        <v>12</v>
      </c>
      <c r="I415" s="750" t="s">
        <v>2182</v>
      </c>
      <c r="J415" s="750" t="s">
        <v>2182</v>
      </c>
      <c r="K415" s="750">
        <v>4</v>
      </c>
      <c r="L415" s="410">
        <v>2</v>
      </c>
    </row>
    <row r="416" spans="1:12" ht="12.75">
      <c r="A416" s="250" t="s">
        <v>70</v>
      </c>
      <c r="B416" s="1227" t="s">
        <v>1</v>
      </c>
      <c r="C416" s="750">
        <v>929</v>
      </c>
      <c r="D416" s="750">
        <v>801</v>
      </c>
      <c r="E416" s="750">
        <v>522</v>
      </c>
      <c r="F416" s="750">
        <v>449</v>
      </c>
      <c r="G416" s="750">
        <v>522</v>
      </c>
      <c r="H416" s="750">
        <v>449</v>
      </c>
      <c r="I416" s="750" t="s">
        <v>2182</v>
      </c>
      <c r="J416" s="750" t="s">
        <v>2182</v>
      </c>
      <c r="K416" s="750">
        <v>407</v>
      </c>
      <c r="L416" s="410">
        <v>352</v>
      </c>
    </row>
    <row r="417" spans="1:12" ht="12.75">
      <c r="A417" s="602" t="s">
        <v>1352</v>
      </c>
      <c r="B417" s="1227" t="s">
        <v>213</v>
      </c>
      <c r="C417" s="750">
        <v>801</v>
      </c>
      <c r="D417" s="750">
        <v>687</v>
      </c>
      <c r="E417" s="750">
        <v>479</v>
      </c>
      <c r="F417" s="750">
        <v>410</v>
      </c>
      <c r="G417" s="750">
        <v>479</v>
      </c>
      <c r="H417" s="750">
        <v>410</v>
      </c>
      <c r="I417" s="750" t="s">
        <v>2182</v>
      </c>
      <c r="J417" s="750" t="s">
        <v>2182</v>
      </c>
      <c r="K417" s="750">
        <v>322</v>
      </c>
      <c r="L417" s="410">
        <v>277</v>
      </c>
    </row>
    <row r="418" spans="1:12" ht="12.75">
      <c r="A418" s="189"/>
      <c r="B418" s="1227" t="s">
        <v>3</v>
      </c>
      <c r="C418" s="750">
        <v>128</v>
      </c>
      <c r="D418" s="750">
        <v>114</v>
      </c>
      <c r="E418" s="750">
        <v>43</v>
      </c>
      <c r="F418" s="750">
        <v>39</v>
      </c>
      <c r="G418" s="750">
        <v>43</v>
      </c>
      <c r="H418" s="750">
        <v>39</v>
      </c>
      <c r="I418" s="750" t="s">
        <v>2182</v>
      </c>
      <c r="J418" s="750" t="s">
        <v>2182</v>
      </c>
      <c r="K418" s="750">
        <v>85</v>
      </c>
      <c r="L418" s="410">
        <v>75</v>
      </c>
    </row>
    <row r="419" spans="1:12" ht="24">
      <c r="A419" s="331" t="s">
        <v>2094</v>
      </c>
      <c r="B419" s="1227" t="s">
        <v>224</v>
      </c>
      <c r="C419" s="750">
        <v>22</v>
      </c>
      <c r="D419" s="750">
        <v>16</v>
      </c>
      <c r="E419" s="750" t="s">
        <v>2182</v>
      </c>
      <c r="F419" s="750" t="s">
        <v>2182</v>
      </c>
      <c r="G419" s="750" t="s">
        <v>2182</v>
      </c>
      <c r="H419" s="750" t="s">
        <v>2182</v>
      </c>
      <c r="I419" s="750" t="s">
        <v>2182</v>
      </c>
      <c r="J419" s="750" t="s">
        <v>2182</v>
      </c>
      <c r="K419" s="750">
        <v>22</v>
      </c>
      <c r="L419" s="410">
        <v>16</v>
      </c>
    </row>
    <row r="420" spans="1:12" ht="24">
      <c r="A420" s="603" t="s">
        <v>1272</v>
      </c>
      <c r="B420" s="1227"/>
      <c r="C420" s="750"/>
      <c r="D420" s="750"/>
      <c r="E420" s="750"/>
      <c r="F420" s="750"/>
      <c r="G420" s="750"/>
      <c r="H420" s="750"/>
      <c r="I420" s="750"/>
      <c r="J420" s="750"/>
      <c r="K420" s="750"/>
      <c r="L420" s="410"/>
    </row>
    <row r="421" spans="1:12" ht="12.75">
      <c r="A421" s="189" t="s">
        <v>23</v>
      </c>
      <c r="B421" s="1138" t="s">
        <v>1</v>
      </c>
      <c r="C421" s="750">
        <v>977</v>
      </c>
      <c r="D421" s="750">
        <v>784</v>
      </c>
      <c r="E421" s="750">
        <v>531</v>
      </c>
      <c r="F421" s="750">
        <v>412</v>
      </c>
      <c r="G421" s="750">
        <v>401</v>
      </c>
      <c r="H421" s="750">
        <v>291</v>
      </c>
      <c r="I421" s="750">
        <v>130</v>
      </c>
      <c r="J421" s="750">
        <v>121</v>
      </c>
      <c r="K421" s="750">
        <v>446</v>
      </c>
      <c r="L421" s="410">
        <v>372</v>
      </c>
    </row>
    <row r="422" spans="1:12" ht="12.75">
      <c r="A422" s="595" t="s">
        <v>24</v>
      </c>
      <c r="B422" s="1138" t="s">
        <v>213</v>
      </c>
      <c r="C422" s="750">
        <v>664</v>
      </c>
      <c r="D422" s="750">
        <v>531</v>
      </c>
      <c r="E422" s="750">
        <v>441</v>
      </c>
      <c r="F422" s="750">
        <v>344</v>
      </c>
      <c r="G422" s="750">
        <v>355</v>
      </c>
      <c r="H422" s="750">
        <v>264</v>
      </c>
      <c r="I422" s="750">
        <v>86</v>
      </c>
      <c r="J422" s="750">
        <v>80</v>
      </c>
      <c r="K422" s="750">
        <v>223</v>
      </c>
      <c r="L422" s="410">
        <v>187</v>
      </c>
    </row>
    <row r="423" spans="1:12" ht="12.75">
      <c r="A423" s="189"/>
      <c r="B423" s="1138" t="s">
        <v>3</v>
      </c>
      <c r="C423" s="750">
        <v>313</v>
      </c>
      <c r="D423" s="750">
        <v>253</v>
      </c>
      <c r="E423" s="750">
        <v>90</v>
      </c>
      <c r="F423" s="750">
        <v>68</v>
      </c>
      <c r="G423" s="750">
        <v>46</v>
      </c>
      <c r="H423" s="750">
        <v>27</v>
      </c>
      <c r="I423" s="750">
        <v>44</v>
      </c>
      <c r="J423" s="750">
        <v>41</v>
      </c>
      <c r="K423" s="750">
        <v>223</v>
      </c>
      <c r="L423" s="410">
        <v>185</v>
      </c>
    </row>
    <row r="424" spans="1:12" ht="12.75">
      <c r="A424" s="250" t="s">
        <v>542</v>
      </c>
      <c r="B424" s="1138" t="s">
        <v>1</v>
      </c>
      <c r="C424" s="750">
        <v>862</v>
      </c>
      <c r="D424" s="750">
        <v>692</v>
      </c>
      <c r="E424" s="750">
        <v>424</v>
      </c>
      <c r="F424" s="750">
        <v>326</v>
      </c>
      <c r="G424" s="750">
        <v>294</v>
      </c>
      <c r="H424" s="750">
        <v>205</v>
      </c>
      <c r="I424" s="750">
        <v>130</v>
      </c>
      <c r="J424" s="750">
        <v>121</v>
      </c>
      <c r="K424" s="750">
        <v>438</v>
      </c>
      <c r="L424" s="410">
        <v>366</v>
      </c>
    </row>
    <row r="425" spans="1:12" ht="12.75">
      <c r="A425" s="602" t="s">
        <v>1353</v>
      </c>
      <c r="B425" s="1138" t="s">
        <v>213</v>
      </c>
      <c r="C425" s="750">
        <v>556</v>
      </c>
      <c r="D425" s="750">
        <v>444</v>
      </c>
      <c r="E425" s="750">
        <v>334</v>
      </c>
      <c r="F425" s="750">
        <v>258</v>
      </c>
      <c r="G425" s="750">
        <v>248</v>
      </c>
      <c r="H425" s="750">
        <v>178</v>
      </c>
      <c r="I425" s="750">
        <v>86</v>
      </c>
      <c r="J425" s="750">
        <v>80</v>
      </c>
      <c r="K425" s="750">
        <v>222</v>
      </c>
      <c r="L425" s="410">
        <v>186</v>
      </c>
    </row>
    <row r="426" spans="1:12" ht="12.75">
      <c r="A426" s="250"/>
      <c r="B426" s="1138" t="s">
        <v>3</v>
      </c>
      <c r="C426" s="750">
        <v>306</v>
      </c>
      <c r="D426" s="750">
        <v>248</v>
      </c>
      <c r="E426" s="750">
        <v>90</v>
      </c>
      <c r="F426" s="750">
        <v>68</v>
      </c>
      <c r="G426" s="750">
        <v>46</v>
      </c>
      <c r="H426" s="750">
        <v>27</v>
      </c>
      <c r="I426" s="750">
        <v>44</v>
      </c>
      <c r="J426" s="750">
        <v>41</v>
      </c>
      <c r="K426" s="750">
        <v>216</v>
      </c>
      <c r="L426" s="410">
        <v>180</v>
      </c>
    </row>
    <row r="427" spans="1:12" ht="12.75">
      <c r="A427" s="250" t="s">
        <v>552</v>
      </c>
      <c r="B427" s="1138" t="s">
        <v>1</v>
      </c>
      <c r="C427" s="750">
        <v>61</v>
      </c>
      <c r="D427" s="750">
        <v>52</v>
      </c>
      <c r="E427" s="750">
        <v>53</v>
      </c>
      <c r="F427" s="750">
        <v>46</v>
      </c>
      <c r="G427" s="750">
        <v>53</v>
      </c>
      <c r="H427" s="750">
        <v>46</v>
      </c>
      <c r="I427" s="750" t="s">
        <v>2182</v>
      </c>
      <c r="J427" s="750" t="s">
        <v>2182</v>
      </c>
      <c r="K427" s="750">
        <v>8</v>
      </c>
      <c r="L427" s="410">
        <v>6</v>
      </c>
    </row>
    <row r="428" spans="1:12" ht="12.75">
      <c r="A428" s="602" t="s">
        <v>1354</v>
      </c>
      <c r="B428" s="1138" t="s">
        <v>213</v>
      </c>
      <c r="C428" s="750">
        <v>54</v>
      </c>
      <c r="D428" s="750">
        <v>47</v>
      </c>
      <c r="E428" s="750">
        <v>53</v>
      </c>
      <c r="F428" s="750">
        <v>46</v>
      </c>
      <c r="G428" s="750">
        <v>53</v>
      </c>
      <c r="H428" s="750">
        <v>46</v>
      </c>
      <c r="I428" s="750" t="s">
        <v>2182</v>
      </c>
      <c r="J428" s="750" t="s">
        <v>2182</v>
      </c>
      <c r="K428" s="750">
        <v>1</v>
      </c>
      <c r="L428" s="410">
        <v>1</v>
      </c>
    </row>
    <row r="429" spans="1:12" ht="12.75">
      <c r="A429" s="189"/>
      <c r="B429" s="1138" t="s">
        <v>3</v>
      </c>
      <c r="C429" s="750">
        <v>7</v>
      </c>
      <c r="D429" s="750">
        <v>5</v>
      </c>
      <c r="E429" s="750" t="s">
        <v>2182</v>
      </c>
      <c r="F429" s="750" t="s">
        <v>2182</v>
      </c>
      <c r="G429" s="750" t="s">
        <v>2182</v>
      </c>
      <c r="H429" s="750" t="s">
        <v>2182</v>
      </c>
      <c r="I429" s="750" t="s">
        <v>2182</v>
      </c>
      <c r="J429" s="750" t="s">
        <v>2182</v>
      </c>
      <c r="K429" s="750">
        <v>7</v>
      </c>
      <c r="L429" s="410">
        <v>5</v>
      </c>
    </row>
    <row r="430" spans="1:12" ht="24">
      <c r="A430" s="331" t="s">
        <v>2095</v>
      </c>
      <c r="B430" s="1227" t="s">
        <v>224</v>
      </c>
      <c r="C430" s="750">
        <v>54</v>
      </c>
      <c r="D430" s="750">
        <v>40</v>
      </c>
      <c r="E430" s="750">
        <v>54</v>
      </c>
      <c r="F430" s="750">
        <v>40</v>
      </c>
      <c r="G430" s="750">
        <v>54</v>
      </c>
      <c r="H430" s="750">
        <v>40</v>
      </c>
      <c r="I430" s="750" t="s">
        <v>2182</v>
      </c>
      <c r="J430" s="750" t="s">
        <v>2182</v>
      </c>
      <c r="K430" s="750" t="s">
        <v>2182</v>
      </c>
      <c r="L430" s="410" t="s">
        <v>2182</v>
      </c>
    </row>
    <row r="431" spans="1:12" ht="24">
      <c r="A431" s="603" t="s">
        <v>1273</v>
      </c>
      <c r="B431" s="1227"/>
      <c r="C431" s="750"/>
      <c r="D431" s="750"/>
      <c r="E431" s="750"/>
      <c r="F431" s="750"/>
      <c r="G431" s="750"/>
      <c r="H431" s="750"/>
      <c r="I431" s="750"/>
      <c r="J431" s="750"/>
      <c r="K431" s="750"/>
      <c r="L431" s="410"/>
    </row>
    <row r="432" spans="1:12" ht="12.75">
      <c r="A432" s="189" t="s">
        <v>27</v>
      </c>
      <c r="B432" s="1138" t="s">
        <v>1</v>
      </c>
      <c r="C432" s="750">
        <v>1166</v>
      </c>
      <c r="D432" s="750">
        <v>901</v>
      </c>
      <c r="E432" s="750">
        <v>628</v>
      </c>
      <c r="F432" s="750">
        <v>469</v>
      </c>
      <c r="G432" s="750">
        <v>628</v>
      </c>
      <c r="H432" s="750">
        <v>469</v>
      </c>
      <c r="I432" s="750" t="s">
        <v>2182</v>
      </c>
      <c r="J432" s="750" t="s">
        <v>2182</v>
      </c>
      <c r="K432" s="750">
        <v>538</v>
      </c>
      <c r="L432" s="410">
        <v>432</v>
      </c>
    </row>
    <row r="433" spans="1:12" ht="12.75">
      <c r="A433" s="595" t="s">
        <v>28</v>
      </c>
      <c r="B433" s="1138" t="s">
        <v>213</v>
      </c>
      <c r="C433" s="750">
        <v>547</v>
      </c>
      <c r="D433" s="750">
        <v>430</v>
      </c>
      <c r="E433" s="750">
        <v>296</v>
      </c>
      <c r="F433" s="750">
        <v>233</v>
      </c>
      <c r="G433" s="750">
        <v>296</v>
      </c>
      <c r="H433" s="750">
        <v>233</v>
      </c>
      <c r="I433" s="750" t="s">
        <v>2182</v>
      </c>
      <c r="J433" s="750" t="s">
        <v>2182</v>
      </c>
      <c r="K433" s="750">
        <v>251</v>
      </c>
      <c r="L433" s="410">
        <v>197</v>
      </c>
    </row>
    <row r="434" spans="1:12" ht="12.75">
      <c r="A434" s="241"/>
      <c r="B434" s="1138" t="s">
        <v>3</v>
      </c>
      <c r="C434" s="750">
        <v>619</v>
      </c>
      <c r="D434" s="750">
        <v>471</v>
      </c>
      <c r="E434" s="750">
        <v>332</v>
      </c>
      <c r="F434" s="750">
        <v>236</v>
      </c>
      <c r="G434" s="750">
        <v>332</v>
      </c>
      <c r="H434" s="750">
        <v>236</v>
      </c>
      <c r="I434" s="750" t="s">
        <v>2182</v>
      </c>
      <c r="J434" s="750" t="s">
        <v>2182</v>
      </c>
      <c r="K434" s="750">
        <v>287</v>
      </c>
      <c r="L434" s="410">
        <v>235</v>
      </c>
    </row>
    <row r="435" spans="1:12" ht="12.75">
      <c r="A435" s="250" t="s">
        <v>72</v>
      </c>
      <c r="B435" s="1138" t="s">
        <v>1</v>
      </c>
      <c r="C435" s="750">
        <v>1166</v>
      </c>
      <c r="D435" s="750">
        <v>901</v>
      </c>
      <c r="E435" s="750">
        <v>628</v>
      </c>
      <c r="F435" s="750">
        <v>469</v>
      </c>
      <c r="G435" s="750">
        <v>628</v>
      </c>
      <c r="H435" s="750">
        <v>469</v>
      </c>
      <c r="I435" s="750" t="s">
        <v>2182</v>
      </c>
      <c r="J435" s="750" t="s">
        <v>2182</v>
      </c>
      <c r="K435" s="750">
        <v>538</v>
      </c>
      <c r="L435" s="410">
        <v>432</v>
      </c>
    </row>
    <row r="436" spans="1:12" ht="12.75">
      <c r="A436" s="602" t="s">
        <v>1355</v>
      </c>
      <c r="B436" s="1138" t="s">
        <v>213</v>
      </c>
      <c r="C436" s="750">
        <v>547</v>
      </c>
      <c r="D436" s="750">
        <v>430</v>
      </c>
      <c r="E436" s="750">
        <v>296</v>
      </c>
      <c r="F436" s="750">
        <v>233</v>
      </c>
      <c r="G436" s="750">
        <v>296</v>
      </c>
      <c r="H436" s="750">
        <v>233</v>
      </c>
      <c r="I436" s="750" t="s">
        <v>2182</v>
      </c>
      <c r="J436" s="750" t="s">
        <v>2182</v>
      </c>
      <c r="K436" s="750">
        <v>251</v>
      </c>
      <c r="L436" s="410">
        <v>197</v>
      </c>
    </row>
    <row r="437" spans="1:12" ht="12.75">
      <c r="A437" s="189"/>
      <c r="B437" s="1138" t="s">
        <v>3</v>
      </c>
      <c r="C437" s="750">
        <v>619</v>
      </c>
      <c r="D437" s="750">
        <v>471</v>
      </c>
      <c r="E437" s="750">
        <v>332</v>
      </c>
      <c r="F437" s="750">
        <v>236</v>
      </c>
      <c r="G437" s="750">
        <v>332</v>
      </c>
      <c r="H437" s="750">
        <v>236</v>
      </c>
      <c r="I437" s="750" t="s">
        <v>2182</v>
      </c>
      <c r="J437" s="750" t="s">
        <v>2182</v>
      </c>
      <c r="K437" s="750">
        <v>287</v>
      </c>
      <c r="L437" s="410">
        <v>235</v>
      </c>
    </row>
    <row r="438" spans="1:12" ht="12.75">
      <c r="A438" s="189" t="s">
        <v>32</v>
      </c>
      <c r="B438" s="1138" t="s">
        <v>1</v>
      </c>
      <c r="C438" s="750">
        <v>492</v>
      </c>
      <c r="D438" s="750">
        <v>353</v>
      </c>
      <c r="E438" s="750">
        <v>258</v>
      </c>
      <c r="F438" s="750">
        <v>157</v>
      </c>
      <c r="G438" s="750">
        <v>258</v>
      </c>
      <c r="H438" s="750">
        <v>157</v>
      </c>
      <c r="I438" s="750" t="s">
        <v>2182</v>
      </c>
      <c r="J438" s="750" t="s">
        <v>2182</v>
      </c>
      <c r="K438" s="750">
        <v>234</v>
      </c>
      <c r="L438" s="410">
        <v>196</v>
      </c>
    </row>
    <row r="439" spans="1:12" ht="12.75">
      <c r="A439" s="595" t="s">
        <v>33</v>
      </c>
      <c r="B439" s="1138" t="s">
        <v>213</v>
      </c>
      <c r="C439" s="750">
        <v>400</v>
      </c>
      <c r="D439" s="750">
        <v>293</v>
      </c>
      <c r="E439" s="750">
        <v>232</v>
      </c>
      <c r="F439" s="750">
        <v>150</v>
      </c>
      <c r="G439" s="750">
        <v>232</v>
      </c>
      <c r="H439" s="750">
        <v>150</v>
      </c>
      <c r="I439" s="750" t="s">
        <v>2182</v>
      </c>
      <c r="J439" s="750" t="s">
        <v>2182</v>
      </c>
      <c r="K439" s="750">
        <v>168</v>
      </c>
      <c r="L439" s="410">
        <v>143</v>
      </c>
    </row>
    <row r="440" spans="1:12" ht="12.75">
      <c r="A440" s="189"/>
      <c r="B440" s="1138" t="s">
        <v>3</v>
      </c>
      <c r="C440" s="750">
        <v>92</v>
      </c>
      <c r="D440" s="750">
        <v>60</v>
      </c>
      <c r="E440" s="750">
        <v>26</v>
      </c>
      <c r="F440" s="750">
        <v>7</v>
      </c>
      <c r="G440" s="750">
        <v>26</v>
      </c>
      <c r="H440" s="750">
        <v>7</v>
      </c>
      <c r="I440" s="750" t="s">
        <v>2182</v>
      </c>
      <c r="J440" s="750" t="s">
        <v>2182</v>
      </c>
      <c r="K440" s="750">
        <v>66</v>
      </c>
      <c r="L440" s="410">
        <v>53</v>
      </c>
    </row>
    <row r="441" spans="1:12" ht="12.75">
      <c r="A441" s="250" t="s">
        <v>674</v>
      </c>
      <c r="B441" s="1138" t="s">
        <v>1</v>
      </c>
      <c r="C441" s="750">
        <v>121</v>
      </c>
      <c r="D441" s="750">
        <v>106</v>
      </c>
      <c r="E441" s="750">
        <v>53</v>
      </c>
      <c r="F441" s="750">
        <v>44</v>
      </c>
      <c r="G441" s="750">
        <v>53</v>
      </c>
      <c r="H441" s="750">
        <v>44</v>
      </c>
      <c r="I441" s="750" t="s">
        <v>2182</v>
      </c>
      <c r="J441" s="750" t="s">
        <v>2182</v>
      </c>
      <c r="K441" s="750">
        <v>68</v>
      </c>
      <c r="L441" s="410">
        <v>62</v>
      </c>
    </row>
    <row r="442" spans="1:12" ht="12.75">
      <c r="A442" s="602" t="s">
        <v>1357</v>
      </c>
      <c r="B442" s="1138" t="s">
        <v>213</v>
      </c>
      <c r="C442" s="750">
        <v>85</v>
      </c>
      <c r="D442" s="750">
        <v>74</v>
      </c>
      <c r="E442" s="750">
        <v>53</v>
      </c>
      <c r="F442" s="750">
        <v>44</v>
      </c>
      <c r="G442" s="750">
        <v>53</v>
      </c>
      <c r="H442" s="750">
        <v>44</v>
      </c>
      <c r="I442" s="750" t="s">
        <v>2182</v>
      </c>
      <c r="J442" s="750" t="s">
        <v>2182</v>
      </c>
      <c r="K442" s="750">
        <v>32</v>
      </c>
      <c r="L442" s="410">
        <v>30</v>
      </c>
    </row>
    <row r="443" spans="1:12" ht="12.75">
      <c r="A443" s="250"/>
      <c r="B443" s="1138" t="s">
        <v>3</v>
      </c>
      <c r="C443" s="750">
        <v>36</v>
      </c>
      <c r="D443" s="750">
        <v>32</v>
      </c>
      <c r="E443" s="750" t="s">
        <v>2182</v>
      </c>
      <c r="F443" s="750" t="s">
        <v>2182</v>
      </c>
      <c r="G443" s="750" t="s">
        <v>2182</v>
      </c>
      <c r="H443" s="750" t="s">
        <v>2182</v>
      </c>
      <c r="I443" s="750" t="s">
        <v>2182</v>
      </c>
      <c r="J443" s="750" t="s">
        <v>2182</v>
      </c>
      <c r="K443" s="750">
        <v>36</v>
      </c>
      <c r="L443" s="410">
        <v>32</v>
      </c>
    </row>
    <row r="444" spans="1:12" ht="12.75">
      <c r="A444" s="250" t="s">
        <v>544</v>
      </c>
      <c r="B444" s="1138" t="s">
        <v>224</v>
      </c>
      <c r="C444" s="750">
        <v>51</v>
      </c>
      <c r="D444" s="750">
        <v>40</v>
      </c>
      <c r="E444" s="750">
        <v>19</v>
      </c>
      <c r="F444" s="750">
        <v>11</v>
      </c>
      <c r="G444" s="750">
        <v>19</v>
      </c>
      <c r="H444" s="750">
        <v>11</v>
      </c>
      <c r="I444" s="750" t="s">
        <v>2182</v>
      </c>
      <c r="J444" s="750" t="s">
        <v>2182</v>
      </c>
      <c r="K444" s="750">
        <v>32</v>
      </c>
      <c r="L444" s="410">
        <v>29</v>
      </c>
    </row>
    <row r="445" spans="1:12" ht="12.75">
      <c r="A445" s="602" t="s">
        <v>1284</v>
      </c>
      <c r="B445" s="1138"/>
      <c r="C445" s="750"/>
      <c r="D445" s="750"/>
      <c r="E445" s="750"/>
      <c r="F445" s="750"/>
      <c r="G445" s="750"/>
      <c r="H445" s="750"/>
      <c r="I445" s="750"/>
      <c r="J445" s="750"/>
      <c r="K445" s="750"/>
      <c r="L445" s="410"/>
    </row>
    <row r="446" spans="1:12" ht="12.75">
      <c r="A446" s="250" t="s">
        <v>675</v>
      </c>
      <c r="B446" s="1138" t="s">
        <v>1</v>
      </c>
      <c r="C446" s="750">
        <v>107</v>
      </c>
      <c r="D446" s="750">
        <v>73</v>
      </c>
      <c r="E446" s="750">
        <v>50</v>
      </c>
      <c r="F446" s="750">
        <v>36</v>
      </c>
      <c r="G446" s="750">
        <v>50</v>
      </c>
      <c r="H446" s="750">
        <v>36</v>
      </c>
      <c r="I446" s="750" t="s">
        <v>2182</v>
      </c>
      <c r="J446" s="750" t="s">
        <v>2182</v>
      </c>
      <c r="K446" s="750">
        <v>57</v>
      </c>
      <c r="L446" s="410">
        <v>37</v>
      </c>
    </row>
    <row r="447" spans="1:12" ht="12.75">
      <c r="A447" s="602" t="s">
        <v>1358</v>
      </c>
      <c r="B447" s="1138" t="s">
        <v>213</v>
      </c>
      <c r="C447" s="750">
        <v>96</v>
      </c>
      <c r="D447" s="750">
        <v>68</v>
      </c>
      <c r="E447" s="750">
        <v>49</v>
      </c>
      <c r="F447" s="750">
        <v>35</v>
      </c>
      <c r="G447" s="750">
        <v>49</v>
      </c>
      <c r="H447" s="750">
        <v>35</v>
      </c>
      <c r="I447" s="750" t="s">
        <v>2182</v>
      </c>
      <c r="J447" s="750" t="s">
        <v>2182</v>
      </c>
      <c r="K447" s="750">
        <v>47</v>
      </c>
      <c r="L447" s="410">
        <v>33</v>
      </c>
    </row>
    <row r="448" spans="1:12" ht="12.75">
      <c r="A448" s="250"/>
      <c r="B448" s="1138" t="s">
        <v>3</v>
      </c>
      <c r="C448" s="750">
        <v>11</v>
      </c>
      <c r="D448" s="750">
        <v>5</v>
      </c>
      <c r="E448" s="750">
        <v>1</v>
      </c>
      <c r="F448" s="750">
        <v>1</v>
      </c>
      <c r="G448" s="750">
        <v>1</v>
      </c>
      <c r="H448" s="750">
        <v>1</v>
      </c>
      <c r="I448" s="750" t="s">
        <v>2182</v>
      </c>
      <c r="J448" s="750" t="s">
        <v>2182</v>
      </c>
      <c r="K448" s="750">
        <v>10</v>
      </c>
      <c r="L448" s="410">
        <v>4</v>
      </c>
    </row>
    <row r="449" spans="1:12" ht="12.75">
      <c r="A449" s="250" t="s">
        <v>545</v>
      </c>
      <c r="B449" s="1138" t="s">
        <v>1</v>
      </c>
      <c r="C449" s="750">
        <v>213</v>
      </c>
      <c r="D449" s="750">
        <v>134</v>
      </c>
      <c r="E449" s="750">
        <v>136</v>
      </c>
      <c r="F449" s="750">
        <v>66</v>
      </c>
      <c r="G449" s="750">
        <v>136</v>
      </c>
      <c r="H449" s="750">
        <v>66</v>
      </c>
      <c r="I449" s="750" t="s">
        <v>2182</v>
      </c>
      <c r="J449" s="750" t="s">
        <v>2182</v>
      </c>
      <c r="K449" s="750">
        <v>77</v>
      </c>
      <c r="L449" s="410">
        <v>68</v>
      </c>
    </row>
    <row r="450" spans="1:12" ht="12.75">
      <c r="A450" s="602" t="s">
        <v>1359</v>
      </c>
      <c r="B450" s="1138" t="s">
        <v>213</v>
      </c>
      <c r="C450" s="750">
        <v>168</v>
      </c>
      <c r="D450" s="750">
        <v>111</v>
      </c>
      <c r="E450" s="750">
        <v>111</v>
      </c>
      <c r="F450" s="750">
        <v>60</v>
      </c>
      <c r="G450" s="750">
        <v>111</v>
      </c>
      <c r="H450" s="750">
        <v>60</v>
      </c>
      <c r="I450" s="750" t="s">
        <v>2182</v>
      </c>
      <c r="J450" s="750" t="s">
        <v>2182</v>
      </c>
      <c r="K450" s="750">
        <v>57</v>
      </c>
      <c r="L450" s="410">
        <v>51</v>
      </c>
    </row>
    <row r="451" spans="1:12" ht="12.75">
      <c r="A451" s="189"/>
      <c r="B451" s="1138" t="s">
        <v>3</v>
      </c>
      <c r="C451" s="750">
        <v>45</v>
      </c>
      <c r="D451" s="750">
        <v>23</v>
      </c>
      <c r="E451" s="750">
        <v>25</v>
      </c>
      <c r="F451" s="750">
        <v>6</v>
      </c>
      <c r="G451" s="750">
        <v>25</v>
      </c>
      <c r="H451" s="750">
        <v>6</v>
      </c>
      <c r="I451" s="750" t="s">
        <v>2182</v>
      </c>
      <c r="J451" s="750" t="s">
        <v>2182</v>
      </c>
      <c r="K451" s="750">
        <v>20</v>
      </c>
      <c r="L451" s="410">
        <v>17</v>
      </c>
    </row>
    <row r="452" spans="1:12" ht="12.75">
      <c r="A452" s="189" t="s">
        <v>38</v>
      </c>
      <c r="B452" s="1138" t="s">
        <v>1</v>
      </c>
      <c r="C452" s="750">
        <v>114</v>
      </c>
      <c r="D452" s="750">
        <v>17</v>
      </c>
      <c r="E452" s="750">
        <v>41</v>
      </c>
      <c r="F452" s="750">
        <v>6</v>
      </c>
      <c r="G452" s="750">
        <v>41</v>
      </c>
      <c r="H452" s="750">
        <v>6</v>
      </c>
      <c r="I452" s="750" t="s">
        <v>2182</v>
      </c>
      <c r="J452" s="750" t="s">
        <v>2182</v>
      </c>
      <c r="K452" s="750">
        <v>73</v>
      </c>
      <c r="L452" s="410">
        <v>11</v>
      </c>
    </row>
    <row r="453" spans="1:12" ht="12.75">
      <c r="A453" s="595" t="s">
        <v>640</v>
      </c>
      <c r="B453" s="1138" t="s">
        <v>213</v>
      </c>
      <c r="C453" s="750">
        <v>86</v>
      </c>
      <c r="D453" s="750">
        <v>15</v>
      </c>
      <c r="E453" s="750">
        <v>36</v>
      </c>
      <c r="F453" s="750">
        <v>6</v>
      </c>
      <c r="G453" s="750">
        <v>36</v>
      </c>
      <c r="H453" s="750">
        <v>6</v>
      </c>
      <c r="I453" s="750" t="s">
        <v>2182</v>
      </c>
      <c r="J453" s="750" t="s">
        <v>2182</v>
      </c>
      <c r="K453" s="750">
        <v>50</v>
      </c>
      <c r="L453" s="410">
        <v>9</v>
      </c>
    </row>
    <row r="454" spans="1:12" ht="12.75">
      <c r="A454" s="189"/>
      <c r="B454" s="1138" t="s">
        <v>3</v>
      </c>
      <c r="C454" s="750">
        <v>28</v>
      </c>
      <c r="D454" s="750">
        <v>2</v>
      </c>
      <c r="E454" s="750">
        <v>5</v>
      </c>
      <c r="F454" s="750" t="s">
        <v>2182</v>
      </c>
      <c r="G454" s="750">
        <v>5</v>
      </c>
      <c r="H454" s="750" t="s">
        <v>2182</v>
      </c>
      <c r="I454" s="750" t="s">
        <v>2182</v>
      </c>
      <c r="J454" s="750" t="s">
        <v>2182</v>
      </c>
      <c r="K454" s="750">
        <v>23</v>
      </c>
      <c r="L454" s="410">
        <v>2</v>
      </c>
    </row>
    <row r="455" spans="1:12" ht="12.75">
      <c r="A455" s="250" t="s">
        <v>546</v>
      </c>
      <c r="B455" s="1138" t="s">
        <v>1</v>
      </c>
      <c r="C455" s="750">
        <v>113</v>
      </c>
      <c r="D455" s="750">
        <v>17</v>
      </c>
      <c r="E455" s="750">
        <v>40</v>
      </c>
      <c r="F455" s="750">
        <v>6</v>
      </c>
      <c r="G455" s="750">
        <v>40</v>
      </c>
      <c r="H455" s="750">
        <v>6</v>
      </c>
      <c r="I455" s="750" t="s">
        <v>2182</v>
      </c>
      <c r="J455" s="750" t="s">
        <v>2182</v>
      </c>
      <c r="K455" s="750">
        <v>73</v>
      </c>
      <c r="L455" s="410">
        <v>11</v>
      </c>
    </row>
    <row r="456" spans="1:12" ht="12.75">
      <c r="A456" s="602" t="s">
        <v>653</v>
      </c>
      <c r="B456" s="1138" t="s">
        <v>213</v>
      </c>
      <c r="C456" s="750">
        <v>85</v>
      </c>
      <c r="D456" s="750">
        <v>15</v>
      </c>
      <c r="E456" s="750">
        <v>35</v>
      </c>
      <c r="F456" s="750">
        <v>6</v>
      </c>
      <c r="G456" s="750">
        <v>35</v>
      </c>
      <c r="H456" s="750">
        <v>6</v>
      </c>
      <c r="I456" s="750" t="s">
        <v>2182</v>
      </c>
      <c r="J456" s="750" t="s">
        <v>2182</v>
      </c>
      <c r="K456" s="750">
        <v>50</v>
      </c>
      <c r="L456" s="410">
        <v>9</v>
      </c>
    </row>
    <row r="457" spans="1:12" ht="12.75">
      <c r="A457" s="250"/>
      <c r="B457" s="1138" t="s">
        <v>3</v>
      </c>
      <c r="C457" s="750">
        <v>28</v>
      </c>
      <c r="D457" s="750">
        <v>2</v>
      </c>
      <c r="E457" s="750">
        <v>5</v>
      </c>
      <c r="F457" s="750" t="s">
        <v>2182</v>
      </c>
      <c r="G457" s="750">
        <v>5</v>
      </c>
      <c r="H457" s="750" t="s">
        <v>2182</v>
      </c>
      <c r="I457" s="750" t="s">
        <v>2182</v>
      </c>
      <c r="J457" s="750" t="s">
        <v>2182</v>
      </c>
      <c r="K457" s="750">
        <v>23</v>
      </c>
      <c r="L457" s="410">
        <v>2</v>
      </c>
    </row>
    <row r="458" spans="1:12" ht="24">
      <c r="A458" s="250" t="s">
        <v>677</v>
      </c>
      <c r="B458" s="1138" t="s">
        <v>224</v>
      </c>
      <c r="C458" s="750">
        <v>1</v>
      </c>
      <c r="D458" s="750" t="s">
        <v>2182</v>
      </c>
      <c r="E458" s="750">
        <v>1</v>
      </c>
      <c r="F458" s="750" t="s">
        <v>2182</v>
      </c>
      <c r="G458" s="750">
        <v>1</v>
      </c>
      <c r="H458" s="750" t="s">
        <v>2182</v>
      </c>
      <c r="I458" s="750" t="s">
        <v>2182</v>
      </c>
      <c r="J458" s="750" t="s">
        <v>2182</v>
      </c>
      <c r="K458" s="750" t="s">
        <v>2182</v>
      </c>
      <c r="L458" s="410" t="s">
        <v>2182</v>
      </c>
    </row>
    <row r="459" spans="1:12" ht="24">
      <c r="A459" s="603" t="s">
        <v>1294</v>
      </c>
      <c r="B459" s="1138"/>
      <c r="C459" s="750"/>
      <c r="D459" s="750"/>
      <c r="E459" s="750"/>
      <c r="F459" s="750"/>
      <c r="G459" s="750"/>
      <c r="H459" s="750"/>
      <c r="I459" s="750"/>
      <c r="J459" s="750"/>
      <c r="K459" s="750"/>
      <c r="L459" s="410"/>
    </row>
    <row r="460" spans="1:12" ht="12.75">
      <c r="A460" s="189" t="s">
        <v>40</v>
      </c>
      <c r="B460" s="1138" t="s">
        <v>1</v>
      </c>
      <c r="C460" s="750">
        <v>157</v>
      </c>
      <c r="D460" s="750">
        <v>99</v>
      </c>
      <c r="E460" s="750">
        <v>137</v>
      </c>
      <c r="F460" s="750">
        <v>84</v>
      </c>
      <c r="G460" s="750">
        <v>137</v>
      </c>
      <c r="H460" s="750">
        <v>84</v>
      </c>
      <c r="I460" s="750" t="s">
        <v>2182</v>
      </c>
      <c r="J460" s="750" t="s">
        <v>2182</v>
      </c>
      <c r="K460" s="750">
        <v>20</v>
      </c>
      <c r="L460" s="410">
        <v>15</v>
      </c>
    </row>
    <row r="461" spans="1:12" ht="12.75">
      <c r="A461" s="595" t="s">
        <v>655</v>
      </c>
      <c r="B461" s="1138" t="s">
        <v>213</v>
      </c>
      <c r="C461" s="750">
        <v>153</v>
      </c>
      <c r="D461" s="750">
        <v>98</v>
      </c>
      <c r="E461" s="750">
        <v>133</v>
      </c>
      <c r="F461" s="750">
        <v>83</v>
      </c>
      <c r="G461" s="750">
        <v>133</v>
      </c>
      <c r="H461" s="750">
        <v>83</v>
      </c>
      <c r="I461" s="750" t="s">
        <v>2182</v>
      </c>
      <c r="J461" s="750" t="s">
        <v>2182</v>
      </c>
      <c r="K461" s="750">
        <v>20</v>
      </c>
      <c r="L461" s="410">
        <v>15</v>
      </c>
    </row>
    <row r="462" spans="1:12" ht="12.75">
      <c r="A462" s="189"/>
      <c r="B462" s="1138" t="s">
        <v>3</v>
      </c>
      <c r="C462" s="750">
        <v>4</v>
      </c>
      <c r="D462" s="750">
        <v>1</v>
      </c>
      <c r="E462" s="750">
        <v>4</v>
      </c>
      <c r="F462" s="750">
        <v>1</v>
      </c>
      <c r="G462" s="750">
        <v>4</v>
      </c>
      <c r="H462" s="750">
        <v>1</v>
      </c>
      <c r="I462" s="750" t="s">
        <v>2182</v>
      </c>
      <c r="J462" s="750" t="s">
        <v>2182</v>
      </c>
      <c r="K462" s="750" t="s">
        <v>2182</v>
      </c>
      <c r="L462" s="410" t="s">
        <v>2182</v>
      </c>
    </row>
    <row r="463" spans="1:35" ht="12.75">
      <c r="A463" s="250" t="s">
        <v>594</v>
      </c>
      <c r="B463" s="755" t="s">
        <v>1</v>
      </c>
      <c r="C463" s="750">
        <v>31</v>
      </c>
      <c r="D463" s="750">
        <v>9</v>
      </c>
      <c r="E463" s="750">
        <v>31</v>
      </c>
      <c r="F463" s="750">
        <v>9</v>
      </c>
      <c r="G463" s="750">
        <v>31</v>
      </c>
      <c r="H463" s="750">
        <v>9</v>
      </c>
      <c r="I463" s="750" t="s">
        <v>2182</v>
      </c>
      <c r="J463" s="750" t="s">
        <v>2182</v>
      </c>
      <c r="K463" s="750" t="s">
        <v>2182</v>
      </c>
      <c r="L463" s="410" t="s">
        <v>2182</v>
      </c>
      <c r="Y463" s="244"/>
      <c r="Z463" s="244"/>
      <c r="AA463" s="244"/>
      <c r="AB463" s="244"/>
      <c r="AC463" s="244"/>
      <c r="AD463" s="244"/>
      <c r="AE463" s="244"/>
      <c r="AF463" s="244"/>
      <c r="AG463" s="244"/>
      <c r="AH463" s="244"/>
      <c r="AI463" s="244"/>
    </row>
    <row r="464" spans="1:35" ht="12.75">
      <c r="A464" s="602" t="s">
        <v>1311</v>
      </c>
      <c r="B464" s="755" t="s">
        <v>213</v>
      </c>
      <c r="C464" s="750">
        <v>27</v>
      </c>
      <c r="D464" s="750">
        <v>8</v>
      </c>
      <c r="E464" s="750">
        <v>27</v>
      </c>
      <c r="F464" s="750">
        <v>8</v>
      </c>
      <c r="G464" s="750">
        <v>27</v>
      </c>
      <c r="H464" s="750">
        <v>8</v>
      </c>
      <c r="I464" s="750" t="s">
        <v>2182</v>
      </c>
      <c r="J464" s="750" t="s">
        <v>2182</v>
      </c>
      <c r="K464" s="750" t="s">
        <v>2182</v>
      </c>
      <c r="L464" s="410" t="s">
        <v>2182</v>
      </c>
      <c r="Y464" s="244"/>
      <c r="Z464" s="244"/>
      <c r="AA464" s="244"/>
      <c r="AB464" s="244"/>
      <c r="AC464" s="244"/>
      <c r="AD464" s="244"/>
      <c r="AE464" s="244"/>
      <c r="AF464" s="244"/>
      <c r="AG464" s="244"/>
      <c r="AH464" s="244"/>
      <c r="AI464" s="244"/>
    </row>
    <row r="465" spans="1:35" ht="12.75">
      <c r="A465" s="250"/>
      <c r="B465" s="755" t="s">
        <v>3</v>
      </c>
      <c r="C465" s="750">
        <v>4</v>
      </c>
      <c r="D465" s="750">
        <v>1</v>
      </c>
      <c r="E465" s="750">
        <v>4</v>
      </c>
      <c r="F465" s="750">
        <v>1</v>
      </c>
      <c r="G465" s="750">
        <v>4</v>
      </c>
      <c r="H465" s="750">
        <v>1</v>
      </c>
      <c r="I465" s="750" t="s">
        <v>2182</v>
      </c>
      <c r="J465" s="750" t="s">
        <v>2182</v>
      </c>
      <c r="K465" s="750" t="s">
        <v>2182</v>
      </c>
      <c r="L465" s="410" t="s">
        <v>2182</v>
      </c>
      <c r="Y465" s="244"/>
      <c r="Z465" s="244"/>
      <c r="AA465" s="244"/>
      <c r="AB465" s="244"/>
      <c r="AC465" s="244"/>
      <c r="AD465" s="244"/>
      <c r="AE465" s="244"/>
      <c r="AF465" s="244"/>
      <c r="AG465" s="244"/>
      <c r="AH465" s="244"/>
      <c r="AI465" s="244"/>
    </row>
    <row r="466" spans="1:12" ht="12.75">
      <c r="A466" s="250" t="s">
        <v>548</v>
      </c>
      <c r="B466" s="1138" t="s">
        <v>224</v>
      </c>
      <c r="C466" s="750">
        <v>34</v>
      </c>
      <c r="D466" s="750">
        <v>25</v>
      </c>
      <c r="E466" s="750">
        <v>14</v>
      </c>
      <c r="F466" s="750">
        <v>10</v>
      </c>
      <c r="G466" s="750">
        <v>14</v>
      </c>
      <c r="H466" s="750">
        <v>10</v>
      </c>
      <c r="I466" s="750" t="s">
        <v>2182</v>
      </c>
      <c r="J466" s="750" t="s">
        <v>2182</v>
      </c>
      <c r="K466" s="750">
        <v>20</v>
      </c>
      <c r="L466" s="410">
        <v>15</v>
      </c>
    </row>
    <row r="467" spans="1:12" ht="12.75">
      <c r="A467" s="602" t="s">
        <v>1314</v>
      </c>
      <c r="B467" s="756"/>
      <c r="C467" s="750"/>
      <c r="D467" s="750"/>
      <c r="E467" s="750"/>
      <c r="F467" s="750"/>
      <c r="G467" s="750"/>
      <c r="H467" s="750"/>
      <c r="I467" s="750"/>
      <c r="J467" s="750"/>
      <c r="K467" s="750"/>
      <c r="L467" s="410"/>
    </row>
    <row r="468" spans="1:12" ht="12.75">
      <c r="A468" s="250" t="s">
        <v>549</v>
      </c>
      <c r="B468" s="1138" t="s">
        <v>224</v>
      </c>
      <c r="C468" s="750">
        <v>92</v>
      </c>
      <c r="D468" s="750">
        <v>65</v>
      </c>
      <c r="E468" s="750">
        <v>92</v>
      </c>
      <c r="F468" s="750">
        <v>65</v>
      </c>
      <c r="G468" s="750">
        <v>92</v>
      </c>
      <c r="H468" s="750">
        <v>65</v>
      </c>
      <c r="I468" s="750" t="s">
        <v>2182</v>
      </c>
      <c r="J468" s="750" t="s">
        <v>2182</v>
      </c>
      <c r="K468" s="750" t="s">
        <v>2182</v>
      </c>
      <c r="L468" s="410" t="s">
        <v>2182</v>
      </c>
    </row>
    <row r="469" spans="1:12" ht="12.75">
      <c r="A469" s="602" t="s">
        <v>1317</v>
      </c>
      <c r="B469" s="1138"/>
      <c r="C469" s="750"/>
      <c r="D469" s="750"/>
      <c r="E469" s="750"/>
      <c r="F469" s="750"/>
      <c r="G469" s="750"/>
      <c r="H469" s="750"/>
      <c r="I469" s="750"/>
      <c r="J469" s="750"/>
      <c r="K469" s="750"/>
      <c r="L469" s="410"/>
    </row>
    <row r="470" spans="1:12" ht="12.75">
      <c r="A470" s="189" t="s">
        <v>44</v>
      </c>
      <c r="B470" s="1138" t="s">
        <v>1</v>
      </c>
      <c r="C470" s="750">
        <v>169</v>
      </c>
      <c r="D470" s="750">
        <v>89</v>
      </c>
      <c r="E470" s="750">
        <v>62</v>
      </c>
      <c r="F470" s="750">
        <v>27</v>
      </c>
      <c r="G470" s="750">
        <v>62</v>
      </c>
      <c r="H470" s="750">
        <v>27</v>
      </c>
      <c r="I470" s="750" t="s">
        <v>2182</v>
      </c>
      <c r="J470" s="750" t="s">
        <v>2182</v>
      </c>
      <c r="K470" s="750">
        <v>107</v>
      </c>
      <c r="L470" s="410">
        <v>62</v>
      </c>
    </row>
    <row r="471" spans="1:12" ht="12.75">
      <c r="A471" s="595" t="s">
        <v>657</v>
      </c>
      <c r="B471" s="1138" t="s">
        <v>213</v>
      </c>
      <c r="C471" s="750">
        <v>102</v>
      </c>
      <c r="D471" s="750">
        <v>69</v>
      </c>
      <c r="E471" s="750">
        <v>32</v>
      </c>
      <c r="F471" s="750">
        <v>19</v>
      </c>
      <c r="G471" s="750">
        <v>32</v>
      </c>
      <c r="H471" s="750">
        <v>19</v>
      </c>
      <c r="I471" s="750" t="s">
        <v>2182</v>
      </c>
      <c r="J471" s="750" t="s">
        <v>2182</v>
      </c>
      <c r="K471" s="750">
        <v>70</v>
      </c>
      <c r="L471" s="410">
        <v>50</v>
      </c>
    </row>
    <row r="472" spans="1:12" s="30" customFormat="1" ht="12.75">
      <c r="A472" s="241"/>
      <c r="B472" s="1138" t="s">
        <v>3</v>
      </c>
      <c r="C472" s="750">
        <v>67</v>
      </c>
      <c r="D472" s="750">
        <v>20</v>
      </c>
      <c r="E472" s="750">
        <v>30</v>
      </c>
      <c r="F472" s="750">
        <v>8</v>
      </c>
      <c r="G472" s="750">
        <v>30</v>
      </c>
      <c r="H472" s="750">
        <v>8</v>
      </c>
      <c r="I472" s="750" t="s">
        <v>2182</v>
      </c>
      <c r="J472" s="750" t="s">
        <v>2182</v>
      </c>
      <c r="K472" s="750">
        <v>37</v>
      </c>
      <c r="L472" s="410">
        <v>12</v>
      </c>
    </row>
    <row r="473" spans="1:12" s="30" customFormat="1" ht="12.75">
      <c r="A473" s="250" t="s">
        <v>76</v>
      </c>
      <c r="B473" s="1138" t="s">
        <v>1</v>
      </c>
      <c r="C473" s="750">
        <v>169</v>
      </c>
      <c r="D473" s="750">
        <v>89</v>
      </c>
      <c r="E473" s="750">
        <v>62</v>
      </c>
      <c r="F473" s="750">
        <v>27</v>
      </c>
      <c r="G473" s="750">
        <v>62</v>
      </c>
      <c r="H473" s="750">
        <v>27</v>
      </c>
      <c r="I473" s="750" t="s">
        <v>2182</v>
      </c>
      <c r="J473" s="750" t="s">
        <v>2182</v>
      </c>
      <c r="K473" s="750">
        <v>107</v>
      </c>
      <c r="L473" s="410">
        <v>62</v>
      </c>
    </row>
    <row r="474" spans="1:12" s="30" customFormat="1" ht="12.75">
      <c r="A474" s="602" t="s">
        <v>1360</v>
      </c>
      <c r="B474" s="1138" t="s">
        <v>213</v>
      </c>
      <c r="C474" s="750">
        <v>102</v>
      </c>
      <c r="D474" s="750">
        <v>69</v>
      </c>
      <c r="E474" s="750">
        <v>32</v>
      </c>
      <c r="F474" s="750">
        <v>19</v>
      </c>
      <c r="G474" s="750">
        <v>32</v>
      </c>
      <c r="H474" s="750">
        <v>19</v>
      </c>
      <c r="I474" s="750" t="s">
        <v>2182</v>
      </c>
      <c r="J474" s="750" t="s">
        <v>2182</v>
      </c>
      <c r="K474" s="750">
        <v>70</v>
      </c>
      <c r="L474" s="410">
        <v>50</v>
      </c>
    </row>
    <row r="475" spans="1:12" ht="12.75">
      <c r="A475" s="250"/>
      <c r="B475" s="1138" t="s">
        <v>3</v>
      </c>
      <c r="C475" s="750">
        <v>67</v>
      </c>
      <c r="D475" s="750">
        <v>20</v>
      </c>
      <c r="E475" s="750">
        <v>30</v>
      </c>
      <c r="F475" s="750">
        <v>8</v>
      </c>
      <c r="G475" s="750">
        <v>30</v>
      </c>
      <c r="H475" s="750">
        <v>8</v>
      </c>
      <c r="I475" s="750" t="s">
        <v>2182</v>
      </c>
      <c r="J475" s="750" t="s">
        <v>2182</v>
      </c>
      <c r="K475" s="750">
        <v>37</v>
      </c>
      <c r="L475" s="410">
        <v>12</v>
      </c>
    </row>
    <row r="476" spans="1:12" ht="12.75">
      <c r="A476" s="189" t="s">
        <v>49</v>
      </c>
      <c r="B476" s="1138" t="s">
        <v>1</v>
      </c>
      <c r="C476" s="750">
        <v>588</v>
      </c>
      <c r="D476" s="750">
        <v>508</v>
      </c>
      <c r="E476" s="750">
        <v>480</v>
      </c>
      <c r="F476" s="750">
        <v>403</v>
      </c>
      <c r="G476" s="750">
        <v>480</v>
      </c>
      <c r="H476" s="750">
        <v>403</v>
      </c>
      <c r="I476" s="750" t="s">
        <v>2182</v>
      </c>
      <c r="J476" s="750" t="s">
        <v>2182</v>
      </c>
      <c r="K476" s="750">
        <v>108</v>
      </c>
      <c r="L476" s="410">
        <v>105</v>
      </c>
    </row>
    <row r="477" spans="1:12" ht="12.75">
      <c r="A477" s="595" t="s">
        <v>50</v>
      </c>
      <c r="B477" s="1138" t="s">
        <v>213</v>
      </c>
      <c r="C477" s="750">
        <v>456</v>
      </c>
      <c r="D477" s="750">
        <v>391</v>
      </c>
      <c r="E477" s="750">
        <v>385</v>
      </c>
      <c r="F477" s="750">
        <v>323</v>
      </c>
      <c r="G477" s="750">
        <v>385</v>
      </c>
      <c r="H477" s="750">
        <v>323</v>
      </c>
      <c r="I477" s="750" t="s">
        <v>2182</v>
      </c>
      <c r="J477" s="750" t="s">
        <v>2182</v>
      </c>
      <c r="K477" s="750">
        <v>71</v>
      </c>
      <c r="L477" s="410">
        <v>68</v>
      </c>
    </row>
    <row r="478" spans="1:12" ht="12.75">
      <c r="A478" s="189"/>
      <c r="B478" s="1138" t="s">
        <v>3</v>
      </c>
      <c r="C478" s="750">
        <v>132</v>
      </c>
      <c r="D478" s="750">
        <v>117</v>
      </c>
      <c r="E478" s="750">
        <v>95</v>
      </c>
      <c r="F478" s="750">
        <v>80</v>
      </c>
      <c r="G478" s="750">
        <v>95</v>
      </c>
      <c r="H478" s="750">
        <v>80</v>
      </c>
      <c r="I478" s="750" t="s">
        <v>2182</v>
      </c>
      <c r="J478" s="750" t="s">
        <v>2182</v>
      </c>
      <c r="K478" s="750">
        <v>37</v>
      </c>
      <c r="L478" s="410">
        <v>37</v>
      </c>
    </row>
    <row r="479" spans="1:12" ht="12.75">
      <c r="A479" s="250" t="s">
        <v>680</v>
      </c>
      <c r="B479" s="1138" t="s">
        <v>1</v>
      </c>
      <c r="C479" s="750">
        <v>329</v>
      </c>
      <c r="D479" s="750">
        <v>268</v>
      </c>
      <c r="E479" s="750">
        <v>289</v>
      </c>
      <c r="F479" s="750">
        <v>229</v>
      </c>
      <c r="G479" s="750">
        <v>289</v>
      </c>
      <c r="H479" s="750">
        <v>229</v>
      </c>
      <c r="I479" s="750" t="s">
        <v>2182</v>
      </c>
      <c r="J479" s="750" t="s">
        <v>2182</v>
      </c>
      <c r="K479" s="750">
        <v>40</v>
      </c>
      <c r="L479" s="410">
        <v>39</v>
      </c>
    </row>
    <row r="480" spans="1:12" ht="12.75">
      <c r="A480" s="602" t="s">
        <v>1363</v>
      </c>
      <c r="B480" s="1138" t="s">
        <v>213</v>
      </c>
      <c r="C480" s="750">
        <v>293</v>
      </c>
      <c r="D480" s="750">
        <v>240</v>
      </c>
      <c r="E480" s="750">
        <v>253</v>
      </c>
      <c r="F480" s="750">
        <v>201</v>
      </c>
      <c r="G480" s="750">
        <v>253</v>
      </c>
      <c r="H480" s="750">
        <v>201</v>
      </c>
      <c r="I480" s="750" t="s">
        <v>2182</v>
      </c>
      <c r="J480" s="750" t="s">
        <v>2182</v>
      </c>
      <c r="K480" s="750">
        <v>40</v>
      </c>
      <c r="L480" s="410">
        <v>39</v>
      </c>
    </row>
    <row r="481" spans="1:12" ht="12.75">
      <c r="A481" s="250"/>
      <c r="B481" s="1138" t="s">
        <v>3</v>
      </c>
      <c r="C481" s="750">
        <v>36</v>
      </c>
      <c r="D481" s="750">
        <v>28</v>
      </c>
      <c r="E481" s="750">
        <v>36</v>
      </c>
      <c r="F481" s="750">
        <v>28</v>
      </c>
      <c r="G481" s="750">
        <v>36</v>
      </c>
      <c r="H481" s="750">
        <v>28</v>
      </c>
      <c r="I481" s="750" t="s">
        <v>2182</v>
      </c>
      <c r="J481" s="750" t="s">
        <v>2182</v>
      </c>
      <c r="K481" s="750" t="s">
        <v>2182</v>
      </c>
      <c r="L481" s="410" t="s">
        <v>2182</v>
      </c>
    </row>
    <row r="482" spans="1:12" ht="12.75">
      <c r="A482" s="250" t="s">
        <v>681</v>
      </c>
      <c r="B482" s="1138" t="s">
        <v>1</v>
      </c>
      <c r="C482" s="750">
        <v>259</v>
      </c>
      <c r="D482" s="750">
        <v>240</v>
      </c>
      <c r="E482" s="750">
        <v>191</v>
      </c>
      <c r="F482" s="750">
        <v>174</v>
      </c>
      <c r="G482" s="750">
        <v>191</v>
      </c>
      <c r="H482" s="750">
        <v>174</v>
      </c>
      <c r="I482" s="750" t="s">
        <v>2182</v>
      </c>
      <c r="J482" s="750" t="s">
        <v>2182</v>
      </c>
      <c r="K482" s="750">
        <v>68</v>
      </c>
      <c r="L482" s="410">
        <v>66</v>
      </c>
    </row>
    <row r="483" spans="1:12" ht="12.75">
      <c r="A483" s="602" t="s">
        <v>1364</v>
      </c>
      <c r="B483" s="1138" t="s">
        <v>213</v>
      </c>
      <c r="C483" s="750">
        <v>163</v>
      </c>
      <c r="D483" s="750">
        <v>151</v>
      </c>
      <c r="E483" s="750">
        <v>132</v>
      </c>
      <c r="F483" s="750">
        <v>122</v>
      </c>
      <c r="G483" s="750">
        <v>132</v>
      </c>
      <c r="H483" s="750">
        <v>122</v>
      </c>
      <c r="I483" s="750" t="s">
        <v>2182</v>
      </c>
      <c r="J483" s="750" t="s">
        <v>2182</v>
      </c>
      <c r="K483" s="750">
        <v>31</v>
      </c>
      <c r="L483" s="410">
        <v>29</v>
      </c>
    </row>
    <row r="484" spans="1:12" ht="12.75">
      <c r="A484" s="189"/>
      <c r="B484" s="1138" t="s">
        <v>3</v>
      </c>
      <c r="C484" s="750">
        <v>96</v>
      </c>
      <c r="D484" s="750">
        <v>89</v>
      </c>
      <c r="E484" s="750">
        <v>59</v>
      </c>
      <c r="F484" s="750">
        <v>52</v>
      </c>
      <c r="G484" s="750">
        <v>59</v>
      </c>
      <c r="H484" s="750">
        <v>52</v>
      </c>
      <c r="I484" s="750" t="s">
        <v>2182</v>
      </c>
      <c r="J484" s="750" t="s">
        <v>2182</v>
      </c>
      <c r="K484" s="750">
        <v>37</v>
      </c>
      <c r="L484" s="410">
        <v>37</v>
      </c>
    </row>
    <row r="485" spans="1:12" ht="12.75">
      <c r="A485" s="189" t="s">
        <v>53</v>
      </c>
      <c r="B485" s="1138" t="s">
        <v>1</v>
      </c>
      <c r="C485" s="750">
        <v>891</v>
      </c>
      <c r="D485" s="750">
        <v>440</v>
      </c>
      <c r="E485" s="750">
        <v>556</v>
      </c>
      <c r="F485" s="750">
        <v>273</v>
      </c>
      <c r="G485" s="750">
        <v>556</v>
      </c>
      <c r="H485" s="750">
        <v>273</v>
      </c>
      <c r="I485" s="750" t="s">
        <v>2182</v>
      </c>
      <c r="J485" s="750" t="s">
        <v>2182</v>
      </c>
      <c r="K485" s="750">
        <v>335</v>
      </c>
      <c r="L485" s="410">
        <v>167</v>
      </c>
    </row>
    <row r="486" spans="1:12" ht="12.75">
      <c r="A486" s="595" t="s">
        <v>54</v>
      </c>
      <c r="B486" s="1138" t="s">
        <v>213</v>
      </c>
      <c r="C486" s="750">
        <v>522</v>
      </c>
      <c r="D486" s="750">
        <v>298</v>
      </c>
      <c r="E486" s="750">
        <v>341</v>
      </c>
      <c r="F486" s="750">
        <v>197</v>
      </c>
      <c r="G486" s="750">
        <v>341</v>
      </c>
      <c r="H486" s="750">
        <v>197</v>
      </c>
      <c r="I486" s="750" t="s">
        <v>2182</v>
      </c>
      <c r="J486" s="750" t="s">
        <v>2182</v>
      </c>
      <c r="K486" s="750">
        <v>181</v>
      </c>
      <c r="L486" s="410">
        <v>101</v>
      </c>
    </row>
    <row r="487" spans="1:12" ht="12.75">
      <c r="A487" s="189"/>
      <c r="B487" s="1138" t="s">
        <v>3</v>
      </c>
      <c r="C487" s="750">
        <v>369</v>
      </c>
      <c r="D487" s="750">
        <v>142</v>
      </c>
      <c r="E487" s="750">
        <v>215</v>
      </c>
      <c r="F487" s="750">
        <v>76</v>
      </c>
      <c r="G487" s="750">
        <v>215</v>
      </c>
      <c r="H487" s="750">
        <v>76</v>
      </c>
      <c r="I487" s="750" t="s">
        <v>2182</v>
      </c>
      <c r="J487" s="750" t="s">
        <v>2182</v>
      </c>
      <c r="K487" s="750">
        <v>154</v>
      </c>
      <c r="L487" s="410">
        <v>66</v>
      </c>
    </row>
    <row r="488" spans="1:12" ht="12.75">
      <c r="A488" s="250" t="s">
        <v>79</v>
      </c>
      <c r="B488" s="1138" t="s">
        <v>1</v>
      </c>
      <c r="C488" s="750">
        <v>116</v>
      </c>
      <c r="D488" s="750">
        <v>87</v>
      </c>
      <c r="E488" s="750">
        <v>116</v>
      </c>
      <c r="F488" s="750">
        <v>87</v>
      </c>
      <c r="G488" s="750">
        <v>116</v>
      </c>
      <c r="H488" s="750">
        <v>87</v>
      </c>
      <c r="I488" s="750" t="s">
        <v>2182</v>
      </c>
      <c r="J488" s="750" t="s">
        <v>2182</v>
      </c>
      <c r="K488" s="750" t="s">
        <v>2182</v>
      </c>
      <c r="L488" s="410" t="s">
        <v>2182</v>
      </c>
    </row>
    <row r="489" spans="1:12" ht="12.75">
      <c r="A489" s="602" t="s">
        <v>1343</v>
      </c>
      <c r="B489" s="1138" t="s">
        <v>213</v>
      </c>
      <c r="C489" s="750">
        <v>104</v>
      </c>
      <c r="D489" s="750">
        <v>76</v>
      </c>
      <c r="E489" s="750">
        <v>104</v>
      </c>
      <c r="F489" s="750">
        <v>76</v>
      </c>
      <c r="G489" s="750">
        <v>104</v>
      </c>
      <c r="H489" s="750">
        <v>76</v>
      </c>
      <c r="I489" s="750" t="s">
        <v>2182</v>
      </c>
      <c r="J489" s="750" t="s">
        <v>2182</v>
      </c>
      <c r="K489" s="750" t="s">
        <v>2182</v>
      </c>
      <c r="L489" s="410" t="s">
        <v>2182</v>
      </c>
    </row>
    <row r="490" spans="1:12" ht="12.75">
      <c r="A490" s="250"/>
      <c r="B490" s="1138" t="s">
        <v>3</v>
      </c>
      <c r="C490" s="750">
        <v>12</v>
      </c>
      <c r="D490" s="750">
        <v>11</v>
      </c>
      <c r="E490" s="750">
        <v>12</v>
      </c>
      <c r="F490" s="750">
        <v>11</v>
      </c>
      <c r="G490" s="750">
        <v>12</v>
      </c>
      <c r="H490" s="750">
        <v>11</v>
      </c>
      <c r="I490" s="750" t="s">
        <v>2182</v>
      </c>
      <c r="J490" s="750" t="s">
        <v>2182</v>
      </c>
      <c r="K490" s="750" t="s">
        <v>2182</v>
      </c>
      <c r="L490" s="410" t="s">
        <v>2182</v>
      </c>
    </row>
    <row r="491" spans="1:35" ht="12.75">
      <c r="A491" s="250" t="s">
        <v>80</v>
      </c>
      <c r="B491" s="755" t="s">
        <v>1</v>
      </c>
      <c r="C491" s="750">
        <v>126</v>
      </c>
      <c r="D491" s="750">
        <v>52</v>
      </c>
      <c r="E491" s="750">
        <v>55</v>
      </c>
      <c r="F491" s="750">
        <v>20</v>
      </c>
      <c r="G491" s="750">
        <v>55</v>
      </c>
      <c r="H491" s="750">
        <v>20</v>
      </c>
      <c r="I491" s="750" t="s">
        <v>2182</v>
      </c>
      <c r="J491" s="750" t="s">
        <v>2182</v>
      </c>
      <c r="K491" s="750">
        <v>71</v>
      </c>
      <c r="L491" s="410">
        <v>32</v>
      </c>
      <c r="Y491" s="244"/>
      <c r="Z491" s="244"/>
      <c r="AA491" s="244"/>
      <c r="AB491" s="244"/>
      <c r="AC491" s="244"/>
      <c r="AD491" s="244"/>
      <c r="AE491" s="244"/>
      <c r="AF491" s="244"/>
      <c r="AG491" s="244"/>
      <c r="AH491" s="244"/>
      <c r="AI491" s="244"/>
    </row>
    <row r="492" spans="1:35" ht="12.75">
      <c r="A492" s="602" t="s">
        <v>1326</v>
      </c>
      <c r="B492" s="755" t="s">
        <v>213</v>
      </c>
      <c r="C492" s="750">
        <v>73</v>
      </c>
      <c r="D492" s="750">
        <v>38</v>
      </c>
      <c r="E492" s="750">
        <v>33</v>
      </c>
      <c r="F492" s="750">
        <v>16</v>
      </c>
      <c r="G492" s="750">
        <v>33</v>
      </c>
      <c r="H492" s="750">
        <v>16</v>
      </c>
      <c r="I492" s="750" t="s">
        <v>2182</v>
      </c>
      <c r="J492" s="750" t="s">
        <v>2182</v>
      </c>
      <c r="K492" s="750">
        <v>40</v>
      </c>
      <c r="L492" s="410">
        <v>22</v>
      </c>
      <c r="Y492" s="244"/>
      <c r="Z492" s="244"/>
      <c r="AA492" s="244"/>
      <c r="AB492" s="244"/>
      <c r="AC492" s="244"/>
      <c r="AD492" s="244"/>
      <c r="AE492" s="244"/>
      <c r="AF492" s="244"/>
      <c r="AG492" s="244"/>
      <c r="AH492" s="244"/>
      <c r="AI492" s="244"/>
    </row>
    <row r="493" spans="1:35" ht="12.75">
      <c r="A493" s="250"/>
      <c r="B493" s="755" t="s">
        <v>3</v>
      </c>
      <c r="C493" s="750">
        <v>53</v>
      </c>
      <c r="D493" s="750">
        <v>14</v>
      </c>
      <c r="E493" s="750">
        <v>22</v>
      </c>
      <c r="F493" s="750">
        <v>4</v>
      </c>
      <c r="G493" s="750">
        <v>22</v>
      </c>
      <c r="H493" s="750">
        <v>4</v>
      </c>
      <c r="I493" s="750" t="s">
        <v>2182</v>
      </c>
      <c r="J493" s="750" t="s">
        <v>2182</v>
      </c>
      <c r="K493" s="750">
        <v>31</v>
      </c>
      <c r="L493" s="410">
        <v>10</v>
      </c>
      <c r="Y493" s="244"/>
      <c r="Z493" s="244"/>
      <c r="AA493" s="244"/>
      <c r="AB493" s="244"/>
      <c r="AC493" s="244"/>
      <c r="AD493" s="244"/>
      <c r="AE493" s="244"/>
      <c r="AF493" s="244"/>
      <c r="AG493" s="244"/>
      <c r="AH493" s="244"/>
      <c r="AI493" s="244"/>
    </row>
    <row r="494" spans="1:12" ht="12.75">
      <c r="A494" s="250" t="s">
        <v>683</v>
      </c>
      <c r="B494" s="1138" t="s">
        <v>1</v>
      </c>
      <c r="C494" s="750">
        <v>649</v>
      </c>
      <c r="D494" s="750">
        <v>301</v>
      </c>
      <c r="E494" s="750">
        <v>385</v>
      </c>
      <c r="F494" s="750">
        <v>166</v>
      </c>
      <c r="G494" s="750">
        <v>385</v>
      </c>
      <c r="H494" s="750">
        <v>166</v>
      </c>
      <c r="I494" s="750" t="s">
        <v>2182</v>
      </c>
      <c r="J494" s="750" t="s">
        <v>2182</v>
      </c>
      <c r="K494" s="750">
        <v>264</v>
      </c>
      <c r="L494" s="410">
        <v>135</v>
      </c>
    </row>
    <row r="495" spans="1:12" ht="12.75">
      <c r="A495" s="602" t="s">
        <v>1328</v>
      </c>
      <c r="B495" s="1138" t="s">
        <v>213</v>
      </c>
      <c r="C495" s="750">
        <v>345</v>
      </c>
      <c r="D495" s="750">
        <v>184</v>
      </c>
      <c r="E495" s="750">
        <v>204</v>
      </c>
      <c r="F495" s="750">
        <v>105</v>
      </c>
      <c r="G495" s="750">
        <v>204</v>
      </c>
      <c r="H495" s="750">
        <v>105</v>
      </c>
      <c r="I495" s="750" t="s">
        <v>2182</v>
      </c>
      <c r="J495" s="750" t="s">
        <v>2182</v>
      </c>
      <c r="K495" s="750">
        <v>141</v>
      </c>
      <c r="L495" s="410">
        <v>79</v>
      </c>
    </row>
    <row r="496" spans="1:12" ht="12.75">
      <c r="A496" s="250"/>
      <c r="B496" s="1138" t="s">
        <v>3</v>
      </c>
      <c r="C496" s="750">
        <v>304</v>
      </c>
      <c r="D496" s="750">
        <v>117</v>
      </c>
      <c r="E496" s="750">
        <v>181</v>
      </c>
      <c r="F496" s="750">
        <v>61</v>
      </c>
      <c r="G496" s="750">
        <v>181</v>
      </c>
      <c r="H496" s="750">
        <v>61</v>
      </c>
      <c r="I496" s="750" t="s">
        <v>2182</v>
      </c>
      <c r="J496" s="750" t="s">
        <v>2182</v>
      </c>
      <c r="K496" s="750">
        <v>123</v>
      </c>
      <c r="L496" s="410">
        <v>56</v>
      </c>
    </row>
    <row r="497" spans="1:12" s="30" customFormat="1" ht="12.75">
      <c r="A497" s="241" t="s">
        <v>8</v>
      </c>
      <c r="B497" s="737" t="s">
        <v>1</v>
      </c>
      <c r="C497" s="747">
        <v>13431</v>
      </c>
      <c r="D497" s="747">
        <v>10541</v>
      </c>
      <c r="E497" s="747">
        <v>9742</v>
      </c>
      <c r="F497" s="747">
        <v>7282</v>
      </c>
      <c r="G497" s="747">
        <v>4122</v>
      </c>
      <c r="H497" s="747">
        <v>3540</v>
      </c>
      <c r="I497" s="747">
        <v>5620</v>
      </c>
      <c r="J497" s="747">
        <v>3742</v>
      </c>
      <c r="K497" s="747">
        <v>3689</v>
      </c>
      <c r="L497" s="409">
        <v>3259</v>
      </c>
    </row>
    <row r="498" spans="1:12" s="30" customFormat="1" ht="12.75">
      <c r="A498" s="600" t="s">
        <v>10</v>
      </c>
      <c r="B498" s="737" t="s">
        <v>213</v>
      </c>
      <c r="C498" s="747">
        <v>12033</v>
      </c>
      <c r="D498" s="747">
        <v>9519</v>
      </c>
      <c r="E498" s="747">
        <v>9033</v>
      </c>
      <c r="F498" s="747">
        <v>6829</v>
      </c>
      <c r="G498" s="747">
        <v>4045</v>
      </c>
      <c r="H498" s="747">
        <v>3474</v>
      </c>
      <c r="I498" s="747">
        <v>4988</v>
      </c>
      <c r="J498" s="747">
        <v>3355</v>
      </c>
      <c r="K498" s="747">
        <v>3000</v>
      </c>
      <c r="L498" s="409">
        <v>2690</v>
      </c>
    </row>
    <row r="499" spans="1:12" s="30" customFormat="1" ht="12.75">
      <c r="A499" s="241"/>
      <c r="B499" s="737" t="s">
        <v>3</v>
      </c>
      <c r="C499" s="747">
        <v>1398</v>
      </c>
      <c r="D499" s="747">
        <v>1022</v>
      </c>
      <c r="E499" s="747">
        <v>709</v>
      </c>
      <c r="F499" s="747">
        <v>453</v>
      </c>
      <c r="G499" s="747">
        <v>77</v>
      </c>
      <c r="H499" s="747">
        <v>66</v>
      </c>
      <c r="I499" s="747">
        <v>632</v>
      </c>
      <c r="J499" s="747">
        <v>387</v>
      </c>
      <c r="K499" s="747">
        <v>689</v>
      </c>
      <c r="L499" s="409">
        <v>569</v>
      </c>
    </row>
    <row r="500" spans="1:13" s="30" customFormat="1" ht="12.75">
      <c r="A500" s="189" t="s">
        <v>27</v>
      </c>
      <c r="B500" s="1227" t="s">
        <v>224</v>
      </c>
      <c r="C500" s="750">
        <v>7</v>
      </c>
      <c r="D500" s="750">
        <v>7</v>
      </c>
      <c r="E500" s="750" t="s">
        <v>2182</v>
      </c>
      <c r="F500" s="750" t="s">
        <v>2182</v>
      </c>
      <c r="G500" s="750" t="s">
        <v>2182</v>
      </c>
      <c r="H500" s="750" t="s">
        <v>2182</v>
      </c>
      <c r="I500" s="750" t="s">
        <v>2182</v>
      </c>
      <c r="J500" s="750" t="s">
        <v>2182</v>
      </c>
      <c r="K500" s="750">
        <v>7</v>
      </c>
      <c r="L500" s="410">
        <v>7</v>
      </c>
      <c r="M500" s="178"/>
    </row>
    <row r="501" spans="1:13" s="30" customFormat="1" ht="12.75">
      <c r="A501" s="595" t="s">
        <v>28</v>
      </c>
      <c r="B501" s="737"/>
      <c r="C501" s="750"/>
      <c r="D501" s="750"/>
      <c r="E501" s="750"/>
      <c r="F501" s="750"/>
      <c r="G501" s="750"/>
      <c r="H501" s="750"/>
      <c r="I501" s="750"/>
      <c r="J501" s="750"/>
      <c r="K501" s="750"/>
      <c r="L501" s="410"/>
      <c r="M501" s="178"/>
    </row>
    <row r="502" spans="1:13" s="30" customFormat="1" ht="12.75">
      <c r="A502" s="250" t="s">
        <v>72</v>
      </c>
      <c r="B502" s="1227" t="s">
        <v>224</v>
      </c>
      <c r="C502" s="750">
        <v>7</v>
      </c>
      <c r="D502" s="750">
        <v>7</v>
      </c>
      <c r="E502" s="750" t="s">
        <v>2182</v>
      </c>
      <c r="F502" s="750" t="s">
        <v>2182</v>
      </c>
      <c r="G502" s="750" t="s">
        <v>2182</v>
      </c>
      <c r="H502" s="750" t="s">
        <v>2182</v>
      </c>
      <c r="I502" s="750" t="s">
        <v>2182</v>
      </c>
      <c r="J502" s="750" t="s">
        <v>2182</v>
      </c>
      <c r="K502" s="750">
        <v>7</v>
      </c>
      <c r="L502" s="410">
        <v>7</v>
      </c>
      <c r="M502" s="178"/>
    </row>
    <row r="503" spans="1:13" s="30" customFormat="1" ht="12.75">
      <c r="A503" s="602" t="s">
        <v>1355</v>
      </c>
      <c r="B503" s="737"/>
      <c r="C503" s="750"/>
      <c r="D503" s="750"/>
      <c r="E503" s="750"/>
      <c r="F503" s="750"/>
      <c r="G503" s="750"/>
      <c r="H503" s="750"/>
      <c r="I503" s="750"/>
      <c r="J503" s="750"/>
      <c r="K503" s="750"/>
      <c r="L503" s="410"/>
      <c r="M503" s="178"/>
    </row>
    <row r="504" spans="1:12" ht="12.75">
      <c r="A504" s="189" t="s">
        <v>32</v>
      </c>
      <c r="B504" s="1138" t="s">
        <v>224</v>
      </c>
      <c r="C504" s="750">
        <v>4</v>
      </c>
      <c r="D504" s="750">
        <v>2</v>
      </c>
      <c r="E504" s="750" t="s">
        <v>2182</v>
      </c>
      <c r="F504" s="750" t="s">
        <v>2182</v>
      </c>
      <c r="G504" s="750" t="s">
        <v>2182</v>
      </c>
      <c r="H504" s="750" t="s">
        <v>2182</v>
      </c>
      <c r="I504" s="750" t="s">
        <v>2182</v>
      </c>
      <c r="J504" s="750" t="s">
        <v>2182</v>
      </c>
      <c r="K504" s="750">
        <v>4</v>
      </c>
      <c r="L504" s="410">
        <v>2</v>
      </c>
    </row>
    <row r="505" spans="1:12" ht="12.75">
      <c r="A505" s="595" t="s">
        <v>33</v>
      </c>
      <c r="B505" s="1138"/>
      <c r="C505" s="750"/>
      <c r="D505" s="750"/>
      <c r="E505" s="750"/>
      <c r="F505" s="750"/>
      <c r="G505" s="750"/>
      <c r="H505" s="750"/>
      <c r="I505" s="750"/>
      <c r="J505" s="750"/>
      <c r="K505" s="750"/>
      <c r="L505" s="410"/>
    </row>
    <row r="506" spans="1:12" ht="12.75">
      <c r="A506" s="250" t="s">
        <v>674</v>
      </c>
      <c r="B506" s="1138" t="s">
        <v>224</v>
      </c>
      <c r="C506" s="750">
        <v>4</v>
      </c>
      <c r="D506" s="750">
        <v>2</v>
      </c>
      <c r="E506" s="750" t="s">
        <v>2182</v>
      </c>
      <c r="F506" s="750" t="s">
        <v>2182</v>
      </c>
      <c r="G506" s="750" t="s">
        <v>2182</v>
      </c>
      <c r="H506" s="750" t="s">
        <v>2182</v>
      </c>
      <c r="I506" s="750" t="s">
        <v>2182</v>
      </c>
      <c r="J506" s="750" t="s">
        <v>2182</v>
      </c>
      <c r="K506" s="750">
        <v>4</v>
      </c>
      <c r="L506" s="410">
        <v>2</v>
      </c>
    </row>
    <row r="507" spans="1:12" ht="12.75">
      <c r="A507" s="602" t="s">
        <v>1357</v>
      </c>
      <c r="B507" s="1138"/>
      <c r="C507" s="750"/>
      <c r="D507" s="750"/>
      <c r="E507" s="750"/>
      <c r="F507" s="750"/>
      <c r="G507" s="750"/>
      <c r="H507" s="750"/>
      <c r="I507" s="750"/>
      <c r="J507" s="750"/>
      <c r="K507" s="750"/>
      <c r="L507" s="410"/>
    </row>
    <row r="508" spans="1:12" ht="12.75">
      <c r="A508" s="189" t="s">
        <v>40</v>
      </c>
      <c r="B508" s="1138" t="s">
        <v>224</v>
      </c>
      <c r="C508" s="750">
        <v>88</v>
      </c>
      <c r="D508" s="750">
        <v>66</v>
      </c>
      <c r="E508" s="750">
        <v>57</v>
      </c>
      <c r="F508" s="750">
        <v>47</v>
      </c>
      <c r="G508" s="750">
        <v>57</v>
      </c>
      <c r="H508" s="750">
        <v>47</v>
      </c>
      <c r="I508" s="750" t="s">
        <v>2182</v>
      </c>
      <c r="J508" s="750" t="s">
        <v>2182</v>
      </c>
      <c r="K508" s="750">
        <v>31</v>
      </c>
      <c r="L508" s="410">
        <v>19</v>
      </c>
    </row>
    <row r="509" spans="1:12" ht="12.75">
      <c r="A509" s="595" t="s">
        <v>655</v>
      </c>
      <c r="B509" s="1138"/>
      <c r="C509" s="750"/>
      <c r="D509" s="750"/>
      <c r="E509" s="750"/>
      <c r="F509" s="750"/>
      <c r="G509" s="750"/>
      <c r="H509" s="750"/>
      <c r="I509" s="750"/>
      <c r="J509" s="750"/>
      <c r="K509" s="750"/>
      <c r="L509" s="410"/>
    </row>
    <row r="510" spans="1:12" ht="12.75">
      <c r="A510" s="250" t="s">
        <v>594</v>
      </c>
      <c r="B510" s="1138" t="s">
        <v>224</v>
      </c>
      <c r="C510" s="750">
        <v>88</v>
      </c>
      <c r="D510" s="750">
        <v>66</v>
      </c>
      <c r="E510" s="750">
        <v>57</v>
      </c>
      <c r="F510" s="750">
        <v>47</v>
      </c>
      <c r="G510" s="750">
        <v>57</v>
      </c>
      <c r="H510" s="750">
        <v>47</v>
      </c>
      <c r="I510" s="750" t="s">
        <v>2182</v>
      </c>
      <c r="J510" s="750" t="s">
        <v>2182</v>
      </c>
      <c r="K510" s="750">
        <v>31</v>
      </c>
      <c r="L510" s="410">
        <v>19</v>
      </c>
    </row>
    <row r="511" spans="1:12" ht="12.75">
      <c r="A511" s="602" t="s">
        <v>1311</v>
      </c>
      <c r="B511" s="1138"/>
      <c r="C511" s="750"/>
      <c r="D511" s="750"/>
      <c r="E511" s="750"/>
      <c r="F511" s="750"/>
      <c r="G511" s="750"/>
      <c r="H511" s="750"/>
      <c r="I511" s="750"/>
      <c r="J511" s="750"/>
      <c r="K511" s="750"/>
      <c r="L511" s="410"/>
    </row>
    <row r="512" spans="1:12" ht="12.75">
      <c r="A512" s="189" t="s">
        <v>49</v>
      </c>
      <c r="B512" s="1138" t="s">
        <v>1</v>
      </c>
      <c r="C512" s="750">
        <v>12880</v>
      </c>
      <c r="D512" s="750">
        <v>10015</v>
      </c>
      <c r="E512" s="750">
        <v>9460</v>
      </c>
      <c r="F512" s="750">
        <v>7011</v>
      </c>
      <c r="G512" s="750">
        <v>3840</v>
      </c>
      <c r="H512" s="750">
        <v>3269</v>
      </c>
      <c r="I512" s="750">
        <v>5620</v>
      </c>
      <c r="J512" s="750">
        <v>3742</v>
      </c>
      <c r="K512" s="750">
        <v>3420</v>
      </c>
      <c r="L512" s="410">
        <v>3004</v>
      </c>
    </row>
    <row r="513" spans="1:12" ht="12.75">
      <c r="A513" s="595" t="s">
        <v>50</v>
      </c>
      <c r="B513" s="1138" t="s">
        <v>213</v>
      </c>
      <c r="C513" s="750">
        <v>11511</v>
      </c>
      <c r="D513" s="750">
        <v>9022</v>
      </c>
      <c r="E513" s="750">
        <v>8754</v>
      </c>
      <c r="F513" s="750">
        <v>6561</v>
      </c>
      <c r="G513" s="750">
        <v>3766</v>
      </c>
      <c r="H513" s="750">
        <v>3206</v>
      </c>
      <c r="I513" s="750">
        <v>4988</v>
      </c>
      <c r="J513" s="750">
        <v>3355</v>
      </c>
      <c r="K513" s="750">
        <v>2757</v>
      </c>
      <c r="L513" s="410">
        <v>2461</v>
      </c>
    </row>
    <row r="514" spans="1:12" ht="12.75">
      <c r="A514" s="189"/>
      <c r="B514" s="1138" t="s">
        <v>3</v>
      </c>
      <c r="C514" s="750">
        <v>1369</v>
      </c>
      <c r="D514" s="750">
        <v>993</v>
      </c>
      <c r="E514" s="750">
        <v>706</v>
      </c>
      <c r="F514" s="750">
        <v>450</v>
      </c>
      <c r="G514" s="750">
        <v>74</v>
      </c>
      <c r="H514" s="750">
        <v>63</v>
      </c>
      <c r="I514" s="750">
        <v>632</v>
      </c>
      <c r="J514" s="750">
        <v>387</v>
      </c>
      <c r="K514" s="750">
        <v>663</v>
      </c>
      <c r="L514" s="410">
        <v>543</v>
      </c>
    </row>
    <row r="515" spans="1:12" ht="12.75">
      <c r="A515" s="250" t="s">
        <v>680</v>
      </c>
      <c r="B515" s="1138" t="s">
        <v>1</v>
      </c>
      <c r="C515" s="750">
        <v>12838</v>
      </c>
      <c r="D515" s="750">
        <v>9981</v>
      </c>
      <c r="E515" s="750">
        <v>9460</v>
      </c>
      <c r="F515" s="750">
        <v>7011</v>
      </c>
      <c r="G515" s="750">
        <v>3840</v>
      </c>
      <c r="H515" s="750">
        <v>3269</v>
      </c>
      <c r="I515" s="750">
        <v>5620</v>
      </c>
      <c r="J515" s="750">
        <v>3742</v>
      </c>
      <c r="K515" s="750">
        <v>3378</v>
      </c>
      <c r="L515" s="410">
        <v>2970</v>
      </c>
    </row>
    <row r="516" spans="1:12" ht="12.75">
      <c r="A516" s="602" t="s">
        <v>1363</v>
      </c>
      <c r="B516" s="1138" t="s">
        <v>213</v>
      </c>
      <c r="C516" s="750">
        <v>11469</v>
      </c>
      <c r="D516" s="750">
        <v>8988</v>
      </c>
      <c r="E516" s="750">
        <v>8754</v>
      </c>
      <c r="F516" s="750">
        <v>6561</v>
      </c>
      <c r="G516" s="750">
        <v>3766</v>
      </c>
      <c r="H516" s="750">
        <v>3206</v>
      </c>
      <c r="I516" s="750">
        <v>4988</v>
      </c>
      <c r="J516" s="750">
        <v>3355</v>
      </c>
      <c r="K516" s="750">
        <v>2715</v>
      </c>
      <c r="L516" s="410">
        <v>2427</v>
      </c>
    </row>
    <row r="517" spans="1:12" ht="12.75">
      <c r="A517" s="250"/>
      <c r="B517" s="1138" t="s">
        <v>3</v>
      </c>
      <c r="C517" s="750">
        <v>1369</v>
      </c>
      <c r="D517" s="750">
        <v>993</v>
      </c>
      <c r="E517" s="750">
        <v>706</v>
      </c>
      <c r="F517" s="750">
        <v>450</v>
      </c>
      <c r="G517" s="750">
        <v>74</v>
      </c>
      <c r="H517" s="750">
        <v>63</v>
      </c>
      <c r="I517" s="750">
        <v>632</v>
      </c>
      <c r="J517" s="750">
        <v>387</v>
      </c>
      <c r="K517" s="750">
        <v>663</v>
      </c>
      <c r="L517" s="410">
        <v>543</v>
      </c>
    </row>
    <row r="518" spans="1:12" ht="24">
      <c r="A518" s="250" t="s">
        <v>687</v>
      </c>
      <c r="B518" s="1227" t="s">
        <v>224</v>
      </c>
      <c r="C518" s="750">
        <v>42</v>
      </c>
      <c r="D518" s="750">
        <v>34</v>
      </c>
      <c r="E518" s="750" t="s">
        <v>2182</v>
      </c>
      <c r="F518" s="750" t="s">
        <v>2182</v>
      </c>
      <c r="G518" s="750" t="s">
        <v>2182</v>
      </c>
      <c r="H518" s="750" t="s">
        <v>2182</v>
      </c>
      <c r="I518" s="750" t="s">
        <v>2182</v>
      </c>
      <c r="J518" s="750" t="s">
        <v>2182</v>
      </c>
      <c r="K518" s="750">
        <v>42</v>
      </c>
      <c r="L518" s="410">
        <v>34</v>
      </c>
    </row>
    <row r="519" spans="1:12" ht="24">
      <c r="A519" s="602" t="s">
        <v>1295</v>
      </c>
      <c r="B519" s="1131"/>
      <c r="C519" s="750"/>
      <c r="D519" s="750"/>
      <c r="E519" s="750"/>
      <c r="F519" s="750"/>
      <c r="G519" s="750"/>
      <c r="H519" s="750"/>
      <c r="I519" s="750"/>
      <c r="J519" s="750"/>
      <c r="K519" s="750"/>
      <c r="L519" s="410"/>
    </row>
    <row r="520" spans="1:12" ht="12.75">
      <c r="A520" s="189" t="s">
        <v>53</v>
      </c>
      <c r="B520" s="1138" t="s">
        <v>1</v>
      </c>
      <c r="C520" s="750">
        <v>452</v>
      </c>
      <c r="D520" s="750">
        <v>451</v>
      </c>
      <c r="E520" s="750">
        <v>225</v>
      </c>
      <c r="F520" s="750">
        <v>224</v>
      </c>
      <c r="G520" s="750">
        <v>225</v>
      </c>
      <c r="H520" s="750">
        <v>224</v>
      </c>
      <c r="I520" s="750" t="s">
        <v>2182</v>
      </c>
      <c r="J520" s="750" t="s">
        <v>2182</v>
      </c>
      <c r="K520" s="750">
        <v>227</v>
      </c>
      <c r="L520" s="410">
        <v>227</v>
      </c>
    </row>
    <row r="521" spans="1:12" ht="12.75">
      <c r="A521" s="595" t="s">
        <v>54</v>
      </c>
      <c r="B521" s="1138" t="s">
        <v>213</v>
      </c>
      <c r="C521" s="750">
        <v>423</v>
      </c>
      <c r="D521" s="750">
        <v>422</v>
      </c>
      <c r="E521" s="750">
        <v>222</v>
      </c>
      <c r="F521" s="750">
        <v>221</v>
      </c>
      <c r="G521" s="750">
        <v>222</v>
      </c>
      <c r="H521" s="750">
        <v>221</v>
      </c>
      <c r="I521" s="750" t="s">
        <v>2182</v>
      </c>
      <c r="J521" s="750" t="s">
        <v>2182</v>
      </c>
      <c r="K521" s="750">
        <v>201</v>
      </c>
      <c r="L521" s="410">
        <v>201</v>
      </c>
    </row>
    <row r="522" spans="1:12" ht="12.75">
      <c r="A522" s="189"/>
      <c r="B522" s="1138" t="s">
        <v>3</v>
      </c>
      <c r="C522" s="750">
        <v>29</v>
      </c>
      <c r="D522" s="750">
        <v>29</v>
      </c>
      <c r="E522" s="750">
        <v>3</v>
      </c>
      <c r="F522" s="750">
        <v>3</v>
      </c>
      <c r="G522" s="750">
        <v>3</v>
      </c>
      <c r="H522" s="750">
        <v>3</v>
      </c>
      <c r="I522" s="750" t="s">
        <v>2182</v>
      </c>
      <c r="J522" s="750" t="s">
        <v>2182</v>
      </c>
      <c r="K522" s="750">
        <v>26</v>
      </c>
      <c r="L522" s="410">
        <v>26</v>
      </c>
    </row>
    <row r="523" spans="1:12" ht="12.75">
      <c r="A523" s="250" t="s">
        <v>79</v>
      </c>
      <c r="B523" s="1138" t="s">
        <v>1</v>
      </c>
      <c r="C523" s="750">
        <v>452</v>
      </c>
      <c r="D523" s="750">
        <v>451</v>
      </c>
      <c r="E523" s="750">
        <v>225</v>
      </c>
      <c r="F523" s="750">
        <v>224</v>
      </c>
      <c r="G523" s="750">
        <v>225</v>
      </c>
      <c r="H523" s="750">
        <v>224</v>
      </c>
      <c r="I523" s="750" t="s">
        <v>2182</v>
      </c>
      <c r="J523" s="750" t="s">
        <v>2182</v>
      </c>
      <c r="K523" s="750">
        <v>227</v>
      </c>
      <c r="L523" s="410">
        <v>227</v>
      </c>
    </row>
    <row r="524" spans="1:12" ht="12.75">
      <c r="A524" s="602" t="s">
        <v>1343</v>
      </c>
      <c r="B524" s="1138" t="s">
        <v>213</v>
      </c>
      <c r="C524" s="750">
        <v>423</v>
      </c>
      <c r="D524" s="750">
        <v>422</v>
      </c>
      <c r="E524" s="750">
        <v>222</v>
      </c>
      <c r="F524" s="750">
        <v>221</v>
      </c>
      <c r="G524" s="750">
        <v>222</v>
      </c>
      <c r="H524" s="750">
        <v>221</v>
      </c>
      <c r="I524" s="750" t="s">
        <v>2182</v>
      </c>
      <c r="J524" s="750" t="s">
        <v>2182</v>
      </c>
      <c r="K524" s="750">
        <v>201</v>
      </c>
      <c r="L524" s="410">
        <v>201</v>
      </c>
    </row>
    <row r="525" spans="1:12" ht="12.75">
      <c r="A525" s="189"/>
      <c r="B525" s="1138" t="s">
        <v>3</v>
      </c>
      <c r="C525" s="750">
        <v>29</v>
      </c>
      <c r="D525" s="750">
        <v>29</v>
      </c>
      <c r="E525" s="750">
        <v>3</v>
      </c>
      <c r="F525" s="750">
        <v>3</v>
      </c>
      <c r="G525" s="750">
        <v>3</v>
      </c>
      <c r="H525" s="750">
        <v>3</v>
      </c>
      <c r="I525" s="750" t="s">
        <v>2182</v>
      </c>
      <c r="J525" s="750" t="s">
        <v>2182</v>
      </c>
      <c r="K525" s="750">
        <v>26</v>
      </c>
      <c r="L525" s="410">
        <v>26</v>
      </c>
    </row>
    <row r="526" spans="1:12" s="30" customFormat="1" ht="12.75">
      <c r="A526" s="271" t="s">
        <v>1603</v>
      </c>
      <c r="B526" s="737" t="s">
        <v>1</v>
      </c>
      <c r="C526" s="747">
        <v>1723</v>
      </c>
      <c r="D526" s="747">
        <v>753</v>
      </c>
      <c r="E526" s="747">
        <v>1258</v>
      </c>
      <c r="F526" s="747">
        <v>442</v>
      </c>
      <c r="G526" s="747">
        <v>1258</v>
      </c>
      <c r="H526" s="747">
        <v>442</v>
      </c>
      <c r="I526" s="747" t="s">
        <v>2182</v>
      </c>
      <c r="J526" s="747" t="s">
        <v>2182</v>
      </c>
      <c r="K526" s="747">
        <v>465</v>
      </c>
      <c r="L526" s="409">
        <v>311</v>
      </c>
    </row>
    <row r="527" spans="1:12" s="30" customFormat="1" ht="12.75">
      <c r="A527" s="600" t="s">
        <v>11</v>
      </c>
      <c r="B527" s="737" t="s">
        <v>213</v>
      </c>
      <c r="C527" s="747">
        <v>1224</v>
      </c>
      <c r="D527" s="747">
        <v>521</v>
      </c>
      <c r="E527" s="747">
        <v>982</v>
      </c>
      <c r="F527" s="747">
        <v>346</v>
      </c>
      <c r="G527" s="747">
        <v>982</v>
      </c>
      <c r="H527" s="747">
        <v>346</v>
      </c>
      <c r="I527" s="747" t="s">
        <v>2182</v>
      </c>
      <c r="J527" s="747" t="s">
        <v>2182</v>
      </c>
      <c r="K527" s="747">
        <v>242</v>
      </c>
      <c r="L527" s="409">
        <v>175</v>
      </c>
    </row>
    <row r="528" spans="1:12" s="30" customFormat="1" ht="12.75">
      <c r="A528" s="241"/>
      <c r="B528" s="737" t="s">
        <v>3</v>
      </c>
      <c r="C528" s="747">
        <v>499</v>
      </c>
      <c r="D528" s="747">
        <v>232</v>
      </c>
      <c r="E528" s="747">
        <v>276</v>
      </c>
      <c r="F528" s="747">
        <v>96</v>
      </c>
      <c r="G528" s="747">
        <v>276</v>
      </c>
      <c r="H528" s="747">
        <v>96</v>
      </c>
      <c r="I528" s="747" t="s">
        <v>2182</v>
      </c>
      <c r="J528" s="747" t="s">
        <v>2182</v>
      </c>
      <c r="K528" s="747">
        <v>223</v>
      </c>
      <c r="L528" s="409">
        <v>136</v>
      </c>
    </row>
    <row r="529" spans="1:35" s="30" customFormat="1" ht="12.75">
      <c r="A529" s="189" t="s">
        <v>23</v>
      </c>
      <c r="B529" s="755" t="s">
        <v>1</v>
      </c>
      <c r="C529" s="750">
        <v>509</v>
      </c>
      <c r="D529" s="750">
        <v>392</v>
      </c>
      <c r="E529" s="750">
        <v>233</v>
      </c>
      <c r="F529" s="750">
        <v>158</v>
      </c>
      <c r="G529" s="750">
        <v>233</v>
      </c>
      <c r="H529" s="750">
        <v>158</v>
      </c>
      <c r="I529" s="750" t="s">
        <v>2182</v>
      </c>
      <c r="J529" s="750" t="s">
        <v>2182</v>
      </c>
      <c r="K529" s="750">
        <v>276</v>
      </c>
      <c r="L529" s="410">
        <v>234</v>
      </c>
      <c r="Y529" s="244"/>
      <c r="Z529" s="244"/>
      <c r="AA529" s="244"/>
      <c r="AB529" s="244"/>
      <c r="AC529" s="244"/>
      <c r="AD529" s="244"/>
      <c r="AE529" s="244"/>
      <c r="AF529" s="244"/>
      <c r="AG529" s="244"/>
      <c r="AH529" s="244"/>
      <c r="AI529" s="244"/>
    </row>
    <row r="530" spans="1:35" s="30" customFormat="1" ht="12.75">
      <c r="A530" s="595" t="s">
        <v>24</v>
      </c>
      <c r="B530" s="755" t="s">
        <v>213</v>
      </c>
      <c r="C530" s="750">
        <v>308</v>
      </c>
      <c r="D530" s="750">
        <v>234</v>
      </c>
      <c r="E530" s="750">
        <v>163</v>
      </c>
      <c r="F530" s="750">
        <v>107</v>
      </c>
      <c r="G530" s="750">
        <v>163</v>
      </c>
      <c r="H530" s="750">
        <v>107</v>
      </c>
      <c r="I530" s="750" t="s">
        <v>2182</v>
      </c>
      <c r="J530" s="750" t="s">
        <v>2182</v>
      </c>
      <c r="K530" s="750">
        <v>145</v>
      </c>
      <c r="L530" s="410">
        <v>127</v>
      </c>
      <c r="Y530" s="244"/>
      <c r="Z530" s="244"/>
      <c r="AA530" s="244"/>
      <c r="AB530" s="244"/>
      <c r="AC530" s="244"/>
      <c r="AD530" s="244"/>
      <c r="AE530" s="244"/>
      <c r="AF530" s="244"/>
      <c r="AG530" s="244"/>
      <c r="AH530" s="244"/>
      <c r="AI530" s="244"/>
    </row>
    <row r="531" spans="1:35" s="30" customFormat="1" ht="12.75">
      <c r="A531" s="189"/>
      <c r="B531" s="755" t="s">
        <v>3</v>
      </c>
      <c r="C531" s="750">
        <v>201</v>
      </c>
      <c r="D531" s="750">
        <v>158</v>
      </c>
      <c r="E531" s="750">
        <v>70</v>
      </c>
      <c r="F531" s="750">
        <v>51</v>
      </c>
      <c r="G531" s="750">
        <v>70</v>
      </c>
      <c r="H531" s="750">
        <v>51</v>
      </c>
      <c r="I531" s="750" t="s">
        <v>2182</v>
      </c>
      <c r="J531" s="750" t="s">
        <v>2182</v>
      </c>
      <c r="K531" s="750">
        <v>131</v>
      </c>
      <c r="L531" s="410">
        <v>107</v>
      </c>
      <c r="Y531" s="244"/>
      <c r="Z531" s="244"/>
      <c r="AA531" s="244"/>
      <c r="AB531" s="244"/>
      <c r="AC531" s="244"/>
      <c r="AD531" s="244"/>
      <c r="AE531" s="244"/>
      <c r="AF531" s="244"/>
      <c r="AG531" s="244"/>
      <c r="AH531" s="244"/>
      <c r="AI531" s="244"/>
    </row>
    <row r="532" spans="1:35" s="30" customFormat="1" ht="12.75">
      <c r="A532" s="250" t="s">
        <v>542</v>
      </c>
      <c r="B532" s="755" t="s">
        <v>1</v>
      </c>
      <c r="C532" s="750">
        <v>509</v>
      </c>
      <c r="D532" s="750">
        <v>392</v>
      </c>
      <c r="E532" s="750">
        <v>233</v>
      </c>
      <c r="F532" s="750">
        <v>158</v>
      </c>
      <c r="G532" s="750">
        <v>233</v>
      </c>
      <c r="H532" s="750">
        <v>158</v>
      </c>
      <c r="I532" s="750" t="s">
        <v>2182</v>
      </c>
      <c r="J532" s="750" t="s">
        <v>2182</v>
      </c>
      <c r="K532" s="750">
        <v>276</v>
      </c>
      <c r="L532" s="410">
        <v>234</v>
      </c>
      <c r="Y532" s="244"/>
      <c r="Z532" s="244"/>
      <c r="AA532" s="244"/>
      <c r="AB532" s="244"/>
      <c r="AC532" s="244"/>
      <c r="AD532" s="244"/>
      <c r="AE532" s="244"/>
      <c r="AF532" s="244"/>
      <c r="AG532" s="244"/>
      <c r="AH532" s="244"/>
      <c r="AI532" s="244"/>
    </row>
    <row r="533" spans="1:35" s="30" customFormat="1" ht="12.75">
      <c r="A533" s="602" t="s">
        <v>1353</v>
      </c>
      <c r="B533" s="755" t="s">
        <v>213</v>
      </c>
      <c r="C533" s="750">
        <v>308</v>
      </c>
      <c r="D533" s="750">
        <v>234</v>
      </c>
      <c r="E533" s="750">
        <v>163</v>
      </c>
      <c r="F533" s="750">
        <v>107</v>
      </c>
      <c r="G533" s="750">
        <v>163</v>
      </c>
      <c r="H533" s="750">
        <v>107</v>
      </c>
      <c r="I533" s="750" t="s">
        <v>2182</v>
      </c>
      <c r="J533" s="750" t="s">
        <v>2182</v>
      </c>
      <c r="K533" s="750">
        <v>145</v>
      </c>
      <c r="L533" s="410">
        <v>127</v>
      </c>
      <c r="Y533" s="244"/>
      <c r="Z533" s="244"/>
      <c r="AA533" s="244"/>
      <c r="AB533" s="244"/>
      <c r="AC533" s="244"/>
      <c r="AD533" s="244"/>
      <c r="AE533" s="244"/>
      <c r="AF533" s="244"/>
      <c r="AG533" s="244"/>
      <c r="AH533" s="244"/>
      <c r="AI533" s="244"/>
    </row>
    <row r="534" spans="1:35" s="30" customFormat="1" ht="12.75">
      <c r="A534" s="241"/>
      <c r="B534" s="755" t="s">
        <v>3</v>
      </c>
      <c r="C534" s="750">
        <v>201</v>
      </c>
      <c r="D534" s="750">
        <v>158</v>
      </c>
      <c r="E534" s="750">
        <v>70</v>
      </c>
      <c r="F534" s="750">
        <v>51</v>
      </c>
      <c r="G534" s="750">
        <v>70</v>
      </c>
      <c r="H534" s="750">
        <v>51</v>
      </c>
      <c r="I534" s="750" t="s">
        <v>2182</v>
      </c>
      <c r="J534" s="750" t="s">
        <v>2182</v>
      </c>
      <c r="K534" s="750">
        <v>131</v>
      </c>
      <c r="L534" s="410">
        <v>107</v>
      </c>
      <c r="Y534" s="244"/>
      <c r="Z534" s="244"/>
      <c r="AA534" s="244"/>
      <c r="AB534" s="244"/>
      <c r="AC534" s="244"/>
      <c r="AD534" s="244"/>
      <c r="AE534" s="244"/>
      <c r="AF534" s="244"/>
      <c r="AG534" s="244"/>
      <c r="AH534" s="244"/>
      <c r="AI534" s="244"/>
    </row>
    <row r="535" spans="1:12" ht="12.75">
      <c r="A535" s="189" t="s">
        <v>27</v>
      </c>
      <c r="B535" s="1138" t="s">
        <v>1</v>
      </c>
      <c r="C535" s="750">
        <v>122</v>
      </c>
      <c r="D535" s="750">
        <v>68</v>
      </c>
      <c r="E535" s="750">
        <v>122</v>
      </c>
      <c r="F535" s="750">
        <v>68</v>
      </c>
      <c r="G535" s="750">
        <v>122</v>
      </c>
      <c r="H535" s="750">
        <v>68</v>
      </c>
      <c r="I535" s="750" t="s">
        <v>2182</v>
      </c>
      <c r="J535" s="750" t="s">
        <v>2182</v>
      </c>
      <c r="K535" s="750" t="s">
        <v>2182</v>
      </c>
      <c r="L535" s="410" t="s">
        <v>2182</v>
      </c>
    </row>
    <row r="536" spans="1:12" ht="12.75">
      <c r="A536" s="595" t="s">
        <v>28</v>
      </c>
      <c r="B536" s="1138" t="s">
        <v>213</v>
      </c>
      <c r="C536" s="750">
        <v>90</v>
      </c>
      <c r="D536" s="750">
        <v>50</v>
      </c>
      <c r="E536" s="750">
        <v>90</v>
      </c>
      <c r="F536" s="750">
        <v>50</v>
      </c>
      <c r="G536" s="750">
        <v>90</v>
      </c>
      <c r="H536" s="750">
        <v>50</v>
      </c>
      <c r="I536" s="750" t="s">
        <v>2182</v>
      </c>
      <c r="J536" s="750" t="s">
        <v>2182</v>
      </c>
      <c r="K536" s="750" t="s">
        <v>2182</v>
      </c>
      <c r="L536" s="410" t="s">
        <v>2182</v>
      </c>
    </row>
    <row r="537" spans="1:12" ht="12.75">
      <c r="A537" s="241"/>
      <c r="B537" s="1138" t="s">
        <v>3</v>
      </c>
      <c r="C537" s="750">
        <v>32</v>
      </c>
      <c r="D537" s="750">
        <v>18</v>
      </c>
      <c r="E537" s="750">
        <v>32</v>
      </c>
      <c r="F537" s="750">
        <v>18</v>
      </c>
      <c r="G537" s="750">
        <v>32</v>
      </c>
      <c r="H537" s="750">
        <v>18</v>
      </c>
      <c r="I537" s="750" t="s">
        <v>2182</v>
      </c>
      <c r="J537" s="750" t="s">
        <v>2182</v>
      </c>
      <c r="K537" s="750" t="s">
        <v>2182</v>
      </c>
      <c r="L537" s="410" t="s">
        <v>2182</v>
      </c>
    </row>
    <row r="538" spans="1:12" ht="12.75">
      <c r="A538" s="250" t="s">
        <v>72</v>
      </c>
      <c r="B538" s="1138" t="s">
        <v>1</v>
      </c>
      <c r="C538" s="750">
        <v>122</v>
      </c>
      <c r="D538" s="750">
        <v>68</v>
      </c>
      <c r="E538" s="750">
        <v>122</v>
      </c>
      <c r="F538" s="750">
        <v>68</v>
      </c>
      <c r="G538" s="750">
        <v>122</v>
      </c>
      <c r="H538" s="750">
        <v>68</v>
      </c>
      <c r="I538" s="750" t="s">
        <v>2182</v>
      </c>
      <c r="J538" s="750" t="s">
        <v>2182</v>
      </c>
      <c r="K538" s="750" t="s">
        <v>2182</v>
      </c>
      <c r="L538" s="410" t="s">
        <v>2182</v>
      </c>
    </row>
    <row r="539" spans="1:12" ht="12.75">
      <c r="A539" s="602" t="s">
        <v>1355</v>
      </c>
      <c r="B539" s="1138" t="s">
        <v>213</v>
      </c>
      <c r="C539" s="750">
        <v>90</v>
      </c>
      <c r="D539" s="750">
        <v>50</v>
      </c>
      <c r="E539" s="750">
        <v>90</v>
      </c>
      <c r="F539" s="750">
        <v>50</v>
      </c>
      <c r="G539" s="750">
        <v>90</v>
      </c>
      <c r="H539" s="750">
        <v>50</v>
      </c>
      <c r="I539" s="750" t="s">
        <v>2182</v>
      </c>
      <c r="J539" s="750" t="s">
        <v>2182</v>
      </c>
      <c r="K539" s="750" t="s">
        <v>2182</v>
      </c>
      <c r="L539" s="410" t="s">
        <v>2182</v>
      </c>
    </row>
    <row r="540" spans="1:12" ht="12.75">
      <c r="A540" s="189"/>
      <c r="B540" s="1138" t="s">
        <v>3</v>
      </c>
      <c r="C540" s="750">
        <v>32</v>
      </c>
      <c r="D540" s="750">
        <v>18</v>
      </c>
      <c r="E540" s="750">
        <v>32</v>
      </c>
      <c r="F540" s="750">
        <v>18</v>
      </c>
      <c r="G540" s="750">
        <v>32</v>
      </c>
      <c r="H540" s="750">
        <v>18</v>
      </c>
      <c r="I540" s="750" t="s">
        <v>2182</v>
      </c>
      <c r="J540" s="750" t="s">
        <v>2182</v>
      </c>
      <c r="K540" s="750" t="s">
        <v>2182</v>
      </c>
      <c r="L540" s="410" t="s">
        <v>2182</v>
      </c>
    </row>
    <row r="541" spans="1:12" ht="12.75">
      <c r="A541" s="189" t="s">
        <v>38</v>
      </c>
      <c r="B541" s="1138" t="s">
        <v>224</v>
      </c>
      <c r="C541" s="750">
        <v>18</v>
      </c>
      <c r="D541" s="750">
        <v>7</v>
      </c>
      <c r="E541" s="750">
        <v>18</v>
      </c>
      <c r="F541" s="750">
        <v>7</v>
      </c>
      <c r="G541" s="750">
        <v>18</v>
      </c>
      <c r="H541" s="750">
        <v>7</v>
      </c>
      <c r="I541" s="750" t="s">
        <v>2182</v>
      </c>
      <c r="J541" s="750" t="s">
        <v>2182</v>
      </c>
      <c r="K541" s="750" t="s">
        <v>2182</v>
      </c>
      <c r="L541" s="410" t="s">
        <v>2182</v>
      </c>
    </row>
    <row r="542" spans="1:12" ht="12.75">
      <c r="A542" s="595" t="s">
        <v>640</v>
      </c>
      <c r="B542" s="1138"/>
      <c r="C542" s="750"/>
      <c r="D542" s="750"/>
      <c r="E542" s="750"/>
      <c r="F542" s="750"/>
      <c r="G542" s="750"/>
      <c r="H542" s="750"/>
      <c r="I542" s="750"/>
      <c r="J542" s="750"/>
      <c r="K542" s="750"/>
      <c r="L542" s="410"/>
    </row>
    <row r="543" spans="1:12" ht="12.75">
      <c r="A543" s="250" t="s">
        <v>546</v>
      </c>
      <c r="B543" s="1138" t="s">
        <v>224</v>
      </c>
      <c r="C543" s="750">
        <v>18</v>
      </c>
      <c r="D543" s="750">
        <v>7</v>
      </c>
      <c r="E543" s="750">
        <v>18</v>
      </c>
      <c r="F543" s="750">
        <v>7</v>
      </c>
      <c r="G543" s="750">
        <v>18</v>
      </c>
      <c r="H543" s="750">
        <v>7</v>
      </c>
      <c r="I543" s="750" t="s">
        <v>2182</v>
      </c>
      <c r="J543" s="750" t="s">
        <v>2182</v>
      </c>
      <c r="K543" s="750" t="s">
        <v>2182</v>
      </c>
      <c r="L543" s="410" t="s">
        <v>2182</v>
      </c>
    </row>
    <row r="544" spans="1:12" ht="12.75">
      <c r="A544" s="602" t="s">
        <v>653</v>
      </c>
      <c r="B544" s="1138"/>
      <c r="C544" s="750"/>
      <c r="D544" s="750"/>
      <c r="E544" s="750"/>
      <c r="F544" s="750"/>
      <c r="G544" s="750"/>
      <c r="H544" s="750"/>
      <c r="I544" s="750"/>
      <c r="J544" s="750"/>
      <c r="K544" s="750"/>
      <c r="L544" s="410"/>
    </row>
    <row r="545" spans="1:12" ht="12.75">
      <c r="A545" s="189" t="s">
        <v>40</v>
      </c>
      <c r="B545" s="1138" t="s">
        <v>1</v>
      </c>
      <c r="C545" s="750">
        <v>527</v>
      </c>
      <c r="D545" s="750">
        <v>103</v>
      </c>
      <c r="E545" s="750">
        <v>419</v>
      </c>
      <c r="F545" s="750">
        <v>71</v>
      </c>
      <c r="G545" s="750">
        <v>419</v>
      </c>
      <c r="H545" s="750">
        <v>71</v>
      </c>
      <c r="I545" s="750" t="s">
        <v>2182</v>
      </c>
      <c r="J545" s="750" t="s">
        <v>2182</v>
      </c>
      <c r="K545" s="750">
        <v>108</v>
      </c>
      <c r="L545" s="410">
        <v>32</v>
      </c>
    </row>
    <row r="546" spans="1:12" ht="12.75">
      <c r="A546" s="595" t="s">
        <v>655</v>
      </c>
      <c r="B546" s="1138" t="s">
        <v>213</v>
      </c>
      <c r="C546" s="750">
        <v>392</v>
      </c>
      <c r="D546" s="750">
        <v>85</v>
      </c>
      <c r="E546" s="750">
        <v>337</v>
      </c>
      <c r="F546" s="750">
        <v>66</v>
      </c>
      <c r="G546" s="750">
        <v>337</v>
      </c>
      <c r="H546" s="750">
        <v>66</v>
      </c>
      <c r="I546" s="750" t="s">
        <v>2182</v>
      </c>
      <c r="J546" s="750" t="s">
        <v>2182</v>
      </c>
      <c r="K546" s="750">
        <v>55</v>
      </c>
      <c r="L546" s="410">
        <v>19</v>
      </c>
    </row>
    <row r="547" spans="1:12" ht="12.75">
      <c r="A547" s="189"/>
      <c r="B547" s="1138" t="s">
        <v>3</v>
      </c>
      <c r="C547" s="750">
        <v>135</v>
      </c>
      <c r="D547" s="750">
        <v>18</v>
      </c>
      <c r="E547" s="750">
        <v>82</v>
      </c>
      <c r="F547" s="750">
        <v>5</v>
      </c>
      <c r="G547" s="750">
        <v>82</v>
      </c>
      <c r="H547" s="750">
        <v>5</v>
      </c>
      <c r="I547" s="750" t="s">
        <v>2182</v>
      </c>
      <c r="J547" s="750" t="s">
        <v>2182</v>
      </c>
      <c r="K547" s="750">
        <v>53</v>
      </c>
      <c r="L547" s="410">
        <v>13</v>
      </c>
    </row>
    <row r="548" spans="1:12" ht="12.75">
      <c r="A548" s="250" t="s">
        <v>594</v>
      </c>
      <c r="B548" s="1138" t="s">
        <v>1</v>
      </c>
      <c r="C548" s="750">
        <v>416</v>
      </c>
      <c r="D548" s="750">
        <v>27</v>
      </c>
      <c r="E548" s="750">
        <v>336</v>
      </c>
      <c r="F548" s="750">
        <v>14</v>
      </c>
      <c r="G548" s="750">
        <v>336</v>
      </c>
      <c r="H548" s="750">
        <v>14</v>
      </c>
      <c r="I548" s="750" t="s">
        <v>2182</v>
      </c>
      <c r="J548" s="750" t="s">
        <v>2182</v>
      </c>
      <c r="K548" s="750">
        <v>80</v>
      </c>
      <c r="L548" s="410">
        <v>13</v>
      </c>
    </row>
    <row r="549" spans="1:12" ht="12.75">
      <c r="A549" s="602" t="s">
        <v>1311</v>
      </c>
      <c r="B549" s="1138" t="s">
        <v>213</v>
      </c>
      <c r="C549" s="750">
        <v>307</v>
      </c>
      <c r="D549" s="750">
        <v>21</v>
      </c>
      <c r="E549" s="750">
        <v>266</v>
      </c>
      <c r="F549" s="750">
        <v>14</v>
      </c>
      <c r="G549" s="750">
        <v>266</v>
      </c>
      <c r="H549" s="750">
        <v>14</v>
      </c>
      <c r="I549" s="750" t="s">
        <v>2182</v>
      </c>
      <c r="J549" s="750" t="s">
        <v>2182</v>
      </c>
      <c r="K549" s="750">
        <v>41</v>
      </c>
      <c r="L549" s="410">
        <v>7</v>
      </c>
    </row>
    <row r="550" spans="1:12" ht="12.75">
      <c r="A550" s="250"/>
      <c r="B550" s="1138" t="s">
        <v>3</v>
      </c>
      <c r="C550" s="750">
        <v>109</v>
      </c>
      <c r="D550" s="750">
        <v>6</v>
      </c>
      <c r="E550" s="750">
        <v>70</v>
      </c>
      <c r="F550" s="750" t="s">
        <v>2182</v>
      </c>
      <c r="G550" s="750">
        <v>70</v>
      </c>
      <c r="H550" s="750" t="s">
        <v>2182</v>
      </c>
      <c r="I550" s="750" t="s">
        <v>2182</v>
      </c>
      <c r="J550" s="750" t="s">
        <v>2182</v>
      </c>
      <c r="K550" s="750">
        <v>39</v>
      </c>
      <c r="L550" s="410">
        <v>6</v>
      </c>
    </row>
    <row r="551" spans="1:35" ht="12.75">
      <c r="A551" s="250" t="s">
        <v>548</v>
      </c>
      <c r="B551" s="755" t="s">
        <v>1</v>
      </c>
      <c r="C551" s="750">
        <v>54</v>
      </c>
      <c r="D551" s="750">
        <v>39</v>
      </c>
      <c r="E551" s="750">
        <v>26</v>
      </c>
      <c r="F551" s="750">
        <v>20</v>
      </c>
      <c r="G551" s="750">
        <v>26</v>
      </c>
      <c r="H551" s="750">
        <v>20</v>
      </c>
      <c r="I551" s="750" t="s">
        <v>2182</v>
      </c>
      <c r="J551" s="750" t="s">
        <v>2182</v>
      </c>
      <c r="K551" s="750">
        <v>28</v>
      </c>
      <c r="L551" s="410">
        <v>19</v>
      </c>
      <c r="Y551" s="244"/>
      <c r="Z551" s="244"/>
      <c r="AA551" s="244"/>
      <c r="AB551" s="244"/>
      <c r="AC551" s="244"/>
      <c r="AD551" s="244"/>
      <c r="AE551" s="244"/>
      <c r="AF551" s="244"/>
      <c r="AG551" s="244"/>
      <c r="AH551" s="244"/>
      <c r="AI551" s="244"/>
    </row>
    <row r="552" spans="1:35" ht="12.75">
      <c r="A552" s="602" t="s">
        <v>1314</v>
      </c>
      <c r="B552" s="755" t="s">
        <v>213</v>
      </c>
      <c r="C552" s="750">
        <v>40</v>
      </c>
      <c r="D552" s="750">
        <v>32</v>
      </c>
      <c r="E552" s="750">
        <v>26</v>
      </c>
      <c r="F552" s="750">
        <v>20</v>
      </c>
      <c r="G552" s="750">
        <v>26</v>
      </c>
      <c r="H552" s="750">
        <v>20</v>
      </c>
      <c r="I552" s="750" t="s">
        <v>2182</v>
      </c>
      <c r="J552" s="750" t="s">
        <v>2182</v>
      </c>
      <c r="K552" s="750">
        <v>14</v>
      </c>
      <c r="L552" s="410">
        <v>12</v>
      </c>
      <c r="Y552" s="244"/>
      <c r="Z552" s="244"/>
      <c r="AA552" s="244"/>
      <c r="AB552" s="244"/>
      <c r="AC552" s="244"/>
      <c r="AD552" s="244"/>
      <c r="AE552" s="244"/>
      <c r="AF552" s="244"/>
      <c r="AG552" s="244"/>
      <c r="AH552" s="244"/>
      <c r="AI552" s="244"/>
    </row>
    <row r="553" spans="1:35" ht="12.75">
      <c r="A553" s="250"/>
      <c r="B553" s="755" t="s">
        <v>3</v>
      </c>
      <c r="C553" s="750">
        <v>14</v>
      </c>
      <c r="D553" s="750">
        <v>7</v>
      </c>
      <c r="E553" s="750" t="s">
        <v>2182</v>
      </c>
      <c r="F553" s="750" t="s">
        <v>2182</v>
      </c>
      <c r="G553" s="750" t="s">
        <v>2182</v>
      </c>
      <c r="H553" s="750" t="s">
        <v>2182</v>
      </c>
      <c r="I553" s="750" t="s">
        <v>2182</v>
      </c>
      <c r="J553" s="750" t="s">
        <v>2182</v>
      </c>
      <c r="K553" s="750">
        <v>14</v>
      </c>
      <c r="L553" s="410">
        <v>7</v>
      </c>
      <c r="Y553" s="244"/>
      <c r="Z553" s="244"/>
      <c r="AA553" s="244"/>
      <c r="AB553" s="244"/>
      <c r="AC553" s="244"/>
      <c r="AD553" s="244"/>
      <c r="AE553" s="244"/>
      <c r="AF553" s="244"/>
      <c r="AG553" s="244"/>
      <c r="AH553" s="244"/>
      <c r="AI553" s="244"/>
    </row>
    <row r="554" spans="1:12" ht="12.75">
      <c r="A554" s="250" t="s">
        <v>549</v>
      </c>
      <c r="B554" s="1138" t="s">
        <v>1</v>
      </c>
      <c r="C554" s="750">
        <v>57</v>
      </c>
      <c r="D554" s="750">
        <v>37</v>
      </c>
      <c r="E554" s="750">
        <v>57</v>
      </c>
      <c r="F554" s="750">
        <v>37</v>
      </c>
      <c r="G554" s="750">
        <v>57</v>
      </c>
      <c r="H554" s="750">
        <v>37</v>
      </c>
      <c r="I554" s="750" t="s">
        <v>2182</v>
      </c>
      <c r="J554" s="750" t="s">
        <v>2182</v>
      </c>
      <c r="K554" s="750" t="s">
        <v>2182</v>
      </c>
      <c r="L554" s="410" t="s">
        <v>2182</v>
      </c>
    </row>
    <row r="555" spans="1:12" ht="12.75">
      <c r="A555" s="602" t="s">
        <v>1317</v>
      </c>
      <c r="B555" s="1138" t="s">
        <v>213</v>
      </c>
      <c r="C555" s="750">
        <v>45</v>
      </c>
      <c r="D555" s="750">
        <v>32</v>
      </c>
      <c r="E555" s="750">
        <v>45</v>
      </c>
      <c r="F555" s="750">
        <v>32</v>
      </c>
      <c r="G555" s="750">
        <v>45</v>
      </c>
      <c r="H555" s="750">
        <v>32</v>
      </c>
      <c r="I555" s="750" t="s">
        <v>2182</v>
      </c>
      <c r="J555" s="750" t="s">
        <v>2182</v>
      </c>
      <c r="K555" s="750" t="s">
        <v>2182</v>
      </c>
      <c r="L555" s="410" t="s">
        <v>2182</v>
      </c>
    </row>
    <row r="556" spans="1:12" ht="12.75">
      <c r="A556" s="189"/>
      <c r="B556" s="1138" t="s">
        <v>3</v>
      </c>
      <c r="C556" s="750">
        <v>12</v>
      </c>
      <c r="D556" s="750">
        <v>5</v>
      </c>
      <c r="E556" s="750">
        <v>12</v>
      </c>
      <c r="F556" s="750">
        <v>5</v>
      </c>
      <c r="G556" s="750">
        <v>12</v>
      </c>
      <c r="H556" s="750">
        <v>5</v>
      </c>
      <c r="I556" s="750" t="s">
        <v>2182</v>
      </c>
      <c r="J556" s="750" t="s">
        <v>2182</v>
      </c>
      <c r="K556" s="750" t="s">
        <v>2182</v>
      </c>
      <c r="L556" s="410" t="s">
        <v>2182</v>
      </c>
    </row>
    <row r="557" spans="1:12" ht="12.75">
      <c r="A557" s="189" t="s">
        <v>53</v>
      </c>
      <c r="B557" s="1138" t="s">
        <v>1</v>
      </c>
      <c r="C557" s="750">
        <v>547</v>
      </c>
      <c r="D557" s="750">
        <v>183</v>
      </c>
      <c r="E557" s="750">
        <v>466</v>
      </c>
      <c r="F557" s="750">
        <v>138</v>
      </c>
      <c r="G557" s="750">
        <v>466</v>
      </c>
      <c r="H557" s="750">
        <v>138</v>
      </c>
      <c r="I557" s="750" t="s">
        <v>2182</v>
      </c>
      <c r="J557" s="750" t="s">
        <v>2182</v>
      </c>
      <c r="K557" s="750">
        <v>81</v>
      </c>
      <c r="L557" s="410">
        <v>45</v>
      </c>
    </row>
    <row r="558" spans="1:12" ht="12.75">
      <c r="A558" s="595" t="s">
        <v>54</v>
      </c>
      <c r="B558" s="1138" t="s">
        <v>213</v>
      </c>
      <c r="C558" s="750">
        <v>416</v>
      </c>
      <c r="D558" s="750">
        <v>145</v>
      </c>
      <c r="E558" s="750">
        <v>374</v>
      </c>
      <c r="F558" s="750">
        <v>116</v>
      </c>
      <c r="G558" s="750">
        <v>374</v>
      </c>
      <c r="H558" s="750">
        <v>116</v>
      </c>
      <c r="I558" s="750" t="s">
        <v>2182</v>
      </c>
      <c r="J558" s="750" t="s">
        <v>2182</v>
      </c>
      <c r="K558" s="750">
        <v>42</v>
      </c>
      <c r="L558" s="410">
        <v>29</v>
      </c>
    </row>
    <row r="559" spans="1:12" ht="12.75">
      <c r="A559" s="189"/>
      <c r="B559" s="1138" t="s">
        <v>3</v>
      </c>
      <c r="C559" s="750">
        <v>131</v>
      </c>
      <c r="D559" s="750">
        <v>38</v>
      </c>
      <c r="E559" s="750">
        <v>92</v>
      </c>
      <c r="F559" s="750">
        <v>22</v>
      </c>
      <c r="G559" s="750">
        <v>92</v>
      </c>
      <c r="H559" s="750">
        <v>22</v>
      </c>
      <c r="I559" s="750" t="s">
        <v>2182</v>
      </c>
      <c r="J559" s="750" t="s">
        <v>2182</v>
      </c>
      <c r="K559" s="750">
        <v>39</v>
      </c>
      <c r="L559" s="410">
        <v>16</v>
      </c>
    </row>
    <row r="560" spans="1:12" ht="12.75">
      <c r="A560" s="250" t="s">
        <v>81</v>
      </c>
      <c r="B560" s="1138" t="s">
        <v>1</v>
      </c>
      <c r="C560" s="750">
        <v>547</v>
      </c>
      <c r="D560" s="750">
        <v>183</v>
      </c>
      <c r="E560" s="750">
        <v>466</v>
      </c>
      <c r="F560" s="750">
        <v>138</v>
      </c>
      <c r="G560" s="750">
        <v>466</v>
      </c>
      <c r="H560" s="750">
        <v>138</v>
      </c>
      <c r="I560" s="750" t="s">
        <v>2182</v>
      </c>
      <c r="J560" s="750" t="s">
        <v>2182</v>
      </c>
      <c r="K560" s="750">
        <v>81</v>
      </c>
      <c r="L560" s="410">
        <v>45</v>
      </c>
    </row>
    <row r="561" spans="1:12" ht="12.75">
      <c r="A561" s="602" t="s">
        <v>1330</v>
      </c>
      <c r="B561" s="1138" t="s">
        <v>213</v>
      </c>
      <c r="C561" s="750">
        <v>416</v>
      </c>
      <c r="D561" s="750">
        <v>145</v>
      </c>
      <c r="E561" s="750">
        <v>374</v>
      </c>
      <c r="F561" s="750">
        <v>116</v>
      </c>
      <c r="G561" s="750">
        <v>374</v>
      </c>
      <c r="H561" s="750">
        <v>116</v>
      </c>
      <c r="I561" s="750" t="s">
        <v>2182</v>
      </c>
      <c r="J561" s="750" t="s">
        <v>2182</v>
      </c>
      <c r="K561" s="750">
        <v>42</v>
      </c>
      <c r="L561" s="410">
        <v>29</v>
      </c>
    </row>
    <row r="562" spans="1:12" ht="12.75">
      <c r="A562" s="189"/>
      <c r="B562" s="1138" t="s">
        <v>3</v>
      </c>
      <c r="C562" s="750">
        <v>131</v>
      </c>
      <c r="D562" s="750">
        <v>38</v>
      </c>
      <c r="E562" s="750">
        <v>92</v>
      </c>
      <c r="F562" s="750">
        <v>22</v>
      </c>
      <c r="G562" s="750">
        <v>92</v>
      </c>
      <c r="H562" s="750">
        <v>22</v>
      </c>
      <c r="I562" s="750" t="s">
        <v>2182</v>
      </c>
      <c r="J562" s="750" t="s">
        <v>2182</v>
      </c>
      <c r="K562" s="750">
        <v>39</v>
      </c>
      <c r="L562" s="410">
        <v>16</v>
      </c>
    </row>
    <row r="563" spans="1:12" s="30" customFormat="1" ht="12.75">
      <c r="A563" s="241" t="s">
        <v>12</v>
      </c>
      <c r="B563" s="737" t="s">
        <v>1</v>
      </c>
      <c r="C563" s="747">
        <v>6654</v>
      </c>
      <c r="D563" s="747">
        <v>3940</v>
      </c>
      <c r="E563" s="747">
        <v>3641</v>
      </c>
      <c r="F563" s="747">
        <v>2166</v>
      </c>
      <c r="G563" s="747">
        <v>3641</v>
      </c>
      <c r="H563" s="747">
        <v>2166</v>
      </c>
      <c r="I563" s="747" t="s">
        <v>2182</v>
      </c>
      <c r="J563" s="747" t="s">
        <v>2182</v>
      </c>
      <c r="K563" s="747">
        <v>3013</v>
      </c>
      <c r="L563" s="409">
        <v>1774</v>
      </c>
    </row>
    <row r="564" spans="1:12" s="30" customFormat="1" ht="12.75">
      <c r="A564" s="600" t="s">
        <v>714</v>
      </c>
      <c r="B564" s="737" t="s">
        <v>213</v>
      </c>
      <c r="C564" s="747">
        <v>5576</v>
      </c>
      <c r="D564" s="747">
        <v>3335</v>
      </c>
      <c r="E564" s="747">
        <v>3239</v>
      </c>
      <c r="F564" s="747">
        <v>1929</v>
      </c>
      <c r="G564" s="747">
        <v>3239</v>
      </c>
      <c r="H564" s="747">
        <v>1929</v>
      </c>
      <c r="I564" s="747" t="s">
        <v>2182</v>
      </c>
      <c r="J564" s="747" t="s">
        <v>2182</v>
      </c>
      <c r="K564" s="747">
        <v>2337</v>
      </c>
      <c r="L564" s="409">
        <v>1406</v>
      </c>
    </row>
    <row r="565" spans="1:12" s="30" customFormat="1" ht="12.75">
      <c r="A565" s="241"/>
      <c r="B565" s="737" t="s">
        <v>3</v>
      </c>
      <c r="C565" s="747">
        <v>1078</v>
      </c>
      <c r="D565" s="747">
        <v>605</v>
      </c>
      <c r="E565" s="747">
        <v>402</v>
      </c>
      <c r="F565" s="747">
        <v>237</v>
      </c>
      <c r="G565" s="747">
        <v>402</v>
      </c>
      <c r="H565" s="747">
        <v>237</v>
      </c>
      <c r="I565" s="747" t="s">
        <v>2182</v>
      </c>
      <c r="J565" s="747" t="s">
        <v>2182</v>
      </c>
      <c r="K565" s="747">
        <v>676</v>
      </c>
      <c r="L565" s="409">
        <v>368</v>
      </c>
    </row>
    <row r="566" spans="1:12" ht="12.75">
      <c r="A566" s="189" t="s">
        <v>15</v>
      </c>
      <c r="B566" s="1138" t="s">
        <v>1</v>
      </c>
      <c r="C566" s="750">
        <v>2147</v>
      </c>
      <c r="D566" s="750">
        <v>900</v>
      </c>
      <c r="E566" s="750">
        <v>1176</v>
      </c>
      <c r="F566" s="750">
        <v>525</v>
      </c>
      <c r="G566" s="750">
        <v>1176</v>
      </c>
      <c r="H566" s="750">
        <v>525</v>
      </c>
      <c r="I566" s="750" t="s">
        <v>2182</v>
      </c>
      <c r="J566" s="750" t="s">
        <v>2182</v>
      </c>
      <c r="K566" s="750">
        <v>971</v>
      </c>
      <c r="L566" s="410">
        <v>375</v>
      </c>
    </row>
    <row r="567" spans="1:12" ht="12.75">
      <c r="A567" s="595" t="s">
        <v>286</v>
      </c>
      <c r="B567" s="1138" t="s">
        <v>213</v>
      </c>
      <c r="C567" s="750">
        <v>1724</v>
      </c>
      <c r="D567" s="750">
        <v>744</v>
      </c>
      <c r="E567" s="750">
        <v>1012</v>
      </c>
      <c r="F567" s="750">
        <v>457</v>
      </c>
      <c r="G567" s="750">
        <v>1012</v>
      </c>
      <c r="H567" s="750">
        <v>457</v>
      </c>
      <c r="I567" s="750" t="s">
        <v>2182</v>
      </c>
      <c r="J567" s="750" t="s">
        <v>2182</v>
      </c>
      <c r="K567" s="750">
        <v>712</v>
      </c>
      <c r="L567" s="410">
        <v>287</v>
      </c>
    </row>
    <row r="568" spans="1:12" ht="12.75">
      <c r="A568" s="189"/>
      <c r="B568" s="1138" t="s">
        <v>3</v>
      </c>
      <c r="C568" s="750">
        <v>423</v>
      </c>
      <c r="D568" s="750">
        <v>156</v>
      </c>
      <c r="E568" s="750">
        <v>164</v>
      </c>
      <c r="F568" s="750">
        <v>68</v>
      </c>
      <c r="G568" s="750">
        <v>164</v>
      </c>
      <c r="H568" s="750">
        <v>68</v>
      </c>
      <c r="I568" s="750" t="s">
        <v>2182</v>
      </c>
      <c r="J568" s="750" t="s">
        <v>2182</v>
      </c>
      <c r="K568" s="750">
        <v>259</v>
      </c>
      <c r="L568" s="410">
        <v>88</v>
      </c>
    </row>
    <row r="569" spans="1:12" ht="12.75">
      <c r="A569" s="250" t="s">
        <v>68</v>
      </c>
      <c r="B569" s="1138" t="s">
        <v>1</v>
      </c>
      <c r="C569" s="750">
        <v>2147</v>
      </c>
      <c r="D569" s="750">
        <v>900</v>
      </c>
      <c r="E569" s="750">
        <v>1176</v>
      </c>
      <c r="F569" s="750">
        <v>525</v>
      </c>
      <c r="G569" s="750">
        <v>1176</v>
      </c>
      <c r="H569" s="750">
        <v>525</v>
      </c>
      <c r="I569" s="750" t="s">
        <v>2182</v>
      </c>
      <c r="J569" s="750" t="s">
        <v>2182</v>
      </c>
      <c r="K569" s="750">
        <v>971</v>
      </c>
      <c r="L569" s="410">
        <v>375</v>
      </c>
    </row>
    <row r="570" spans="1:12" ht="12.75">
      <c r="A570" s="602" t="s">
        <v>692</v>
      </c>
      <c r="B570" s="1138" t="s">
        <v>213</v>
      </c>
      <c r="C570" s="750">
        <v>1724</v>
      </c>
      <c r="D570" s="750">
        <v>744</v>
      </c>
      <c r="E570" s="750">
        <v>1012</v>
      </c>
      <c r="F570" s="750">
        <v>457</v>
      </c>
      <c r="G570" s="750">
        <v>1012</v>
      </c>
      <c r="H570" s="750">
        <v>457</v>
      </c>
      <c r="I570" s="750" t="s">
        <v>2182</v>
      </c>
      <c r="J570" s="750" t="s">
        <v>2182</v>
      </c>
      <c r="K570" s="750">
        <v>712</v>
      </c>
      <c r="L570" s="410">
        <v>287</v>
      </c>
    </row>
    <row r="571" spans="1:12" ht="12.75">
      <c r="A571" s="189"/>
      <c r="B571" s="1138" t="s">
        <v>3</v>
      </c>
      <c r="C571" s="750">
        <v>423</v>
      </c>
      <c r="D571" s="750">
        <v>156</v>
      </c>
      <c r="E571" s="750">
        <v>164</v>
      </c>
      <c r="F571" s="750">
        <v>68</v>
      </c>
      <c r="G571" s="750">
        <v>164</v>
      </c>
      <c r="H571" s="750">
        <v>68</v>
      </c>
      <c r="I571" s="750" t="s">
        <v>2182</v>
      </c>
      <c r="J571" s="750" t="s">
        <v>2182</v>
      </c>
      <c r="K571" s="750">
        <v>259</v>
      </c>
      <c r="L571" s="410">
        <v>88</v>
      </c>
    </row>
    <row r="572" spans="1:12" ht="12.75">
      <c r="A572" s="189" t="s">
        <v>27</v>
      </c>
      <c r="B572" s="1138" t="s">
        <v>1</v>
      </c>
      <c r="C572" s="750">
        <v>269</v>
      </c>
      <c r="D572" s="750">
        <v>167</v>
      </c>
      <c r="E572" s="750">
        <v>170</v>
      </c>
      <c r="F572" s="750">
        <v>95</v>
      </c>
      <c r="G572" s="750">
        <v>170</v>
      </c>
      <c r="H572" s="750">
        <v>95</v>
      </c>
      <c r="I572" s="750" t="s">
        <v>2182</v>
      </c>
      <c r="J572" s="750" t="s">
        <v>2182</v>
      </c>
      <c r="K572" s="750">
        <v>99</v>
      </c>
      <c r="L572" s="410">
        <v>72</v>
      </c>
    </row>
    <row r="573" spans="1:12" ht="12.75">
      <c r="A573" s="595" t="s">
        <v>28</v>
      </c>
      <c r="B573" s="1138" t="s">
        <v>213</v>
      </c>
      <c r="C573" s="750">
        <v>215</v>
      </c>
      <c r="D573" s="750">
        <v>137</v>
      </c>
      <c r="E573" s="750">
        <v>129</v>
      </c>
      <c r="F573" s="750">
        <v>73</v>
      </c>
      <c r="G573" s="750">
        <v>129</v>
      </c>
      <c r="H573" s="750">
        <v>73</v>
      </c>
      <c r="I573" s="750" t="s">
        <v>2182</v>
      </c>
      <c r="J573" s="750" t="s">
        <v>2182</v>
      </c>
      <c r="K573" s="750">
        <v>86</v>
      </c>
      <c r="L573" s="410">
        <v>64</v>
      </c>
    </row>
    <row r="574" spans="1:12" ht="12.75">
      <c r="A574" s="241"/>
      <c r="B574" s="1138" t="s">
        <v>3</v>
      </c>
      <c r="C574" s="750">
        <v>54</v>
      </c>
      <c r="D574" s="750">
        <v>30</v>
      </c>
      <c r="E574" s="750">
        <v>41</v>
      </c>
      <c r="F574" s="750">
        <v>22</v>
      </c>
      <c r="G574" s="750">
        <v>41</v>
      </c>
      <c r="H574" s="750">
        <v>22</v>
      </c>
      <c r="I574" s="750" t="s">
        <v>2182</v>
      </c>
      <c r="J574" s="750" t="s">
        <v>2182</v>
      </c>
      <c r="K574" s="750">
        <v>13</v>
      </c>
      <c r="L574" s="410">
        <v>8</v>
      </c>
    </row>
    <row r="575" spans="1:12" ht="12.75">
      <c r="A575" s="250" t="s">
        <v>72</v>
      </c>
      <c r="B575" s="1138" t="s">
        <v>1</v>
      </c>
      <c r="C575" s="750">
        <v>269</v>
      </c>
      <c r="D575" s="750">
        <v>167</v>
      </c>
      <c r="E575" s="750">
        <v>170</v>
      </c>
      <c r="F575" s="750">
        <v>95</v>
      </c>
      <c r="G575" s="750">
        <v>170</v>
      </c>
      <c r="H575" s="750">
        <v>95</v>
      </c>
      <c r="I575" s="750" t="s">
        <v>2182</v>
      </c>
      <c r="J575" s="750" t="s">
        <v>2182</v>
      </c>
      <c r="K575" s="750">
        <v>99</v>
      </c>
      <c r="L575" s="410">
        <v>72</v>
      </c>
    </row>
    <row r="576" spans="1:12" ht="12.75">
      <c r="A576" s="602" t="s">
        <v>1355</v>
      </c>
      <c r="B576" s="1138" t="s">
        <v>213</v>
      </c>
      <c r="C576" s="750">
        <v>215</v>
      </c>
      <c r="D576" s="750">
        <v>137</v>
      </c>
      <c r="E576" s="750">
        <v>129</v>
      </c>
      <c r="F576" s="750">
        <v>73</v>
      </c>
      <c r="G576" s="750">
        <v>129</v>
      </c>
      <c r="H576" s="750">
        <v>73</v>
      </c>
      <c r="I576" s="750" t="s">
        <v>2182</v>
      </c>
      <c r="J576" s="750" t="s">
        <v>2182</v>
      </c>
      <c r="K576" s="750">
        <v>86</v>
      </c>
      <c r="L576" s="410">
        <v>64</v>
      </c>
    </row>
    <row r="577" spans="1:12" ht="12.75">
      <c r="A577" s="189"/>
      <c r="B577" s="1138" t="s">
        <v>3</v>
      </c>
      <c r="C577" s="750">
        <v>54</v>
      </c>
      <c r="D577" s="750">
        <v>30</v>
      </c>
      <c r="E577" s="750">
        <v>41</v>
      </c>
      <c r="F577" s="750">
        <v>22</v>
      </c>
      <c r="G577" s="750">
        <v>41</v>
      </c>
      <c r="H577" s="750">
        <v>22</v>
      </c>
      <c r="I577" s="750" t="s">
        <v>2182</v>
      </c>
      <c r="J577" s="750" t="s">
        <v>2182</v>
      </c>
      <c r="K577" s="750">
        <v>13</v>
      </c>
      <c r="L577" s="410">
        <v>8</v>
      </c>
    </row>
    <row r="578" spans="1:12" ht="12.75">
      <c r="A578" s="189" t="s">
        <v>32</v>
      </c>
      <c r="B578" s="1227" t="s">
        <v>224</v>
      </c>
      <c r="C578" s="750">
        <v>3</v>
      </c>
      <c r="D578" s="750">
        <v>2</v>
      </c>
      <c r="E578" s="750" t="s">
        <v>2182</v>
      </c>
      <c r="F578" s="750" t="s">
        <v>2182</v>
      </c>
      <c r="G578" s="750" t="s">
        <v>2182</v>
      </c>
      <c r="H578" s="750" t="s">
        <v>2182</v>
      </c>
      <c r="I578" s="750" t="s">
        <v>2182</v>
      </c>
      <c r="J578" s="750" t="s">
        <v>2182</v>
      </c>
      <c r="K578" s="750">
        <v>3</v>
      </c>
      <c r="L578" s="410">
        <v>2</v>
      </c>
    </row>
    <row r="579" spans="1:12" ht="12.75">
      <c r="A579" s="595" t="s">
        <v>33</v>
      </c>
      <c r="B579" s="1227"/>
      <c r="C579" s="750"/>
      <c r="D579" s="750"/>
      <c r="E579" s="750"/>
      <c r="F579" s="750"/>
      <c r="G579" s="750"/>
      <c r="H579" s="750"/>
      <c r="I579" s="750"/>
      <c r="J579" s="750"/>
      <c r="K579" s="750"/>
      <c r="L579" s="410"/>
    </row>
    <row r="580" spans="1:12" ht="12.75">
      <c r="A580" s="250" t="s">
        <v>674</v>
      </c>
      <c r="B580" s="1227" t="s">
        <v>224</v>
      </c>
      <c r="C580" s="750">
        <v>3</v>
      </c>
      <c r="D580" s="750">
        <v>2</v>
      </c>
      <c r="E580" s="750" t="s">
        <v>2182</v>
      </c>
      <c r="F580" s="750" t="s">
        <v>2182</v>
      </c>
      <c r="G580" s="750" t="s">
        <v>2182</v>
      </c>
      <c r="H580" s="750" t="s">
        <v>2182</v>
      </c>
      <c r="I580" s="750" t="s">
        <v>2182</v>
      </c>
      <c r="J580" s="750" t="s">
        <v>2182</v>
      </c>
      <c r="K580" s="750">
        <v>3</v>
      </c>
      <c r="L580" s="410">
        <v>2</v>
      </c>
    </row>
    <row r="581" spans="1:12" ht="12.75">
      <c r="A581" s="602" t="s">
        <v>1357</v>
      </c>
      <c r="B581" s="1227"/>
      <c r="C581" s="750"/>
      <c r="D581" s="750"/>
      <c r="E581" s="750"/>
      <c r="F581" s="750"/>
      <c r="G581" s="750"/>
      <c r="H581" s="750"/>
      <c r="I581" s="750"/>
      <c r="J581" s="750"/>
      <c r="K581" s="750"/>
      <c r="L581" s="410"/>
    </row>
    <row r="582" spans="1:12" ht="12.75">
      <c r="A582" s="189" t="s">
        <v>49</v>
      </c>
      <c r="B582" s="1227" t="s">
        <v>1</v>
      </c>
      <c r="C582" s="750">
        <v>2098</v>
      </c>
      <c r="D582" s="750">
        <v>1504</v>
      </c>
      <c r="E582" s="750">
        <v>1040</v>
      </c>
      <c r="F582" s="750">
        <v>738</v>
      </c>
      <c r="G582" s="750">
        <v>1040</v>
      </c>
      <c r="H582" s="750">
        <v>738</v>
      </c>
      <c r="I582" s="750" t="s">
        <v>2182</v>
      </c>
      <c r="J582" s="750" t="s">
        <v>2182</v>
      </c>
      <c r="K582" s="750">
        <v>1058</v>
      </c>
      <c r="L582" s="410">
        <v>766</v>
      </c>
    </row>
    <row r="583" spans="1:12" ht="12.75">
      <c r="A583" s="595" t="s">
        <v>50</v>
      </c>
      <c r="B583" s="1227" t="s">
        <v>213</v>
      </c>
      <c r="C583" s="750">
        <v>1689</v>
      </c>
      <c r="D583" s="750">
        <v>1217</v>
      </c>
      <c r="E583" s="750">
        <v>953</v>
      </c>
      <c r="F583" s="750">
        <v>681</v>
      </c>
      <c r="G583" s="750">
        <v>953</v>
      </c>
      <c r="H583" s="750">
        <v>681</v>
      </c>
      <c r="I583" s="750" t="s">
        <v>2182</v>
      </c>
      <c r="J583" s="750" t="s">
        <v>2182</v>
      </c>
      <c r="K583" s="750">
        <v>736</v>
      </c>
      <c r="L583" s="410">
        <v>536</v>
      </c>
    </row>
    <row r="584" spans="1:12" ht="12.75">
      <c r="A584" s="189"/>
      <c r="B584" s="1227" t="s">
        <v>3</v>
      </c>
      <c r="C584" s="750">
        <v>409</v>
      </c>
      <c r="D584" s="750">
        <v>287</v>
      </c>
      <c r="E584" s="750">
        <v>87</v>
      </c>
      <c r="F584" s="750">
        <v>57</v>
      </c>
      <c r="G584" s="750">
        <v>87</v>
      </c>
      <c r="H584" s="750">
        <v>57</v>
      </c>
      <c r="I584" s="750" t="s">
        <v>2182</v>
      </c>
      <c r="J584" s="750" t="s">
        <v>2182</v>
      </c>
      <c r="K584" s="750">
        <v>322</v>
      </c>
      <c r="L584" s="410">
        <v>230</v>
      </c>
    </row>
    <row r="585" spans="1:12" ht="12.75">
      <c r="A585" s="250" t="s">
        <v>680</v>
      </c>
      <c r="B585" s="1227" t="s">
        <v>1</v>
      </c>
      <c r="C585" s="750">
        <v>1988</v>
      </c>
      <c r="D585" s="750">
        <v>1429</v>
      </c>
      <c r="E585" s="750">
        <v>930</v>
      </c>
      <c r="F585" s="750">
        <v>663</v>
      </c>
      <c r="G585" s="750">
        <v>930</v>
      </c>
      <c r="H585" s="750">
        <v>663</v>
      </c>
      <c r="I585" s="750" t="s">
        <v>2182</v>
      </c>
      <c r="J585" s="750" t="s">
        <v>2182</v>
      </c>
      <c r="K585" s="750">
        <v>1058</v>
      </c>
      <c r="L585" s="410">
        <v>766</v>
      </c>
    </row>
    <row r="586" spans="1:12" ht="12.75">
      <c r="A586" s="602" t="s">
        <v>1363</v>
      </c>
      <c r="B586" s="1227" t="s">
        <v>213</v>
      </c>
      <c r="C586" s="750">
        <v>1601</v>
      </c>
      <c r="D586" s="750">
        <v>1153</v>
      </c>
      <c r="E586" s="750">
        <v>865</v>
      </c>
      <c r="F586" s="750">
        <v>617</v>
      </c>
      <c r="G586" s="750">
        <v>865</v>
      </c>
      <c r="H586" s="750">
        <v>617</v>
      </c>
      <c r="I586" s="750" t="s">
        <v>2182</v>
      </c>
      <c r="J586" s="750" t="s">
        <v>2182</v>
      </c>
      <c r="K586" s="750">
        <v>736</v>
      </c>
      <c r="L586" s="410">
        <v>536</v>
      </c>
    </row>
    <row r="587" spans="1:12" ht="12.75">
      <c r="A587" s="189"/>
      <c r="B587" s="1227" t="s">
        <v>3</v>
      </c>
      <c r="C587" s="750">
        <v>387</v>
      </c>
      <c r="D587" s="750">
        <v>276</v>
      </c>
      <c r="E587" s="750">
        <v>65</v>
      </c>
      <c r="F587" s="750">
        <v>46</v>
      </c>
      <c r="G587" s="750">
        <v>65</v>
      </c>
      <c r="H587" s="750">
        <v>46</v>
      </c>
      <c r="I587" s="750" t="s">
        <v>2182</v>
      </c>
      <c r="J587" s="750" t="s">
        <v>2182</v>
      </c>
      <c r="K587" s="750">
        <v>322</v>
      </c>
      <c r="L587" s="410">
        <v>230</v>
      </c>
    </row>
    <row r="588" spans="1:12" ht="24">
      <c r="A588" s="331" t="s">
        <v>687</v>
      </c>
      <c r="B588" s="1227" t="s">
        <v>1</v>
      </c>
      <c r="C588" s="750">
        <v>110</v>
      </c>
      <c r="D588" s="750">
        <v>75</v>
      </c>
      <c r="E588" s="750">
        <v>110</v>
      </c>
      <c r="F588" s="750">
        <v>75</v>
      </c>
      <c r="G588" s="750">
        <v>110</v>
      </c>
      <c r="H588" s="750">
        <v>75</v>
      </c>
      <c r="I588" s="750" t="s">
        <v>2182</v>
      </c>
      <c r="J588" s="750" t="s">
        <v>2182</v>
      </c>
      <c r="K588" s="750" t="s">
        <v>2182</v>
      </c>
      <c r="L588" s="410" t="s">
        <v>2182</v>
      </c>
    </row>
    <row r="589" spans="1:12" ht="24">
      <c r="A589" s="602" t="s">
        <v>1295</v>
      </c>
      <c r="B589" s="1227" t="s">
        <v>213</v>
      </c>
      <c r="C589" s="750">
        <v>88</v>
      </c>
      <c r="D589" s="750">
        <v>64</v>
      </c>
      <c r="E589" s="750">
        <v>88</v>
      </c>
      <c r="F589" s="750">
        <v>64</v>
      </c>
      <c r="G589" s="750">
        <v>88</v>
      </c>
      <c r="H589" s="750">
        <v>64</v>
      </c>
      <c r="I589" s="750" t="s">
        <v>2182</v>
      </c>
      <c r="J589" s="750" t="s">
        <v>2182</v>
      </c>
      <c r="K589" s="750" t="s">
        <v>2182</v>
      </c>
      <c r="L589" s="410" t="s">
        <v>2182</v>
      </c>
    </row>
    <row r="590" spans="1:12" ht="12.75">
      <c r="A590" s="189"/>
      <c r="B590" s="1227" t="s">
        <v>3</v>
      </c>
      <c r="C590" s="750">
        <v>22</v>
      </c>
      <c r="D590" s="750">
        <v>11</v>
      </c>
      <c r="E590" s="750">
        <v>22</v>
      </c>
      <c r="F590" s="750">
        <v>11</v>
      </c>
      <c r="G590" s="750">
        <v>22</v>
      </c>
      <c r="H590" s="750">
        <v>11</v>
      </c>
      <c r="I590" s="750" t="s">
        <v>2182</v>
      </c>
      <c r="J590" s="750" t="s">
        <v>2182</v>
      </c>
      <c r="K590" s="750" t="s">
        <v>2182</v>
      </c>
      <c r="L590" s="410" t="s">
        <v>2182</v>
      </c>
    </row>
    <row r="591" spans="1:12" ht="12.75">
      <c r="A591" s="189" t="s">
        <v>53</v>
      </c>
      <c r="B591" s="1227" t="s">
        <v>1</v>
      </c>
      <c r="C591" s="750">
        <v>2105</v>
      </c>
      <c r="D591" s="750">
        <v>1341</v>
      </c>
      <c r="E591" s="750">
        <v>1255</v>
      </c>
      <c r="F591" s="750">
        <v>808</v>
      </c>
      <c r="G591" s="750">
        <v>1255</v>
      </c>
      <c r="H591" s="750">
        <v>808</v>
      </c>
      <c r="I591" s="750" t="s">
        <v>2182</v>
      </c>
      <c r="J591" s="750" t="s">
        <v>2182</v>
      </c>
      <c r="K591" s="750">
        <v>850</v>
      </c>
      <c r="L591" s="410">
        <v>533</v>
      </c>
    </row>
    <row r="592" spans="1:12" ht="12.75">
      <c r="A592" s="595" t="s">
        <v>54</v>
      </c>
      <c r="B592" s="1138" t="s">
        <v>213</v>
      </c>
      <c r="C592" s="750">
        <v>1913</v>
      </c>
      <c r="D592" s="750">
        <v>1209</v>
      </c>
      <c r="E592" s="750">
        <v>1145</v>
      </c>
      <c r="F592" s="750">
        <v>718</v>
      </c>
      <c r="G592" s="750">
        <v>1145</v>
      </c>
      <c r="H592" s="750">
        <v>718</v>
      </c>
      <c r="I592" s="750" t="s">
        <v>2182</v>
      </c>
      <c r="J592" s="750" t="s">
        <v>2182</v>
      </c>
      <c r="K592" s="750">
        <v>768</v>
      </c>
      <c r="L592" s="410">
        <v>491</v>
      </c>
    </row>
    <row r="593" spans="1:12" ht="12.75">
      <c r="A593" s="189"/>
      <c r="B593" s="1138" t="s">
        <v>3</v>
      </c>
      <c r="C593" s="750">
        <v>192</v>
      </c>
      <c r="D593" s="750">
        <v>132</v>
      </c>
      <c r="E593" s="750">
        <v>110</v>
      </c>
      <c r="F593" s="750">
        <v>90</v>
      </c>
      <c r="G593" s="750">
        <v>110</v>
      </c>
      <c r="H593" s="750">
        <v>90</v>
      </c>
      <c r="I593" s="750" t="s">
        <v>2182</v>
      </c>
      <c r="J593" s="750" t="s">
        <v>2182</v>
      </c>
      <c r="K593" s="750">
        <v>82</v>
      </c>
      <c r="L593" s="410">
        <v>42</v>
      </c>
    </row>
    <row r="594" spans="1:12" ht="12.75">
      <c r="A594" s="250" t="s">
        <v>79</v>
      </c>
      <c r="B594" s="1138" t="s">
        <v>1</v>
      </c>
      <c r="C594" s="750">
        <v>1997</v>
      </c>
      <c r="D594" s="750">
        <v>1277</v>
      </c>
      <c r="E594" s="750">
        <v>1147</v>
      </c>
      <c r="F594" s="750">
        <v>744</v>
      </c>
      <c r="G594" s="750">
        <v>1147</v>
      </c>
      <c r="H594" s="750">
        <v>744</v>
      </c>
      <c r="I594" s="750" t="s">
        <v>2182</v>
      </c>
      <c r="J594" s="750" t="s">
        <v>2182</v>
      </c>
      <c r="K594" s="750">
        <v>850</v>
      </c>
      <c r="L594" s="410">
        <v>533</v>
      </c>
    </row>
    <row r="595" spans="1:12" ht="12.75">
      <c r="A595" s="602" t="s">
        <v>1343</v>
      </c>
      <c r="B595" s="1138" t="s">
        <v>213</v>
      </c>
      <c r="C595" s="750">
        <v>1822</v>
      </c>
      <c r="D595" s="750">
        <v>1156</v>
      </c>
      <c r="E595" s="750">
        <v>1054</v>
      </c>
      <c r="F595" s="750">
        <v>665</v>
      </c>
      <c r="G595" s="750">
        <v>1054</v>
      </c>
      <c r="H595" s="750">
        <v>665</v>
      </c>
      <c r="I595" s="750" t="s">
        <v>2182</v>
      </c>
      <c r="J595" s="750" t="s">
        <v>2182</v>
      </c>
      <c r="K595" s="750">
        <v>768</v>
      </c>
      <c r="L595" s="410">
        <v>491</v>
      </c>
    </row>
    <row r="596" spans="1:12" ht="12.75">
      <c r="A596" s="250"/>
      <c r="B596" s="1138" t="s">
        <v>3</v>
      </c>
      <c r="C596" s="750">
        <v>175</v>
      </c>
      <c r="D596" s="750">
        <v>121</v>
      </c>
      <c r="E596" s="750">
        <v>93</v>
      </c>
      <c r="F596" s="750">
        <v>79</v>
      </c>
      <c r="G596" s="750">
        <v>93</v>
      </c>
      <c r="H596" s="750">
        <v>79</v>
      </c>
      <c r="I596" s="750" t="s">
        <v>2182</v>
      </c>
      <c r="J596" s="750" t="s">
        <v>2182</v>
      </c>
      <c r="K596" s="750">
        <v>82</v>
      </c>
      <c r="L596" s="410">
        <v>42</v>
      </c>
    </row>
    <row r="597" spans="1:12" ht="12.75">
      <c r="A597" s="250" t="s">
        <v>683</v>
      </c>
      <c r="B597" s="1138" t="s">
        <v>1</v>
      </c>
      <c r="C597" s="750">
        <v>108</v>
      </c>
      <c r="D597" s="750">
        <v>64</v>
      </c>
      <c r="E597" s="750">
        <v>108</v>
      </c>
      <c r="F597" s="750">
        <v>64</v>
      </c>
      <c r="G597" s="750">
        <v>108</v>
      </c>
      <c r="H597" s="750">
        <v>64</v>
      </c>
      <c r="I597" s="750" t="s">
        <v>2182</v>
      </c>
      <c r="J597" s="750" t="s">
        <v>2182</v>
      </c>
      <c r="K597" s="750" t="s">
        <v>2182</v>
      </c>
      <c r="L597" s="410" t="s">
        <v>2182</v>
      </c>
    </row>
    <row r="598" spans="1:12" ht="12.75">
      <c r="A598" s="602" t="s">
        <v>1328</v>
      </c>
      <c r="B598" s="1138" t="s">
        <v>213</v>
      </c>
      <c r="C598" s="750">
        <v>91</v>
      </c>
      <c r="D598" s="750">
        <v>53</v>
      </c>
      <c r="E598" s="750">
        <v>91</v>
      </c>
      <c r="F598" s="750">
        <v>53</v>
      </c>
      <c r="G598" s="750">
        <v>91</v>
      </c>
      <c r="H598" s="750">
        <v>53</v>
      </c>
      <c r="I598" s="750" t="s">
        <v>2182</v>
      </c>
      <c r="J598" s="750" t="s">
        <v>2182</v>
      </c>
      <c r="K598" s="750" t="s">
        <v>2182</v>
      </c>
      <c r="L598" s="410" t="s">
        <v>2182</v>
      </c>
    </row>
    <row r="599" spans="1:12" ht="12.75">
      <c r="A599" s="189"/>
      <c r="B599" s="1227" t="s">
        <v>3</v>
      </c>
      <c r="C599" s="750">
        <v>17</v>
      </c>
      <c r="D599" s="750">
        <v>11</v>
      </c>
      <c r="E599" s="750">
        <v>17</v>
      </c>
      <c r="F599" s="750">
        <v>11</v>
      </c>
      <c r="G599" s="750">
        <v>17</v>
      </c>
      <c r="H599" s="750">
        <v>11</v>
      </c>
      <c r="I599" s="750" t="s">
        <v>2182</v>
      </c>
      <c r="J599" s="750" t="s">
        <v>2182</v>
      </c>
      <c r="K599" s="750" t="s">
        <v>2182</v>
      </c>
      <c r="L599" s="410" t="s">
        <v>2182</v>
      </c>
    </row>
    <row r="600" spans="1:12" ht="12.75">
      <c r="A600" s="403" t="s">
        <v>550</v>
      </c>
      <c r="B600" s="1227" t="s">
        <v>224</v>
      </c>
      <c r="C600" s="750">
        <v>32</v>
      </c>
      <c r="D600" s="750">
        <v>26</v>
      </c>
      <c r="E600" s="750" t="s">
        <v>2182</v>
      </c>
      <c r="F600" s="750" t="s">
        <v>2182</v>
      </c>
      <c r="G600" s="750" t="s">
        <v>2182</v>
      </c>
      <c r="H600" s="750" t="s">
        <v>2182</v>
      </c>
      <c r="I600" s="750" t="s">
        <v>2182</v>
      </c>
      <c r="J600" s="750" t="s">
        <v>2182</v>
      </c>
      <c r="K600" s="750">
        <v>32</v>
      </c>
      <c r="L600" s="410">
        <v>26</v>
      </c>
    </row>
    <row r="601" spans="1:12" ht="12.75">
      <c r="A601" s="580" t="s">
        <v>1261</v>
      </c>
      <c r="B601" s="1227"/>
      <c r="C601" s="750"/>
      <c r="D601" s="750"/>
      <c r="E601" s="750"/>
      <c r="F601" s="750"/>
      <c r="G601" s="750"/>
      <c r="H601" s="750"/>
      <c r="I601" s="750"/>
      <c r="J601" s="750"/>
      <c r="K601" s="750"/>
      <c r="L601" s="410"/>
    </row>
    <row r="602" spans="1:12" s="30" customFormat="1" ht="12.75">
      <c r="A602" s="241" t="s">
        <v>1594</v>
      </c>
      <c r="B602" s="737" t="s">
        <v>1</v>
      </c>
      <c r="C602" s="747">
        <v>4375</v>
      </c>
      <c r="D602" s="747">
        <v>2996</v>
      </c>
      <c r="E602" s="747">
        <v>2594</v>
      </c>
      <c r="F602" s="747">
        <v>1792</v>
      </c>
      <c r="G602" s="747">
        <v>2056</v>
      </c>
      <c r="H602" s="747">
        <v>1440</v>
      </c>
      <c r="I602" s="747">
        <v>538</v>
      </c>
      <c r="J602" s="747">
        <v>352</v>
      </c>
      <c r="K602" s="747">
        <v>1781</v>
      </c>
      <c r="L602" s="409">
        <v>1204</v>
      </c>
    </row>
    <row r="603" spans="1:12" s="30" customFormat="1" ht="12.75">
      <c r="A603" s="600" t="s">
        <v>715</v>
      </c>
      <c r="B603" s="737" t="s">
        <v>213</v>
      </c>
      <c r="C603" s="747">
        <v>3866</v>
      </c>
      <c r="D603" s="747">
        <v>2639</v>
      </c>
      <c r="E603" s="747">
        <v>2316</v>
      </c>
      <c r="F603" s="747">
        <v>1595</v>
      </c>
      <c r="G603" s="747">
        <v>1778</v>
      </c>
      <c r="H603" s="747">
        <v>1243</v>
      </c>
      <c r="I603" s="747">
        <v>538</v>
      </c>
      <c r="J603" s="747">
        <v>352</v>
      </c>
      <c r="K603" s="747">
        <v>1550</v>
      </c>
      <c r="L603" s="409">
        <v>1044</v>
      </c>
    </row>
    <row r="604" spans="1:12" s="30" customFormat="1" ht="12.75">
      <c r="A604" s="241"/>
      <c r="B604" s="737" t="s">
        <v>3</v>
      </c>
      <c r="C604" s="747">
        <v>509</v>
      </c>
      <c r="D604" s="747">
        <v>357</v>
      </c>
      <c r="E604" s="747">
        <v>278</v>
      </c>
      <c r="F604" s="747">
        <v>197</v>
      </c>
      <c r="G604" s="747">
        <v>278</v>
      </c>
      <c r="H604" s="747">
        <v>197</v>
      </c>
      <c r="I604" s="747" t="s">
        <v>2182</v>
      </c>
      <c r="J604" s="747" t="s">
        <v>2182</v>
      </c>
      <c r="K604" s="747">
        <v>231</v>
      </c>
      <c r="L604" s="409">
        <v>160</v>
      </c>
    </row>
    <row r="605" spans="1:12" ht="12.75">
      <c r="A605" s="189" t="s">
        <v>15</v>
      </c>
      <c r="B605" s="1138" t="s">
        <v>224</v>
      </c>
      <c r="C605" s="750">
        <v>217</v>
      </c>
      <c r="D605" s="750">
        <v>164</v>
      </c>
      <c r="E605" s="750">
        <v>118</v>
      </c>
      <c r="F605" s="750">
        <v>90</v>
      </c>
      <c r="G605" s="750">
        <v>118</v>
      </c>
      <c r="H605" s="750">
        <v>90</v>
      </c>
      <c r="I605" s="750" t="s">
        <v>2182</v>
      </c>
      <c r="J605" s="750" t="s">
        <v>2182</v>
      </c>
      <c r="K605" s="750">
        <v>99</v>
      </c>
      <c r="L605" s="410">
        <v>74</v>
      </c>
    </row>
    <row r="606" spans="1:12" ht="12.75">
      <c r="A606" s="595" t="s">
        <v>286</v>
      </c>
      <c r="B606" s="1138"/>
      <c r="C606" s="750"/>
      <c r="D606" s="750"/>
      <c r="E606" s="750"/>
      <c r="F606" s="750"/>
      <c r="G606" s="750"/>
      <c r="H606" s="750"/>
      <c r="I606" s="750"/>
      <c r="J606" s="750"/>
      <c r="K606" s="750"/>
      <c r="L606" s="410"/>
    </row>
    <row r="607" spans="1:12" ht="12.75">
      <c r="A607" s="250" t="s">
        <v>68</v>
      </c>
      <c r="B607" s="1138" t="s">
        <v>224</v>
      </c>
      <c r="C607" s="750">
        <v>217</v>
      </c>
      <c r="D607" s="750">
        <v>164</v>
      </c>
      <c r="E607" s="750">
        <v>118</v>
      </c>
      <c r="F607" s="750">
        <v>90</v>
      </c>
      <c r="G607" s="750">
        <v>118</v>
      </c>
      <c r="H607" s="750">
        <v>90</v>
      </c>
      <c r="I607" s="750" t="s">
        <v>2182</v>
      </c>
      <c r="J607" s="750" t="s">
        <v>2182</v>
      </c>
      <c r="K607" s="750">
        <v>99</v>
      </c>
      <c r="L607" s="410">
        <v>74</v>
      </c>
    </row>
    <row r="608" spans="1:12" ht="12.75">
      <c r="A608" s="602" t="s">
        <v>692</v>
      </c>
      <c r="B608" s="1138"/>
      <c r="C608" s="750"/>
      <c r="D608" s="750"/>
      <c r="E608" s="750"/>
      <c r="F608" s="750"/>
      <c r="G608" s="750"/>
      <c r="H608" s="750"/>
      <c r="I608" s="750"/>
      <c r="J608" s="750"/>
      <c r="K608" s="750"/>
      <c r="L608" s="410"/>
    </row>
    <row r="609" spans="1:12" ht="12.75">
      <c r="A609" s="403" t="s">
        <v>287</v>
      </c>
      <c r="B609" s="1138" t="s">
        <v>1</v>
      </c>
      <c r="C609" s="750">
        <v>4102</v>
      </c>
      <c r="D609" s="750">
        <v>2797</v>
      </c>
      <c r="E609" s="750">
        <v>2445</v>
      </c>
      <c r="F609" s="750">
        <v>1682</v>
      </c>
      <c r="G609" s="750">
        <v>1907</v>
      </c>
      <c r="H609" s="750">
        <v>1330</v>
      </c>
      <c r="I609" s="750">
        <v>538</v>
      </c>
      <c r="J609" s="750">
        <v>352</v>
      </c>
      <c r="K609" s="750">
        <v>1657</v>
      </c>
      <c r="L609" s="410">
        <v>1115</v>
      </c>
    </row>
    <row r="610" spans="1:12" ht="12.75">
      <c r="A610" s="580" t="s">
        <v>69</v>
      </c>
      <c r="B610" s="1138" t="s">
        <v>213</v>
      </c>
      <c r="C610" s="750">
        <v>3593</v>
      </c>
      <c r="D610" s="750">
        <v>2440</v>
      </c>
      <c r="E610" s="750">
        <v>2167</v>
      </c>
      <c r="F610" s="750">
        <v>1485</v>
      </c>
      <c r="G610" s="750">
        <v>1629</v>
      </c>
      <c r="H610" s="750">
        <v>1133</v>
      </c>
      <c r="I610" s="750">
        <v>538</v>
      </c>
      <c r="J610" s="750">
        <v>352</v>
      </c>
      <c r="K610" s="750">
        <v>1426</v>
      </c>
      <c r="L610" s="410">
        <v>955</v>
      </c>
    </row>
    <row r="611" spans="1:12" ht="12.75">
      <c r="A611" s="250"/>
      <c r="B611" s="1138" t="s">
        <v>3</v>
      </c>
      <c r="C611" s="750">
        <v>509</v>
      </c>
      <c r="D611" s="750">
        <v>357</v>
      </c>
      <c r="E611" s="750">
        <v>278</v>
      </c>
      <c r="F611" s="750">
        <v>197</v>
      </c>
      <c r="G611" s="750">
        <v>278</v>
      </c>
      <c r="H611" s="750">
        <v>197</v>
      </c>
      <c r="I611" s="750" t="s">
        <v>2182</v>
      </c>
      <c r="J611" s="750" t="s">
        <v>2182</v>
      </c>
      <c r="K611" s="750">
        <v>231</v>
      </c>
      <c r="L611" s="410">
        <v>160</v>
      </c>
    </row>
    <row r="612" spans="1:12" ht="12.75">
      <c r="A612" s="250" t="s">
        <v>551</v>
      </c>
      <c r="B612" s="1138" t="s">
        <v>1</v>
      </c>
      <c r="C612" s="750">
        <v>4003</v>
      </c>
      <c r="D612" s="750">
        <v>2708</v>
      </c>
      <c r="E612" s="750">
        <v>2382</v>
      </c>
      <c r="F612" s="750">
        <v>1626</v>
      </c>
      <c r="G612" s="750">
        <v>1867</v>
      </c>
      <c r="H612" s="750">
        <v>1293</v>
      </c>
      <c r="I612" s="750">
        <v>515</v>
      </c>
      <c r="J612" s="750">
        <v>333</v>
      </c>
      <c r="K612" s="750">
        <v>1621</v>
      </c>
      <c r="L612" s="410">
        <v>1082</v>
      </c>
    </row>
    <row r="613" spans="1:12" ht="12.75">
      <c r="A613" s="602" t="s">
        <v>1350</v>
      </c>
      <c r="B613" s="1138" t="s">
        <v>213</v>
      </c>
      <c r="C613" s="750">
        <v>3494</v>
      </c>
      <c r="D613" s="750">
        <v>2351</v>
      </c>
      <c r="E613" s="750">
        <v>2104</v>
      </c>
      <c r="F613" s="750">
        <v>1429</v>
      </c>
      <c r="G613" s="750">
        <v>1589</v>
      </c>
      <c r="H613" s="750">
        <v>1096</v>
      </c>
      <c r="I613" s="750">
        <v>515</v>
      </c>
      <c r="J613" s="750">
        <v>333</v>
      </c>
      <c r="K613" s="750">
        <v>1390</v>
      </c>
      <c r="L613" s="410">
        <v>922</v>
      </c>
    </row>
    <row r="614" spans="1:12" ht="12.75">
      <c r="A614" s="250"/>
      <c r="B614" s="1138" t="s">
        <v>3</v>
      </c>
      <c r="C614" s="750">
        <v>509</v>
      </c>
      <c r="D614" s="750">
        <v>357</v>
      </c>
      <c r="E614" s="750">
        <v>278</v>
      </c>
      <c r="F614" s="750">
        <v>197</v>
      </c>
      <c r="G614" s="750">
        <v>278</v>
      </c>
      <c r="H614" s="750">
        <v>197</v>
      </c>
      <c r="I614" s="750" t="s">
        <v>2182</v>
      </c>
      <c r="J614" s="750" t="s">
        <v>2182</v>
      </c>
      <c r="K614" s="750">
        <v>231</v>
      </c>
      <c r="L614" s="410">
        <v>160</v>
      </c>
    </row>
    <row r="615" spans="1:12" ht="12.75">
      <c r="A615" s="250" t="s">
        <v>84</v>
      </c>
      <c r="B615" s="1138" t="s">
        <v>224</v>
      </c>
      <c r="C615" s="750">
        <v>23</v>
      </c>
      <c r="D615" s="750">
        <v>19</v>
      </c>
      <c r="E615" s="750">
        <v>23</v>
      </c>
      <c r="F615" s="750">
        <v>19</v>
      </c>
      <c r="G615" s="750" t="s">
        <v>2182</v>
      </c>
      <c r="H615" s="750" t="s">
        <v>2182</v>
      </c>
      <c r="I615" s="750">
        <v>23</v>
      </c>
      <c r="J615" s="750">
        <v>19</v>
      </c>
      <c r="K615" s="750" t="s">
        <v>2182</v>
      </c>
      <c r="L615" s="410" t="s">
        <v>2182</v>
      </c>
    </row>
    <row r="616" spans="1:12" ht="12.75">
      <c r="A616" s="602" t="s">
        <v>1351</v>
      </c>
      <c r="B616" s="1138"/>
      <c r="C616" s="750"/>
      <c r="D616" s="750"/>
      <c r="E616" s="750"/>
      <c r="F616" s="750"/>
      <c r="G616" s="750"/>
      <c r="H616" s="750"/>
      <c r="I616" s="750"/>
      <c r="J616" s="750"/>
      <c r="K616" s="750"/>
      <c r="L616" s="410"/>
    </row>
    <row r="617" spans="1:35" ht="24">
      <c r="A617" s="250" t="s">
        <v>671</v>
      </c>
      <c r="B617" s="755" t="s">
        <v>224</v>
      </c>
      <c r="C617" s="750">
        <v>30</v>
      </c>
      <c r="D617" s="750">
        <v>28</v>
      </c>
      <c r="E617" s="750">
        <v>20</v>
      </c>
      <c r="F617" s="750">
        <v>18</v>
      </c>
      <c r="G617" s="750">
        <v>20</v>
      </c>
      <c r="H617" s="750">
        <v>18</v>
      </c>
      <c r="I617" s="750" t="s">
        <v>2182</v>
      </c>
      <c r="J617" s="750" t="s">
        <v>2182</v>
      </c>
      <c r="K617" s="750">
        <v>10</v>
      </c>
      <c r="L617" s="410">
        <v>10</v>
      </c>
      <c r="Y617" s="244"/>
      <c r="Z617" s="244"/>
      <c r="AA617" s="244"/>
      <c r="AB617" s="244"/>
      <c r="AC617" s="244"/>
      <c r="AD617" s="244"/>
      <c r="AE617" s="244"/>
      <c r="AF617" s="244"/>
      <c r="AG617" s="244"/>
      <c r="AH617" s="244"/>
      <c r="AI617" s="244"/>
    </row>
    <row r="618" spans="1:35" ht="24">
      <c r="A618" s="602" t="s">
        <v>1272</v>
      </c>
      <c r="B618" s="755"/>
      <c r="C618" s="750"/>
      <c r="D618" s="750"/>
      <c r="E618" s="750"/>
      <c r="F618" s="750"/>
      <c r="G618" s="750"/>
      <c r="H618" s="750"/>
      <c r="I618" s="750"/>
      <c r="J618" s="750"/>
      <c r="K618" s="750"/>
      <c r="L618" s="410"/>
      <c r="Y618" s="244"/>
      <c r="Z618" s="244"/>
      <c r="AA618" s="244"/>
      <c r="AB618" s="244"/>
      <c r="AC618" s="244"/>
      <c r="AD618" s="244"/>
      <c r="AE618" s="244"/>
      <c r="AF618" s="244"/>
      <c r="AG618" s="244"/>
      <c r="AH618" s="244"/>
      <c r="AI618" s="244"/>
    </row>
    <row r="619" spans="1:35" ht="24">
      <c r="A619" s="250" t="s">
        <v>688</v>
      </c>
      <c r="B619" s="755" t="s">
        <v>224</v>
      </c>
      <c r="C619" s="750">
        <v>46</v>
      </c>
      <c r="D619" s="750">
        <v>42</v>
      </c>
      <c r="E619" s="750">
        <v>20</v>
      </c>
      <c r="F619" s="750">
        <v>19</v>
      </c>
      <c r="G619" s="750">
        <v>20</v>
      </c>
      <c r="H619" s="750">
        <v>19</v>
      </c>
      <c r="I619" s="750" t="s">
        <v>2182</v>
      </c>
      <c r="J619" s="750" t="s">
        <v>2182</v>
      </c>
      <c r="K619" s="750">
        <v>26</v>
      </c>
      <c r="L619" s="410">
        <v>23</v>
      </c>
      <c r="Y619" s="244"/>
      <c r="Z619" s="244"/>
      <c r="AA619" s="244"/>
      <c r="AB619" s="244"/>
      <c r="AC619" s="244"/>
      <c r="AD619" s="244"/>
      <c r="AE619" s="244"/>
      <c r="AF619" s="244"/>
      <c r="AG619" s="244"/>
      <c r="AH619" s="244"/>
      <c r="AI619" s="244"/>
    </row>
    <row r="620" spans="1:35" ht="24">
      <c r="A620" s="602" t="s">
        <v>1275</v>
      </c>
      <c r="B620" s="755"/>
      <c r="C620" s="750"/>
      <c r="D620" s="750"/>
      <c r="E620" s="750"/>
      <c r="F620" s="750"/>
      <c r="G620" s="750"/>
      <c r="H620" s="750"/>
      <c r="I620" s="750"/>
      <c r="J620" s="750"/>
      <c r="K620" s="750"/>
      <c r="L620" s="410"/>
      <c r="Y620" s="244"/>
      <c r="Z620" s="244"/>
      <c r="AA620" s="244"/>
      <c r="AB620" s="244"/>
      <c r="AC620" s="244"/>
      <c r="AD620" s="244"/>
      <c r="AE620" s="244"/>
      <c r="AF620" s="244"/>
      <c r="AG620" s="244"/>
      <c r="AH620" s="244"/>
      <c r="AI620" s="244"/>
    </row>
    <row r="621" spans="1:12" ht="12.75">
      <c r="A621" s="189" t="s">
        <v>40</v>
      </c>
      <c r="B621" s="1138" t="s">
        <v>224</v>
      </c>
      <c r="C621" s="750">
        <v>56</v>
      </c>
      <c r="D621" s="750">
        <v>35</v>
      </c>
      <c r="E621" s="750">
        <v>31</v>
      </c>
      <c r="F621" s="750">
        <v>20</v>
      </c>
      <c r="G621" s="750">
        <v>31</v>
      </c>
      <c r="H621" s="750">
        <v>20</v>
      </c>
      <c r="I621" s="750" t="s">
        <v>2182</v>
      </c>
      <c r="J621" s="750" t="s">
        <v>2182</v>
      </c>
      <c r="K621" s="750">
        <v>25</v>
      </c>
      <c r="L621" s="410">
        <v>15</v>
      </c>
    </row>
    <row r="622" spans="1:12" ht="12.75">
      <c r="A622" s="595" t="s">
        <v>655</v>
      </c>
      <c r="B622" s="1138"/>
      <c r="C622" s="750"/>
      <c r="D622" s="750"/>
      <c r="E622" s="750"/>
      <c r="F622" s="750"/>
      <c r="G622" s="750"/>
      <c r="H622" s="750"/>
      <c r="I622" s="750"/>
      <c r="J622" s="750"/>
      <c r="K622" s="750"/>
      <c r="L622" s="410"/>
    </row>
    <row r="623" spans="1:12" ht="12.75">
      <c r="A623" s="250" t="s">
        <v>549</v>
      </c>
      <c r="B623" s="1138" t="s">
        <v>224</v>
      </c>
      <c r="C623" s="750">
        <v>56</v>
      </c>
      <c r="D623" s="750">
        <v>35</v>
      </c>
      <c r="E623" s="750">
        <v>31</v>
      </c>
      <c r="F623" s="750">
        <v>20</v>
      </c>
      <c r="G623" s="750">
        <v>31</v>
      </c>
      <c r="H623" s="750">
        <v>20</v>
      </c>
      <c r="I623" s="750" t="s">
        <v>2182</v>
      </c>
      <c r="J623" s="750" t="s">
        <v>2182</v>
      </c>
      <c r="K623" s="750">
        <v>25</v>
      </c>
      <c r="L623" s="410">
        <v>15</v>
      </c>
    </row>
    <row r="624" spans="1:12" ht="12.75">
      <c r="A624" s="602" t="s">
        <v>1317</v>
      </c>
      <c r="B624" s="1138"/>
      <c r="C624" s="750"/>
      <c r="D624" s="750"/>
      <c r="E624" s="750"/>
      <c r="F624" s="750"/>
      <c r="G624" s="750"/>
      <c r="H624" s="750"/>
      <c r="I624" s="750"/>
      <c r="J624" s="750"/>
      <c r="K624" s="750"/>
      <c r="L624" s="410"/>
    </row>
    <row r="625" spans="1:12" s="30" customFormat="1" ht="12.75">
      <c r="A625" s="241" t="s">
        <v>1595</v>
      </c>
      <c r="B625" s="737" t="s">
        <v>224</v>
      </c>
      <c r="C625" s="747">
        <v>107</v>
      </c>
      <c r="D625" s="747">
        <v>57</v>
      </c>
      <c r="E625" s="747">
        <v>64</v>
      </c>
      <c r="F625" s="747">
        <v>32</v>
      </c>
      <c r="G625" s="747">
        <v>51</v>
      </c>
      <c r="H625" s="747">
        <v>32</v>
      </c>
      <c r="I625" s="747">
        <v>13</v>
      </c>
      <c r="J625" s="747" t="s">
        <v>2182</v>
      </c>
      <c r="K625" s="747">
        <v>43</v>
      </c>
      <c r="L625" s="409">
        <v>25</v>
      </c>
    </row>
    <row r="626" spans="1:12" s="30" customFormat="1" ht="12.75">
      <c r="A626" s="600" t="s">
        <v>1197</v>
      </c>
      <c r="B626" s="826"/>
      <c r="C626" s="747"/>
      <c r="D626" s="747"/>
      <c r="E626" s="747"/>
      <c r="F626" s="747"/>
      <c r="G626" s="747"/>
      <c r="H626" s="747"/>
      <c r="I626" s="747"/>
      <c r="J626" s="747"/>
      <c r="K626" s="747"/>
      <c r="L626" s="409"/>
    </row>
    <row r="627" spans="1:12" ht="12.75">
      <c r="A627" s="189" t="s">
        <v>15</v>
      </c>
      <c r="B627" s="1138" t="s">
        <v>224</v>
      </c>
      <c r="C627" s="750">
        <v>66</v>
      </c>
      <c r="D627" s="750">
        <v>50</v>
      </c>
      <c r="E627" s="750">
        <v>37</v>
      </c>
      <c r="F627" s="750">
        <v>27</v>
      </c>
      <c r="G627" s="750">
        <v>37</v>
      </c>
      <c r="H627" s="750">
        <v>27</v>
      </c>
      <c r="I627" s="750" t="s">
        <v>2182</v>
      </c>
      <c r="J627" s="750" t="s">
        <v>2182</v>
      </c>
      <c r="K627" s="750">
        <v>29</v>
      </c>
      <c r="L627" s="410">
        <v>23</v>
      </c>
    </row>
    <row r="628" spans="1:12" ht="12.75">
      <c r="A628" s="595" t="s">
        <v>286</v>
      </c>
      <c r="B628" s="1138"/>
      <c r="C628" s="750"/>
      <c r="D628" s="750"/>
      <c r="E628" s="750"/>
      <c r="F628" s="750"/>
      <c r="G628" s="750"/>
      <c r="H628" s="750"/>
      <c r="I628" s="750"/>
      <c r="J628" s="750"/>
      <c r="K628" s="750"/>
      <c r="L628" s="410"/>
    </row>
    <row r="629" spans="1:12" ht="12.75">
      <c r="A629" s="250" t="s">
        <v>68</v>
      </c>
      <c r="B629" s="1138" t="s">
        <v>224</v>
      </c>
      <c r="C629" s="750">
        <v>66</v>
      </c>
      <c r="D629" s="750">
        <v>50</v>
      </c>
      <c r="E629" s="750">
        <v>37</v>
      </c>
      <c r="F629" s="750">
        <v>27</v>
      </c>
      <c r="G629" s="750">
        <v>37</v>
      </c>
      <c r="H629" s="750">
        <v>27</v>
      </c>
      <c r="I629" s="750" t="s">
        <v>2182</v>
      </c>
      <c r="J629" s="750" t="s">
        <v>2182</v>
      </c>
      <c r="K629" s="750">
        <v>29</v>
      </c>
      <c r="L629" s="410">
        <v>23</v>
      </c>
    </row>
    <row r="630" spans="1:12" ht="12.75">
      <c r="A630" s="602" t="s">
        <v>692</v>
      </c>
      <c r="B630" s="1138"/>
      <c r="C630" s="750"/>
      <c r="D630" s="750"/>
      <c r="E630" s="750"/>
      <c r="F630" s="750"/>
      <c r="G630" s="750"/>
      <c r="H630" s="750"/>
      <c r="I630" s="750"/>
      <c r="J630" s="750"/>
      <c r="K630" s="750"/>
      <c r="L630" s="410"/>
    </row>
    <row r="631" spans="1:12" ht="12.75">
      <c r="A631" s="189" t="s">
        <v>287</v>
      </c>
      <c r="B631" s="1138" t="s">
        <v>224</v>
      </c>
      <c r="C631" s="750">
        <v>37</v>
      </c>
      <c r="D631" s="750">
        <v>5</v>
      </c>
      <c r="E631" s="750">
        <v>23</v>
      </c>
      <c r="F631" s="750">
        <v>3</v>
      </c>
      <c r="G631" s="750">
        <v>10</v>
      </c>
      <c r="H631" s="750">
        <v>3</v>
      </c>
      <c r="I631" s="750">
        <v>13</v>
      </c>
      <c r="J631" s="750" t="s">
        <v>2182</v>
      </c>
      <c r="K631" s="750">
        <v>14</v>
      </c>
      <c r="L631" s="410">
        <v>2</v>
      </c>
    </row>
    <row r="632" spans="1:12" ht="12.75">
      <c r="A632" s="595" t="s">
        <v>69</v>
      </c>
      <c r="B632" s="756"/>
      <c r="C632" s="750"/>
      <c r="D632" s="750"/>
      <c r="E632" s="750"/>
      <c r="F632" s="750"/>
      <c r="G632" s="750"/>
      <c r="H632" s="750"/>
      <c r="I632" s="750"/>
      <c r="J632" s="750"/>
      <c r="K632" s="750"/>
      <c r="L632" s="410"/>
    </row>
    <row r="633" spans="1:12" ht="12.75">
      <c r="A633" s="250" t="s">
        <v>84</v>
      </c>
      <c r="B633" s="1138" t="s">
        <v>224</v>
      </c>
      <c r="C633" s="750">
        <v>37</v>
      </c>
      <c r="D633" s="750">
        <v>5</v>
      </c>
      <c r="E633" s="750">
        <v>23</v>
      </c>
      <c r="F633" s="750">
        <v>3</v>
      </c>
      <c r="G633" s="750">
        <v>10</v>
      </c>
      <c r="H633" s="750">
        <v>3</v>
      </c>
      <c r="I633" s="750">
        <v>13</v>
      </c>
      <c r="J633" s="750" t="s">
        <v>2182</v>
      </c>
      <c r="K633" s="750">
        <v>14</v>
      </c>
      <c r="L633" s="410">
        <v>2</v>
      </c>
    </row>
    <row r="634" spans="1:12" ht="12.75">
      <c r="A634" s="602" t="s">
        <v>1351</v>
      </c>
      <c r="B634" s="826"/>
      <c r="C634" s="750"/>
      <c r="D634" s="750"/>
      <c r="E634" s="750"/>
      <c r="F634" s="750"/>
      <c r="G634" s="750"/>
      <c r="H634" s="750"/>
      <c r="I634" s="750"/>
      <c r="J634" s="750"/>
      <c r="K634" s="750"/>
      <c r="L634" s="410"/>
    </row>
    <row r="635" spans="1:12" ht="12.75">
      <c r="A635" s="189" t="s">
        <v>49</v>
      </c>
      <c r="B635" s="1138" t="s">
        <v>224</v>
      </c>
      <c r="C635" s="750">
        <v>4</v>
      </c>
      <c r="D635" s="750">
        <v>2</v>
      </c>
      <c r="E635" s="750">
        <v>4</v>
      </c>
      <c r="F635" s="750">
        <v>2</v>
      </c>
      <c r="G635" s="750">
        <v>4</v>
      </c>
      <c r="H635" s="750">
        <v>2</v>
      </c>
      <c r="I635" s="750" t="s">
        <v>2182</v>
      </c>
      <c r="J635" s="750" t="s">
        <v>2182</v>
      </c>
      <c r="K635" s="750" t="s">
        <v>2182</v>
      </c>
      <c r="L635" s="410" t="s">
        <v>2182</v>
      </c>
    </row>
    <row r="636" spans="1:12" ht="12.75">
      <c r="A636" s="595" t="s">
        <v>50</v>
      </c>
      <c r="B636" s="1138"/>
      <c r="C636" s="750"/>
      <c r="D636" s="750"/>
      <c r="E636" s="750"/>
      <c r="F636" s="750"/>
      <c r="G636" s="750"/>
      <c r="H636" s="750"/>
      <c r="I636" s="750"/>
      <c r="J636" s="750"/>
      <c r="K636" s="750"/>
      <c r="L636" s="410"/>
    </row>
    <row r="637" spans="1:12" ht="12.75">
      <c r="A637" s="250" t="s">
        <v>681</v>
      </c>
      <c r="B637" s="1138" t="s">
        <v>224</v>
      </c>
      <c r="C637" s="750">
        <v>4</v>
      </c>
      <c r="D637" s="750">
        <v>2</v>
      </c>
      <c r="E637" s="750">
        <v>4</v>
      </c>
      <c r="F637" s="750">
        <v>2</v>
      </c>
      <c r="G637" s="750">
        <v>4</v>
      </c>
      <c r="H637" s="750">
        <v>2</v>
      </c>
      <c r="I637" s="750" t="s">
        <v>2182</v>
      </c>
      <c r="J637" s="750" t="s">
        <v>2182</v>
      </c>
      <c r="K637" s="750" t="s">
        <v>2182</v>
      </c>
      <c r="L637" s="410" t="s">
        <v>2182</v>
      </c>
    </row>
    <row r="638" spans="1:12" ht="12.75">
      <c r="A638" s="602" t="s">
        <v>1364</v>
      </c>
      <c r="B638" s="1138"/>
      <c r="C638" s="750"/>
      <c r="D638" s="750"/>
      <c r="E638" s="750"/>
      <c r="F638" s="750"/>
      <c r="G638" s="750"/>
      <c r="H638" s="750"/>
      <c r="I638" s="750"/>
      <c r="J638" s="750"/>
      <c r="K638" s="750"/>
      <c r="L638" s="410"/>
    </row>
    <row r="639" spans="1:12" s="30" customFormat="1" ht="12.75">
      <c r="A639" s="241" t="s">
        <v>1605</v>
      </c>
      <c r="B639" s="737" t="s">
        <v>1</v>
      </c>
      <c r="C639" s="747">
        <v>15271</v>
      </c>
      <c r="D639" s="747">
        <v>10152</v>
      </c>
      <c r="E639" s="747">
        <v>12360</v>
      </c>
      <c r="F639" s="747">
        <v>7904</v>
      </c>
      <c r="G639" s="747">
        <v>12360</v>
      </c>
      <c r="H639" s="747">
        <v>7904</v>
      </c>
      <c r="I639" s="747" t="s">
        <v>2182</v>
      </c>
      <c r="J639" s="747" t="s">
        <v>2182</v>
      </c>
      <c r="K639" s="747">
        <v>2911</v>
      </c>
      <c r="L639" s="409">
        <v>2248</v>
      </c>
    </row>
    <row r="640" spans="1:12" s="30" customFormat="1" ht="12.75">
      <c r="A640" s="600" t="s">
        <v>202</v>
      </c>
      <c r="B640" s="737" t="s">
        <v>213</v>
      </c>
      <c r="C640" s="747">
        <v>11828</v>
      </c>
      <c r="D640" s="747">
        <v>7953</v>
      </c>
      <c r="E640" s="747">
        <v>10024</v>
      </c>
      <c r="F640" s="747">
        <v>6558</v>
      </c>
      <c r="G640" s="747">
        <v>10024</v>
      </c>
      <c r="H640" s="747">
        <v>6558</v>
      </c>
      <c r="I640" s="747" t="s">
        <v>2182</v>
      </c>
      <c r="J640" s="747" t="s">
        <v>2182</v>
      </c>
      <c r="K640" s="747">
        <v>1804</v>
      </c>
      <c r="L640" s="409">
        <v>1395</v>
      </c>
    </row>
    <row r="641" spans="1:12" s="30" customFormat="1" ht="12.75">
      <c r="A641" s="241"/>
      <c r="B641" s="737" t="s">
        <v>3</v>
      </c>
      <c r="C641" s="747">
        <v>3443</v>
      </c>
      <c r="D641" s="747">
        <v>2199</v>
      </c>
      <c r="E641" s="747">
        <v>2336</v>
      </c>
      <c r="F641" s="747">
        <v>1346</v>
      </c>
      <c r="G641" s="747">
        <v>2336</v>
      </c>
      <c r="H641" s="747">
        <v>1346</v>
      </c>
      <c r="I641" s="747" t="s">
        <v>2182</v>
      </c>
      <c r="J641" s="747" t="s">
        <v>2182</v>
      </c>
      <c r="K641" s="747">
        <v>1107</v>
      </c>
      <c r="L641" s="409">
        <v>853</v>
      </c>
    </row>
    <row r="642" spans="1:12" ht="12.75">
      <c r="A642" s="189" t="s">
        <v>15</v>
      </c>
      <c r="B642" s="1138" t="s">
        <v>1</v>
      </c>
      <c r="C642" s="750">
        <v>1888</v>
      </c>
      <c r="D642" s="750">
        <v>1608</v>
      </c>
      <c r="E642" s="750">
        <v>1473</v>
      </c>
      <c r="F642" s="750">
        <v>1222</v>
      </c>
      <c r="G642" s="750">
        <v>1473</v>
      </c>
      <c r="H642" s="750">
        <v>1222</v>
      </c>
      <c r="I642" s="750" t="s">
        <v>2182</v>
      </c>
      <c r="J642" s="750" t="s">
        <v>2182</v>
      </c>
      <c r="K642" s="750">
        <v>415</v>
      </c>
      <c r="L642" s="410">
        <v>386</v>
      </c>
    </row>
    <row r="643" spans="1:12" ht="12.75">
      <c r="A643" s="595" t="s">
        <v>286</v>
      </c>
      <c r="B643" s="1138" t="s">
        <v>213</v>
      </c>
      <c r="C643" s="750">
        <v>1519</v>
      </c>
      <c r="D643" s="750">
        <v>1258</v>
      </c>
      <c r="E643" s="750">
        <v>1284</v>
      </c>
      <c r="F643" s="750">
        <v>1041</v>
      </c>
      <c r="G643" s="750">
        <v>1284</v>
      </c>
      <c r="H643" s="750">
        <v>1041</v>
      </c>
      <c r="I643" s="750" t="s">
        <v>2182</v>
      </c>
      <c r="J643" s="750" t="s">
        <v>2182</v>
      </c>
      <c r="K643" s="750">
        <v>235</v>
      </c>
      <c r="L643" s="410">
        <v>217</v>
      </c>
    </row>
    <row r="644" spans="1:12" ht="12.75">
      <c r="A644" s="189"/>
      <c r="B644" s="1138" t="s">
        <v>3</v>
      </c>
      <c r="C644" s="750">
        <v>369</v>
      </c>
      <c r="D644" s="750">
        <v>350</v>
      </c>
      <c r="E644" s="750">
        <v>189</v>
      </c>
      <c r="F644" s="750">
        <v>181</v>
      </c>
      <c r="G644" s="750">
        <v>189</v>
      </c>
      <c r="H644" s="750">
        <v>181</v>
      </c>
      <c r="I644" s="750" t="s">
        <v>2182</v>
      </c>
      <c r="J644" s="750" t="s">
        <v>2182</v>
      </c>
      <c r="K644" s="750">
        <v>180</v>
      </c>
      <c r="L644" s="410">
        <v>169</v>
      </c>
    </row>
    <row r="645" spans="1:12" ht="12.75">
      <c r="A645" s="250" t="s">
        <v>68</v>
      </c>
      <c r="B645" s="1138" t="s">
        <v>1</v>
      </c>
      <c r="C645" s="750">
        <v>1866</v>
      </c>
      <c r="D645" s="750">
        <v>1586</v>
      </c>
      <c r="E645" s="750">
        <v>1451</v>
      </c>
      <c r="F645" s="750">
        <v>1200</v>
      </c>
      <c r="G645" s="750">
        <v>1451</v>
      </c>
      <c r="H645" s="750">
        <v>1200</v>
      </c>
      <c r="I645" s="750" t="s">
        <v>2182</v>
      </c>
      <c r="J645" s="750" t="s">
        <v>2182</v>
      </c>
      <c r="K645" s="750">
        <v>415</v>
      </c>
      <c r="L645" s="410">
        <v>386</v>
      </c>
    </row>
    <row r="646" spans="1:12" ht="12.75">
      <c r="A646" s="602" t="s">
        <v>692</v>
      </c>
      <c r="B646" s="1138" t="s">
        <v>213</v>
      </c>
      <c r="C646" s="750">
        <v>1497</v>
      </c>
      <c r="D646" s="750">
        <v>1236</v>
      </c>
      <c r="E646" s="750">
        <v>1262</v>
      </c>
      <c r="F646" s="750">
        <v>1019</v>
      </c>
      <c r="G646" s="750">
        <v>1262</v>
      </c>
      <c r="H646" s="750">
        <v>1019</v>
      </c>
      <c r="I646" s="750" t="s">
        <v>2182</v>
      </c>
      <c r="J646" s="750" t="s">
        <v>2182</v>
      </c>
      <c r="K646" s="750">
        <v>235</v>
      </c>
      <c r="L646" s="410">
        <v>217</v>
      </c>
    </row>
    <row r="647" spans="1:12" ht="12.75">
      <c r="A647" s="250"/>
      <c r="B647" s="1138" t="s">
        <v>3</v>
      </c>
      <c r="C647" s="750">
        <v>369</v>
      </c>
      <c r="D647" s="750">
        <v>350</v>
      </c>
      <c r="E647" s="750">
        <v>189</v>
      </c>
      <c r="F647" s="750">
        <v>181</v>
      </c>
      <c r="G647" s="750">
        <v>189</v>
      </c>
      <c r="H647" s="750">
        <v>181</v>
      </c>
      <c r="I647" s="750" t="s">
        <v>2182</v>
      </c>
      <c r="J647" s="750" t="s">
        <v>2182</v>
      </c>
      <c r="K647" s="750">
        <v>180</v>
      </c>
      <c r="L647" s="410">
        <v>169</v>
      </c>
    </row>
    <row r="648" spans="1:35" ht="12.75">
      <c r="A648" s="250" t="s">
        <v>670</v>
      </c>
      <c r="B648" s="755" t="s">
        <v>224</v>
      </c>
      <c r="C648" s="750">
        <v>22</v>
      </c>
      <c r="D648" s="750">
        <v>22</v>
      </c>
      <c r="E648" s="750">
        <v>22</v>
      </c>
      <c r="F648" s="750">
        <v>22</v>
      </c>
      <c r="G648" s="750">
        <v>22</v>
      </c>
      <c r="H648" s="750">
        <v>22</v>
      </c>
      <c r="I648" s="750" t="s">
        <v>2182</v>
      </c>
      <c r="J648" s="750" t="s">
        <v>2182</v>
      </c>
      <c r="K648" s="750" t="s">
        <v>2182</v>
      </c>
      <c r="L648" s="410" t="s">
        <v>2182</v>
      </c>
      <c r="Y648" s="244"/>
      <c r="Z648" s="244"/>
      <c r="AA648" s="244"/>
      <c r="AB648" s="244"/>
      <c r="AC648" s="244"/>
      <c r="AD648" s="244"/>
      <c r="AE648" s="244"/>
      <c r="AF648" s="244"/>
      <c r="AG648" s="244"/>
      <c r="AH648" s="244"/>
      <c r="AI648" s="244"/>
    </row>
    <row r="649" spans="1:35" ht="12.75">
      <c r="A649" s="602" t="s">
        <v>1271</v>
      </c>
      <c r="B649" s="1132"/>
      <c r="C649" s="750"/>
      <c r="D649" s="750"/>
      <c r="E649" s="750"/>
      <c r="F649" s="750"/>
      <c r="G649" s="750"/>
      <c r="H649" s="750"/>
      <c r="I649" s="750"/>
      <c r="J649" s="750"/>
      <c r="K649" s="750"/>
      <c r="L649" s="410"/>
      <c r="Y649" s="244"/>
      <c r="Z649" s="244"/>
      <c r="AA649" s="244"/>
      <c r="AB649" s="244"/>
      <c r="AC649" s="244"/>
      <c r="AD649" s="244"/>
      <c r="AE649" s="244"/>
      <c r="AF649" s="244"/>
      <c r="AG649" s="244"/>
      <c r="AH649" s="244"/>
      <c r="AI649" s="244"/>
    </row>
    <row r="650" spans="1:12" ht="12.75">
      <c r="A650" s="189" t="s">
        <v>287</v>
      </c>
      <c r="B650" s="1138" t="s">
        <v>1</v>
      </c>
      <c r="C650" s="750">
        <v>1034</v>
      </c>
      <c r="D650" s="750">
        <v>757</v>
      </c>
      <c r="E650" s="750">
        <v>973</v>
      </c>
      <c r="F650" s="750">
        <v>706</v>
      </c>
      <c r="G650" s="750">
        <v>973</v>
      </c>
      <c r="H650" s="750">
        <v>706</v>
      </c>
      <c r="I650" s="750" t="s">
        <v>2182</v>
      </c>
      <c r="J650" s="750" t="s">
        <v>2182</v>
      </c>
      <c r="K650" s="750">
        <v>61</v>
      </c>
      <c r="L650" s="410">
        <v>51</v>
      </c>
    </row>
    <row r="651" spans="1:12" ht="12.75">
      <c r="A651" s="595" t="s">
        <v>69</v>
      </c>
      <c r="B651" s="1138" t="s">
        <v>213</v>
      </c>
      <c r="C651" s="750">
        <v>1003</v>
      </c>
      <c r="D651" s="750">
        <v>735</v>
      </c>
      <c r="E651" s="750">
        <v>947</v>
      </c>
      <c r="F651" s="750">
        <v>688</v>
      </c>
      <c r="G651" s="750">
        <v>947</v>
      </c>
      <c r="H651" s="750">
        <v>688</v>
      </c>
      <c r="I651" s="750" t="s">
        <v>2182</v>
      </c>
      <c r="J651" s="750" t="s">
        <v>2182</v>
      </c>
      <c r="K651" s="750">
        <v>56</v>
      </c>
      <c r="L651" s="410">
        <v>47</v>
      </c>
    </row>
    <row r="652" spans="1:12" ht="12.75">
      <c r="A652" s="189"/>
      <c r="B652" s="1138" t="s">
        <v>3</v>
      </c>
      <c r="C652" s="750">
        <v>31</v>
      </c>
      <c r="D652" s="750">
        <v>22</v>
      </c>
      <c r="E652" s="750">
        <v>26</v>
      </c>
      <c r="F652" s="750">
        <v>18</v>
      </c>
      <c r="G652" s="750">
        <v>26</v>
      </c>
      <c r="H652" s="750">
        <v>18</v>
      </c>
      <c r="I652" s="750" t="s">
        <v>2182</v>
      </c>
      <c r="J652" s="750" t="s">
        <v>2182</v>
      </c>
      <c r="K652" s="750">
        <v>5</v>
      </c>
      <c r="L652" s="410">
        <v>4</v>
      </c>
    </row>
    <row r="653" spans="1:12" ht="12.75">
      <c r="A653" s="250" t="s">
        <v>551</v>
      </c>
      <c r="B653" s="1138" t="s">
        <v>224</v>
      </c>
      <c r="C653" s="750">
        <v>112</v>
      </c>
      <c r="D653" s="750">
        <v>64</v>
      </c>
      <c r="E653" s="750">
        <v>112</v>
      </c>
      <c r="F653" s="750">
        <v>64</v>
      </c>
      <c r="G653" s="750">
        <v>112</v>
      </c>
      <c r="H653" s="750">
        <v>64</v>
      </c>
      <c r="I653" s="750" t="s">
        <v>2182</v>
      </c>
      <c r="J653" s="750" t="s">
        <v>2182</v>
      </c>
      <c r="K653" s="750" t="s">
        <v>2182</v>
      </c>
      <c r="L653" s="410" t="s">
        <v>2182</v>
      </c>
    </row>
    <row r="654" spans="1:12" ht="12.75">
      <c r="A654" s="602" t="s">
        <v>1350</v>
      </c>
      <c r="B654" s="1138"/>
      <c r="C654" s="750"/>
      <c r="D654" s="750"/>
      <c r="E654" s="750"/>
      <c r="F654" s="750"/>
      <c r="G654" s="750"/>
      <c r="H654" s="750"/>
      <c r="I654" s="750"/>
      <c r="J654" s="750"/>
      <c r="K654" s="750"/>
      <c r="L654" s="410"/>
    </row>
    <row r="655" spans="1:12" ht="12.75">
      <c r="A655" s="250" t="s">
        <v>84</v>
      </c>
      <c r="B655" s="1138" t="s">
        <v>224</v>
      </c>
      <c r="C655" s="750">
        <v>19</v>
      </c>
      <c r="D655" s="750">
        <v>12</v>
      </c>
      <c r="E655" s="750">
        <v>19</v>
      </c>
      <c r="F655" s="750">
        <v>12</v>
      </c>
      <c r="G655" s="750">
        <v>19</v>
      </c>
      <c r="H655" s="750">
        <v>12</v>
      </c>
      <c r="I655" s="750" t="s">
        <v>2182</v>
      </c>
      <c r="J655" s="750" t="s">
        <v>2182</v>
      </c>
      <c r="K655" s="750" t="s">
        <v>2182</v>
      </c>
      <c r="L655" s="410" t="s">
        <v>2182</v>
      </c>
    </row>
    <row r="656" spans="1:12" ht="12.75">
      <c r="A656" s="602" t="s">
        <v>1351</v>
      </c>
      <c r="B656" s="1138"/>
      <c r="C656" s="750"/>
      <c r="D656" s="750"/>
      <c r="E656" s="750"/>
      <c r="F656" s="750"/>
      <c r="G656" s="750"/>
      <c r="H656" s="750"/>
      <c r="I656" s="750"/>
      <c r="J656" s="750"/>
      <c r="K656" s="750"/>
      <c r="L656" s="410"/>
    </row>
    <row r="657" spans="1:12" ht="12.75">
      <c r="A657" s="250" t="s">
        <v>70</v>
      </c>
      <c r="B657" s="1138" t="s">
        <v>1</v>
      </c>
      <c r="C657" s="750">
        <v>896</v>
      </c>
      <c r="D657" s="750">
        <v>675</v>
      </c>
      <c r="E657" s="750">
        <v>835</v>
      </c>
      <c r="F657" s="750">
        <v>624</v>
      </c>
      <c r="G657" s="750">
        <v>835</v>
      </c>
      <c r="H657" s="750">
        <v>624</v>
      </c>
      <c r="I657" s="750" t="s">
        <v>2182</v>
      </c>
      <c r="J657" s="750" t="s">
        <v>2182</v>
      </c>
      <c r="K657" s="750">
        <v>61</v>
      </c>
      <c r="L657" s="410">
        <v>51</v>
      </c>
    </row>
    <row r="658" spans="1:12" ht="12.75">
      <c r="A658" s="602" t="s">
        <v>1352</v>
      </c>
      <c r="B658" s="1138" t="s">
        <v>213</v>
      </c>
      <c r="C658" s="750">
        <v>865</v>
      </c>
      <c r="D658" s="750">
        <v>653</v>
      </c>
      <c r="E658" s="750">
        <v>809</v>
      </c>
      <c r="F658" s="750">
        <v>606</v>
      </c>
      <c r="G658" s="750">
        <v>809</v>
      </c>
      <c r="H658" s="750">
        <v>606</v>
      </c>
      <c r="I658" s="750" t="s">
        <v>2182</v>
      </c>
      <c r="J658" s="750" t="s">
        <v>2182</v>
      </c>
      <c r="K658" s="750">
        <v>56</v>
      </c>
      <c r="L658" s="410">
        <v>47</v>
      </c>
    </row>
    <row r="659" spans="1:12" ht="12.75">
      <c r="A659" s="250"/>
      <c r="B659" s="1138" t="s">
        <v>3</v>
      </c>
      <c r="C659" s="750">
        <v>31</v>
      </c>
      <c r="D659" s="750">
        <v>22</v>
      </c>
      <c r="E659" s="750">
        <v>26</v>
      </c>
      <c r="F659" s="750">
        <v>18</v>
      </c>
      <c r="G659" s="750">
        <v>26</v>
      </c>
      <c r="H659" s="750">
        <v>18</v>
      </c>
      <c r="I659" s="750" t="s">
        <v>2182</v>
      </c>
      <c r="J659" s="750" t="s">
        <v>2182</v>
      </c>
      <c r="K659" s="750">
        <v>5</v>
      </c>
      <c r="L659" s="410">
        <v>4</v>
      </c>
    </row>
    <row r="660" spans="1:35" ht="24">
      <c r="A660" s="250" t="s">
        <v>671</v>
      </c>
      <c r="B660" s="755" t="s">
        <v>224</v>
      </c>
      <c r="C660" s="750">
        <v>7</v>
      </c>
      <c r="D660" s="750">
        <v>6</v>
      </c>
      <c r="E660" s="750">
        <v>7</v>
      </c>
      <c r="F660" s="750">
        <v>6</v>
      </c>
      <c r="G660" s="750">
        <v>7</v>
      </c>
      <c r="H660" s="750">
        <v>6</v>
      </c>
      <c r="I660" s="750" t="s">
        <v>2182</v>
      </c>
      <c r="J660" s="750" t="s">
        <v>2182</v>
      </c>
      <c r="K660" s="750" t="s">
        <v>2182</v>
      </c>
      <c r="L660" s="410" t="s">
        <v>2182</v>
      </c>
      <c r="Y660" s="244"/>
      <c r="Z660" s="244"/>
      <c r="AA660" s="244"/>
      <c r="AB660" s="244"/>
      <c r="AC660" s="244"/>
      <c r="AD660" s="244"/>
      <c r="AE660" s="244"/>
      <c r="AF660" s="244"/>
      <c r="AG660" s="244"/>
      <c r="AH660" s="244"/>
      <c r="AI660" s="244"/>
    </row>
    <row r="661" spans="1:35" ht="24">
      <c r="A661" s="602" t="s">
        <v>1272</v>
      </c>
      <c r="B661" s="755"/>
      <c r="C661" s="750"/>
      <c r="D661" s="750"/>
      <c r="E661" s="750"/>
      <c r="F661" s="750"/>
      <c r="G661" s="750"/>
      <c r="H661" s="750"/>
      <c r="I661" s="750"/>
      <c r="J661" s="750"/>
      <c r="K661" s="750"/>
      <c r="L661" s="410"/>
      <c r="Y661" s="244"/>
      <c r="Z661" s="244"/>
      <c r="AA661" s="244"/>
      <c r="AB661" s="244"/>
      <c r="AC661" s="244"/>
      <c r="AD661" s="244"/>
      <c r="AE661" s="244"/>
      <c r="AF661" s="244"/>
      <c r="AG661" s="244"/>
      <c r="AH661" s="244"/>
      <c r="AI661" s="244"/>
    </row>
    <row r="662" spans="1:12" ht="12.75">
      <c r="A662" s="189" t="s">
        <v>23</v>
      </c>
      <c r="B662" s="1138" t="s">
        <v>1</v>
      </c>
      <c r="C662" s="750">
        <v>1481</v>
      </c>
      <c r="D662" s="750">
        <v>1048</v>
      </c>
      <c r="E662" s="750">
        <v>1160</v>
      </c>
      <c r="F662" s="750">
        <v>786</v>
      </c>
      <c r="G662" s="750">
        <v>1160</v>
      </c>
      <c r="H662" s="750">
        <v>786</v>
      </c>
      <c r="I662" s="750" t="s">
        <v>2182</v>
      </c>
      <c r="J662" s="750" t="s">
        <v>2182</v>
      </c>
      <c r="K662" s="750">
        <v>321</v>
      </c>
      <c r="L662" s="410">
        <v>262</v>
      </c>
    </row>
    <row r="663" spans="1:12" ht="12.75">
      <c r="A663" s="595" t="s">
        <v>24</v>
      </c>
      <c r="B663" s="1138" t="s">
        <v>213</v>
      </c>
      <c r="C663" s="750">
        <v>1105</v>
      </c>
      <c r="D663" s="750">
        <v>741</v>
      </c>
      <c r="E663" s="750">
        <v>914</v>
      </c>
      <c r="F663" s="750">
        <v>595</v>
      </c>
      <c r="G663" s="750">
        <v>914</v>
      </c>
      <c r="H663" s="750">
        <v>595</v>
      </c>
      <c r="I663" s="750" t="s">
        <v>2182</v>
      </c>
      <c r="J663" s="750" t="s">
        <v>2182</v>
      </c>
      <c r="K663" s="750">
        <v>191</v>
      </c>
      <c r="L663" s="410">
        <v>146</v>
      </c>
    </row>
    <row r="664" spans="1:12" ht="12.75">
      <c r="A664" s="189"/>
      <c r="B664" s="1138" t="s">
        <v>3</v>
      </c>
      <c r="C664" s="750">
        <v>376</v>
      </c>
      <c r="D664" s="750">
        <v>307</v>
      </c>
      <c r="E664" s="750">
        <v>246</v>
      </c>
      <c r="F664" s="750">
        <v>191</v>
      </c>
      <c r="G664" s="750">
        <v>246</v>
      </c>
      <c r="H664" s="750">
        <v>191</v>
      </c>
      <c r="I664" s="750" t="s">
        <v>2182</v>
      </c>
      <c r="J664" s="750" t="s">
        <v>2182</v>
      </c>
      <c r="K664" s="750">
        <v>130</v>
      </c>
      <c r="L664" s="410">
        <v>116</v>
      </c>
    </row>
    <row r="665" spans="1:12" ht="12.75">
      <c r="A665" s="250" t="s">
        <v>542</v>
      </c>
      <c r="B665" s="1138" t="s">
        <v>1</v>
      </c>
      <c r="C665" s="750">
        <v>1438</v>
      </c>
      <c r="D665" s="750">
        <v>1023</v>
      </c>
      <c r="E665" s="750">
        <v>1117</v>
      </c>
      <c r="F665" s="750">
        <v>761</v>
      </c>
      <c r="G665" s="750">
        <v>1117</v>
      </c>
      <c r="H665" s="750">
        <v>761</v>
      </c>
      <c r="I665" s="750" t="s">
        <v>2182</v>
      </c>
      <c r="J665" s="750" t="s">
        <v>2182</v>
      </c>
      <c r="K665" s="750">
        <v>321</v>
      </c>
      <c r="L665" s="410">
        <v>262</v>
      </c>
    </row>
    <row r="666" spans="1:12" ht="12.75">
      <c r="A666" s="602" t="s">
        <v>1353</v>
      </c>
      <c r="B666" s="1138" t="s">
        <v>213</v>
      </c>
      <c r="C666" s="750">
        <v>1062</v>
      </c>
      <c r="D666" s="750">
        <v>716</v>
      </c>
      <c r="E666" s="750">
        <v>871</v>
      </c>
      <c r="F666" s="750">
        <v>570</v>
      </c>
      <c r="G666" s="750">
        <v>871</v>
      </c>
      <c r="H666" s="750">
        <v>570</v>
      </c>
      <c r="I666" s="750" t="s">
        <v>2182</v>
      </c>
      <c r="J666" s="750" t="s">
        <v>2182</v>
      </c>
      <c r="K666" s="750">
        <v>191</v>
      </c>
      <c r="L666" s="410">
        <v>146</v>
      </c>
    </row>
    <row r="667" spans="1:12" ht="12.75">
      <c r="A667" s="250"/>
      <c r="B667" s="1138" t="s">
        <v>3</v>
      </c>
      <c r="C667" s="750">
        <v>376</v>
      </c>
      <c r="D667" s="750">
        <v>307</v>
      </c>
      <c r="E667" s="750">
        <v>246</v>
      </c>
      <c r="F667" s="750">
        <v>191</v>
      </c>
      <c r="G667" s="750">
        <v>246</v>
      </c>
      <c r="H667" s="750">
        <v>191</v>
      </c>
      <c r="I667" s="750" t="s">
        <v>2182</v>
      </c>
      <c r="J667" s="750" t="s">
        <v>2182</v>
      </c>
      <c r="K667" s="750">
        <v>130</v>
      </c>
      <c r="L667" s="410">
        <v>116</v>
      </c>
    </row>
    <row r="668" spans="1:12" ht="12.75">
      <c r="A668" s="250" t="s">
        <v>552</v>
      </c>
      <c r="B668" s="1138" t="s">
        <v>224</v>
      </c>
      <c r="C668" s="750">
        <v>43</v>
      </c>
      <c r="D668" s="750">
        <v>25</v>
      </c>
      <c r="E668" s="750">
        <v>43</v>
      </c>
      <c r="F668" s="750">
        <v>25</v>
      </c>
      <c r="G668" s="750">
        <v>43</v>
      </c>
      <c r="H668" s="750">
        <v>25</v>
      </c>
      <c r="I668" s="750" t="s">
        <v>2182</v>
      </c>
      <c r="J668" s="750" t="s">
        <v>2182</v>
      </c>
      <c r="K668" s="750" t="s">
        <v>2182</v>
      </c>
      <c r="L668" s="410" t="s">
        <v>2182</v>
      </c>
    </row>
    <row r="669" spans="1:12" ht="12.75">
      <c r="A669" s="602" t="s">
        <v>1354</v>
      </c>
      <c r="B669" s="1138"/>
      <c r="C669" s="750"/>
      <c r="D669" s="750"/>
      <c r="E669" s="750"/>
      <c r="F669" s="750"/>
      <c r="G669" s="750"/>
      <c r="H669" s="750"/>
      <c r="I669" s="750"/>
      <c r="J669" s="750"/>
      <c r="K669" s="750"/>
      <c r="L669" s="410"/>
    </row>
    <row r="670" spans="1:12" ht="12.75">
      <c r="A670" s="189" t="s">
        <v>27</v>
      </c>
      <c r="B670" s="1138" t="s">
        <v>1</v>
      </c>
      <c r="C670" s="750">
        <v>2182</v>
      </c>
      <c r="D670" s="750">
        <v>1632</v>
      </c>
      <c r="E670" s="750">
        <v>1718</v>
      </c>
      <c r="F670" s="750">
        <v>1290</v>
      </c>
      <c r="G670" s="750">
        <v>1718</v>
      </c>
      <c r="H670" s="750">
        <v>1290</v>
      </c>
      <c r="I670" s="750" t="s">
        <v>2182</v>
      </c>
      <c r="J670" s="750" t="s">
        <v>2182</v>
      </c>
      <c r="K670" s="750">
        <v>464</v>
      </c>
      <c r="L670" s="410">
        <v>342</v>
      </c>
    </row>
    <row r="671" spans="1:12" ht="12.75">
      <c r="A671" s="595" t="s">
        <v>28</v>
      </c>
      <c r="B671" s="1138" t="s">
        <v>213</v>
      </c>
      <c r="C671" s="750">
        <v>1445</v>
      </c>
      <c r="D671" s="750">
        <v>1077</v>
      </c>
      <c r="E671" s="750">
        <v>1216</v>
      </c>
      <c r="F671" s="750">
        <v>919</v>
      </c>
      <c r="G671" s="750">
        <v>1216</v>
      </c>
      <c r="H671" s="750">
        <v>919</v>
      </c>
      <c r="I671" s="750" t="s">
        <v>2182</v>
      </c>
      <c r="J671" s="750" t="s">
        <v>2182</v>
      </c>
      <c r="K671" s="750">
        <v>229</v>
      </c>
      <c r="L671" s="410">
        <v>158</v>
      </c>
    </row>
    <row r="672" spans="1:12" ht="12.75">
      <c r="A672" s="241"/>
      <c r="B672" s="1138" t="s">
        <v>3</v>
      </c>
      <c r="C672" s="750">
        <v>737</v>
      </c>
      <c r="D672" s="750">
        <v>555</v>
      </c>
      <c r="E672" s="750">
        <v>502</v>
      </c>
      <c r="F672" s="750">
        <v>371</v>
      </c>
      <c r="G672" s="750">
        <v>502</v>
      </c>
      <c r="H672" s="750">
        <v>371</v>
      </c>
      <c r="I672" s="750" t="s">
        <v>2182</v>
      </c>
      <c r="J672" s="750" t="s">
        <v>2182</v>
      </c>
      <c r="K672" s="750">
        <v>235</v>
      </c>
      <c r="L672" s="410">
        <v>184</v>
      </c>
    </row>
    <row r="673" spans="1:12" ht="12.75">
      <c r="A673" s="250" t="s">
        <v>72</v>
      </c>
      <c r="B673" s="1138" t="s">
        <v>1</v>
      </c>
      <c r="C673" s="750">
        <v>2182</v>
      </c>
      <c r="D673" s="750">
        <v>1632</v>
      </c>
      <c r="E673" s="750">
        <v>1718</v>
      </c>
      <c r="F673" s="750">
        <v>1290</v>
      </c>
      <c r="G673" s="750">
        <v>1718</v>
      </c>
      <c r="H673" s="750">
        <v>1290</v>
      </c>
      <c r="I673" s="750" t="s">
        <v>2182</v>
      </c>
      <c r="J673" s="750" t="s">
        <v>2182</v>
      </c>
      <c r="K673" s="750">
        <v>464</v>
      </c>
      <c r="L673" s="410">
        <v>342</v>
      </c>
    </row>
    <row r="674" spans="1:12" ht="12.75">
      <c r="A674" s="602" t="s">
        <v>1355</v>
      </c>
      <c r="B674" s="1138" t="s">
        <v>213</v>
      </c>
      <c r="C674" s="750">
        <v>1445</v>
      </c>
      <c r="D674" s="750">
        <v>1077</v>
      </c>
      <c r="E674" s="750">
        <v>1216</v>
      </c>
      <c r="F674" s="750">
        <v>919</v>
      </c>
      <c r="G674" s="750">
        <v>1216</v>
      </c>
      <c r="H674" s="750">
        <v>919</v>
      </c>
      <c r="I674" s="750" t="s">
        <v>2182</v>
      </c>
      <c r="J674" s="750" t="s">
        <v>2182</v>
      </c>
      <c r="K674" s="750">
        <v>229</v>
      </c>
      <c r="L674" s="410">
        <v>158</v>
      </c>
    </row>
    <row r="675" spans="1:12" ht="12.75">
      <c r="A675" s="189"/>
      <c r="B675" s="1138" t="s">
        <v>3</v>
      </c>
      <c r="C675" s="750">
        <v>737</v>
      </c>
      <c r="D675" s="750">
        <v>555</v>
      </c>
      <c r="E675" s="750">
        <v>502</v>
      </c>
      <c r="F675" s="750">
        <v>371</v>
      </c>
      <c r="G675" s="750">
        <v>502</v>
      </c>
      <c r="H675" s="750">
        <v>371</v>
      </c>
      <c r="I675" s="750" t="s">
        <v>2182</v>
      </c>
      <c r="J675" s="750" t="s">
        <v>2182</v>
      </c>
      <c r="K675" s="750">
        <v>235</v>
      </c>
      <c r="L675" s="410">
        <v>184</v>
      </c>
    </row>
    <row r="676" spans="1:12" ht="12.75">
      <c r="A676" s="189" t="s">
        <v>32</v>
      </c>
      <c r="B676" s="1138" t="s">
        <v>224</v>
      </c>
      <c r="C676" s="750">
        <v>75</v>
      </c>
      <c r="D676" s="750">
        <v>43</v>
      </c>
      <c r="E676" s="750">
        <v>75</v>
      </c>
      <c r="F676" s="750">
        <v>43</v>
      </c>
      <c r="G676" s="750">
        <v>75</v>
      </c>
      <c r="H676" s="750">
        <v>43</v>
      </c>
      <c r="I676" s="750" t="s">
        <v>2182</v>
      </c>
      <c r="J676" s="750" t="s">
        <v>2182</v>
      </c>
      <c r="K676" s="750" t="s">
        <v>2182</v>
      </c>
      <c r="L676" s="410" t="s">
        <v>2182</v>
      </c>
    </row>
    <row r="677" spans="1:12" ht="12.75">
      <c r="A677" s="595" t="s">
        <v>33</v>
      </c>
      <c r="B677" s="756"/>
      <c r="C677" s="750"/>
      <c r="D677" s="750"/>
      <c r="E677" s="750"/>
      <c r="F677" s="750"/>
      <c r="G677" s="750"/>
      <c r="H677" s="750"/>
      <c r="I677" s="750"/>
      <c r="J677" s="750"/>
      <c r="K677" s="750"/>
      <c r="L677" s="410"/>
    </row>
    <row r="678" spans="1:12" ht="12.75">
      <c r="A678" s="250" t="s">
        <v>544</v>
      </c>
      <c r="B678" s="1138" t="s">
        <v>224</v>
      </c>
      <c r="C678" s="750">
        <v>24</v>
      </c>
      <c r="D678" s="750">
        <v>12</v>
      </c>
      <c r="E678" s="750">
        <v>24</v>
      </c>
      <c r="F678" s="750">
        <v>12</v>
      </c>
      <c r="G678" s="750">
        <v>24</v>
      </c>
      <c r="H678" s="750">
        <v>12</v>
      </c>
      <c r="I678" s="750" t="s">
        <v>2182</v>
      </c>
      <c r="J678" s="750" t="s">
        <v>2182</v>
      </c>
      <c r="K678" s="750" t="s">
        <v>2182</v>
      </c>
      <c r="L678" s="410" t="s">
        <v>2182</v>
      </c>
    </row>
    <row r="679" spans="1:12" ht="12.75">
      <c r="A679" s="602" t="s">
        <v>1284</v>
      </c>
      <c r="B679" s="756"/>
      <c r="C679" s="750"/>
      <c r="D679" s="750"/>
      <c r="E679" s="750"/>
      <c r="F679" s="750"/>
      <c r="G679" s="750"/>
      <c r="H679" s="750"/>
      <c r="I679" s="750"/>
      <c r="J679" s="750"/>
      <c r="K679" s="750"/>
      <c r="L679" s="410"/>
    </row>
    <row r="680" spans="1:12" ht="12.75">
      <c r="A680" s="250" t="s">
        <v>675</v>
      </c>
      <c r="B680" s="1138" t="s">
        <v>224</v>
      </c>
      <c r="C680" s="750">
        <v>9</v>
      </c>
      <c r="D680" s="750">
        <v>7</v>
      </c>
      <c r="E680" s="750">
        <v>9</v>
      </c>
      <c r="F680" s="750">
        <v>7</v>
      </c>
      <c r="G680" s="750">
        <v>9</v>
      </c>
      <c r="H680" s="750">
        <v>7</v>
      </c>
      <c r="I680" s="750" t="s">
        <v>2182</v>
      </c>
      <c r="J680" s="750" t="s">
        <v>2182</v>
      </c>
      <c r="K680" s="750" t="s">
        <v>2182</v>
      </c>
      <c r="L680" s="410" t="s">
        <v>2182</v>
      </c>
    </row>
    <row r="681" spans="1:12" ht="12.75">
      <c r="A681" s="602" t="s">
        <v>1358</v>
      </c>
      <c r="B681" s="1138"/>
      <c r="C681" s="750"/>
      <c r="D681" s="750"/>
      <c r="E681" s="750"/>
      <c r="F681" s="750"/>
      <c r="G681" s="750"/>
      <c r="H681" s="750"/>
      <c r="I681" s="750"/>
      <c r="J681" s="750"/>
      <c r="K681" s="750"/>
      <c r="L681" s="410"/>
    </row>
    <row r="682" spans="1:12" ht="12.75">
      <c r="A682" s="250" t="s">
        <v>545</v>
      </c>
      <c r="B682" s="1138" t="s">
        <v>224</v>
      </c>
      <c r="C682" s="750">
        <v>42</v>
      </c>
      <c r="D682" s="750">
        <v>24</v>
      </c>
      <c r="E682" s="750">
        <v>42</v>
      </c>
      <c r="F682" s="750">
        <v>24</v>
      </c>
      <c r="G682" s="750">
        <v>42</v>
      </c>
      <c r="H682" s="750">
        <v>24</v>
      </c>
      <c r="I682" s="750" t="s">
        <v>2182</v>
      </c>
      <c r="J682" s="750" t="s">
        <v>2182</v>
      </c>
      <c r="K682" s="750" t="s">
        <v>2182</v>
      </c>
      <c r="L682" s="410" t="s">
        <v>2182</v>
      </c>
    </row>
    <row r="683" spans="1:12" ht="12.75">
      <c r="A683" s="602" t="s">
        <v>1359</v>
      </c>
      <c r="B683" s="1138"/>
      <c r="C683" s="750"/>
      <c r="D683" s="750"/>
      <c r="E683" s="750"/>
      <c r="F683" s="750"/>
      <c r="G683" s="750"/>
      <c r="H683" s="750"/>
      <c r="I683" s="750"/>
      <c r="J683" s="750"/>
      <c r="K683" s="750"/>
      <c r="L683" s="410"/>
    </row>
    <row r="684" spans="1:12" ht="12.75">
      <c r="A684" s="189" t="s">
        <v>38</v>
      </c>
      <c r="B684" s="1138" t="s">
        <v>1</v>
      </c>
      <c r="C684" s="750">
        <v>579</v>
      </c>
      <c r="D684" s="750">
        <v>51</v>
      </c>
      <c r="E684" s="750">
        <v>557</v>
      </c>
      <c r="F684" s="750">
        <v>49</v>
      </c>
      <c r="G684" s="750">
        <v>557</v>
      </c>
      <c r="H684" s="750">
        <v>49</v>
      </c>
      <c r="I684" s="750" t="s">
        <v>2182</v>
      </c>
      <c r="J684" s="750" t="s">
        <v>2182</v>
      </c>
      <c r="K684" s="750">
        <v>22</v>
      </c>
      <c r="L684" s="410">
        <v>2</v>
      </c>
    </row>
    <row r="685" spans="1:12" ht="12.75">
      <c r="A685" s="595" t="s">
        <v>640</v>
      </c>
      <c r="B685" s="1138" t="s">
        <v>213</v>
      </c>
      <c r="C685" s="750">
        <v>506</v>
      </c>
      <c r="D685" s="750">
        <v>47</v>
      </c>
      <c r="E685" s="750">
        <v>484</v>
      </c>
      <c r="F685" s="750">
        <v>45</v>
      </c>
      <c r="G685" s="750">
        <v>484</v>
      </c>
      <c r="H685" s="750">
        <v>45</v>
      </c>
      <c r="I685" s="750" t="s">
        <v>2182</v>
      </c>
      <c r="J685" s="750" t="s">
        <v>2182</v>
      </c>
      <c r="K685" s="750">
        <v>22</v>
      </c>
      <c r="L685" s="410">
        <v>2</v>
      </c>
    </row>
    <row r="686" spans="1:12" ht="12.75">
      <c r="A686" s="189"/>
      <c r="B686" s="1138" t="s">
        <v>3</v>
      </c>
      <c r="C686" s="750">
        <v>73</v>
      </c>
      <c r="D686" s="750">
        <v>4</v>
      </c>
      <c r="E686" s="750">
        <v>73</v>
      </c>
      <c r="F686" s="750">
        <v>4</v>
      </c>
      <c r="G686" s="750">
        <v>73</v>
      </c>
      <c r="H686" s="750">
        <v>4</v>
      </c>
      <c r="I686" s="750" t="s">
        <v>2182</v>
      </c>
      <c r="J686" s="750" t="s">
        <v>2182</v>
      </c>
      <c r="K686" s="750" t="s">
        <v>2182</v>
      </c>
      <c r="L686" s="410" t="s">
        <v>2182</v>
      </c>
    </row>
    <row r="687" spans="1:12" ht="12.75">
      <c r="A687" s="250" t="s">
        <v>546</v>
      </c>
      <c r="B687" s="1138" t="s">
        <v>1</v>
      </c>
      <c r="C687" s="750">
        <v>453</v>
      </c>
      <c r="D687" s="750">
        <v>41</v>
      </c>
      <c r="E687" s="750">
        <v>431</v>
      </c>
      <c r="F687" s="750">
        <v>39</v>
      </c>
      <c r="G687" s="750">
        <v>431</v>
      </c>
      <c r="H687" s="750">
        <v>39</v>
      </c>
      <c r="I687" s="750" t="s">
        <v>2182</v>
      </c>
      <c r="J687" s="750" t="s">
        <v>2182</v>
      </c>
      <c r="K687" s="750">
        <v>22</v>
      </c>
      <c r="L687" s="410">
        <v>2</v>
      </c>
    </row>
    <row r="688" spans="1:12" ht="12.75">
      <c r="A688" s="602" t="s">
        <v>653</v>
      </c>
      <c r="B688" s="1138" t="s">
        <v>213</v>
      </c>
      <c r="C688" s="750">
        <v>386</v>
      </c>
      <c r="D688" s="750">
        <v>37</v>
      </c>
      <c r="E688" s="750">
        <v>364</v>
      </c>
      <c r="F688" s="750">
        <v>35</v>
      </c>
      <c r="G688" s="750">
        <v>364</v>
      </c>
      <c r="H688" s="750">
        <v>35</v>
      </c>
      <c r="I688" s="750" t="s">
        <v>2182</v>
      </c>
      <c r="J688" s="750" t="s">
        <v>2182</v>
      </c>
      <c r="K688" s="750">
        <v>22</v>
      </c>
      <c r="L688" s="410">
        <v>2</v>
      </c>
    </row>
    <row r="689" spans="1:12" ht="12.75">
      <c r="A689" s="250"/>
      <c r="B689" s="1138" t="s">
        <v>3</v>
      </c>
      <c r="C689" s="750">
        <v>67</v>
      </c>
      <c r="D689" s="750">
        <v>4</v>
      </c>
      <c r="E689" s="750">
        <v>67</v>
      </c>
      <c r="F689" s="750">
        <v>4</v>
      </c>
      <c r="G689" s="750">
        <v>67</v>
      </c>
      <c r="H689" s="750">
        <v>4</v>
      </c>
      <c r="I689" s="750" t="s">
        <v>2182</v>
      </c>
      <c r="J689" s="750" t="s">
        <v>2182</v>
      </c>
      <c r="K689" s="750" t="s">
        <v>2182</v>
      </c>
      <c r="L689" s="410" t="s">
        <v>2182</v>
      </c>
    </row>
    <row r="690" spans="1:12" ht="24">
      <c r="A690" s="250" t="s">
        <v>677</v>
      </c>
      <c r="B690" s="1138" t="s">
        <v>1</v>
      </c>
      <c r="C690" s="750">
        <v>126</v>
      </c>
      <c r="D690" s="750">
        <v>10</v>
      </c>
      <c r="E690" s="750">
        <v>126</v>
      </c>
      <c r="F690" s="750">
        <v>10</v>
      </c>
      <c r="G690" s="750">
        <v>126</v>
      </c>
      <c r="H690" s="750">
        <v>10</v>
      </c>
      <c r="I690" s="750" t="s">
        <v>2182</v>
      </c>
      <c r="J690" s="750" t="s">
        <v>2182</v>
      </c>
      <c r="K690" s="750" t="s">
        <v>2182</v>
      </c>
      <c r="L690" s="410" t="s">
        <v>2182</v>
      </c>
    </row>
    <row r="691" spans="1:12" ht="24">
      <c r="A691" s="602" t="s">
        <v>1294</v>
      </c>
      <c r="B691" s="1138" t="s">
        <v>213</v>
      </c>
      <c r="C691" s="750">
        <v>120</v>
      </c>
      <c r="D691" s="750">
        <v>10</v>
      </c>
      <c r="E691" s="750">
        <v>120</v>
      </c>
      <c r="F691" s="750">
        <v>10</v>
      </c>
      <c r="G691" s="750">
        <v>120</v>
      </c>
      <c r="H691" s="750">
        <v>10</v>
      </c>
      <c r="I691" s="750" t="s">
        <v>2182</v>
      </c>
      <c r="J691" s="750" t="s">
        <v>2182</v>
      </c>
      <c r="K691" s="750" t="s">
        <v>2182</v>
      </c>
      <c r="L691" s="410" t="s">
        <v>2182</v>
      </c>
    </row>
    <row r="692" spans="1:12" ht="12.75">
      <c r="A692" s="250"/>
      <c r="B692" s="1138" t="s">
        <v>3</v>
      </c>
      <c r="C692" s="750">
        <v>6</v>
      </c>
      <c r="D692" s="750" t="s">
        <v>2182</v>
      </c>
      <c r="E692" s="750">
        <v>6</v>
      </c>
      <c r="F692" s="750" t="s">
        <v>2182</v>
      </c>
      <c r="G692" s="750">
        <v>6</v>
      </c>
      <c r="H692" s="750" t="s">
        <v>2182</v>
      </c>
      <c r="I692" s="750" t="s">
        <v>2182</v>
      </c>
      <c r="J692" s="750" t="s">
        <v>2182</v>
      </c>
      <c r="K692" s="750" t="s">
        <v>2182</v>
      </c>
      <c r="L692" s="410" t="s">
        <v>2182</v>
      </c>
    </row>
    <row r="693" spans="1:12" ht="12.75">
      <c r="A693" s="189" t="s">
        <v>40</v>
      </c>
      <c r="B693" s="1138" t="s">
        <v>1</v>
      </c>
      <c r="C693" s="750">
        <v>1896</v>
      </c>
      <c r="D693" s="750">
        <v>517</v>
      </c>
      <c r="E693" s="750">
        <v>1670</v>
      </c>
      <c r="F693" s="750">
        <v>433</v>
      </c>
      <c r="G693" s="750">
        <v>1670</v>
      </c>
      <c r="H693" s="750">
        <v>433</v>
      </c>
      <c r="I693" s="750" t="s">
        <v>2182</v>
      </c>
      <c r="J693" s="750" t="s">
        <v>2182</v>
      </c>
      <c r="K693" s="750">
        <v>226</v>
      </c>
      <c r="L693" s="410">
        <v>84</v>
      </c>
    </row>
    <row r="694" spans="1:12" ht="12.75">
      <c r="A694" s="595" t="s">
        <v>655</v>
      </c>
      <c r="B694" s="1138" t="s">
        <v>213</v>
      </c>
      <c r="C694" s="750">
        <v>1335</v>
      </c>
      <c r="D694" s="750">
        <v>400</v>
      </c>
      <c r="E694" s="750">
        <v>1199</v>
      </c>
      <c r="F694" s="750">
        <v>343</v>
      </c>
      <c r="G694" s="750">
        <v>1199</v>
      </c>
      <c r="H694" s="750">
        <v>343</v>
      </c>
      <c r="I694" s="750" t="s">
        <v>2182</v>
      </c>
      <c r="J694" s="750" t="s">
        <v>2182</v>
      </c>
      <c r="K694" s="750">
        <v>136</v>
      </c>
      <c r="L694" s="410">
        <v>57</v>
      </c>
    </row>
    <row r="695" spans="1:12" ht="12.75">
      <c r="A695" s="189"/>
      <c r="B695" s="1138" t="s">
        <v>3</v>
      </c>
      <c r="C695" s="750">
        <v>561</v>
      </c>
      <c r="D695" s="750">
        <v>117</v>
      </c>
      <c r="E695" s="750">
        <v>471</v>
      </c>
      <c r="F695" s="750">
        <v>90</v>
      </c>
      <c r="G695" s="750">
        <v>471</v>
      </c>
      <c r="H695" s="750">
        <v>90</v>
      </c>
      <c r="I695" s="750" t="s">
        <v>2182</v>
      </c>
      <c r="J695" s="750" t="s">
        <v>2182</v>
      </c>
      <c r="K695" s="750">
        <v>90</v>
      </c>
      <c r="L695" s="410">
        <v>27</v>
      </c>
    </row>
    <row r="696" spans="1:12" ht="12.75">
      <c r="A696" s="250" t="s">
        <v>594</v>
      </c>
      <c r="B696" s="1138" t="s">
        <v>1</v>
      </c>
      <c r="C696" s="750">
        <v>921</v>
      </c>
      <c r="D696" s="750">
        <v>114</v>
      </c>
      <c r="E696" s="750">
        <v>827</v>
      </c>
      <c r="F696" s="750">
        <v>92</v>
      </c>
      <c r="G696" s="750">
        <v>827</v>
      </c>
      <c r="H696" s="750">
        <v>92</v>
      </c>
      <c r="I696" s="750" t="s">
        <v>2182</v>
      </c>
      <c r="J696" s="750" t="s">
        <v>2182</v>
      </c>
      <c r="K696" s="750">
        <v>94</v>
      </c>
      <c r="L696" s="410">
        <v>22</v>
      </c>
    </row>
    <row r="697" spans="1:12" ht="12.75">
      <c r="A697" s="602" t="s">
        <v>1311</v>
      </c>
      <c r="B697" s="1138" t="s">
        <v>213</v>
      </c>
      <c r="C697" s="750">
        <v>673</v>
      </c>
      <c r="D697" s="750">
        <v>87</v>
      </c>
      <c r="E697" s="750">
        <v>643</v>
      </c>
      <c r="F697" s="750">
        <v>79</v>
      </c>
      <c r="G697" s="750">
        <v>643</v>
      </c>
      <c r="H697" s="750">
        <v>79</v>
      </c>
      <c r="I697" s="750" t="s">
        <v>2182</v>
      </c>
      <c r="J697" s="750" t="s">
        <v>2182</v>
      </c>
      <c r="K697" s="750">
        <v>30</v>
      </c>
      <c r="L697" s="410">
        <v>8</v>
      </c>
    </row>
    <row r="698" spans="1:12" ht="12.75">
      <c r="A698" s="250"/>
      <c r="B698" s="1138" t="s">
        <v>3</v>
      </c>
      <c r="C698" s="750">
        <v>248</v>
      </c>
      <c r="D698" s="750">
        <v>27</v>
      </c>
      <c r="E698" s="750">
        <v>184</v>
      </c>
      <c r="F698" s="750">
        <v>13</v>
      </c>
      <c r="G698" s="750">
        <v>184</v>
      </c>
      <c r="H698" s="750">
        <v>13</v>
      </c>
      <c r="I698" s="750" t="s">
        <v>2182</v>
      </c>
      <c r="J698" s="750" t="s">
        <v>2182</v>
      </c>
      <c r="K698" s="750">
        <v>64</v>
      </c>
      <c r="L698" s="410">
        <v>14</v>
      </c>
    </row>
    <row r="699" spans="1:12" ht="12.75">
      <c r="A699" s="250" t="s">
        <v>548</v>
      </c>
      <c r="B699" s="1138" t="s">
        <v>1</v>
      </c>
      <c r="C699" s="750">
        <v>450</v>
      </c>
      <c r="D699" s="750">
        <v>202</v>
      </c>
      <c r="E699" s="750">
        <v>398</v>
      </c>
      <c r="F699" s="750">
        <v>176</v>
      </c>
      <c r="G699" s="750">
        <v>398</v>
      </c>
      <c r="H699" s="750">
        <v>176</v>
      </c>
      <c r="I699" s="750" t="s">
        <v>2182</v>
      </c>
      <c r="J699" s="750" t="s">
        <v>2182</v>
      </c>
      <c r="K699" s="750">
        <v>52</v>
      </c>
      <c r="L699" s="410">
        <v>26</v>
      </c>
    </row>
    <row r="700" spans="1:12" ht="12.75">
      <c r="A700" s="602" t="s">
        <v>1314</v>
      </c>
      <c r="B700" s="1138" t="s">
        <v>213</v>
      </c>
      <c r="C700" s="750">
        <v>266</v>
      </c>
      <c r="D700" s="750">
        <v>145</v>
      </c>
      <c r="E700" s="750">
        <v>233</v>
      </c>
      <c r="F700" s="750">
        <v>130</v>
      </c>
      <c r="G700" s="750">
        <v>233</v>
      </c>
      <c r="H700" s="750">
        <v>130</v>
      </c>
      <c r="I700" s="750" t="s">
        <v>2182</v>
      </c>
      <c r="J700" s="750" t="s">
        <v>2182</v>
      </c>
      <c r="K700" s="750">
        <v>33</v>
      </c>
      <c r="L700" s="410">
        <v>15</v>
      </c>
    </row>
    <row r="701" spans="1:12" ht="12.75">
      <c r="A701" s="250"/>
      <c r="B701" s="1138" t="s">
        <v>3</v>
      </c>
      <c r="C701" s="750">
        <v>184</v>
      </c>
      <c r="D701" s="750">
        <v>57</v>
      </c>
      <c r="E701" s="750">
        <v>165</v>
      </c>
      <c r="F701" s="750">
        <v>46</v>
      </c>
      <c r="G701" s="750">
        <v>165</v>
      </c>
      <c r="H701" s="750">
        <v>46</v>
      </c>
      <c r="I701" s="750" t="s">
        <v>2182</v>
      </c>
      <c r="J701" s="750" t="s">
        <v>2182</v>
      </c>
      <c r="K701" s="750">
        <v>19</v>
      </c>
      <c r="L701" s="410">
        <v>11</v>
      </c>
    </row>
    <row r="702" spans="1:12" ht="12.75">
      <c r="A702" s="250" t="s">
        <v>549</v>
      </c>
      <c r="B702" s="1138" t="s">
        <v>1</v>
      </c>
      <c r="C702" s="750">
        <v>525</v>
      </c>
      <c r="D702" s="750">
        <v>201</v>
      </c>
      <c r="E702" s="750">
        <v>445</v>
      </c>
      <c r="F702" s="750">
        <v>165</v>
      </c>
      <c r="G702" s="750">
        <v>445</v>
      </c>
      <c r="H702" s="750">
        <v>165</v>
      </c>
      <c r="I702" s="750" t="s">
        <v>2182</v>
      </c>
      <c r="J702" s="750" t="s">
        <v>2182</v>
      </c>
      <c r="K702" s="750">
        <v>80</v>
      </c>
      <c r="L702" s="410">
        <v>36</v>
      </c>
    </row>
    <row r="703" spans="1:12" ht="12.75">
      <c r="A703" s="602" t="s">
        <v>1317</v>
      </c>
      <c r="B703" s="1138" t="s">
        <v>213</v>
      </c>
      <c r="C703" s="750">
        <v>396</v>
      </c>
      <c r="D703" s="750">
        <v>168</v>
      </c>
      <c r="E703" s="750">
        <v>323</v>
      </c>
      <c r="F703" s="750">
        <v>134</v>
      </c>
      <c r="G703" s="750">
        <v>323</v>
      </c>
      <c r="H703" s="750">
        <v>134</v>
      </c>
      <c r="I703" s="750" t="s">
        <v>2182</v>
      </c>
      <c r="J703" s="750" t="s">
        <v>2182</v>
      </c>
      <c r="K703" s="750">
        <v>73</v>
      </c>
      <c r="L703" s="410">
        <v>34</v>
      </c>
    </row>
    <row r="704" spans="1:12" ht="12.75">
      <c r="A704" s="189"/>
      <c r="B704" s="1138" t="s">
        <v>3</v>
      </c>
      <c r="C704" s="750">
        <v>129</v>
      </c>
      <c r="D704" s="750">
        <v>33</v>
      </c>
      <c r="E704" s="750">
        <v>122</v>
      </c>
      <c r="F704" s="750">
        <v>31</v>
      </c>
      <c r="G704" s="750">
        <v>122</v>
      </c>
      <c r="H704" s="750">
        <v>31</v>
      </c>
      <c r="I704" s="750" t="s">
        <v>2182</v>
      </c>
      <c r="J704" s="750" t="s">
        <v>2182</v>
      </c>
      <c r="K704" s="750">
        <v>7</v>
      </c>
      <c r="L704" s="410">
        <v>2</v>
      </c>
    </row>
    <row r="705" spans="1:12" ht="12.75">
      <c r="A705" s="189" t="s">
        <v>44</v>
      </c>
      <c r="B705" s="1138" t="s">
        <v>1</v>
      </c>
      <c r="C705" s="750">
        <v>203</v>
      </c>
      <c r="D705" s="750">
        <v>91</v>
      </c>
      <c r="E705" s="750">
        <v>203</v>
      </c>
      <c r="F705" s="750">
        <v>91</v>
      </c>
      <c r="G705" s="750">
        <v>203</v>
      </c>
      <c r="H705" s="750">
        <v>91</v>
      </c>
      <c r="I705" s="750" t="s">
        <v>2182</v>
      </c>
      <c r="J705" s="750" t="s">
        <v>2182</v>
      </c>
      <c r="K705" s="750" t="s">
        <v>2182</v>
      </c>
      <c r="L705" s="410" t="s">
        <v>2182</v>
      </c>
    </row>
    <row r="706" spans="1:12" ht="12.75">
      <c r="A706" s="595" t="s">
        <v>657</v>
      </c>
      <c r="B706" s="1138" t="s">
        <v>213</v>
      </c>
      <c r="C706" s="750">
        <v>129</v>
      </c>
      <c r="D706" s="750">
        <v>69</v>
      </c>
      <c r="E706" s="750">
        <v>129</v>
      </c>
      <c r="F706" s="750">
        <v>69</v>
      </c>
      <c r="G706" s="750">
        <v>129</v>
      </c>
      <c r="H706" s="750">
        <v>69</v>
      </c>
      <c r="I706" s="750" t="s">
        <v>2182</v>
      </c>
      <c r="J706" s="750" t="s">
        <v>2182</v>
      </c>
      <c r="K706" s="750" t="s">
        <v>2182</v>
      </c>
      <c r="L706" s="410" t="s">
        <v>2182</v>
      </c>
    </row>
    <row r="707" spans="1:12" s="30" customFormat="1" ht="12.75">
      <c r="A707" s="241"/>
      <c r="B707" s="1138" t="s">
        <v>3</v>
      </c>
      <c r="C707" s="750">
        <v>74</v>
      </c>
      <c r="D707" s="750">
        <v>22</v>
      </c>
      <c r="E707" s="750">
        <v>74</v>
      </c>
      <c r="F707" s="750">
        <v>22</v>
      </c>
      <c r="G707" s="750">
        <v>74</v>
      </c>
      <c r="H707" s="750">
        <v>22</v>
      </c>
      <c r="I707" s="750" t="s">
        <v>2182</v>
      </c>
      <c r="J707" s="750" t="s">
        <v>2182</v>
      </c>
      <c r="K707" s="750" t="s">
        <v>2182</v>
      </c>
      <c r="L707" s="410" t="s">
        <v>2182</v>
      </c>
    </row>
    <row r="708" spans="1:12" s="30" customFormat="1" ht="12.75">
      <c r="A708" s="250" t="s">
        <v>76</v>
      </c>
      <c r="B708" s="1138" t="s">
        <v>1</v>
      </c>
      <c r="C708" s="750">
        <v>169</v>
      </c>
      <c r="D708" s="750">
        <v>79</v>
      </c>
      <c r="E708" s="750">
        <v>169</v>
      </c>
      <c r="F708" s="750">
        <v>79</v>
      </c>
      <c r="G708" s="750">
        <v>169</v>
      </c>
      <c r="H708" s="750">
        <v>79</v>
      </c>
      <c r="I708" s="750" t="s">
        <v>2182</v>
      </c>
      <c r="J708" s="750" t="s">
        <v>2182</v>
      </c>
      <c r="K708" s="750" t="s">
        <v>2182</v>
      </c>
      <c r="L708" s="410" t="s">
        <v>2182</v>
      </c>
    </row>
    <row r="709" spans="1:12" s="30" customFormat="1" ht="12.75">
      <c r="A709" s="602" t="s">
        <v>1360</v>
      </c>
      <c r="B709" s="1138" t="s">
        <v>213</v>
      </c>
      <c r="C709" s="750">
        <v>116</v>
      </c>
      <c r="D709" s="750">
        <v>63</v>
      </c>
      <c r="E709" s="750">
        <v>116</v>
      </c>
      <c r="F709" s="750">
        <v>63</v>
      </c>
      <c r="G709" s="750">
        <v>116</v>
      </c>
      <c r="H709" s="750">
        <v>63</v>
      </c>
      <c r="I709" s="750" t="s">
        <v>2182</v>
      </c>
      <c r="J709" s="750" t="s">
        <v>2182</v>
      </c>
      <c r="K709" s="750" t="s">
        <v>2182</v>
      </c>
      <c r="L709" s="410" t="s">
        <v>2182</v>
      </c>
    </row>
    <row r="710" spans="1:12" ht="12.75">
      <c r="A710" s="189"/>
      <c r="B710" s="1227" t="s">
        <v>3</v>
      </c>
      <c r="C710" s="750">
        <v>53</v>
      </c>
      <c r="D710" s="750">
        <v>16</v>
      </c>
      <c r="E710" s="750">
        <v>53</v>
      </c>
      <c r="F710" s="750">
        <v>16</v>
      </c>
      <c r="G710" s="750">
        <v>53</v>
      </c>
      <c r="H710" s="750">
        <v>16</v>
      </c>
      <c r="I710" s="750" t="s">
        <v>2182</v>
      </c>
      <c r="J710" s="750" t="s">
        <v>2182</v>
      </c>
      <c r="K710" s="750" t="s">
        <v>2182</v>
      </c>
      <c r="L710" s="410" t="s">
        <v>2182</v>
      </c>
    </row>
    <row r="711" spans="1:12" ht="24">
      <c r="A711" s="331" t="s">
        <v>685</v>
      </c>
      <c r="B711" s="1227" t="s">
        <v>1</v>
      </c>
      <c r="C711" s="750">
        <v>34</v>
      </c>
      <c r="D711" s="750">
        <v>12</v>
      </c>
      <c r="E711" s="750">
        <v>34</v>
      </c>
      <c r="F711" s="750">
        <v>12</v>
      </c>
      <c r="G711" s="750">
        <v>34</v>
      </c>
      <c r="H711" s="750">
        <v>12</v>
      </c>
      <c r="I711" s="750" t="s">
        <v>2182</v>
      </c>
      <c r="J711" s="750" t="s">
        <v>2182</v>
      </c>
      <c r="K711" s="750" t="s">
        <v>2182</v>
      </c>
      <c r="L711" s="410" t="s">
        <v>2182</v>
      </c>
    </row>
    <row r="712" spans="1:12" ht="24">
      <c r="A712" s="603" t="s">
        <v>1297</v>
      </c>
      <c r="B712" s="1227" t="s">
        <v>213</v>
      </c>
      <c r="C712" s="750">
        <v>13</v>
      </c>
      <c r="D712" s="750">
        <v>6</v>
      </c>
      <c r="E712" s="750">
        <v>13</v>
      </c>
      <c r="F712" s="750">
        <v>6</v>
      </c>
      <c r="G712" s="750">
        <v>13</v>
      </c>
      <c r="H712" s="750">
        <v>6</v>
      </c>
      <c r="I712" s="750" t="s">
        <v>2182</v>
      </c>
      <c r="J712" s="750" t="s">
        <v>2182</v>
      </c>
      <c r="K712" s="750" t="s">
        <v>2182</v>
      </c>
      <c r="L712" s="410" t="s">
        <v>2182</v>
      </c>
    </row>
    <row r="713" spans="1:12" ht="12.75">
      <c r="A713" s="189"/>
      <c r="B713" s="1227" t="s">
        <v>3</v>
      </c>
      <c r="C713" s="750">
        <v>21</v>
      </c>
      <c r="D713" s="750">
        <v>6</v>
      </c>
      <c r="E713" s="750">
        <v>21</v>
      </c>
      <c r="F713" s="750">
        <v>6</v>
      </c>
      <c r="G713" s="750">
        <v>21</v>
      </c>
      <c r="H713" s="750">
        <v>6</v>
      </c>
      <c r="I713" s="750" t="s">
        <v>2182</v>
      </c>
      <c r="J713" s="750" t="s">
        <v>2182</v>
      </c>
      <c r="K713" s="750" t="s">
        <v>2182</v>
      </c>
      <c r="L713" s="410" t="s">
        <v>2182</v>
      </c>
    </row>
    <row r="714" spans="1:12" ht="12.75">
      <c r="A714" s="189" t="s">
        <v>49</v>
      </c>
      <c r="B714" s="1227" t="s">
        <v>1</v>
      </c>
      <c r="C714" s="750">
        <v>4003</v>
      </c>
      <c r="D714" s="750">
        <v>3247</v>
      </c>
      <c r="E714" s="750">
        <v>3081</v>
      </c>
      <c r="F714" s="750">
        <v>2429</v>
      </c>
      <c r="G714" s="750">
        <v>3081</v>
      </c>
      <c r="H714" s="750">
        <v>2429</v>
      </c>
      <c r="I714" s="750" t="s">
        <v>2182</v>
      </c>
      <c r="J714" s="750" t="s">
        <v>2182</v>
      </c>
      <c r="K714" s="750">
        <v>922</v>
      </c>
      <c r="L714" s="410">
        <v>818</v>
      </c>
    </row>
    <row r="715" spans="1:12" ht="12.75">
      <c r="A715" s="595" t="s">
        <v>50</v>
      </c>
      <c r="B715" s="1138" t="s">
        <v>213</v>
      </c>
      <c r="C715" s="750">
        <v>3229</v>
      </c>
      <c r="D715" s="750">
        <v>2639</v>
      </c>
      <c r="E715" s="750">
        <v>2600</v>
      </c>
      <c r="F715" s="750">
        <v>2066</v>
      </c>
      <c r="G715" s="750">
        <v>2600</v>
      </c>
      <c r="H715" s="750">
        <v>2066</v>
      </c>
      <c r="I715" s="750" t="s">
        <v>2182</v>
      </c>
      <c r="J715" s="750" t="s">
        <v>2182</v>
      </c>
      <c r="K715" s="750">
        <v>629</v>
      </c>
      <c r="L715" s="410">
        <v>573</v>
      </c>
    </row>
    <row r="716" spans="1:12" ht="12.75">
      <c r="A716" s="189"/>
      <c r="B716" s="1138" t="s">
        <v>3</v>
      </c>
      <c r="C716" s="750">
        <v>774</v>
      </c>
      <c r="D716" s="750">
        <v>608</v>
      </c>
      <c r="E716" s="750">
        <v>481</v>
      </c>
      <c r="F716" s="750">
        <v>363</v>
      </c>
      <c r="G716" s="750">
        <v>481</v>
      </c>
      <c r="H716" s="750">
        <v>363</v>
      </c>
      <c r="I716" s="750" t="s">
        <v>2182</v>
      </c>
      <c r="J716" s="750" t="s">
        <v>2182</v>
      </c>
      <c r="K716" s="750">
        <v>293</v>
      </c>
      <c r="L716" s="410">
        <v>245</v>
      </c>
    </row>
    <row r="717" spans="1:12" ht="12.75">
      <c r="A717" s="250" t="s">
        <v>680</v>
      </c>
      <c r="B717" s="1138" t="s">
        <v>1</v>
      </c>
      <c r="C717" s="750">
        <v>3751</v>
      </c>
      <c r="D717" s="750">
        <v>3029</v>
      </c>
      <c r="E717" s="750">
        <v>2931</v>
      </c>
      <c r="F717" s="750">
        <v>2301</v>
      </c>
      <c r="G717" s="750">
        <v>2931</v>
      </c>
      <c r="H717" s="750">
        <v>2301</v>
      </c>
      <c r="I717" s="750" t="s">
        <v>2182</v>
      </c>
      <c r="J717" s="750" t="s">
        <v>2182</v>
      </c>
      <c r="K717" s="750">
        <v>820</v>
      </c>
      <c r="L717" s="410">
        <v>728</v>
      </c>
    </row>
    <row r="718" spans="1:12" ht="12.75">
      <c r="A718" s="602" t="s">
        <v>1363</v>
      </c>
      <c r="B718" s="1138" t="s">
        <v>213</v>
      </c>
      <c r="C718" s="750">
        <v>3038</v>
      </c>
      <c r="D718" s="750">
        <v>2467</v>
      </c>
      <c r="E718" s="750">
        <v>2479</v>
      </c>
      <c r="F718" s="750">
        <v>1959</v>
      </c>
      <c r="G718" s="750">
        <v>2479</v>
      </c>
      <c r="H718" s="750">
        <v>1959</v>
      </c>
      <c r="I718" s="750" t="s">
        <v>2182</v>
      </c>
      <c r="J718" s="750" t="s">
        <v>2182</v>
      </c>
      <c r="K718" s="750">
        <v>559</v>
      </c>
      <c r="L718" s="410">
        <v>508</v>
      </c>
    </row>
    <row r="719" spans="1:12" ht="12.75">
      <c r="A719" s="250"/>
      <c r="B719" s="1138" t="s">
        <v>3</v>
      </c>
      <c r="C719" s="750">
        <v>713</v>
      </c>
      <c r="D719" s="750">
        <v>562</v>
      </c>
      <c r="E719" s="750">
        <v>452</v>
      </c>
      <c r="F719" s="750">
        <v>342</v>
      </c>
      <c r="G719" s="750">
        <v>452</v>
      </c>
      <c r="H719" s="750">
        <v>342</v>
      </c>
      <c r="I719" s="750" t="s">
        <v>2182</v>
      </c>
      <c r="J719" s="750" t="s">
        <v>2182</v>
      </c>
      <c r="K719" s="750">
        <v>261</v>
      </c>
      <c r="L719" s="410">
        <v>220</v>
      </c>
    </row>
    <row r="720" spans="1:12" ht="12.75">
      <c r="A720" s="250" t="s">
        <v>681</v>
      </c>
      <c r="B720" s="1138" t="s">
        <v>1</v>
      </c>
      <c r="C720" s="750">
        <v>252</v>
      </c>
      <c r="D720" s="750">
        <v>218</v>
      </c>
      <c r="E720" s="750">
        <v>150</v>
      </c>
      <c r="F720" s="750">
        <v>128</v>
      </c>
      <c r="G720" s="750">
        <v>150</v>
      </c>
      <c r="H720" s="750">
        <v>128</v>
      </c>
      <c r="I720" s="750" t="s">
        <v>2182</v>
      </c>
      <c r="J720" s="750" t="s">
        <v>2182</v>
      </c>
      <c r="K720" s="750">
        <v>102</v>
      </c>
      <c r="L720" s="410">
        <v>90</v>
      </c>
    </row>
    <row r="721" spans="1:12" ht="12.75">
      <c r="A721" s="602" t="s">
        <v>1364</v>
      </c>
      <c r="B721" s="1138" t="s">
        <v>213</v>
      </c>
      <c r="C721" s="750">
        <v>191</v>
      </c>
      <c r="D721" s="750">
        <v>172</v>
      </c>
      <c r="E721" s="750">
        <v>121</v>
      </c>
      <c r="F721" s="750">
        <v>107</v>
      </c>
      <c r="G721" s="750">
        <v>121</v>
      </c>
      <c r="H721" s="750">
        <v>107</v>
      </c>
      <c r="I721" s="750" t="s">
        <v>2182</v>
      </c>
      <c r="J721" s="750" t="s">
        <v>2182</v>
      </c>
      <c r="K721" s="750">
        <v>70</v>
      </c>
      <c r="L721" s="410">
        <v>65</v>
      </c>
    </row>
    <row r="722" spans="1:12" ht="12.75">
      <c r="A722" s="189"/>
      <c r="B722" s="1138" t="s">
        <v>3</v>
      </c>
      <c r="C722" s="750">
        <v>61</v>
      </c>
      <c r="D722" s="750">
        <v>46</v>
      </c>
      <c r="E722" s="750">
        <v>29</v>
      </c>
      <c r="F722" s="750">
        <v>21</v>
      </c>
      <c r="G722" s="750">
        <v>29</v>
      </c>
      <c r="H722" s="750">
        <v>21</v>
      </c>
      <c r="I722" s="750" t="s">
        <v>2182</v>
      </c>
      <c r="J722" s="750" t="s">
        <v>2182</v>
      </c>
      <c r="K722" s="750">
        <v>32</v>
      </c>
      <c r="L722" s="410">
        <v>25</v>
      </c>
    </row>
    <row r="723" spans="1:12" ht="12.75">
      <c r="A723" s="189" t="s">
        <v>53</v>
      </c>
      <c r="B723" s="1138" t="s">
        <v>1</v>
      </c>
      <c r="C723" s="750">
        <v>1919</v>
      </c>
      <c r="D723" s="750">
        <v>1150</v>
      </c>
      <c r="E723" s="750">
        <v>1450</v>
      </c>
      <c r="F723" s="750">
        <v>855</v>
      </c>
      <c r="G723" s="750">
        <v>1450</v>
      </c>
      <c r="H723" s="750">
        <v>855</v>
      </c>
      <c r="I723" s="750" t="s">
        <v>2182</v>
      </c>
      <c r="J723" s="750" t="s">
        <v>2182</v>
      </c>
      <c r="K723" s="750">
        <v>469</v>
      </c>
      <c r="L723" s="410">
        <v>295</v>
      </c>
    </row>
    <row r="724" spans="1:12" ht="12.75">
      <c r="A724" s="595" t="s">
        <v>54</v>
      </c>
      <c r="B724" s="1138" t="s">
        <v>213</v>
      </c>
      <c r="C724" s="750">
        <v>1471</v>
      </c>
      <c r="D724" s="750">
        <v>936</v>
      </c>
      <c r="E724" s="750">
        <v>1176</v>
      </c>
      <c r="F724" s="750">
        <v>749</v>
      </c>
      <c r="G724" s="750">
        <v>1176</v>
      </c>
      <c r="H724" s="750">
        <v>749</v>
      </c>
      <c r="I724" s="750" t="s">
        <v>2182</v>
      </c>
      <c r="J724" s="750" t="s">
        <v>2182</v>
      </c>
      <c r="K724" s="750">
        <v>295</v>
      </c>
      <c r="L724" s="410">
        <v>187</v>
      </c>
    </row>
    <row r="725" spans="1:12" ht="12.75">
      <c r="A725" s="189"/>
      <c r="B725" s="1138" t="s">
        <v>3</v>
      </c>
      <c r="C725" s="750">
        <v>448</v>
      </c>
      <c r="D725" s="750">
        <v>214</v>
      </c>
      <c r="E725" s="750">
        <v>274</v>
      </c>
      <c r="F725" s="750">
        <v>106</v>
      </c>
      <c r="G725" s="750">
        <v>274</v>
      </c>
      <c r="H725" s="750">
        <v>106</v>
      </c>
      <c r="I725" s="750" t="s">
        <v>2182</v>
      </c>
      <c r="J725" s="750" t="s">
        <v>2182</v>
      </c>
      <c r="K725" s="750">
        <v>174</v>
      </c>
      <c r="L725" s="410">
        <v>108</v>
      </c>
    </row>
    <row r="726" spans="1:12" ht="12.75">
      <c r="A726" s="250" t="s">
        <v>79</v>
      </c>
      <c r="B726" s="1138" t="s">
        <v>1</v>
      </c>
      <c r="C726" s="750">
        <v>595</v>
      </c>
      <c r="D726" s="750">
        <v>522</v>
      </c>
      <c r="E726" s="750">
        <v>519</v>
      </c>
      <c r="F726" s="750">
        <v>471</v>
      </c>
      <c r="G726" s="750">
        <v>519</v>
      </c>
      <c r="H726" s="750">
        <v>471</v>
      </c>
      <c r="I726" s="750" t="s">
        <v>2182</v>
      </c>
      <c r="J726" s="750" t="s">
        <v>2182</v>
      </c>
      <c r="K726" s="750">
        <v>76</v>
      </c>
      <c r="L726" s="410">
        <v>51</v>
      </c>
    </row>
    <row r="727" spans="1:12" ht="12.75">
      <c r="A727" s="602" t="s">
        <v>1343</v>
      </c>
      <c r="B727" s="1138" t="s">
        <v>213</v>
      </c>
      <c r="C727" s="750">
        <v>574</v>
      </c>
      <c r="D727" s="750">
        <v>502</v>
      </c>
      <c r="E727" s="750">
        <v>500</v>
      </c>
      <c r="F727" s="750">
        <v>452</v>
      </c>
      <c r="G727" s="750">
        <v>500</v>
      </c>
      <c r="H727" s="750">
        <v>452</v>
      </c>
      <c r="I727" s="750" t="s">
        <v>2182</v>
      </c>
      <c r="J727" s="750" t="s">
        <v>2182</v>
      </c>
      <c r="K727" s="750">
        <v>74</v>
      </c>
      <c r="L727" s="410">
        <v>50</v>
      </c>
    </row>
    <row r="728" spans="1:12" ht="12.75">
      <c r="A728" s="250"/>
      <c r="B728" s="1138" t="s">
        <v>3</v>
      </c>
      <c r="C728" s="750">
        <v>21</v>
      </c>
      <c r="D728" s="750">
        <v>20</v>
      </c>
      <c r="E728" s="750">
        <v>19</v>
      </c>
      <c r="F728" s="750">
        <v>19</v>
      </c>
      <c r="G728" s="750">
        <v>19</v>
      </c>
      <c r="H728" s="750">
        <v>19</v>
      </c>
      <c r="I728" s="750" t="s">
        <v>2182</v>
      </c>
      <c r="J728" s="750" t="s">
        <v>2182</v>
      </c>
      <c r="K728" s="750">
        <v>2</v>
      </c>
      <c r="L728" s="410">
        <v>1</v>
      </c>
    </row>
    <row r="729" spans="1:12" ht="12.75">
      <c r="A729" s="250" t="s">
        <v>80</v>
      </c>
      <c r="B729" s="1138" t="s">
        <v>1</v>
      </c>
      <c r="C729" s="750">
        <v>34</v>
      </c>
      <c r="D729" s="750">
        <v>17</v>
      </c>
      <c r="E729" s="750">
        <v>34</v>
      </c>
      <c r="F729" s="750">
        <v>17</v>
      </c>
      <c r="G729" s="750">
        <v>34</v>
      </c>
      <c r="H729" s="750">
        <v>17</v>
      </c>
      <c r="I729" s="750" t="s">
        <v>2182</v>
      </c>
      <c r="J729" s="750" t="s">
        <v>2182</v>
      </c>
      <c r="K729" s="750" t="s">
        <v>2182</v>
      </c>
      <c r="L729" s="410" t="s">
        <v>2182</v>
      </c>
    </row>
    <row r="730" spans="1:12" ht="12.75">
      <c r="A730" s="602" t="s">
        <v>1326</v>
      </c>
      <c r="B730" s="1138" t="s">
        <v>213</v>
      </c>
      <c r="C730" s="750">
        <v>12</v>
      </c>
      <c r="D730" s="750">
        <v>7</v>
      </c>
      <c r="E730" s="750">
        <v>12</v>
      </c>
      <c r="F730" s="750">
        <v>7</v>
      </c>
      <c r="G730" s="750">
        <v>12</v>
      </c>
      <c r="H730" s="750">
        <v>7</v>
      </c>
      <c r="I730" s="750" t="s">
        <v>2182</v>
      </c>
      <c r="J730" s="750" t="s">
        <v>2182</v>
      </c>
      <c r="K730" s="750" t="s">
        <v>2182</v>
      </c>
      <c r="L730" s="410" t="s">
        <v>2182</v>
      </c>
    </row>
    <row r="731" spans="1:12" ht="12.75">
      <c r="A731" s="250"/>
      <c r="B731" s="1138" t="s">
        <v>3</v>
      </c>
      <c r="C731" s="750">
        <v>22</v>
      </c>
      <c r="D731" s="750">
        <v>10</v>
      </c>
      <c r="E731" s="750">
        <v>22</v>
      </c>
      <c r="F731" s="750">
        <v>10</v>
      </c>
      <c r="G731" s="750">
        <v>22</v>
      </c>
      <c r="H731" s="750">
        <v>10</v>
      </c>
      <c r="I731" s="750" t="s">
        <v>2182</v>
      </c>
      <c r="J731" s="750" t="s">
        <v>2182</v>
      </c>
      <c r="K731" s="750" t="s">
        <v>2182</v>
      </c>
      <c r="L731" s="410" t="s">
        <v>2182</v>
      </c>
    </row>
    <row r="732" spans="1:12" ht="12.75">
      <c r="A732" s="250" t="s">
        <v>683</v>
      </c>
      <c r="B732" s="1138" t="s">
        <v>1</v>
      </c>
      <c r="C732" s="750">
        <v>1171</v>
      </c>
      <c r="D732" s="750">
        <v>582</v>
      </c>
      <c r="E732" s="750">
        <v>778</v>
      </c>
      <c r="F732" s="750">
        <v>338</v>
      </c>
      <c r="G732" s="750">
        <v>778</v>
      </c>
      <c r="H732" s="750">
        <v>338</v>
      </c>
      <c r="I732" s="750" t="s">
        <v>2182</v>
      </c>
      <c r="J732" s="750" t="s">
        <v>2182</v>
      </c>
      <c r="K732" s="750">
        <v>393</v>
      </c>
      <c r="L732" s="410">
        <v>244</v>
      </c>
    </row>
    <row r="733" spans="1:12" ht="12.75">
      <c r="A733" s="602" t="s">
        <v>1328</v>
      </c>
      <c r="B733" s="1138" t="s">
        <v>213</v>
      </c>
      <c r="C733" s="750">
        <v>785</v>
      </c>
      <c r="D733" s="750">
        <v>399</v>
      </c>
      <c r="E733" s="750">
        <v>564</v>
      </c>
      <c r="F733" s="750">
        <v>262</v>
      </c>
      <c r="G733" s="750">
        <v>564</v>
      </c>
      <c r="H733" s="750">
        <v>262</v>
      </c>
      <c r="I733" s="750" t="s">
        <v>2182</v>
      </c>
      <c r="J733" s="750" t="s">
        <v>2182</v>
      </c>
      <c r="K733" s="750">
        <v>221</v>
      </c>
      <c r="L733" s="410">
        <v>137</v>
      </c>
    </row>
    <row r="734" spans="1:12" ht="12.75">
      <c r="A734" s="250"/>
      <c r="B734" s="1138" t="s">
        <v>3</v>
      </c>
      <c r="C734" s="750">
        <v>386</v>
      </c>
      <c r="D734" s="750">
        <v>183</v>
      </c>
      <c r="E734" s="750">
        <v>214</v>
      </c>
      <c r="F734" s="750">
        <v>76</v>
      </c>
      <c r="G734" s="750">
        <v>214</v>
      </c>
      <c r="H734" s="750">
        <v>76</v>
      </c>
      <c r="I734" s="750" t="s">
        <v>2182</v>
      </c>
      <c r="J734" s="750" t="s">
        <v>2182</v>
      </c>
      <c r="K734" s="750">
        <v>172</v>
      </c>
      <c r="L734" s="410">
        <v>107</v>
      </c>
    </row>
    <row r="735" spans="1:12" ht="12.75">
      <c r="A735" s="250" t="s">
        <v>81</v>
      </c>
      <c r="B735" s="1138" t="s">
        <v>1</v>
      </c>
      <c r="C735" s="750">
        <v>119</v>
      </c>
      <c r="D735" s="750">
        <v>29</v>
      </c>
      <c r="E735" s="750">
        <v>119</v>
      </c>
      <c r="F735" s="750">
        <v>29</v>
      </c>
      <c r="G735" s="750">
        <v>119</v>
      </c>
      <c r="H735" s="750">
        <v>29</v>
      </c>
      <c r="I735" s="750" t="s">
        <v>2182</v>
      </c>
      <c r="J735" s="750" t="s">
        <v>2182</v>
      </c>
      <c r="K735" s="750" t="s">
        <v>2182</v>
      </c>
      <c r="L735" s="410" t="s">
        <v>2182</v>
      </c>
    </row>
    <row r="736" spans="1:12" ht="12.75">
      <c r="A736" s="602" t="s">
        <v>1330</v>
      </c>
      <c r="B736" s="1138" t="s">
        <v>213</v>
      </c>
      <c r="C736" s="750">
        <v>100</v>
      </c>
      <c r="D736" s="750">
        <v>28</v>
      </c>
      <c r="E736" s="750">
        <v>100</v>
      </c>
      <c r="F736" s="750">
        <v>28</v>
      </c>
      <c r="G736" s="750">
        <v>100</v>
      </c>
      <c r="H736" s="750">
        <v>28</v>
      </c>
      <c r="I736" s="750" t="s">
        <v>2182</v>
      </c>
      <c r="J736" s="750" t="s">
        <v>2182</v>
      </c>
      <c r="K736" s="750" t="s">
        <v>2182</v>
      </c>
      <c r="L736" s="410" t="s">
        <v>2182</v>
      </c>
    </row>
    <row r="737" spans="1:12" ht="12.6" customHeight="1">
      <c r="A737" s="189"/>
      <c r="B737" s="1138" t="s">
        <v>3</v>
      </c>
      <c r="C737" s="750">
        <v>19</v>
      </c>
      <c r="D737" s="750">
        <v>1</v>
      </c>
      <c r="E737" s="750">
        <v>19</v>
      </c>
      <c r="F737" s="750">
        <v>1</v>
      </c>
      <c r="G737" s="750">
        <v>19</v>
      </c>
      <c r="H737" s="750">
        <v>1</v>
      </c>
      <c r="I737" s="750" t="s">
        <v>2182</v>
      </c>
      <c r="J737" s="750" t="s">
        <v>2182</v>
      </c>
      <c r="K737" s="750" t="s">
        <v>2182</v>
      </c>
      <c r="L737" s="410" t="s">
        <v>2182</v>
      </c>
    </row>
    <row r="738" spans="1:12" ht="12.6" customHeight="1">
      <c r="A738" s="403" t="s">
        <v>550</v>
      </c>
      <c r="B738" s="1227" t="s">
        <v>224</v>
      </c>
      <c r="C738" s="750">
        <v>11</v>
      </c>
      <c r="D738" s="750">
        <v>8</v>
      </c>
      <c r="E738" s="750" t="s">
        <v>2182</v>
      </c>
      <c r="F738" s="750" t="s">
        <v>2182</v>
      </c>
      <c r="G738" s="750" t="s">
        <v>2182</v>
      </c>
      <c r="H738" s="750" t="s">
        <v>2182</v>
      </c>
      <c r="I738" s="750" t="s">
        <v>2182</v>
      </c>
      <c r="J738" s="750" t="s">
        <v>2182</v>
      </c>
      <c r="K738" s="750">
        <v>11</v>
      </c>
      <c r="L738" s="410">
        <v>8</v>
      </c>
    </row>
    <row r="739" spans="1:12" ht="12.6" customHeight="1">
      <c r="A739" s="580" t="s">
        <v>1261</v>
      </c>
      <c r="B739" s="1227"/>
      <c r="C739" s="750"/>
      <c r="D739" s="750"/>
      <c r="E739" s="750"/>
      <c r="F739" s="750"/>
      <c r="G739" s="750"/>
      <c r="H739" s="750"/>
      <c r="I739" s="750"/>
      <c r="J739" s="750"/>
      <c r="K739" s="750"/>
      <c r="L739" s="410"/>
    </row>
    <row r="740" spans="1:12" s="30" customFormat="1" ht="12.75">
      <c r="A740" s="241" t="s">
        <v>1606</v>
      </c>
      <c r="B740" s="737" t="s">
        <v>1</v>
      </c>
      <c r="C740" s="747">
        <v>5720</v>
      </c>
      <c r="D740" s="747">
        <v>2296</v>
      </c>
      <c r="E740" s="747">
        <v>3372</v>
      </c>
      <c r="F740" s="747">
        <v>1266</v>
      </c>
      <c r="G740" s="747">
        <v>3372</v>
      </c>
      <c r="H740" s="747">
        <v>1266</v>
      </c>
      <c r="I740" s="747" t="s">
        <v>2182</v>
      </c>
      <c r="J740" s="747" t="s">
        <v>2182</v>
      </c>
      <c r="K740" s="747">
        <v>2348</v>
      </c>
      <c r="L740" s="409">
        <v>1030</v>
      </c>
    </row>
    <row r="741" spans="1:12" s="30" customFormat="1" ht="12.75">
      <c r="A741" s="600" t="s">
        <v>1230</v>
      </c>
      <c r="B741" s="737" t="s">
        <v>213</v>
      </c>
      <c r="C741" s="747">
        <v>4513</v>
      </c>
      <c r="D741" s="747">
        <v>1824</v>
      </c>
      <c r="E741" s="747">
        <v>2825</v>
      </c>
      <c r="F741" s="747">
        <v>1070</v>
      </c>
      <c r="G741" s="747">
        <v>2825</v>
      </c>
      <c r="H741" s="747">
        <v>1070</v>
      </c>
      <c r="I741" s="747" t="s">
        <v>2182</v>
      </c>
      <c r="J741" s="747" t="s">
        <v>2182</v>
      </c>
      <c r="K741" s="747">
        <v>1688</v>
      </c>
      <c r="L741" s="409">
        <v>754</v>
      </c>
    </row>
    <row r="742" spans="1:12" s="30" customFormat="1" ht="12.75">
      <c r="A742" s="241"/>
      <c r="B742" s="737" t="s">
        <v>3</v>
      </c>
      <c r="C742" s="747">
        <v>1207</v>
      </c>
      <c r="D742" s="747">
        <v>472</v>
      </c>
      <c r="E742" s="747">
        <v>547</v>
      </c>
      <c r="F742" s="747">
        <v>196</v>
      </c>
      <c r="G742" s="747">
        <v>547</v>
      </c>
      <c r="H742" s="747">
        <v>196</v>
      </c>
      <c r="I742" s="747" t="s">
        <v>2182</v>
      </c>
      <c r="J742" s="747" t="s">
        <v>2182</v>
      </c>
      <c r="K742" s="747">
        <v>660</v>
      </c>
      <c r="L742" s="409">
        <v>276</v>
      </c>
    </row>
    <row r="743" spans="1:12" ht="12.75">
      <c r="A743" s="189" t="s">
        <v>15</v>
      </c>
      <c r="B743" s="1138" t="s">
        <v>224</v>
      </c>
      <c r="C743" s="750">
        <v>107</v>
      </c>
      <c r="D743" s="750">
        <v>105</v>
      </c>
      <c r="E743" s="750">
        <v>63</v>
      </c>
      <c r="F743" s="750">
        <v>62</v>
      </c>
      <c r="G743" s="750">
        <v>63</v>
      </c>
      <c r="H743" s="750">
        <v>62</v>
      </c>
      <c r="I743" s="750" t="s">
        <v>2182</v>
      </c>
      <c r="J743" s="750" t="s">
        <v>2182</v>
      </c>
      <c r="K743" s="750">
        <v>44</v>
      </c>
      <c r="L743" s="410">
        <v>43</v>
      </c>
    </row>
    <row r="744" spans="1:12" ht="12.75">
      <c r="A744" s="595" t="s">
        <v>286</v>
      </c>
      <c r="B744" s="756"/>
      <c r="C744" s="750"/>
      <c r="D744" s="750"/>
      <c r="E744" s="750"/>
      <c r="F744" s="750"/>
      <c r="G744" s="750"/>
      <c r="H744" s="750"/>
      <c r="I744" s="750"/>
      <c r="J744" s="750"/>
      <c r="K744" s="750"/>
      <c r="L744" s="410"/>
    </row>
    <row r="745" spans="1:12" ht="12.75">
      <c r="A745" s="250" t="s">
        <v>68</v>
      </c>
      <c r="B745" s="1138" t="s">
        <v>224</v>
      </c>
      <c r="C745" s="750">
        <v>63</v>
      </c>
      <c r="D745" s="750">
        <v>62</v>
      </c>
      <c r="E745" s="750">
        <v>63</v>
      </c>
      <c r="F745" s="750">
        <v>62</v>
      </c>
      <c r="G745" s="750">
        <v>63</v>
      </c>
      <c r="H745" s="750">
        <v>62</v>
      </c>
      <c r="I745" s="750" t="s">
        <v>2182</v>
      </c>
      <c r="J745" s="750" t="s">
        <v>2182</v>
      </c>
      <c r="K745" s="750" t="s">
        <v>2182</v>
      </c>
      <c r="L745" s="410" t="s">
        <v>2182</v>
      </c>
    </row>
    <row r="746" spans="1:12" ht="12.75">
      <c r="A746" s="602" t="s">
        <v>692</v>
      </c>
      <c r="B746" s="756"/>
      <c r="C746" s="750"/>
      <c r="D746" s="750"/>
      <c r="E746" s="750"/>
      <c r="F746" s="750"/>
      <c r="G746" s="750"/>
      <c r="H746" s="750"/>
      <c r="I746" s="750"/>
      <c r="J746" s="750"/>
      <c r="K746" s="750"/>
      <c r="L746" s="410"/>
    </row>
    <row r="747" spans="1:35" ht="12.75">
      <c r="A747" s="250" t="s">
        <v>689</v>
      </c>
      <c r="B747" s="755" t="s">
        <v>224</v>
      </c>
      <c r="C747" s="750">
        <v>44</v>
      </c>
      <c r="D747" s="750">
        <v>43</v>
      </c>
      <c r="E747" s="750" t="s">
        <v>2182</v>
      </c>
      <c r="F747" s="750" t="s">
        <v>2182</v>
      </c>
      <c r="G747" s="750" t="s">
        <v>2182</v>
      </c>
      <c r="H747" s="750" t="s">
        <v>2182</v>
      </c>
      <c r="I747" s="750" t="s">
        <v>2182</v>
      </c>
      <c r="J747" s="750" t="s">
        <v>2182</v>
      </c>
      <c r="K747" s="750">
        <v>44</v>
      </c>
      <c r="L747" s="410">
        <v>43</v>
      </c>
      <c r="Y747" s="244"/>
      <c r="Z747" s="244"/>
      <c r="AA747" s="244"/>
      <c r="AB747" s="244"/>
      <c r="AC747" s="244"/>
      <c r="AD747" s="244"/>
      <c r="AE747" s="244"/>
      <c r="AF747" s="244"/>
      <c r="AG747" s="244"/>
      <c r="AH747" s="244"/>
      <c r="AI747" s="244"/>
    </row>
    <row r="748" spans="1:35" ht="12.75">
      <c r="A748" s="602" t="s">
        <v>1271</v>
      </c>
      <c r="B748" s="755"/>
      <c r="C748" s="750"/>
      <c r="D748" s="750"/>
      <c r="E748" s="750"/>
      <c r="F748" s="750"/>
      <c r="G748" s="750"/>
      <c r="H748" s="750"/>
      <c r="I748" s="750"/>
      <c r="J748" s="750"/>
      <c r="K748" s="750"/>
      <c r="L748" s="410"/>
      <c r="Y748" s="244"/>
      <c r="Z748" s="244"/>
      <c r="AA748" s="244"/>
      <c r="AB748" s="244"/>
      <c r="AC748" s="244"/>
      <c r="AD748" s="244"/>
      <c r="AE748" s="244"/>
      <c r="AF748" s="244"/>
      <c r="AG748" s="244"/>
      <c r="AH748" s="244"/>
      <c r="AI748" s="244"/>
    </row>
    <row r="749" spans="1:12" ht="12.75">
      <c r="A749" s="189" t="s">
        <v>23</v>
      </c>
      <c r="B749" s="1138" t="s">
        <v>1</v>
      </c>
      <c r="C749" s="750">
        <v>411</v>
      </c>
      <c r="D749" s="750">
        <v>233</v>
      </c>
      <c r="E749" s="750">
        <v>220</v>
      </c>
      <c r="F749" s="750">
        <v>115</v>
      </c>
      <c r="G749" s="750">
        <v>220</v>
      </c>
      <c r="H749" s="750">
        <v>115</v>
      </c>
      <c r="I749" s="750" t="s">
        <v>2182</v>
      </c>
      <c r="J749" s="750" t="s">
        <v>2182</v>
      </c>
      <c r="K749" s="750">
        <v>191</v>
      </c>
      <c r="L749" s="410">
        <v>118</v>
      </c>
    </row>
    <row r="750" spans="1:12" ht="12.75">
      <c r="A750" s="595" t="s">
        <v>24</v>
      </c>
      <c r="B750" s="1138" t="s">
        <v>213</v>
      </c>
      <c r="C750" s="750">
        <v>334</v>
      </c>
      <c r="D750" s="750">
        <v>198</v>
      </c>
      <c r="E750" s="750">
        <v>190</v>
      </c>
      <c r="F750" s="750">
        <v>103</v>
      </c>
      <c r="G750" s="750">
        <v>190</v>
      </c>
      <c r="H750" s="750">
        <v>103</v>
      </c>
      <c r="I750" s="750" t="s">
        <v>2182</v>
      </c>
      <c r="J750" s="750" t="s">
        <v>2182</v>
      </c>
      <c r="K750" s="750">
        <v>144</v>
      </c>
      <c r="L750" s="410">
        <v>95</v>
      </c>
    </row>
    <row r="751" spans="1:12" ht="12.75">
      <c r="A751" s="189"/>
      <c r="B751" s="1138" t="s">
        <v>3</v>
      </c>
      <c r="C751" s="750">
        <v>77</v>
      </c>
      <c r="D751" s="750">
        <v>35</v>
      </c>
      <c r="E751" s="750">
        <v>30</v>
      </c>
      <c r="F751" s="750">
        <v>12</v>
      </c>
      <c r="G751" s="750">
        <v>30</v>
      </c>
      <c r="H751" s="750">
        <v>12</v>
      </c>
      <c r="I751" s="750" t="s">
        <v>2182</v>
      </c>
      <c r="J751" s="750" t="s">
        <v>2182</v>
      </c>
      <c r="K751" s="750">
        <v>47</v>
      </c>
      <c r="L751" s="410">
        <v>23</v>
      </c>
    </row>
    <row r="752" spans="1:12" ht="12.75">
      <c r="A752" s="250" t="s">
        <v>542</v>
      </c>
      <c r="B752" s="1138" t="s">
        <v>1</v>
      </c>
      <c r="C752" s="750">
        <v>411</v>
      </c>
      <c r="D752" s="750">
        <v>233</v>
      </c>
      <c r="E752" s="750">
        <v>220</v>
      </c>
      <c r="F752" s="750">
        <v>115</v>
      </c>
      <c r="G752" s="750">
        <v>220</v>
      </c>
      <c r="H752" s="750">
        <v>115</v>
      </c>
      <c r="I752" s="750" t="s">
        <v>2182</v>
      </c>
      <c r="J752" s="750" t="s">
        <v>2182</v>
      </c>
      <c r="K752" s="750">
        <v>191</v>
      </c>
      <c r="L752" s="410">
        <v>118</v>
      </c>
    </row>
    <row r="753" spans="1:12" ht="12.75">
      <c r="A753" s="602" t="s">
        <v>1353</v>
      </c>
      <c r="B753" s="1138" t="s">
        <v>213</v>
      </c>
      <c r="C753" s="750">
        <v>334</v>
      </c>
      <c r="D753" s="750">
        <v>198</v>
      </c>
      <c r="E753" s="750">
        <v>190</v>
      </c>
      <c r="F753" s="750">
        <v>103</v>
      </c>
      <c r="G753" s="750">
        <v>190</v>
      </c>
      <c r="H753" s="750">
        <v>103</v>
      </c>
      <c r="I753" s="750" t="s">
        <v>2182</v>
      </c>
      <c r="J753" s="750" t="s">
        <v>2182</v>
      </c>
      <c r="K753" s="750">
        <v>144</v>
      </c>
      <c r="L753" s="410">
        <v>95</v>
      </c>
    </row>
    <row r="754" spans="1:12" ht="12.75">
      <c r="A754" s="189"/>
      <c r="B754" s="1138" t="s">
        <v>3</v>
      </c>
      <c r="C754" s="750">
        <v>77</v>
      </c>
      <c r="D754" s="750">
        <v>35</v>
      </c>
      <c r="E754" s="750">
        <v>30</v>
      </c>
      <c r="F754" s="750">
        <v>12</v>
      </c>
      <c r="G754" s="750">
        <v>30</v>
      </c>
      <c r="H754" s="750">
        <v>12</v>
      </c>
      <c r="I754" s="750" t="s">
        <v>2182</v>
      </c>
      <c r="J754" s="750" t="s">
        <v>2182</v>
      </c>
      <c r="K754" s="750">
        <v>47</v>
      </c>
      <c r="L754" s="410">
        <v>23</v>
      </c>
    </row>
    <row r="755" spans="1:12" ht="12.75">
      <c r="A755" s="189" t="s">
        <v>27</v>
      </c>
      <c r="B755" s="1138" t="s">
        <v>1</v>
      </c>
      <c r="C755" s="750">
        <v>818</v>
      </c>
      <c r="D755" s="750">
        <v>341</v>
      </c>
      <c r="E755" s="750">
        <v>456</v>
      </c>
      <c r="F755" s="750">
        <v>181</v>
      </c>
      <c r="G755" s="750">
        <v>456</v>
      </c>
      <c r="H755" s="750">
        <v>181</v>
      </c>
      <c r="I755" s="750" t="s">
        <v>2182</v>
      </c>
      <c r="J755" s="750" t="s">
        <v>2182</v>
      </c>
      <c r="K755" s="750">
        <v>362</v>
      </c>
      <c r="L755" s="410">
        <v>160</v>
      </c>
    </row>
    <row r="756" spans="1:12" ht="12.75">
      <c r="A756" s="595" t="s">
        <v>28</v>
      </c>
      <c r="B756" s="1138" t="s">
        <v>213</v>
      </c>
      <c r="C756" s="750">
        <v>661</v>
      </c>
      <c r="D756" s="750">
        <v>264</v>
      </c>
      <c r="E756" s="750">
        <v>371</v>
      </c>
      <c r="F756" s="750">
        <v>143</v>
      </c>
      <c r="G756" s="750">
        <v>371</v>
      </c>
      <c r="H756" s="750">
        <v>143</v>
      </c>
      <c r="I756" s="750" t="s">
        <v>2182</v>
      </c>
      <c r="J756" s="750" t="s">
        <v>2182</v>
      </c>
      <c r="K756" s="750">
        <v>290</v>
      </c>
      <c r="L756" s="410">
        <v>121</v>
      </c>
    </row>
    <row r="757" spans="1:12" ht="12.75">
      <c r="A757" s="241"/>
      <c r="B757" s="1138" t="s">
        <v>3</v>
      </c>
      <c r="C757" s="750">
        <v>157</v>
      </c>
      <c r="D757" s="750">
        <v>77</v>
      </c>
      <c r="E757" s="750">
        <v>85</v>
      </c>
      <c r="F757" s="750">
        <v>38</v>
      </c>
      <c r="G757" s="750">
        <v>85</v>
      </c>
      <c r="H757" s="750">
        <v>38</v>
      </c>
      <c r="I757" s="750" t="s">
        <v>2182</v>
      </c>
      <c r="J757" s="750" t="s">
        <v>2182</v>
      </c>
      <c r="K757" s="750">
        <v>72</v>
      </c>
      <c r="L757" s="410">
        <v>39</v>
      </c>
    </row>
    <row r="758" spans="1:12" ht="12.75">
      <c r="A758" s="250" t="s">
        <v>72</v>
      </c>
      <c r="B758" s="1138" t="s">
        <v>1</v>
      </c>
      <c r="C758" s="750">
        <v>818</v>
      </c>
      <c r="D758" s="750">
        <v>341</v>
      </c>
      <c r="E758" s="750">
        <v>456</v>
      </c>
      <c r="F758" s="750">
        <v>181</v>
      </c>
      <c r="G758" s="750">
        <v>456</v>
      </c>
      <c r="H758" s="750">
        <v>181</v>
      </c>
      <c r="I758" s="750" t="s">
        <v>2182</v>
      </c>
      <c r="J758" s="750" t="s">
        <v>2182</v>
      </c>
      <c r="K758" s="750">
        <v>362</v>
      </c>
      <c r="L758" s="410">
        <v>160</v>
      </c>
    </row>
    <row r="759" spans="1:12" ht="12.75">
      <c r="A759" s="602" t="s">
        <v>1355</v>
      </c>
      <c r="B759" s="1138" t="s">
        <v>213</v>
      </c>
      <c r="C759" s="750">
        <v>661</v>
      </c>
      <c r="D759" s="750">
        <v>264</v>
      </c>
      <c r="E759" s="750">
        <v>371</v>
      </c>
      <c r="F759" s="750">
        <v>143</v>
      </c>
      <c r="G759" s="750">
        <v>371</v>
      </c>
      <c r="H759" s="750">
        <v>143</v>
      </c>
      <c r="I759" s="750" t="s">
        <v>2182</v>
      </c>
      <c r="J759" s="750" t="s">
        <v>2182</v>
      </c>
      <c r="K759" s="750">
        <v>290</v>
      </c>
      <c r="L759" s="410">
        <v>121</v>
      </c>
    </row>
    <row r="760" spans="1:12" ht="12.75">
      <c r="A760" s="189"/>
      <c r="B760" s="1138" t="s">
        <v>3</v>
      </c>
      <c r="C760" s="750">
        <v>157</v>
      </c>
      <c r="D760" s="750">
        <v>77</v>
      </c>
      <c r="E760" s="750">
        <v>85</v>
      </c>
      <c r="F760" s="750">
        <v>38</v>
      </c>
      <c r="G760" s="750">
        <v>85</v>
      </c>
      <c r="H760" s="750">
        <v>38</v>
      </c>
      <c r="I760" s="750" t="s">
        <v>2182</v>
      </c>
      <c r="J760" s="750" t="s">
        <v>2182</v>
      </c>
      <c r="K760" s="750">
        <v>72</v>
      </c>
      <c r="L760" s="410">
        <v>39</v>
      </c>
    </row>
    <row r="761" spans="1:12" ht="12.75">
      <c r="A761" s="189" t="s">
        <v>32</v>
      </c>
      <c r="B761" s="1138" t="s">
        <v>1</v>
      </c>
      <c r="C761" s="750">
        <v>66</v>
      </c>
      <c r="D761" s="750">
        <v>35</v>
      </c>
      <c r="E761" s="750">
        <v>38</v>
      </c>
      <c r="F761" s="750">
        <v>22</v>
      </c>
      <c r="G761" s="750">
        <v>38</v>
      </c>
      <c r="H761" s="750">
        <v>22</v>
      </c>
      <c r="I761" s="750" t="s">
        <v>2182</v>
      </c>
      <c r="J761" s="750" t="s">
        <v>2182</v>
      </c>
      <c r="K761" s="750">
        <v>28</v>
      </c>
      <c r="L761" s="410">
        <v>13</v>
      </c>
    </row>
    <row r="762" spans="1:12" ht="12.75">
      <c r="A762" s="595" t="s">
        <v>33</v>
      </c>
      <c r="B762" s="1138" t="s">
        <v>213</v>
      </c>
      <c r="C762" s="750">
        <v>63</v>
      </c>
      <c r="D762" s="750">
        <v>34</v>
      </c>
      <c r="E762" s="750">
        <v>35</v>
      </c>
      <c r="F762" s="750">
        <v>21</v>
      </c>
      <c r="G762" s="750">
        <v>35</v>
      </c>
      <c r="H762" s="750">
        <v>21</v>
      </c>
      <c r="I762" s="750" t="s">
        <v>2182</v>
      </c>
      <c r="J762" s="750" t="s">
        <v>2182</v>
      </c>
      <c r="K762" s="750">
        <v>28</v>
      </c>
      <c r="L762" s="410">
        <v>13</v>
      </c>
    </row>
    <row r="763" spans="1:12" ht="12.75">
      <c r="A763" s="189"/>
      <c r="B763" s="1138" t="s">
        <v>3</v>
      </c>
      <c r="C763" s="750">
        <v>3</v>
      </c>
      <c r="D763" s="750">
        <v>1</v>
      </c>
      <c r="E763" s="750">
        <v>3</v>
      </c>
      <c r="F763" s="750">
        <v>1</v>
      </c>
      <c r="G763" s="750">
        <v>3</v>
      </c>
      <c r="H763" s="750">
        <v>1</v>
      </c>
      <c r="I763" s="750" t="s">
        <v>2182</v>
      </c>
      <c r="J763" s="750" t="s">
        <v>2182</v>
      </c>
      <c r="K763" s="750" t="s">
        <v>2182</v>
      </c>
      <c r="L763" s="410" t="s">
        <v>2182</v>
      </c>
    </row>
    <row r="764" spans="1:12" ht="12.75">
      <c r="A764" s="250" t="s">
        <v>675</v>
      </c>
      <c r="B764" s="1138" t="s">
        <v>1</v>
      </c>
      <c r="C764" s="750">
        <v>66</v>
      </c>
      <c r="D764" s="750">
        <v>35</v>
      </c>
      <c r="E764" s="750">
        <v>38</v>
      </c>
      <c r="F764" s="750">
        <v>22</v>
      </c>
      <c r="G764" s="750">
        <v>38</v>
      </c>
      <c r="H764" s="750">
        <v>22</v>
      </c>
      <c r="I764" s="750" t="s">
        <v>2182</v>
      </c>
      <c r="J764" s="750" t="s">
        <v>2182</v>
      </c>
      <c r="K764" s="750">
        <v>28</v>
      </c>
      <c r="L764" s="410">
        <v>13</v>
      </c>
    </row>
    <row r="765" spans="1:12" ht="12.75">
      <c r="A765" s="602" t="s">
        <v>1358</v>
      </c>
      <c r="B765" s="1138" t="s">
        <v>213</v>
      </c>
      <c r="C765" s="750">
        <v>63</v>
      </c>
      <c r="D765" s="750">
        <v>34</v>
      </c>
      <c r="E765" s="750">
        <v>35</v>
      </c>
      <c r="F765" s="750">
        <v>21</v>
      </c>
      <c r="G765" s="750">
        <v>35</v>
      </c>
      <c r="H765" s="750">
        <v>21</v>
      </c>
      <c r="I765" s="750" t="s">
        <v>2182</v>
      </c>
      <c r="J765" s="750" t="s">
        <v>2182</v>
      </c>
      <c r="K765" s="750">
        <v>28</v>
      </c>
      <c r="L765" s="410">
        <v>13</v>
      </c>
    </row>
    <row r="766" spans="1:12" ht="12.75">
      <c r="A766" s="189"/>
      <c r="B766" s="1138" t="s">
        <v>3</v>
      </c>
      <c r="C766" s="750">
        <v>3</v>
      </c>
      <c r="D766" s="750">
        <v>1</v>
      </c>
      <c r="E766" s="750">
        <v>3</v>
      </c>
      <c r="F766" s="750">
        <v>1</v>
      </c>
      <c r="G766" s="750">
        <v>3</v>
      </c>
      <c r="H766" s="750">
        <v>1</v>
      </c>
      <c r="I766" s="750" t="s">
        <v>2182</v>
      </c>
      <c r="J766" s="750" t="s">
        <v>2182</v>
      </c>
      <c r="K766" s="750" t="s">
        <v>2182</v>
      </c>
      <c r="L766" s="410" t="s">
        <v>2182</v>
      </c>
    </row>
    <row r="767" spans="1:12" ht="12.75">
      <c r="A767" s="189" t="s">
        <v>38</v>
      </c>
      <c r="B767" s="1138" t="s">
        <v>1</v>
      </c>
      <c r="C767" s="750">
        <v>320</v>
      </c>
      <c r="D767" s="750">
        <v>54</v>
      </c>
      <c r="E767" s="750">
        <v>257</v>
      </c>
      <c r="F767" s="750">
        <v>38</v>
      </c>
      <c r="G767" s="750">
        <v>257</v>
      </c>
      <c r="H767" s="750">
        <v>38</v>
      </c>
      <c r="I767" s="750" t="s">
        <v>2182</v>
      </c>
      <c r="J767" s="750" t="s">
        <v>2182</v>
      </c>
      <c r="K767" s="750">
        <v>63</v>
      </c>
      <c r="L767" s="410">
        <v>16</v>
      </c>
    </row>
    <row r="768" spans="1:12" ht="12.75">
      <c r="A768" s="595" t="s">
        <v>640</v>
      </c>
      <c r="B768" s="1138" t="s">
        <v>213</v>
      </c>
      <c r="C768" s="750">
        <v>306</v>
      </c>
      <c r="D768" s="750">
        <v>51</v>
      </c>
      <c r="E768" s="750">
        <v>243</v>
      </c>
      <c r="F768" s="750">
        <v>35</v>
      </c>
      <c r="G768" s="750">
        <v>243</v>
      </c>
      <c r="H768" s="750">
        <v>35</v>
      </c>
      <c r="I768" s="750" t="s">
        <v>2182</v>
      </c>
      <c r="J768" s="750" t="s">
        <v>2182</v>
      </c>
      <c r="K768" s="750">
        <v>63</v>
      </c>
      <c r="L768" s="410">
        <v>16</v>
      </c>
    </row>
    <row r="769" spans="1:12" ht="12.75">
      <c r="A769" s="189"/>
      <c r="B769" s="1138" t="s">
        <v>3</v>
      </c>
      <c r="C769" s="750">
        <v>14</v>
      </c>
      <c r="D769" s="750">
        <v>3</v>
      </c>
      <c r="E769" s="750">
        <v>14</v>
      </c>
      <c r="F769" s="750">
        <v>3</v>
      </c>
      <c r="G769" s="750">
        <v>14</v>
      </c>
      <c r="H769" s="750">
        <v>3</v>
      </c>
      <c r="I769" s="750" t="s">
        <v>2182</v>
      </c>
      <c r="J769" s="750" t="s">
        <v>2182</v>
      </c>
      <c r="K769" s="750" t="s">
        <v>2182</v>
      </c>
      <c r="L769" s="410" t="s">
        <v>2182</v>
      </c>
    </row>
    <row r="770" spans="1:12" ht="12.75">
      <c r="A770" s="250" t="s">
        <v>546</v>
      </c>
      <c r="B770" s="1138" t="s">
        <v>1</v>
      </c>
      <c r="C770" s="750">
        <v>320</v>
      </c>
      <c r="D770" s="750">
        <v>54</v>
      </c>
      <c r="E770" s="750">
        <v>257</v>
      </c>
      <c r="F770" s="750">
        <v>38</v>
      </c>
      <c r="G770" s="750">
        <v>257</v>
      </c>
      <c r="H770" s="750">
        <v>38</v>
      </c>
      <c r="I770" s="750" t="s">
        <v>2182</v>
      </c>
      <c r="J770" s="750" t="s">
        <v>2182</v>
      </c>
      <c r="K770" s="750">
        <v>63</v>
      </c>
      <c r="L770" s="410">
        <v>16</v>
      </c>
    </row>
    <row r="771" spans="1:12" ht="12.75">
      <c r="A771" s="602" t="s">
        <v>653</v>
      </c>
      <c r="B771" s="1138" t="s">
        <v>213</v>
      </c>
      <c r="C771" s="750">
        <v>306</v>
      </c>
      <c r="D771" s="750">
        <v>51</v>
      </c>
      <c r="E771" s="750">
        <v>243</v>
      </c>
      <c r="F771" s="750">
        <v>35</v>
      </c>
      <c r="G771" s="750">
        <v>243</v>
      </c>
      <c r="H771" s="750">
        <v>35</v>
      </c>
      <c r="I771" s="750" t="s">
        <v>2182</v>
      </c>
      <c r="J771" s="750" t="s">
        <v>2182</v>
      </c>
      <c r="K771" s="750">
        <v>63</v>
      </c>
      <c r="L771" s="410">
        <v>16</v>
      </c>
    </row>
    <row r="772" spans="1:12" ht="12.75">
      <c r="A772" s="189"/>
      <c r="B772" s="1138" t="s">
        <v>3</v>
      </c>
      <c r="C772" s="750">
        <v>14</v>
      </c>
      <c r="D772" s="750">
        <v>3</v>
      </c>
      <c r="E772" s="750">
        <v>14</v>
      </c>
      <c r="F772" s="750">
        <v>3</v>
      </c>
      <c r="G772" s="750">
        <v>14</v>
      </c>
      <c r="H772" s="750">
        <v>3</v>
      </c>
      <c r="I772" s="750" t="s">
        <v>2182</v>
      </c>
      <c r="J772" s="750" t="s">
        <v>2182</v>
      </c>
      <c r="K772" s="750" t="s">
        <v>2182</v>
      </c>
      <c r="L772" s="410" t="s">
        <v>2182</v>
      </c>
    </row>
    <row r="773" spans="1:12" ht="12.75">
      <c r="A773" s="189" t="s">
        <v>40</v>
      </c>
      <c r="B773" s="1138" t="s">
        <v>1</v>
      </c>
      <c r="C773" s="750">
        <v>1894</v>
      </c>
      <c r="D773" s="750">
        <v>518</v>
      </c>
      <c r="E773" s="750">
        <v>1180</v>
      </c>
      <c r="F773" s="750">
        <v>313</v>
      </c>
      <c r="G773" s="750">
        <v>1180</v>
      </c>
      <c r="H773" s="750">
        <v>313</v>
      </c>
      <c r="I773" s="750" t="s">
        <v>2182</v>
      </c>
      <c r="J773" s="750" t="s">
        <v>2182</v>
      </c>
      <c r="K773" s="750">
        <v>714</v>
      </c>
      <c r="L773" s="410">
        <v>205</v>
      </c>
    </row>
    <row r="774" spans="1:12" ht="12.75">
      <c r="A774" s="595" t="s">
        <v>655</v>
      </c>
      <c r="B774" s="1138" t="s">
        <v>213</v>
      </c>
      <c r="C774" s="750">
        <v>1605</v>
      </c>
      <c r="D774" s="750">
        <v>439</v>
      </c>
      <c r="E774" s="750">
        <v>1042</v>
      </c>
      <c r="F774" s="750">
        <v>281</v>
      </c>
      <c r="G774" s="750">
        <v>1042</v>
      </c>
      <c r="H774" s="750">
        <v>281</v>
      </c>
      <c r="I774" s="750" t="s">
        <v>2182</v>
      </c>
      <c r="J774" s="750" t="s">
        <v>2182</v>
      </c>
      <c r="K774" s="750">
        <v>563</v>
      </c>
      <c r="L774" s="410">
        <v>158</v>
      </c>
    </row>
    <row r="775" spans="1:12" ht="12.75">
      <c r="A775" s="189"/>
      <c r="B775" s="1138" t="s">
        <v>3</v>
      </c>
      <c r="C775" s="750">
        <v>289</v>
      </c>
      <c r="D775" s="750">
        <v>79</v>
      </c>
      <c r="E775" s="750">
        <v>138</v>
      </c>
      <c r="F775" s="750">
        <v>32</v>
      </c>
      <c r="G775" s="750">
        <v>138</v>
      </c>
      <c r="H775" s="750">
        <v>32</v>
      </c>
      <c r="I775" s="750" t="s">
        <v>2182</v>
      </c>
      <c r="J775" s="750" t="s">
        <v>2182</v>
      </c>
      <c r="K775" s="750">
        <v>151</v>
      </c>
      <c r="L775" s="410">
        <v>47</v>
      </c>
    </row>
    <row r="776" spans="1:12" ht="12.75">
      <c r="A776" s="250" t="s">
        <v>594</v>
      </c>
      <c r="B776" s="1138" t="s">
        <v>1</v>
      </c>
      <c r="C776" s="750">
        <v>1417</v>
      </c>
      <c r="D776" s="750">
        <v>306</v>
      </c>
      <c r="E776" s="750">
        <v>904</v>
      </c>
      <c r="F776" s="750">
        <v>194</v>
      </c>
      <c r="G776" s="750">
        <v>904</v>
      </c>
      <c r="H776" s="750">
        <v>194</v>
      </c>
      <c r="I776" s="750" t="s">
        <v>2182</v>
      </c>
      <c r="J776" s="750" t="s">
        <v>2182</v>
      </c>
      <c r="K776" s="750">
        <v>513</v>
      </c>
      <c r="L776" s="410">
        <v>112</v>
      </c>
    </row>
    <row r="777" spans="1:12" ht="12.75">
      <c r="A777" s="602" t="s">
        <v>1311</v>
      </c>
      <c r="B777" s="1138" t="s">
        <v>213</v>
      </c>
      <c r="C777" s="750">
        <v>1267</v>
      </c>
      <c r="D777" s="750">
        <v>276</v>
      </c>
      <c r="E777" s="750">
        <v>826</v>
      </c>
      <c r="F777" s="750">
        <v>180</v>
      </c>
      <c r="G777" s="750">
        <v>826</v>
      </c>
      <c r="H777" s="750">
        <v>180</v>
      </c>
      <c r="I777" s="750" t="s">
        <v>2182</v>
      </c>
      <c r="J777" s="750" t="s">
        <v>2182</v>
      </c>
      <c r="K777" s="750">
        <v>441</v>
      </c>
      <c r="L777" s="410">
        <v>96</v>
      </c>
    </row>
    <row r="778" spans="1:12" ht="12.75">
      <c r="A778" s="250"/>
      <c r="B778" s="1138" t="s">
        <v>3</v>
      </c>
      <c r="C778" s="750">
        <v>150</v>
      </c>
      <c r="D778" s="750">
        <v>30</v>
      </c>
      <c r="E778" s="750">
        <v>78</v>
      </c>
      <c r="F778" s="750">
        <v>14</v>
      </c>
      <c r="G778" s="750">
        <v>78</v>
      </c>
      <c r="H778" s="750">
        <v>14</v>
      </c>
      <c r="I778" s="750" t="s">
        <v>2182</v>
      </c>
      <c r="J778" s="750" t="s">
        <v>2182</v>
      </c>
      <c r="K778" s="750">
        <v>72</v>
      </c>
      <c r="L778" s="410">
        <v>16</v>
      </c>
    </row>
    <row r="779" spans="1:12" ht="12.75">
      <c r="A779" s="250" t="s">
        <v>548</v>
      </c>
      <c r="B779" s="1138" t="s">
        <v>224</v>
      </c>
      <c r="C779" s="750">
        <v>33</v>
      </c>
      <c r="D779" s="750">
        <v>22</v>
      </c>
      <c r="E779" s="750">
        <v>24</v>
      </c>
      <c r="F779" s="750">
        <v>17</v>
      </c>
      <c r="G779" s="750">
        <v>24</v>
      </c>
      <c r="H779" s="750">
        <v>17</v>
      </c>
      <c r="I779" s="750" t="s">
        <v>2182</v>
      </c>
      <c r="J779" s="750" t="s">
        <v>2182</v>
      </c>
      <c r="K779" s="750">
        <v>9</v>
      </c>
      <c r="L779" s="410">
        <v>5</v>
      </c>
    </row>
    <row r="780" spans="1:12" ht="12.75">
      <c r="A780" s="602" t="s">
        <v>1314</v>
      </c>
      <c r="B780" s="1138"/>
      <c r="C780" s="750"/>
      <c r="D780" s="750"/>
      <c r="E780" s="750"/>
      <c r="F780" s="750"/>
      <c r="G780" s="750"/>
      <c r="H780" s="750"/>
      <c r="I780" s="750"/>
      <c r="J780" s="750"/>
      <c r="K780" s="750"/>
      <c r="L780" s="410"/>
    </row>
    <row r="781" spans="1:12" ht="12.75">
      <c r="A781" s="250" t="s">
        <v>549</v>
      </c>
      <c r="B781" s="1138" t="s">
        <v>1</v>
      </c>
      <c r="C781" s="750">
        <v>444</v>
      </c>
      <c r="D781" s="750">
        <v>190</v>
      </c>
      <c r="E781" s="750">
        <v>252</v>
      </c>
      <c r="F781" s="750">
        <v>102</v>
      </c>
      <c r="G781" s="750">
        <v>252</v>
      </c>
      <c r="H781" s="750">
        <v>102</v>
      </c>
      <c r="I781" s="750" t="s">
        <v>2182</v>
      </c>
      <c r="J781" s="750" t="s">
        <v>2182</v>
      </c>
      <c r="K781" s="750">
        <v>192</v>
      </c>
      <c r="L781" s="410">
        <v>88</v>
      </c>
    </row>
    <row r="782" spans="1:12" ht="12.75">
      <c r="A782" s="602" t="s">
        <v>1317</v>
      </c>
      <c r="B782" s="1138" t="s">
        <v>213</v>
      </c>
      <c r="C782" s="750">
        <v>305</v>
      </c>
      <c r="D782" s="750">
        <v>141</v>
      </c>
      <c r="E782" s="750">
        <v>192</v>
      </c>
      <c r="F782" s="750">
        <v>84</v>
      </c>
      <c r="G782" s="750">
        <v>192</v>
      </c>
      <c r="H782" s="750">
        <v>84</v>
      </c>
      <c r="I782" s="750" t="s">
        <v>2182</v>
      </c>
      <c r="J782" s="750" t="s">
        <v>2182</v>
      </c>
      <c r="K782" s="750">
        <v>113</v>
      </c>
      <c r="L782" s="410">
        <v>57</v>
      </c>
    </row>
    <row r="783" spans="1:12" ht="12.75">
      <c r="A783" s="189"/>
      <c r="B783" s="1138" t="s">
        <v>3</v>
      </c>
      <c r="C783" s="750">
        <v>139</v>
      </c>
      <c r="D783" s="750">
        <v>49</v>
      </c>
      <c r="E783" s="750">
        <v>60</v>
      </c>
      <c r="F783" s="750">
        <v>18</v>
      </c>
      <c r="G783" s="750">
        <v>60</v>
      </c>
      <c r="H783" s="750">
        <v>18</v>
      </c>
      <c r="I783" s="750" t="s">
        <v>2182</v>
      </c>
      <c r="J783" s="750" t="s">
        <v>2182</v>
      </c>
      <c r="K783" s="750">
        <v>79</v>
      </c>
      <c r="L783" s="410">
        <v>31</v>
      </c>
    </row>
    <row r="784" spans="1:12" ht="12.75">
      <c r="A784" s="189" t="s">
        <v>53</v>
      </c>
      <c r="B784" s="1138" t="s">
        <v>1</v>
      </c>
      <c r="C784" s="750">
        <v>2104</v>
      </c>
      <c r="D784" s="750">
        <v>1010</v>
      </c>
      <c r="E784" s="750">
        <v>1158</v>
      </c>
      <c r="F784" s="750">
        <v>535</v>
      </c>
      <c r="G784" s="750">
        <v>1158</v>
      </c>
      <c r="H784" s="750">
        <v>535</v>
      </c>
      <c r="I784" s="750" t="s">
        <v>2182</v>
      </c>
      <c r="J784" s="750" t="s">
        <v>2182</v>
      </c>
      <c r="K784" s="750">
        <v>946</v>
      </c>
      <c r="L784" s="410">
        <v>475</v>
      </c>
    </row>
    <row r="785" spans="1:12" ht="12.75">
      <c r="A785" s="595" t="s">
        <v>54</v>
      </c>
      <c r="B785" s="1138" t="s">
        <v>213</v>
      </c>
      <c r="C785" s="750">
        <v>1437</v>
      </c>
      <c r="D785" s="750">
        <v>733</v>
      </c>
      <c r="E785" s="750">
        <v>881</v>
      </c>
      <c r="F785" s="750">
        <v>425</v>
      </c>
      <c r="G785" s="750">
        <v>881</v>
      </c>
      <c r="H785" s="750">
        <v>425</v>
      </c>
      <c r="I785" s="750" t="s">
        <v>2182</v>
      </c>
      <c r="J785" s="750" t="s">
        <v>2182</v>
      </c>
      <c r="K785" s="750">
        <v>556</v>
      </c>
      <c r="L785" s="410">
        <v>308</v>
      </c>
    </row>
    <row r="786" spans="1:12" ht="12.75">
      <c r="A786" s="189"/>
      <c r="B786" s="1138" t="s">
        <v>3</v>
      </c>
      <c r="C786" s="750">
        <v>667</v>
      </c>
      <c r="D786" s="750">
        <v>277</v>
      </c>
      <c r="E786" s="750">
        <v>277</v>
      </c>
      <c r="F786" s="750">
        <v>110</v>
      </c>
      <c r="G786" s="750">
        <v>277</v>
      </c>
      <c r="H786" s="750">
        <v>110</v>
      </c>
      <c r="I786" s="750" t="s">
        <v>2182</v>
      </c>
      <c r="J786" s="750" t="s">
        <v>2182</v>
      </c>
      <c r="K786" s="750">
        <v>390</v>
      </c>
      <c r="L786" s="410">
        <v>167</v>
      </c>
    </row>
    <row r="787" spans="1:12" ht="12.75">
      <c r="A787" s="250" t="s">
        <v>683</v>
      </c>
      <c r="B787" s="1138" t="s">
        <v>1</v>
      </c>
      <c r="C787" s="750">
        <v>1808</v>
      </c>
      <c r="D787" s="750">
        <v>872</v>
      </c>
      <c r="E787" s="750">
        <v>1000</v>
      </c>
      <c r="F787" s="750">
        <v>465</v>
      </c>
      <c r="G787" s="750">
        <v>1000</v>
      </c>
      <c r="H787" s="750">
        <v>465</v>
      </c>
      <c r="I787" s="750" t="s">
        <v>2182</v>
      </c>
      <c r="J787" s="750" t="s">
        <v>2182</v>
      </c>
      <c r="K787" s="750">
        <v>808</v>
      </c>
      <c r="L787" s="410">
        <v>407</v>
      </c>
    </row>
    <row r="788" spans="1:12" ht="12.75">
      <c r="A788" s="602" t="s">
        <v>1328</v>
      </c>
      <c r="B788" s="1138" t="s">
        <v>213</v>
      </c>
      <c r="C788" s="750">
        <v>1211</v>
      </c>
      <c r="D788" s="750">
        <v>615</v>
      </c>
      <c r="E788" s="750">
        <v>747</v>
      </c>
      <c r="F788" s="750">
        <v>362</v>
      </c>
      <c r="G788" s="750">
        <v>747</v>
      </c>
      <c r="H788" s="750">
        <v>362</v>
      </c>
      <c r="I788" s="750" t="s">
        <v>2182</v>
      </c>
      <c r="J788" s="750" t="s">
        <v>2182</v>
      </c>
      <c r="K788" s="750">
        <v>464</v>
      </c>
      <c r="L788" s="410">
        <v>253</v>
      </c>
    </row>
    <row r="789" spans="1:12" ht="12.75">
      <c r="A789" s="250"/>
      <c r="B789" s="1138" t="s">
        <v>3</v>
      </c>
      <c r="C789" s="750">
        <v>597</v>
      </c>
      <c r="D789" s="750">
        <v>257</v>
      </c>
      <c r="E789" s="750">
        <v>253</v>
      </c>
      <c r="F789" s="750">
        <v>103</v>
      </c>
      <c r="G789" s="750">
        <v>253</v>
      </c>
      <c r="H789" s="750">
        <v>103</v>
      </c>
      <c r="I789" s="750" t="s">
        <v>2182</v>
      </c>
      <c r="J789" s="750" t="s">
        <v>2182</v>
      </c>
      <c r="K789" s="750">
        <v>344</v>
      </c>
      <c r="L789" s="410">
        <v>154</v>
      </c>
    </row>
    <row r="790" spans="1:12" ht="12.75">
      <c r="A790" s="250" t="s">
        <v>81</v>
      </c>
      <c r="B790" s="1138" t="s">
        <v>1</v>
      </c>
      <c r="C790" s="750">
        <v>296</v>
      </c>
      <c r="D790" s="750">
        <v>138</v>
      </c>
      <c r="E790" s="750">
        <v>158</v>
      </c>
      <c r="F790" s="750">
        <v>70</v>
      </c>
      <c r="G790" s="750">
        <v>158</v>
      </c>
      <c r="H790" s="750">
        <v>70</v>
      </c>
      <c r="I790" s="750" t="s">
        <v>2182</v>
      </c>
      <c r="J790" s="750" t="s">
        <v>2182</v>
      </c>
      <c r="K790" s="750">
        <v>138</v>
      </c>
      <c r="L790" s="410">
        <v>68</v>
      </c>
    </row>
    <row r="791" spans="1:12" ht="12.75">
      <c r="A791" s="602" t="s">
        <v>1330</v>
      </c>
      <c r="B791" s="1138" t="s">
        <v>213</v>
      </c>
      <c r="C791" s="750">
        <v>226</v>
      </c>
      <c r="D791" s="750">
        <v>118</v>
      </c>
      <c r="E791" s="750">
        <v>134</v>
      </c>
      <c r="F791" s="750">
        <v>63</v>
      </c>
      <c r="G791" s="750">
        <v>134</v>
      </c>
      <c r="H791" s="750">
        <v>63</v>
      </c>
      <c r="I791" s="750" t="s">
        <v>2182</v>
      </c>
      <c r="J791" s="750" t="s">
        <v>2182</v>
      </c>
      <c r="K791" s="750">
        <v>92</v>
      </c>
      <c r="L791" s="410">
        <v>55</v>
      </c>
    </row>
    <row r="792" spans="1:12" ht="12.75">
      <c r="A792" s="189"/>
      <c r="B792" s="1138" t="s">
        <v>3</v>
      </c>
      <c r="C792" s="750">
        <v>70</v>
      </c>
      <c r="D792" s="750">
        <v>20</v>
      </c>
      <c r="E792" s="750">
        <v>24</v>
      </c>
      <c r="F792" s="750">
        <v>7</v>
      </c>
      <c r="G792" s="750">
        <v>24</v>
      </c>
      <c r="H792" s="750">
        <v>7</v>
      </c>
      <c r="I792" s="750" t="s">
        <v>2182</v>
      </c>
      <c r="J792" s="750" t="s">
        <v>2182</v>
      </c>
      <c r="K792" s="750">
        <v>46</v>
      </c>
      <c r="L792" s="410">
        <v>13</v>
      </c>
    </row>
    <row r="793" spans="1:12" s="30" customFormat="1" ht="12.75">
      <c r="A793" s="241" t="s">
        <v>1673</v>
      </c>
      <c r="B793" s="737" t="s">
        <v>1</v>
      </c>
      <c r="C793" s="747">
        <v>1537</v>
      </c>
      <c r="D793" s="747">
        <v>355</v>
      </c>
      <c r="E793" s="747">
        <v>829</v>
      </c>
      <c r="F793" s="747">
        <v>181</v>
      </c>
      <c r="G793" s="747">
        <v>829</v>
      </c>
      <c r="H793" s="747">
        <v>181</v>
      </c>
      <c r="I793" s="747" t="s">
        <v>2182</v>
      </c>
      <c r="J793" s="747" t="s">
        <v>2182</v>
      </c>
      <c r="K793" s="747">
        <v>708</v>
      </c>
      <c r="L793" s="409">
        <v>174</v>
      </c>
    </row>
    <row r="794" spans="1:12" s="30" customFormat="1" ht="12.75">
      <c r="A794" s="600" t="s">
        <v>1234</v>
      </c>
      <c r="B794" s="737" t="s">
        <v>213</v>
      </c>
      <c r="C794" s="747">
        <v>730</v>
      </c>
      <c r="D794" s="747">
        <v>225</v>
      </c>
      <c r="E794" s="747">
        <v>390</v>
      </c>
      <c r="F794" s="747">
        <v>132</v>
      </c>
      <c r="G794" s="747">
        <v>390</v>
      </c>
      <c r="H794" s="747">
        <v>132</v>
      </c>
      <c r="I794" s="747" t="s">
        <v>2182</v>
      </c>
      <c r="J794" s="747" t="s">
        <v>2182</v>
      </c>
      <c r="K794" s="747">
        <v>340</v>
      </c>
      <c r="L794" s="409">
        <v>93</v>
      </c>
    </row>
    <row r="795" spans="1:12" s="30" customFormat="1" ht="12.75">
      <c r="A795" s="241"/>
      <c r="B795" s="737" t="s">
        <v>3</v>
      </c>
      <c r="C795" s="747">
        <v>807</v>
      </c>
      <c r="D795" s="747">
        <v>130</v>
      </c>
      <c r="E795" s="747">
        <v>439</v>
      </c>
      <c r="F795" s="747">
        <v>49</v>
      </c>
      <c r="G795" s="747">
        <v>439</v>
      </c>
      <c r="H795" s="747">
        <v>49</v>
      </c>
      <c r="I795" s="747" t="s">
        <v>2182</v>
      </c>
      <c r="J795" s="747" t="s">
        <v>2182</v>
      </c>
      <c r="K795" s="747">
        <v>368</v>
      </c>
      <c r="L795" s="409">
        <v>81</v>
      </c>
    </row>
    <row r="796" spans="1:35" s="30" customFormat="1" ht="12.75">
      <c r="A796" s="189" t="s">
        <v>23</v>
      </c>
      <c r="B796" s="755" t="s">
        <v>1</v>
      </c>
      <c r="C796" s="750">
        <v>167</v>
      </c>
      <c r="D796" s="750">
        <v>71</v>
      </c>
      <c r="E796" s="750">
        <v>167</v>
      </c>
      <c r="F796" s="750">
        <v>71</v>
      </c>
      <c r="G796" s="750">
        <v>167</v>
      </c>
      <c r="H796" s="750">
        <v>71</v>
      </c>
      <c r="I796" s="750" t="s">
        <v>2182</v>
      </c>
      <c r="J796" s="750" t="s">
        <v>2182</v>
      </c>
      <c r="K796" s="750" t="s">
        <v>2182</v>
      </c>
      <c r="L796" s="410" t="s">
        <v>2182</v>
      </c>
      <c r="Y796" s="244"/>
      <c r="Z796" s="244"/>
      <c r="AA796" s="244"/>
      <c r="AB796" s="244"/>
      <c r="AC796" s="244"/>
      <c r="AD796" s="244"/>
      <c r="AE796" s="244"/>
      <c r="AF796" s="244"/>
      <c r="AG796" s="244"/>
      <c r="AH796" s="244"/>
      <c r="AI796" s="244"/>
    </row>
    <row r="797" spans="1:35" s="30" customFormat="1" ht="12.75">
      <c r="A797" s="595" t="s">
        <v>24</v>
      </c>
      <c r="B797" s="755" t="s">
        <v>213</v>
      </c>
      <c r="C797" s="750">
        <v>100</v>
      </c>
      <c r="D797" s="750">
        <v>50</v>
      </c>
      <c r="E797" s="750">
        <v>100</v>
      </c>
      <c r="F797" s="750">
        <v>50</v>
      </c>
      <c r="G797" s="750">
        <v>100</v>
      </c>
      <c r="H797" s="750">
        <v>50</v>
      </c>
      <c r="I797" s="750" t="s">
        <v>2182</v>
      </c>
      <c r="J797" s="750" t="s">
        <v>2182</v>
      </c>
      <c r="K797" s="750" t="s">
        <v>2182</v>
      </c>
      <c r="L797" s="410" t="s">
        <v>2182</v>
      </c>
      <c r="Y797" s="244"/>
      <c r="Z797" s="244"/>
      <c r="AA797" s="244"/>
      <c r="AB797" s="244"/>
      <c r="AC797" s="244"/>
      <c r="AD797" s="244"/>
      <c r="AE797" s="244"/>
      <c r="AF797" s="244"/>
      <c r="AG797" s="244"/>
      <c r="AH797" s="244"/>
      <c r="AI797" s="244"/>
    </row>
    <row r="798" spans="1:35" s="30" customFormat="1" ht="12.75">
      <c r="A798" s="189"/>
      <c r="B798" s="755" t="s">
        <v>3</v>
      </c>
      <c r="C798" s="750">
        <v>67</v>
      </c>
      <c r="D798" s="750">
        <v>21</v>
      </c>
      <c r="E798" s="750">
        <v>67</v>
      </c>
      <c r="F798" s="750">
        <v>21</v>
      </c>
      <c r="G798" s="750">
        <v>67</v>
      </c>
      <c r="H798" s="750">
        <v>21</v>
      </c>
      <c r="I798" s="750" t="s">
        <v>2182</v>
      </c>
      <c r="J798" s="750" t="s">
        <v>2182</v>
      </c>
      <c r="K798" s="750" t="s">
        <v>2182</v>
      </c>
      <c r="L798" s="410" t="s">
        <v>2182</v>
      </c>
      <c r="Y798" s="244"/>
      <c r="Z798" s="244"/>
      <c r="AA798" s="244"/>
      <c r="AB798" s="244"/>
      <c r="AC798" s="244"/>
      <c r="AD798" s="244"/>
      <c r="AE798" s="244"/>
      <c r="AF798" s="244"/>
      <c r="AG798" s="244"/>
      <c r="AH798" s="244"/>
      <c r="AI798" s="244"/>
    </row>
    <row r="799" spans="1:35" s="30" customFormat="1" ht="12.75">
      <c r="A799" s="250" t="s">
        <v>542</v>
      </c>
      <c r="B799" s="755" t="s">
        <v>1</v>
      </c>
      <c r="C799" s="750">
        <v>167</v>
      </c>
      <c r="D799" s="750">
        <v>71</v>
      </c>
      <c r="E799" s="750">
        <v>167</v>
      </c>
      <c r="F799" s="750">
        <v>71</v>
      </c>
      <c r="G799" s="750">
        <v>167</v>
      </c>
      <c r="H799" s="750">
        <v>71</v>
      </c>
      <c r="I799" s="750" t="s">
        <v>2182</v>
      </c>
      <c r="J799" s="750" t="s">
        <v>2182</v>
      </c>
      <c r="K799" s="750" t="s">
        <v>2182</v>
      </c>
      <c r="L799" s="410" t="s">
        <v>2182</v>
      </c>
      <c r="Y799" s="244"/>
      <c r="Z799" s="244"/>
      <c r="AA799" s="244"/>
      <c r="AB799" s="244"/>
      <c r="AC799" s="244"/>
      <c r="AD799" s="244"/>
      <c r="AE799" s="244"/>
      <c r="AF799" s="244"/>
      <c r="AG799" s="244"/>
      <c r="AH799" s="244"/>
      <c r="AI799" s="244"/>
    </row>
    <row r="800" spans="1:35" s="30" customFormat="1" ht="12.75">
      <c r="A800" s="602" t="s">
        <v>1353</v>
      </c>
      <c r="B800" s="755" t="s">
        <v>213</v>
      </c>
      <c r="C800" s="750">
        <v>100</v>
      </c>
      <c r="D800" s="750">
        <v>50</v>
      </c>
      <c r="E800" s="750">
        <v>100</v>
      </c>
      <c r="F800" s="750">
        <v>50</v>
      </c>
      <c r="G800" s="750">
        <v>100</v>
      </c>
      <c r="H800" s="750">
        <v>50</v>
      </c>
      <c r="I800" s="750" t="s">
        <v>2182</v>
      </c>
      <c r="J800" s="750" t="s">
        <v>2182</v>
      </c>
      <c r="K800" s="750" t="s">
        <v>2182</v>
      </c>
      <c r="L800" s="410" t="s">
        <v>2182</v>
      </c>
      <c r="Y800" s="244"/>
      <c r="Z800" s="244"/>
      <c r="AA800" s="244"/>
      <c r="AB800" s="244"/>
      <c r="AC800" s="244"/>
      <c r="AD800" s="244"/>
      <c r="AE800" s="244"/>
      <c r="AF800" s="244"/>
      <c r="AG800" s="244"/>
      <c r="AH800" s="244"/>
      <c r="AI800" s="244"/>
    </row>
    <row r="801" spans="1:35" s="30" customFormat="1" ht="12.75">
      <c r="A801" s="241"/>
      <c r="B801" s="755" t="s">
        <v>3</v>
      </c>
      <c r="C801" s="750">
        <v>67</v>
      </c>
      <c r="D801" s="750">
        <v>21</v>
      </c>
      <c r="E801" s="750">
        <v>67</v>
      </c>
      <c r="F801" s="750">
        <v>21</v>
      </c>
      <c r="G801" s="750">
        <v>67</v>
      </c>
      <c r="H801" s="750">
        <v>21</v>
      </c>
      <c r="I801" s="750" t="s">
        <v>2182</v>
      </c>
      <c r="J801" s="750" t="s">
        <v>2182</v>
      </c>
      <c r="K801" s="750" t="s">
        <v>2182</v>
      </c>
      <c r="L801" s="410" t="s">
        <v>2182</v>
      </c>
      <c r="Y801" s="244"/>
      <c r="Z801" s="244"/>
      <c r="AA801" s="244"/>
      <c r="AB801" s="244"/>
      <c r="AC801" s="244"/>
      <c r="AD801" s="244"/>
      <c r="AE801" s="244"/>
      <c r="AF801" s="244"/>
      <c r="AG801" s="244"/>
      <c r="AH801" s="244"/>
      <c r="AI801" s="244"/>
    </row>
    <row r="802" spans="1:12" ht="12.75">
      <c r="A802" s="189" t="s">
        <v>53</v>
      </c>
      <c r="B802" s="1138" t="s">
        <v>1</v>
      </c>
      <c r="C802" s="750">
        <v>1370</v>
      </c>
      <c r="D802" s="750">
        <v>284</v>
      </c>
      <c r="E802" s="750">
        <v>662</v>
      </c>
      <c r="F802" s="750">
        <v>110</v>
      </c>
      <c r="G802" s="750">
        <v>662</v>
      </c>
      <c r="H802" s="750">
        <v>110</v>
      </c>
      <c r="I802" s="750" t="s">
        <v>2182</v>
      </c>
      <c r="J802" s="750" t="s">
        <v>2182</v>
      </c>
      <c r="K802" s="750">
        <v>708</v>
      </c>
      <c r="L802" s="410">
        <v>174</v>
      </c>
    </row>
    <row r="803" spans="1:12" ht="12.75">
      <c r="A803" s="595" t="s">
        <v>54</v>
      </c>
      <c r="B803" s="1138" t="s">
        <v>213</v>
      </c>
      <c r="C803" s="750">
        <v>630</v>
      </c>
      <c r="D803" s="750">
        <v>175</v>
      </c>
      <c r="E803" s="750">
        <v>290</v>
      </c>
      <c r="F803" s="750">
        <v>82</v>
      </c>
      <c r="G803" s="750">
        <v>290</v>
      </c>
      <c r="H803" s="750">
        <v>82</v>
      </c>
      <c r="I803" s="750" t="s">
        <v>2182</v>
      </c>
      <c r="J803" s="750" t="s">
        <v>2182</v>
      </c>
      <c r="K803" s="750">
        <v>340</v>
      </c>
      <c r="L803" s="410">
        <v>93</v>
      </c>
    </row>
    <row r="804" spans="1:12" ht="12.75">
      <c r="A804" s="189"/>
      <c r="B804" s="1138" t="s">
        <v>3</v>
      </c>
      <c r="C804" s="750">
        <v>740</v>
      </c>
      <c r="D804" s="750">
        <v>109</v>
      </c>
      <c r="E804" s="750">
        <v>372</v>
      </c>
      <c r="F804" s="750">
        <v>28</v>
      </c>
      <c r="G804" s="750">
        <v>372</v>
      </c>
      <c r="H804" s="750">
        <v>28</v>
      </c>
      <c r="I804" s="750" t="s">
        <v>2182</v>
      </c>
      <c r="J804" s="750" t="s">
        <v>2182</v>
      </c>
      <c r="K804" s="750">
        <v>368</v>
      </c>
      <c r="L804" s="410">
        <v>81</v>
      </c>
    </row>
    <row r="805" spans="1:12" ht="12.75">
      <c r="A805" s="250" t="s">
        <v>683</v>
      </c>
      <c r="B805" s="1138" t="s">
        <v>1</v>
      </c>
      <c r="C805" s="750">
        <v>1370</v>
      </c>
      <c r="D805" s="750">
        <v>284</v>
      </c>
      <c r="E805" s="750">
        <v>662</v>
      </c>
      <c r="F805" s="750">
        <v>110</v>
      </c>
      <c r="G805" s="750">
        <v>662</v>
      </c>
      <c r="H805" s="750">
        <v>110</v>
      </c>
      <c r="I805" s="750" t="s">
        <v>2182</v>
      </c>
      <c r="J805" s="750" t="s">
        <v>2182</v>
      </c>
      <c r="K805" s="750">
        <v>708</v>
      </c>
      <c r="L805" s="410">
        <v>174</v>
      </c>
    </row>
    <row r="806" spans="1:12" ht="12.75">
      <c r="A806" s="602" t="s">
        <v>1328</v>
      </c>
      <c r="B806" s="1138" t="s">
        <v>213</v>
      </c>
      <c r="C806" s="750">
        <v>630</v>
      </c>
      <c r="D806" s="750">
        <v>175</v>
      </c>
      <c r="E806" s="750">
        <v>290</v>
      </c>
      <c r="F806" s="750">
        <v>82</v>
      </c>
      <c r="G806" s="750">
        <v>290</v>
      </c>
      <c r="H806" s="750">
        <v>82</v>
      </c>
      <c r="I806" s="750" t="s">
        <v>2182</v>
      </c>
      <c r="J806" s="750" t="s">
        <v>2182</v>
      </c>
      <c r="K806" s="750">
        <v>340</v>
      </c>
      <c r="L806" s="410">
        <v>93</v>
      </c>
    </row>
    <row r="807" spans="1:12" ht="12.75">
      <c r="A807" s="189"/>
      <c r="B807" s="1138" t="s">
        <v>3</v>
      </c>
      <c r="C807" s="750">
        <v>740</v>
      </c>
      <c r="D807" s="750">
        <v>109</v>
      </c>
      <c r="E807" s="750">
        <v>372</v>
      </c>
      <c r="F807" s="750">
        <v>28</v>
      </c>
      <c r="G807" s="750">
        <v>372</v>
      </c>
      <c r="H807" s="750">
        <v>28</v>
      </c>
      <c r="I807" s="750" t="s">
        <v>2182</v>
      </c>
      <c r="J807" s="750" t="s">
        <v>2182</v>
      </c>
      <c r="K807" s="750">
        <v>368</v>
      </c>
      <c r="L807" s="410">
        <v>81</v>
      </c>
    </row>
    <row r="808" spans="1:12" ht="15.95" customHeight="1">
      <c r="A808" s="1415" t="s">
        <v>1652</v>
      </c>
      <c r="B808" s="1416"/>
      <c r="C808" s="1416"/>
      <c r="D808" s="1416"/>
      <c r="E808" s="1416"/>
      <c r="F808" s="1416"/>
      <c r="G808" s="1416"/>
      <c r="H808" s="1416"/>
      <c r="I808" s="1416"/>
      <c r="J808" s="1416"/>
      <c r="K808" s="1416"/>
      <c r="L808" s="1417"/>
    </row>
    <row r="809" spans="1:12" ht="15.95" customHeight="1">
      <c r="A809" s="1412" t="s">
        <v>1490</v>
      </c>
      <c r="B809" s="1413"/>
      <c r="C809" s="1413"/>
      <c r="D809" s="1413"/>
      <c r="E809" s="1413"/>
      <c r="F809" s="1413"/>
      <c r="G809" s="1413"/>
      <c r="H809" s="1413"/>
      <c r="I809" s="1413"/>
      <c r="J809" s="1413"/>
      <c r="K809" s="1413"/>
      <c r="L809" s="1414"/>
    </row>
    <row r="810" spans="1:12" s="30" customFormat="1" ht="12.75">
      <c r="A810" s="241" t="s">
        <v>83</v>
      </c>
      <c r="B810" s="737" t="s">
        <v>1</v>
      </c>
      <c r="C810" s="747">
        <v>76575</v>
      </c>
      <c r="D810" s="747">
        <v>51197</v>
      </c>
      <c r="E810" s="747">
        <v>46926</v>
      </c>
      <c r="F810" s="747">
        <v>29856</v>
      </c>
      <c r="G810" s="747">
        <v>42483</v>
      </c>
      <c r="H810" s="747">
        <v>26801</v>
      </c>
      <c r="I810" s="747">
        <v>4443</v>
      </c>
      <c r="J810" s="747">
        <v>3055</v>
      </c>
      <c r="K810" s="747">
        <v>29649</v>
      </c>
      <c r="L810" s="748">
        <v>21341</v>
      </c>
    </row>
    <row r="811" spans="1:12" s="30" customFormat="1" ht="12.75">
      <c r="A811" s="600" t="s">
        <v>203</v>
      </c>
      <c r="B811" s="737" t="s">
        <v>213</v>
      </c>
      <c r="C811" s="747">
        <v>17757</v>
      </c>
      <c r="D811" s="747">
        <v>11435</v>
      </c>
      <c r="E811" s="747">
        <v>13741</v>
      </c>
      <c r="F811" s="747">
        <v>8788</v>
      </c>
      <c r="G811" s="747">
        <v>11684</v>
      </c>
      <c r="H811" s="747">
        <v>7512</v>
      </c>
      <c r="I811" s="747">
        <v>2057</v>
      </c>
      <c r="J811" s="747">
        <v>1276</v>
      </c>
      <c r="K811" s="747">
        <v>4016</v>
      </c>
      <c r="L811" s="748">
        <v>2647</v>
      </c>
    </row>
    <row r="812" spans="1:12" s="30" customFormat="1" ht="12.75">
      <c r="A812" s="241"/>
      <c r="B812" s="737" t="s">
        <v>3</v>
      </c>
      <c r="C812" s="747">
        <v>58818</v>
      </c>
      <c r="D812" s="747">
        <v>39762</v>
      </c>
      <c r="E812" s="747">
        <v>33185</v>
      </c>
      <c r="F812" s="747">
        <v>21068</v>
      </c>
      <c r="G812" s="747">
        <v>30799</v>
      </c>
      <c r="H812" s="747">
        <v>19289</v>
      </c>
      <c r="I812" s="747">
        <v>2386</v>
      </c>
      <c r="J812" s="747">
        <v>1779</v>
      </c>
      <c r="K812" s="747">
        <v>25633</v>
      </c>
      <c r="L812" s="748">
        <v>18694</v>
      </c>
    </row>
    <row r="813" spans="1:12" s="30" customFormat="1" ht="12.75">
      <c r="A813" s="241" t="s">
        <v>4</v>
      </c>
      <c r="B813" s="737" t="s">
        <v>1</v>
      </c>
      <c r="C813" s="747">
        <v>2726</v>
      </c>
      <c r="D813" s="747">
        <v>1867</v>
      </c>
      <c r="E813" s="747">
        <v>1726</v>
      </c>
      <c r="F813" s="747">
        <v>1136</v>
      </c>
      <c r="G813" s="747">
        <v>1074</v>
      </c>
      <c r="H813" s="747">
        <v>700</v>
      </c>
      <c r="I813" s="747">
        <v>652</v>
      </c>
      <c r="J813" s="747">
        <v>436</v>
      </c>
      <c r="K813" s="747">
        <v>1000</v>
      </c>
      <c r="L813" s="748">
        <v>731</v>
      </c>
    </row>
    <row r="814" spans="1:12" s="30" customFormat="1" ht="12.75">
      <c r="A814" s="600" t="s">
        <v>5</v>
      </c>
      <c r="B814" s="737" t="s">
        <v>213</v>
      </c>
      <c r="C814" s="747">
        <v>2522</v>
      </c>
      <c r="D814" s="747">
        <v>1696</v>
      </c>
      <c r="E814" s="747">
        <v>1654</v>
      </c>
      <c r="F814" s="747">
        <v>1085</v>
      </c>
      <c r="G814" s="747">
        <v>1044</v>
      </c>
      <c r="H814" s="747">
        <v>673</v>
      </c>
      <c r="I814" s="747">
        <v>610</v>
      </c>
      <c r="J814" s="747">
        <v>412</v>
      </c>
      <c r="K814" s="747">
        <v>868</v>
      </c>
      <c r="L814" s="748">
        <v>611</v>
      </c>
    </row>
    <row r="815" spans="1:12" s="30" customFormat="1" ht="12.75">
      <c r="A815" s="241"/>
      <c r="B815" s="737" t="s">
        <v>3</v>
      </c>
      <c r="C815" s="747">
        <v>204</v>
      </c>
      <c r="D815" s="747">
        <v>171</v>
      </c>
      <c r="E815" s="747">
        <v>72</v>
      </c>
      <c r="F815" s="747">
        <v>51</v>
      </c>
      <c r="G815" s="747">
        <v>30</v>
      </c>
      <c r="H815" s="747">
        <v>27</v>
      </c>
      <c r="I815" s="747">
        <v>42</v>
      </c>
      <c r="J815" s="747">
        <v>24</v>
      </c>
      <c r="K815" s="747">
        <v>132</v>
      </c>
      <c r="L815" s="748">
        <v>120</v>
      </c>
    </row>
    <row r="816" spans="1:12" ht="12.75">
      <c r="A816" s="189" t="s">
        <v>15</v>
      </c>
      <c r="B816" s="1138" t="s">
        <v>1</v>
      </c>
      <c r="C816" s="750">
        <v>312</v>
      </c>
      <c r="D816" s="750">
        <v>291</v>
      </c>
      <c r="E816" s="750">
        <v>118</v>
      </c>
      <c r="F816" s="750">
        <v>110</v>
      </c>
      <c r="G816" s="750">
        <v>118</v>
      </c>
      <c r="H816" s="750">
        <v>110</v>
      </c>
      <c r="I816" s="750" t="s">
        <v>2182</v>
      </c>
      <c r="J816" s="750" t="s">
        <v>2182</v>
      </c>
      <c r="K816" s="750">
        <v>194</v>
      </c>
      <c r="L816" s="751">
        <v>181</v>
      </c>
    </row>
    <row r="817" spans="1:12" ht="12.75">
      <c r="A817" s="595" t="s">
        <v>286</v>
      </c>
      <c r="B817" s="1138" t="s">
        <v>213</v>
      </c>
      <c r="C817" s="750">
        <v>221</v>
      </c>
      <c r="D817" s="750">
        <v>201</v>
      </c>
      <c r="E817" s="750">
        <v>108</v>
      </c>
      <c r="F817" s="750">
        <v>100</v>
      </c>
      <c r="G817" s="750">
        <v>108</v>
      </c>
      <c r="H817" s="750">
        <v>100</v>
      </c>
      <c r="I817" s="750" t="s">
        <v>2182</v>
      </c>
      <c r="J817" s="750" t="s">
        <v>2182</v>
      </c>
      <c r="K817" s="750">
        <v>113</v>
      </c>
      <c r="L817" s="751">
        <v>101</v>
      </c>
    </row>
    <row r="818" spans="1:12" ht="12.75">
      <c r="A818" s="189"/>
      <c r="B818" s="1138" t="s">
        <v>3</v>
      </c>
      <c r="C818" s="750">
        <v>91</v>
      </c>
      <c r="D818" s="750">
        <v>90</v>
      </c>
      <c r="E818" s="750">
        <v>10</v>
      </c>
      <c r="F818" s="750">
        <v>10</v>
      </c>
      <c r="G818" s="750">
        <v>10</v>
      </c>
      <c r="H818" s="750">
        <v>10</v>
      </c>
      <c r="I818" s="750" t="s">
        <v>2182</v>
      </c>
      <c r="J818" s="750" t="s">
        <v>2182</v>
      </c>
      <c r="K818" s="750">
        <v>81</v>
      </c>
      <c r="L818" s="751">
        <v>80</v>
      </c>
    </row>
    <row r="819" spans="1:12" ht="12.75">
      <c r="A819" s="250" t="s">
        <v>68</v>
      </c>
      <c r="B819" s="1138" t="s">
        <v>1</v>
      </c>
      <c r="C819" s="750">
        <v>312</v>
      </c>
      <c r="D819" s="750">
        <v>291</v>
      </c>
      <c r="E819" s="750">
        <v>118</v>
      </c>
      <c r="F819" s="750">
        <v>110</v>
      </c>
      <c r="G819" s="750">
        <v>118</v>
      </c>
      <c r="H819" s="750">
        <v>110</v>
      </c>
      <c r="I819" s="750" t="s">
        <v>2182</v>
      </c>
      <c r="J819" s="750" t="s">
        <v>2182</v>
      </c>
      <c r="K819" s="750">
        <v>194</v>
      </c>
      <c r="L819" s="751">
        <v>181</v>
      </c>
    </row>
    <row r="820" spans="1:12" ht="12.75">
      <c r="A820" s="602" t="s">
        <v>692</v>
      </c>
      <c r="B820" s="1138" t="s">
        <v>213</v>
      </c>
      <c r="C820" s="750">
        <v>221</v>
      </c>
      <c r="D820" s="750">
        <v>201</v>
      </c>
      <c r="E820" s="750">
        <v>108</v>
      </c>
      <c r="F820" s="750">
        <v>100</v>
      </c>
      <c r="G820" s="750">
        <v>108</v>
      </c>
      <c r="H820" s="750">
        <v>100</v>
      </c>
      <c r="I820" s="750" t="s">
        <v>2182</v>
      </c>
      <c r="J820" s="750" t="s">
        <v>2182</v>
      </c>
      <c r="K820" s="750">
        <v>113</v>
      </c>
      <c r="L820" s="751">
        <v>101</v>
      </c>
    </row>
    <row r="821" spans="1:12" ht="12.75">
      <c r="A821" s="189"/>
      <c r="B821" s="1138" t="s">
        <v>3</v>
      </c>
      <c r="C821" s="750">
        <v>91</v>
      </c>
      <c r="D821" s="750">
        <v>90</v>
      </c>
      <c r="E821" s="750">
        <v>10</v>
      </c>
      <c r="F821" s="750">
        <v>10</v>
      </c>
      <c r="G821" s="750">
        <v>10</v>
      </c>
      <c r="H821" s="750">
        <v>10</v>
      </c>
      <c r="I821" s="750" t="s">
        <v>2182</v>
      </c>
      <c r="J821" s="750" t="s">
        <v>2182</v>
      </c>
      <c r="K821" s="750">
        <v>81</v>
      </c>
      <c r="L821" s="751">
        <v>80</v>
      </c>
    </row>
    <row r="822" spans="1:12" ht="12.75">
      <c r="A822" s="189" t="s">
        <v>287</v>
      </c>
      <c r="B822" s="1138" t="s">
        <v>1</v>
      </c>
      <c r="C822" s="750">
        <v>731</v>
      </c>
      <c r="D822" s="750">
        <v>473</v>
      </c>
      <c r="E822" s="750">
        <v>450</v>
      </c>
      <c r="F822" s="750">
        <v>272</v>
      </c>
      <c r="G822" s="750">
        <v>342</v>
      </c>
      <c r="H822" s="750">
        <v>246</v>
      </c>
      <c r="I822" s="750">
        <v>108</v>
      </c>
      <c r="J822" s="750">
        <v>26</v>
      </c>
      <c r="K822" s="750">
        <v>281</v>
      </c>
      <c r="L822" s="751">
        <v>201</v>
      </c>
    </row>
    <row r="823" spans="1:12" ht="12.75">
      <c r="A823" s="595" t="s">
        <v>69</v>
      </c>
      <c r="B823" s="1138" t="s">
        <v>213</v>
      </c>
      <c r="C823" s="750">
        <v>656</v>
      </c>
      <c r="D823" s="750">
        <v>416</v>
      </c>
      <c r="E823" s="750">
        <v>426</v>
      </c>
      <c r="F823" s="750">
        <v>255</v>
      </c>
      <c r="G823" s="750">
        <v>322</v>
      </c>
      <c r="H823" s="750">
        <v>229</v>
      </c>
      <c r="I823" s="750">
        <v>104</v>
      </c>
      <c r="J823" s="750">
        <v>26</v>
      </c>
      <c r="K823" s="750">
        <v>230</v>
      </c>
      <c r="L823" s="751">
        <v>161</v>
      </c>
    </row>
    <row r="824" spans="1:12" ht="12.75">
      <c r="A824" s="189"/>
      <c r="B824" s="1138" t="s">
        <v>3</v>
      </c>
      <c r="C824" s="750">
        <v>75</v>
      </c>
      <c r="D824" s="750">
        <v>57</v>
      </c>
      <c r="E824" s="750">
        <v>24</v>
      </c>
      <c r="F824" s="750">
        <v>17</v>
      </c>
      <c r="G824" s="750">
        <v>20</v>
      </c>
      <c r="H824" s="750">
        <v>17</v>
      </c>
      <c r="I824" s="750">
        <v>4</v>
      </c>
      <c r="J824" s="750" t="s">
        <v>2182</v>
      </c>
      <c r="K824" s="750">
        <v>51</v>
      </c>
      <c r="L824" s="751">
        <v>40</v>
      </c>
    </row>
    <row r="825" spans="1:12" ht="12.75">
      <c r="A825" s="250" t="s">
        <v>551</v>
      </c>
      <c r="B825" s="1138" t="s">
        <v>224</v>
      </c>
      <c r="C825" s="750">
        <v>72</v>
      </c>
      <c r="D825" s="750">
        <v>45</v>
      </c>
      <c r="E825" s="750">
        <v>45</v>
      </c>
      <c r="F825" s="750">
        <v>29</v>
      </c>
      <c r="G825" s="750">
        <v>45</v>
      </c>
      <c r="H825" s="750">
        <v>29</v>
      </c>
      <c r="I825" s="750" t="s">
        <v>2182</v>
      </c>
      <c r="J825" s="750" t="s">
        <v>2182</v>
      </c>
      <c r="K825" s="750">
        <v>27</v>
      </c>
      <c r="L825" s="751">
        <v>16</v>
      </c>
    </row>
    <row r="826" spans="1:12" ht="12.75">
      <c r="A826" s="602" t="s">
        <v>1350</v>
      </c>
      <c r="B826" s="1138"/>
      <c r="C826" s="750"/>
      <c r="D826" s="750"/>
      <c r="E826" s="750"/>
      <c r="F826" s="750"/>
      <c r="G826" s="750"/>
      <c r="H826" s="750"/>
      <c r="I826" s="750"/>
      <c r="J826" s="750"/>
      <c r="K826" s="750"/>
      <c r="L826" s="751"/>
    </row>
    <row r="827" spans="1:12" ht="12.75">
      <c r="A827" s="250" t="s">
        <v>84</v>
      </c>
      <c r="B827" s="1138" t="s">
        <v>1</v>
      </c>
      <c r="C827" s="750">
        <v>226</v>
      </c>
      <c r="D827" s="750">
        <v>82</v>
      </c>
      <c r="E827" s="750">
        <v>181</v>
      </c>
      <c r="F827" s="750">
        <v>67</v>
      </c>
      <c r="G827" s="750">
        <v>73</v>
      </c>
      <c r="H827" s="750">
        <v>41</v>
      </c>
      <c r="I827" s="750">
        <v>108</v>
      </c>
      <c r="J827" s="750">
        <v>26</v>
      </c>
      <c r="K827" s="750">
        <v>45</v>
      </c>
      <c r="L827" s="751">
        <v>15</v>
      </c>
    </row>
    <row r="828" spans="1:12" ht="12.75">
      <c r="A828" s="602" t="s">
        <v>1351</v>
      </c>
      <c r="B828" s="1138" t="s">
        <v>213</v>
      </c>
      <c r="C828" s="750">
        <v>222</v>
      </c>
      <c r="D828" s="750">
        <v>82</v>
      </c>
      <c r="E828" s="750">
        <v>177</v>
      </c>
      <c r="F828" s="750">
        <v>67</v>
      </c>
      <c r="G828" s="750">
        <v>73</v>
      </c>
      <c r="H828" s="750">
        <v>41</v>
      </c>
      <c r="I828" s="750">
        <v>104</v>
      </c>
      <c r="J828" s="750">
        <v>26</v>
      </c>
      <c r="K828" s="750">
        <v>45</v>
      </c>
      <c r="L828" s="751">
        <v>15</v>
      </c>
    </row>
    <row r="829" spans="1:12" ht="12.75">
      <c r="A829" s="250"/>
      <c r="B829" s="1138" t="s">
        <v>3</v>
      </c>
      <c r="C829" s="750">
        <v>4</v>
      </c>
      <c r="D829" s="750" t="s">
        <v>2182</v>
      </c>
      <c r="E829" s="750">
        <v>4</v>
      </c>
      <c r="F829" s="750" t="s">
        <v>2182</v>
      </c>
      <c r="G829" s="750" t="s">
        <v>2182</v>
      </c>
      <c r="H829" s="750" t="s">
        <v>2182</v>
      </c>
      <c r="I829" s="750">
        <v>4</v>
      </c>
      <c r="J829" s="750" t="s">
        <v>2182</v>
      </c>
      <c r="K829" s="750" t="s">
        <v>2182</v>
      </c>
      <c r="L829" s="751" t="s">
        <v>2182</v>
      </c>
    </row>
    <row r="830" spans="1:12" ht="12.75">
      <c r="A830" s="250" t="s">
        <v>70</v>
      </c>
      <c r="B830" s="1138" t="s">
        <v>1</v>
      </c>
      <c r="C830" s="750">
        <v>404</v>
      </c>
      <c r="D830" s="750">
        <v>321</v>
      </c>
      <c r="E830" s="750">
        <v>224</v>
      </c>
      <c r="F830" s="750">
        <v>176</v>
      </c>
      <c r="G830" s="750">
        <v>224</v>
      </c>
      <c r="H830" s="750">
        <v>176</v>
      </c>
      <c r="I830" s="750" t="s">
        <v>2182</v>
      </c>
      <c r="J830" s="750" t="s">
        <v>2182</v>
      </c>
      <c r="K830" s="750">
        <v>180</v>
      </c>
      <c r="L830" s="751">
        <v>145</v>
      </c>
    </row>
    <row r="831" spans="1:12" ht="12.75">
      <c r="A831" s="602" t="s">
        <v>1352</v>
      </c>
      <c r="B831" s="1138" t="s">
        <v>213</v>
      </c>
      <c r="C831" s="750">
        <v>333</v>
      </c>
      <c r="D831" s="750">
        <v>264</v>
      </c>
      <c r="E831" s="750">
        <v>204</v>
      </c>
      <c r="F831" s="750">
        <v>159</v>
      </c>
      <c r="G831" s="750">
        <v>204</v>
      </c>
      <c r="H831" s="750">
        <v>159</v>
      </c>
      <c r="I831" s="750" t="s">
        <v>2182</v>
      </c>
      <c r="J831" s="750" t="s">
        <v>2182</v>
      </c>
      <c r="K831" s="750">
        <v>129</v>
      </c>
      <c r="L831" s="751">
        <v>105</v>
      </c>
    </row>
    <row r="832" spans="1:12" ht="12.75">
      <c r="A832" s="189"/>
      <c r="B832" s="1138" t="s">
        <v>3</v>
      </c>
      <c r="C832" s="750">
        <v>71</v>
      </c>
      <c r="D832" s="750">
        <v>57</v>
      </c>
      <c r="E832" s="750">
        <v>20</v>
      </c>
      <c r="F832" s="750">
        <v>17</v>
      </c>
      <c r="G832" s="750">
        <v>20</v>
      </c>
      <c r="H832" s="750">
        <v>17</v>
      </c>
      <c r="I832" s="750" t="s">
        <v>2182</v>
      </c>
      <c r="J832" s="750" t="s">
        <v>2182</v>
      </c>
      <c r="K832" s="750">
        <v>51</v>
      </c>
      <c r="L832" s="751">
        <v>40</v>
      </c>
    </row>
    <row r="833" spans="1:12" ht="24">
      <c r="A833" s="331" t="s">
        <v>2094</v>
      </c>
      <c r="B833" s="1227" t="s">
        <v>224</v>
      </c>
      <c r="C833" s="750">
        <v>29</v>
      </c>
      <c r="D833" s="750">
        <v>25</v>
      </c>
      <c r="E833" s="750" t="s">
        <v>2182</v>
      </c>
      <c r="F833" s="750" t="s">
        <v>2182</v>
      </c>
      <c r="G833" s="750" t="s">
        <v>2182</v>
      </c>
      <c r="H833" s="750" t="s">
        <v>2182</v>
      </c>
      <c r="I833" s="750" t="s">
        <v>2182</v>
      </c>
      <c r="J833" s="750" t="s">
        <v>2182</v>
      </c>
      <c r="K833" s="750">
        <v>29</v>
      </c>
      <c r="L833" s="751">
        <v>25</v>
      </c>
    </row>
    <row r="834" spans="1:12" ht="24">
      <c r="A834" s="603" t="s">
        <v>1272</v>
      </c>
      <c r="B834" s="1227"/>
      <c r="C834" s="750"/>
      <c r="D834" s="750"/>
      <c r="E834" s="750"/>
      <c r="F834" s="750"/>
      <c r="G834" s="750"/>
      <c r="H834" s="750"/>
      <c r="I834" s="750"/>
      <c r="J834" s="750"/>
      <c r="K834" s="750"/>
      <c r="L834" s="751"/>
    </row>
    <row r="835" spans="1:12" ht="12.75">
      <c r="A835" s="189" t="s">
        <v>23</v>
      </c>
      <c r="B835" s="1227" t="s">
        <v>224</v>
      </c>
      <c r="C835" s="750">
        <v>611</v>
      </c>
      <c r="D835" s="750">
        <v>482</v>
      </c>
      <c r="E835" s="750">
        <v>391</v>
      </c>
      <c r="F835" s="750">
        <v>319</v>
      </c>
      <c r="G835" s="750">
        <v>188</v>
      </c>
      <c r="H835" s="750">
        <v>132</v>
      </c>
      <c r="I835" s="750">
        <v>203</v>
      </c>
      <c r="J835" s="750">
        <v>187</v>
      </c>
      <c r="K835" s="750">
        <v>220</v>
      </c>
      <c r="L835" s="751">
        <v>163</v>
      </c>
    </row>
    <row r="836" spans="1:12" ht="12.75">
      <c r="A836" s="595" t="s">
        <v>24</v>
      </c>
      <c r="B836" s="1131"/>
      <c r="C836" s="750"/>
      <c r="D836" s="750"/>
      <c r="E836" s="750"/>
      <c r="F836" s="750"/>
      <c r="G836" s="750"/>
      <c r="H836" s="750"/>
      <c r="I836" s="750"/>
      <c r="J836" s="750"/>
      <c r="K836" s="750"/>
      <c r="L836" s="751"/>
    </row>
    <row r="837" spans="1:12" ht="12.75">
      <c r="A837" s="250" t="s">
        <v>542</v>
      </c>
      <c r="B837" s="1227" t="s">
        <v>224</v>
      </c>
      <c r="C837" s="750">
        <v>512</v>
      </c>
      <c r="D837" s="750">
        <v>414</v>
      </c>
      <c r="E837" s="750">
        <v>332</v>
      </c>
      <c r="F837" s="750">
        <v>280</v>
      </c>
      <c r="G837" s="750">
        <v>129</v>
      </c>
      <c r="H837" s="750">
        <v>93</v>
      </c>
      <c r="I837" s="750">
        <v>203</v>
      </c>
      <c r="J837" s="750">
        <v>187</v>
      </c>
      <c r="K837" s="750">
        <v>180</v>
      </c>
      <c r="L837" s="751">
        <v>134</v>
      </c>
    </row>
    <row r="838" spans="1:12" ht="12.75">
      <c r="A838" s="602" t="s">
        <v>1353</v>
      </c>
      <c r="B838" s="1131"/>
      <c r="C838" s="750"/>
      <c r="D838" s="750"/>
      <c r="E838" s="750"/>
      <c r="F838" s="750"/>
      <c r="G838" s="750"/>
      <c r="H838" s="750"/>
      <c r="I838" s="750"/>
      <c r="J838" s="750"/>
      <c r="K838" s="750"/>
      <c r="L838" s="751"/>
    </row>
    <row r="839" spans="1:12" ht="12.75">
      <c r="A839" s="250" t="s">
        <v>552</v>
      </c>
      <c r="B839" s="1138" t="s">
        <v>224</v>
      </c>
      <c r="C839" s="750">
        <v>99</v>
      </c>
      <c r="D839" s="750">
        <v>68</v>
      </c>
      <c r="E839" s="750">
        <v>59</v>
      </c>
      <c r="F839" s="750">
        <v>39</v>
      </c>
      <c r="G839" s="750">
        <v>59</v>
      </c>
      <c r="H839" s="750">
        <v>39</v>
      </c>
      <c r="I839" s="750" t="s">
        <v>2182</v>
      </c>
      <c r="J839" s="750" t="s">
        <v>2182</v>
      </c>
      <c r="K839" s="750">
        <v>40</v>
      </c>
      <c r="L839" s="751">
        <v>29</v>
      </c>
    </row>
    <row r="840" spans="1:12" ht="12.75">
      <c r="A840" s="602" t="s">
        <v>1354</v>
      </c>
      <c r="B840" s="1138"/>
      <c r="C840" s="750"/>
      <c r="D840" s="750"/>
      <c r="E840" s="750"/>
      <c r="F840" s="750"/>
      <c r="G840" s="750"/>
      <c r="H840" s="750"/>
      <c r="I840" s="750"/>
      <c r="J840" s="750"/>
      <c r="K840" s="750"/>
      <c r="L840" s="751"/>
    </row>
    <row r="841" spans="1:12" ht="12.75">
      <c r="A841" s="403" t="s">
        <v>27</v>
      </c>
      <c r="B841" s="1138" t="s">
        <v>1</v>
      </c>
      <c r="C841" s="750">
        <v>563</v>
      </c>
      <c r="D841" s="750">
        <v>369</v>
      </c>
      <c r="E841" s="750">
        <v>461</v>
      </c>
      <c r="F841" s="750">
        <v>307</v>
      </c>
      <c r="G841" s="750">
        <v>120</v>
      </c>
      <c r="H841" s="750">
        <v>84</v>
      </c>
      <c r="I841" s="750">
        <v>341</v>
      </c>
      <c r="J841" s="750">
        <v>223</v>
      </c>
      <c r="K841" s="750">
        <v>102</v>
      </c>
      <c r="L841" s="751">
        <v>62</v>
      </c>
    </row>
    <row r="842" spans="1:12" ht="12.75">
      <c r="A842" s="580" t="s">
        <v>28</v>
      </c>
      <c r="B842" s="1138" t="s">
        <v>213</v>
      </c>
      <c r="C842" s="750">
        <v>525</v>
      </c>
      <c r="D842" s="750">
        <v>345</v>
      </c>
      <c r="E842" s="750">
        <v>423</v>
      </c>
      <c r="F842" s="750">
        <v>283</v>
      </c>
      <c r="G842" s="750">
        <v>120</v>
      </c>
      <c r="H842" s="750">
        <v>84</v>
      </c>
      <c r="I842" s="750">
        <v>303</v>
      </c>
      <c r="J842" s="750">
        <v>199</v>
      </c>
      <c r="K842" s="750">
        <v>102</v>
      </c>
      <c r="L842" s="751">
        <v>62</v>
      </c>
    </row>
    <row r="843" spans="1:12" ht="12.75">
      <c r="A843" s="251"/>
      <c r="B843" s="1138" t="s">
        <v>3</v>
      </c>
      <c r="C843" s="750">
        <v>38</v>
      </c>
      <c r="D843" s="750">
        <v>24</v>
      </c>
      <c r="E843" s="750">
        <v>38</v>
      </c>
      <c r="F843" s="750">
        <v>24</v>
      </c>
      <c r="G843" s="750" t="s">
        <v>2182</v>
      </c>
      <c r="H843" s="750" t="s">
        <v>2182</v>
      </c>
      <c r="I843" s="750">
        <v>38</v>
      </c>
      <c r="J843" s="750">
        <v>24</v>
      </c>
      <c r="K843" s="750" t="s">
        <v>2182</v>
      </c>
      <c r="L843" s="751" t="s">
        <v>2182</v>
      </c>
    </row>
    <row r="844" spans="1:12" ht="12.75">
      <c r="A844" s="250" t="s">
        <v>72</v>
      </c>
      <c r="B844" s="1227" t="s">
        <v>224</v>
      </c>
      <c r="C844" s="750">
        <v>196</v>
      </c>
      <c r="D844" s="750">
        <v>127</v>
      </c>
      <c r="E844" s="750">
        <v>120</v>
      </c>
      <c r="F844" s="750">
        <v>84</v>
      </c>
      <c r="G844" s="750">
        <v>120</v>
      </c>
      <c r="H844" s="750">
        <v>84</v>
      </c>
      <c r="I844" s="750" t="s">
        <v>2182</v>
      </c>
      <c r="J844" s="750" t="s">
        <v>2182</v>
      </c>
      <c r="K844" s="750">
        <v>76</v>
      </c>
      <c r="L844" s="751">
        <v>43</v>
      </c>
    </row>
    <row r="845" spans="1:12" ht="12.75">
      <c r="A845" s="602" t="s">
        <v>1355</v>
      </c>
      <c r="B845" s="1131"/>
      <c r="C845" s="750"/>
      <c r="D845" s="750"/>
      <c r="E845" s="750"/>
      <c r="F845" s="750"/>
      <c r="G845" s="750"/>
      <c r="H845" s="750"/>
      <c r="I845" s="750"/>
      <c r="J845" s="750"/>
      <c r="K845" s="750"/>
      <c r="L845" s="751"/>
    </row>
    <row r="846" spans="1:12" ht="12.75">
      <c r="A846" s="250" t="s">
        <v>541</v>
      </c>
      <c r="B846" s="1138" t="s">
        <v>1</v>
      </c>
      <c r="C846" s="750">
        <v>367</v>
      </c>
      <c r="D846" s="750">
        <v>242</v>
      </c>
      <c r="E846" s="750">
        <v>341</v>
      </c>
      <c r="F846" s="750">
        <v>223</v>
      </c>
      <c r="G846" s="750" t="s">
        <v>2182</v>
      </c>
      <c r="H846" s="750" t="s">
        <v>2182</v>
      </c>
      <c r="I846" s="750">
        <v>341</v>
      </c>
      <c r="J846" s="750">
        <v>223</v>
      </c>
      <c r="K846" s="750">
        <v>26</v>
      </c>
      <c r="L846" s="751">
        <v>19</v>
      </c>
    </row>
    <row r="847" spans="1:12" ht="12.75">
      <c r="A847" s="602" t="s">
        <v>1356</v>
      </c>
      <c r="B847" s="1138" t="s">
        <v>213</v>
      </c>
      <c r="C847" s="750">
        <v>329</v>
      </c>
      <c r="D847" s="750">
        <v>218</v>
      </c>
      <c r="E847" s="750">
        <v>303</v>
      </c>
      <c r="F847" s="750">
        <v>199</v>
      </c>
      <c r="G847" s="750" t="s">
        <v>2182</v>
      </c>
      <c r="H847" s="750" t="s">
        <v>2182</v>
      </c>
      <c r="I847" s="750">
        <v>303</v>
      </c>
      <c r="J847" s="750">
        <v>199</v>
      </c>
      <c r="K847" s="750">
        <v>26</v>
      </c>
      <c r="L847" s="751">
        <v>19</v>
      </c>
    </row>
    <row r="848" spans="1:12" ht="12.75">
      <c r="A848" s="250"/>
      <c r="B848" s="1138" t="s">
        <v>3</v>
      </c>
      <c r="C848" s="750">
        <v>38</v>
      </c>
      <c r="D848" s="750">
        <v>24</v>
      </c>
      <c r="E848" s="750">
        <v>38</v>
      </c>
      <c r="F848" s="750">
        <v>24</v>
      </c>
      <c r="G848" s="750" t="s">
        <v>2182</v>
      </c>
      <c r="H848" s="750" t="s">
        <v>2182</v>
      </c>
      <c r="I848" s="750">
        <v>38</v>
      </c>
      <c r="J848" s="750">
        <v>24</v>
      </c>
      <c r="K848" s="750" t="s">
        <v>2182</v>
      </c>
      <c r="L848" s="751" t="s">
        <v>2182</v>
      </c>
    </row>
    <row r="849" spans="1:12" ht="12.75">
      <c r="A849" s="189" t="s">
        <v>32</v>
      </c>
      <c r="B849" s="1138" t="s">
        <v>224</v>
      </c>
      <c r="C849" s="750">
        <v>11</v>
      </c>
      <c r="D849" s="750">
        <v>9</v>
      </c>
      <c r="E849" s="750">
        <v>4</v>
      </c>
      <c r="F849" s="750">
        <v>3</v>
      </c>
      <c r="G849" s="750">
        <v>4</v>
      </c>
      <c r="H849" s="750">
        <v>3</v>
      </c>
      <c r="I849" s="750" t="s">
        <v>2182</v>
      </c>
      <c r="J849" s="750" t="s">
        <v>2182</v>
      </c>
      <c r="K849" s="750">
        <v>7</v>
      </c>
      <c r="L849" s="751">
        <v>6</v>
      </c>
    </row>
    <row r="850" spans="1:12" ht="12.75">
      <c r="A850" s="595" t="s">
        <v>33</v>
      </c>
      <c r="B850" s="1138"/>
      <c r="C850" s="750"/>
      <c r="D850" s="750"/>
      <c r="E850" s="750"/>
      <c r="F850" s="750"/>
      <c r="G850" s="750"/>
      <c r="H850" s="750"/>
      <c r="I850" s="750"/>
      <c r="J850" s="750"/>
      <c r="K850" s="750"/>
      <c r="L850" s="751"/>
    </row>
    <row r="851" spans="1:12" ht="12.75">
      <c r="A851" s="250" t="s">
        <v>545</v>
      </c>
      <c r="B851" s="1138" t="s">
        <v>224</v>
      </c>
      <c r="C851" s="750">
        <v>11</v>
      </c>
      <c r="D851" s="750">
        <v>9</v>
      </c>
      <c r="E851" s="750">
        <v>4</v>
      </c>
      <c r="F851" s="750">
        <v>3</v>
      </c>
      <c r="G851" s="750">
        <v>4</v>
      </c>
      <c r="H851" s="750">
        <v>3</v>
      </c>
      <c r="I851" s="750" t="s">
        <v>2182</v>
      </c>
      <c r="J851" s="750" t="s">
        <v>2182</v>
      </c>
      <c r="K851" s="750">
        <v>7</v>
      </c>
      <c r="L851" s="751">
        <v>6</v>
      </c>
    </row>
    <row r="852" spans="1:12" ht="12.75">
      <c r="A852" s="602" t="s">
        <v>1359</v>
      </c>
      <c r="B852" s="1138"/>
      <c r="C852" s="750"/>
      <c r="D852" s="750"/>
      <c r="E852" s="750"/>
      <c r="F852" s="750"/>
      <c r="G852" s="750"/>
      <c r="H852" s="750"/>
      <c r="I852" s="750"/>
      <c r="J852" s="750"/>
      <c r="K852" s="750"/>
      <c r="L852" s="751"/>
    </row>
    <row r="853" spans="1:12" ht="12.75">
      <c r="A853" s="189" t="s">
        <v>38</v>
      </c>
      <c r="B853" s="1138" t="s">
        <v>224</v>
      </c>
      <c r="C853" s="750">
        <v>147</v>
      </c>
      <c r="D853" s="750">
        <v>15</v>
      </c>
      <c r="E853" s="750">
        <v>110</v>
      </c>
      <c r="F853" s="750">
        <v>8</v>
      </c>
      <c r="G853" s="750">
        <v>110</v>
      </c>
      <c r="H853" s="750">
        <v>8</v>
      </c>
      <c r="I853" s="750" t="s">
        <v>2182</v>
      </c>
      <c r="J853" s="750" t="s">
        <v>2182</v>
      </c>
      <c r="K853" s="750">
        <v>37</v>
      </c>
      <c r="L853" s="751">
        <v>7</v>
      </c>
    </row>
    <row r="854" spans="1:12" ht="12.75">
      <c r="A854" s="595" t="s">
        <v>640</v>
      </c>
      <c r="B854" s="1138"/>
      <c r="C854" s="750"/>
      <c r="D854" s="750"/>
      <c r="E854" s="750"/>
      <c r="F854" s="750"/>
      <c r="G854" s="750"/>
      <c r="H854" s="750"/>
      <c r="I854" s="750"/>
      <c r="J854" s="750"/>
      <c r="K854" s="750"/>
      <c r="L854" s="751"/>
    </row>
    <row r="855" spans="1:12" ht="12.75">
      <c r="A855" s="250" t="s">
        <v>546</v>
      </c>
      <c r="B855" s="1138" t="s">
        <v>224</v>
      </c>
      <c r="C855" s="750">
        <v>147</v>
      </c>
      <c r="D855" s="750">
        <v>15</v>
      </c>
      <c r="E855" s="750">
        <v>110</v>
      </c>
      <c r="F855" s="750">
        <v>8</v>
      </c>
      <c r="G855" s="750">
        <v>110</v>
      </c>
      <c r="H855" s="750">
        <v>8</v>
      </c>
      <c r="I855" s="750" t="s">
        <v>2182</v>
      </c>
      <c r="J855" s="750" t="s">
        <v>2182</v>
      </c>
      <c r="K855" s="750">
        <v>37</v>
      </c>
      <c r="L855" s="751">
        <v>7</v>
      </c>
    </row>
    <row r="856" spans="1:12" ht="12.75">
      <c r="A856" s="602" t="s">
        <v>653</v>
      </c>
      <c r="B856" s="1138"/>
      <c r="C856" s="750"/>
      <c r="D856" s="750"/>
      <c r="E856" s="750"/>
      <c r="F856" s="750"/>
      <c r="G856" s="750"/>
      <c r="H856" s="750"/>
      <c r="I856" s="750"/>
      <c r="J856" s="750"/>
      <c r="K856" s="750"/>
      <c r="L856" s="751"/>
    </row>
    <row r="857" spans="1:12" ht="12.75">
      <c r="A857" s="189" t="s">
        <v>40</v>
      </c>
      <c r="B857" s="1138" t="s">
        <v>224</v>
      </c>
      <c r="C857" s="750">
        <v>133</v>
      </c>
      <c r="D857" s="750">
        <v>99</v>
      </c>
      <c r="E857" s="750">
        <v>59</v>
      </c>
      <c r="F857" s="750">
        <v>40</v>
      </c>
      <c r="G857" s="750">
        <v>59</v>
      </c>
      <c r="H857" s="750">
        <v>40</v>
      </c>
      <c r="I857" s="750" t="s">
        <v>2182</v>
      </c>
      <c r="J857" s="750" t="s">
        <v>2182</v>
      </c>
      <c r="K857" s="750">
        <v>74</v>
      </c>
      <c r="L857" s="751">
        <v>59</v>
      </c>
    </row>
    <row r="858" spans="1:12" ht="12.75">
      <c r="A858" s="595" t="s">
        <v>655</v>
      </c>
      <c r="B858" s="1138"/>
      <c r="C858" s="750"/>
      <c r="D858" s="750"/>
      <c r="E858" s="750"/>
      <c r="F858" s="750"/>
      <c r="G858" s="750"/>
      <c r="H858" s="750"/>
      <c r="I858" s="750"/>
      <c r="J858" s="750"/>
      <c r="K858" s="750"/>
      <c r="L858" s="751"/>
    </row>
    <row r="859" spans="1:12" ht="12.75">
      <c r="A859" s="250" t="s">
        <v>594</v>
      </c>
      <c r="B859" s="1138" t="s">
        <v>224</v>
      </c>
      <c r="C859" s="750">
        <v>100</v>
      </c>
      <c r="D859" s="750">
        <v>74</v>
      </c>
      <c r="E859" s="750">
        <v>41</v>
      </c>
      <c r="F859" s="750">
        <v>27</v>
      </c>
      <c r="G859" s="750">
        <v>41</v>
      </c>
      <c r="H859" s="750">
        <v>27</v>
      </c>
      <c r="I859" s="750" t="s">
        <v>2182</v>
      </c>
      <c r="J859" s="750" t="s">
        <v>2182</v>
      </c>
      <c r="K859" s="750">
        <v>59</v>
      </c>
      <c r="L859" s="751">
        <v>47</v>
      </c>
    </row>
    <row r="860" spans="1:12" ht="12.75">
      <c r="A860" s="602" t="s">
        <v>1311</v>
      </c>
      <c r="B860" s="1138"/>
      <c r="C860" s="750"/>
      <c r="D860" s="750"/>
      <c r="E860" s="750"/>
      <c r="F860" s="750"/>
      <c r="G860" s="750"/>
      <c r="H860" s="750"/>
      <c r="I860" s="750"/>
      <c r="J860" s="750"/>
      <c r="K860" s="750"/>
      <c r="L860" s="751"/>
    </row>
    <row r="861" spans="1:12" ht="12.75">
      <c r="A861" s="250" t="s">
        <v>548</v>
      </c>
      <c r="B861" s="1227" t="s">
        <v>224</v>
      </c>
      <c r="C861" s="750">
        <v>5</v>
      </c>
      <c r="D861" s="750">
        <v>2</v>
      </c>
      <c r="E861" s="750">
        <v>5</v>
      </c>
      <c r="F861" s="750">
        <v>2</v>
      </c>
      <c r="G861" s="750">
        <v>5</v>
      </c>
      <c r="H861" s="750">
        <v>2</v>
      </c>
      <c r="I861" s="750" t="s">
        <v>2182</v>
      </c>
      <c r="J861" s="750" t="s">
        <v>2182</v>
      </c>
      <c r="K861" s="750" t="s">
        <v>2182</v>
      </c>
      <c r="L861" s="751" t="s">
        <v>2182</v>
      </c>
    </row>
    <row r="862" spans="1:12" ht="12.75">
      <c r="A862" s="602" t="s">
        <v>1314</v>
      </c>
      <c r="B862" s="1227"/>
      <c r="C862" s="750"/>
      <c r="D862" s="750"/>
      <c r="E862" s="750"/>
      <c r="F862" s="750"/>
      <c r="G862" s="750"/>
      <c r="H862" s="750"/>
      <c r="I862" s="750"/>
      <c r="J862" s="750"/>
      <c r="K862" s="750"/>
      <c r="L862" s="751"/>
    </row>
    <row r="863" spans="1:12" ht="12.75">
      <c r="A863" s="250" t="s">
        <v>549</v>
      </c>
      <c r="B863" s="1138" t="s">
        <v>224</v>
      </c>
      <c r="C863" s="750">
        <v>28</v>
      </c>
      <c r="D863" s="750">
        <v>23</v>
      </c>
      <c r="E863" s="750">
        <v>13</v>
      </c>
      <c r="F863" s="750">
        <v>11</v>
      </c>
      <c r="G863" s="750">
        <v>13</v>
      </c>
      <c r="H863" s="750">
        <v>11</v>
      </c>
      <c r="I863" s="750" t="s">
        <v>2182</v>
      </c>
      <c r="J863" s="750" t="s">
        <v>2182</v>
      </c>
      <c r="K863" s="750">
        <v>15</v>
      </c>
      <c r="L863" s="751">
        <v>12</v>
      </c>
    </row>
    <row r="864" spans="1:12" ht="12.75">
      <c r="A864" s="602" t="s">
        <v>1317</v>
      </c>
      <c r="B864" s="1138"/>
      <c r="C864" s="750"/>
      <c r="D864" s="750"/>
      <c r="E864" s="750"/>
      <c r="F864" s="750"/>
      <c r="G864" s="750"/>
      <c r="H864" s="750"/>
      <c r="I864" s="750"/>
      <c r="J864" s="750"/>
      <c r="K864" s="750"/>
      <c r="L864" s="751"/>
    </row>
    <row r="865" spans="1:12" ht="12.75">
      <c r="A865" s="189" t="s">
        <v>49</v>
      </c>
      <c r="B865" s="1138" t="s">
        <v>224</v>
      </c>
      <c r="C865" s="750">
        <v>37</v>
      </c>
      <c r="D865" s="750">
        <v>31</v>
      </c>
      <c r="E865" s="750">
        <v>37</v>
      </c>
      <c r="F865" s="750">
        <v>31</v>
      </c>
      <c r="G865" s="750">
        <v>37</v>
      </c>
      <c r="H865" s="750">
        <v>31</v>
      </c>
      <c r="I865" s="750" t="s">
        <v>2182</v>
      </c>
      <c r="J865" s="750" t="s">
        <v>2182</v>
      </c>
      <c r="K865" s="750" t="s">
        <v>2182</v>
      </c>
      <c r="L865" s="751" t="s">
        <v>2182</v>
      </c>
    </row>
    <row r="866" spans="1:12" ht="12.75">
      <c r="A866" s="595" t="s">
        <v>50</v>
      </c>
      <c r="B866" s="1138"/>
      <c r="C866" s="750"/>
      <c r="D866" s="750"/>
      <c r="E866" s="750"/>
      <c r="F866" s="750"/>
      <c r="G866" s="750"/>
      <c r="H866" s="750"/>
      <c r="I866" s="750"/>
      <c r="J866" s="750"/>
      <c r="K866" s="750"/>
      <c r="L866" s="751"/>
    </row>
    <row r="867" spans="1:12" ht="12.75">
      <c r="A867" s="250" t="s">
        <v>681</v>
      </c>
      <c r="B867" s="1138" t="s">
        <v>224</v>
      </c>
      <c r="C867" s="750">
        <v>37</v>
      </c>
      <c r="D867" s="750">
        <v>31</v>
      </c>
      <c r="E867" s="750">
        <v>37</v>
      </c>
      <c r="F867" s="750">
        <v>31</v>
      </c>
      <c r="G867" s="750">
        <v>37</v>
      </c>
      <c r="H867" s="750">
        <v>31</v>
      </c>
      <c r="I867" s="750" t="s">
        <v>2182</v>
      </c>
      <c r="J867" s="750" t="s">
        <v>2182</v>
      </c>
      <c r="K867" s="750" t="s">
        <v>2182</v>
      </c>
      <c r="L867" s="751" t="s">
        <v>2182</v>
      </c>
    </row>
    <row r="868" spans="1:12" ht="12.75">
      <c r="A868" s="602" t="s">
        <v>1364</v>
      </c>
      <c r="B868" s="1138"/>
      <c r="C868" s="750"/>
      <c r="D868" s="750"/>
      <c r="E868" s="750"/>
      <c r="F868" s="750"/>
      <c r="G868" s="750"/>
      <c r="H868" s="750"/>
      <c r="I868" s="750"/>
      <c r="J868" s="750"/>
      <c r="K868" s="750"/>
      <c r="L868" s="751"/>
    </row>
    <row r="869" spans="1:12" ht="12.75">
      <c r="A869" s="189" t="s">
        <v>53</v>
      </c>
      <c r="B869" s="1138" t="s">
        <v>224</v>
      </c>
      <c r="C869" s="750">
        <v>146</v>
      </c>
      <c r="D869" s="750">
        <v>73</v>
      </c>
      <c r="E869" s="750">
        <v>96</v>
      </c>
      <c r="F869" s="750">
        <v>46</v>
      </c>
      <c r="G869" s="750">
        <v>96</v>
      </c>
      <c r="H869" s="750">
        <v>46</v>
      </c>
      <c r="I869" s="750" t="s">
        <v>2182</v>
      </c>
      <c r="J869" s="750" t="s">
        <v>2182</v>
      </c>
      <c r="K869" s="750">
        <v>50</v>
      </c>
      <c r="L869" s="751">
        <v>27</v>
      </c>
    </row>
    <row r="870" spans="1:12" ht="12.75">
      <c r="A870" s="595" t="s">
        <v>54</v>
      </c>
      <c r="B870" s="1138"/>
      <c r="C870" s="750"/>
      <c r="D870" s="750"/>
      <c r="E870" s="750"/>
      <c r="F870" s="750"/>
      <c r="G870" s="750"/>
      <c r="H870" s="750"/>
      <c r="I870" s="750"/>
      <c r="J870" s="750"/>
      <c r="K870" s="750"/>
      <c r="L870" s="751"/>
    </row>
    <row r="871" spans="1:12" ht="12.75">
      <c r="A871" s="250" t="s">
        <v>79</v>
      </c>
      <c r="B871" s="1138" t="s">
        <v>224</v>
      </c>
      <c r="C871" s="750">
        <v>10</v>
      </c>
      <c r="D871" s="750">
        <v>7</v>
      </c>
      <c r="E871" s="750">
        <v>10</v>
      </c>
      <c r="F871" s="750">
        <v>7</v>
      </c>
      <c r="G871" s="750">
        <v>10</v>
      </c>
      <c r="H871" s="750">
        <v>7</v>
      </c>
      <c r="I871" s="750" t="s">
        <v>2182</v>
      </c>
      <c r="J871" s="750" t="s">
        <v>2182</v>
      </c>
      <c r="K871" s="750" t="s">
        <v>2182</v>
      </c>
      <c r="L871" s="751" t="s">
        <v>2182</v>
      </c>
    </row>
    <row r="872" spans="1:12" ht="12.75">
      <c r="A872" s="602" t="s">
        <v>1343</v>
      </c>
      <c r="B872" s="1138"/>
      <c r="C872" s="750"/>
      <c r="D872" s="750"/>
      <c r="E872" s="750"/>
      <c r="F872" s="750"/>
      <c r="G872" s="750"/>
      <c r="H872" s="750"/>
      <c r="I872" s="750"/>
      <c r="J872" s="750"/>
      <c r="K872" s="750"/>
      <c r="L872" s="751"/>
    </row>
    <row r="873" spans="1:12" ht="12.75">
      <c r="A873" s="250" t="s">
        <v>683</v>
      </c>
      <c r="B873" s="1138" t="s">
        <v>224</v>
      </c>
      <c r="C873" s="750">
        <v>136</v>
      </c>
      <c r="D873" s="750">
        <v>66</v>
      </c>
      <c r="E873" s="750">
        <v>86</v>
      </c>
      <c r="F873" s="750">
        <v>39</v>
      </c>
      <c r="G873" s="750">
        <v>86</v>
      </c>
      <c r="H873" s="750">
        <v>39</v>
      </c>
      <c r="I873" s="750" t="s">
        <v>2182</v>
      </c>
      <c r="J873" s="750" t="s">
        <v>2182</v>
      </c>
      <c r="K873" s="750">
        <v>50</v>
      </c>
      <c r="L873" s="751">
        <v>27</v>
      </c>
    </row>
    <row r="874" spans="1:12" ht="12.75">
      <c r="A874" s="602" t="s">
        <v>1328</v>
      </c>
      <c r="B874" s="1138"/>
      <c r="C874" s="750"/>
      <c r="D874" s="750"/>
      <c r="E874" s="750"/>
      <c r="F874" s="750"/>
      <c r="G874" s="750"/>
      <c r="H874" s="750"/>
      <c r="I874" s="750"/>
      <c r="J874" s="750"/>
      <c r="K874" s="750"/>
      <c r="L874" s="751"/>
    </row>
    <row r="875" spans="1:35" ht="12.75">
      <c r="A875" s="200" t="s">
        <v>550</v>
      </c>
      <c r="B875" s="755" t="s">
        <v>224</v>
      </c>
      <c r="C875" s="750">
        <v>35</v>
      </c>
      <c r="D875" s="750">
        <v>25</v>
      </c>
      <c r="E875" s="750" t="s">
        <v>2182</v>
      </c>
      <c r="F875" s="750" t="s">
        <v>2182</v>
      </c>
      <c r="G875" s="750" t="s">
        <v>2182</v>
      </c>
      <c r="H875" s="750" t="s">
        <v>2182</v>
      </c>
      <c r="I875" s="750" t="s">
        <v>2182</v>
      </c>
      <c r="J875" s="750" t="s">
        <v>2182</v>
      </c>
      <c r="K875" s="750">
        <v>35</v>
      </c>
      <c r="L875" s="751">
        <v>25</v>
      </c>
      <c r="Y875" s="244"/>
      <c r="Z875" s="244"/>
      <c r="AA875" s="244"/>
      <c r="AB875" s="244"/>
      <c r="AC875" s="244"/>
      <c r="AD875" s="244"/>
      <c r="AE875" s="244"/>
      <c r="AF875" s="244"/>
      <c r="AG875" s="244"/>
      <c r="AH875" s="244"/>
      <c r="AI875" s="244"/>
    </row>
    <row r="876" spans="1:35" ht="12.75">
      <c r="A876" s="606" t="s">
        <v>1261</v>
      </c>
      <c r="B876" s="755"/>
      <c r="C876" s="750"/>
      <c r="D876" s="750"/>
      <c r="E876" s="750"/>
      <c r="F876" s="750"/>
      <c r="G876" s="750"/>
      <c r="H876" s="750"/>
      <c r="I876" s="750"/>
      <c r="J876" s="750"/>
      <c r="K876" s="750"/>
      <c r="L876" s="751"/>
      <c r="Y876" s="244"/>
      <c r="Z876" s="244"/>
      <c r="AA876" s="244"/>
      <c r="AB876" s="244"/>
      <c r="AC876" s="244"/>
      <c r="AD876" s="244"/>
      <c r="AE876" s="244"/>
      <c r="AF876" s="244"/>
      <c r="AG876" s="244"/>
      <c r="AH876" s="244"/>
      <c r="AI876" s="244"/>
    </row>
    <row r="877" spans="1:12" s="30" customFormat="1" ht="12.75">
      <c r="A877" s="447" t="s">
        <v>1604</v>
      </c>
      <c r="B877" s="737" t="s">
        <v>1</v>
      </c>
      <c r="C877" s="747">
        <v>1858</v>
      </c>
      <c r="D877" s="747">
        <v>853</v>
      </c>
      <c r="E877" s="747">
        <v>1291</v>
      </c>
      <c r="F877" s="747">
        <v>576</v>
      </c>
      <c r="G877" s="747">
        <v>1254</v>
      </c>
      <c r="H877" s="747">
        <v>551</v>
      </c>
      <c r="I877" s="747">
        <v>37</v>
      </c>
      <c r="J877" s="747">
        <v>25</v>
      </c>
      <c r="K877" s="747">
        <v>567</v>
      </c>
      <c r="L877" s="748">
        <v>277</v>
      </c>
    </row>
    <row r="878" spans="1:12" s="30" customFormat="1" ht="12.75">
      <c r="A878" s="600" t="s">
        <v>712</v>
      </c>
      <c r="B878" s="737" t="s">
        <v>213</v>
      </c>
      <c r="C878" s="747">
        <v>656</v>
      </c>
      <c r="D878" s="747">
        <v>330</v>
      </c>
      <c r="E878" s="747">
        <v>524</v>
      </c>
      <c r="F878" s="747">
        <v>258</v>
      </c>
      <c r="G878" s="747">
        <v>499</v>
      </c>
      <c r="H878" s="747">
        <v>243</v>
      </c>
      <c r="I878" s="747">
        <v>25</v>
      </c>
      <c r="J878" s="747">
        <v>15</v>
      </c>
      <c r="K878" s="747">
        <v>132</v>
      </c>
      <c r="L878" s="748">
        <v>72</v>
      </c>
    </row>
    <row r="879" spans="1:12" s="30" customFormat="1" ht="12.75">
      <c r="A879" s="241"/>
      <c r="B879" s="737" t="s">
        <v>3</v>
      </c>
      <c r="C879" s="747">
        <v>1202</v>
      </c>
      <c r="D879" s="747">
        <v>523</v>
      </c>
      <c r="E879" s="747">
        <v>767</v>
      </c>
      <c r="F879" s="747">
        <v>318</v>
      </c>
      <c r="G879" s="747">
        <v>755</v>
      </c>
      <c r="H879" s="747">
        <v>308</v>
      </c>
      <c r="I879" s="747">
        <v>12</v>
      </c>
      <c r="J879" s="747">
        <v>10</v>
      </c>
      <c r="K879" s="747">
        <v>435</v>
      </c>
      <c r="L879" s="748">
        <v>205</v>
      </c>
    </row>
    <row r="880" spans="1:12" ht="12.75">
      <c r="A880" s="189" t="s">
        <v>15</v>
      </c>
      <c r="B880" s="1138" t="s">
        <v>31</v>
      </c>
      <c r="C880" s="750">
        <v>74</v>
      </c>
      <c r="D880" s="750">
        <v>51</v>
      </c>
      <c r="E880" s="750">
        <v>34</v>
      </c>
      <c r="F880" s="750">
        <v>25</v>
      </c>
      <c r="G880" s="750">
        <v>34</v>
      </c>
      <c r="H880" s="750">
        <v>25</v>
      </c>
      <c r="I880" s="750" t="s">
        <v>2182</v>
      </c>
      <c r="J880" s="750" t="s">
        <v>2182</v>
      </c>
      <c r="K880" s="750">
        <v>40</v>
      </c>
      <c r="L880" s="751">
        <v>26</v>
      </c>
    </row>
    <row r="881" spans="1:12" ht="12.75">
      <c r="A881" s="595" t="s">
        <v>286</v>
      </c>
      <c r="B881" s="756"/>
      <c r="C881" s="750"/>
      <c r="D881" s="750"/>
      <c r="E881" s="750"/>
      <c r="F881" s="750"/>
      <c r="G881" s="750"/>
      <c r="H881" s="750"/>
      <c r="I881" s="750"/>
      <c r="J881" s="750"/>
      <c r="K881" s="750"/>
      <c r="L881" s="751"/>
    </row>
    <row r="882" spans="1:12" ht="12.75">
      <c r="A882" s="250" t="s">
        <v>68</v>
      </c>
      <c r="B882" s="1138" t="s">
        <v>31</v>
      </c>
      <c r="C882" s="750">
        <v>74</v>
      </c>
      <c r="D882" s="750">
        <v>51</v>
      </c>
      <c r="E882" s="750">
        <v>34</v>
      </c>
      <c r="F882" s="750">
        <v>25</v>
      </c>
      <c r="G882" s="750">
        <v>34</v>
      </c>
      <c r="H882" s="750">
        <v>25</v>
      </c>
      <c r="I882" s="750" t="s">
        <v>2182</v>
      </c>
      <c r="J882" s="750" t="s">
        <v>2182</v>
      </c>
      <c r="K882" s="750">
        <v>40</v>
      </c>
      <c r="L882" s="751">
        <v>26</v>
      </c>
    </row>
    <row r="883" spans="1:12" ht="12.75">
      <c r="A883" s="602" t="s">
        <v>692</v>
      </c>
      <c r="B883" s="756"/>
      <c r="C883" s="750"/>
      <c r="D883" s="750"/>
      <c r="E883" s="750"/>
      <c r="F883" s="750"/>
      <c r="G883" s="750"/>
      <c r="H883" s="750"/>
      <c r="I883" s="750"/>
      <c r="J883" s="750"/>
      <c r="K883" s="750"/>
      <c r="L883" s="751"/>
    </row>
    <row r="884" spans="1:12" ht="12.75">
      <c r="A884" s="189" t="s">
        <v>287</v>
      </c>
      <c r="B884" s="1138" t="s">
        <v>1</v>
      </c>
      <c r="C884" s="750">
        <v>597</v>
      </c>
      <c r="D884" s="750">
        <v>424</v>
      </c>
      <c r="E884" s="750">
        <v>476</v>
      </c>
      <c r="F884" s="750">
        <v>331</v>
      </c>
      <c r="G884" s="750">
        <v>439</v>
      </c>
      <c r="H884" s="750">
        <v>306</v>
      </c>
      <c r="I884" s="750">
        <v>37</v>
      </c>
      <c r="J884" s="750">
        <v>25</v>
      </c>
      <c r="K884" s="750">
        <v>121</v>
      </c>
      <c r="L884" s="751">
        <v>93</v>
      </c>
    </row>
    <row r="885" spans="1:12" ht="12.75">
      <c r="A885" s="595" t="s">
        <v>69</v>
      </c>
      <c r="B885" s="1138" t="s">
        <v>213</v>
      </c>
      <c r="C885" s="750">
        <v>275</v>
      </c>
      <c r="D885" s="750">
        <v>198</v>
      </c>
      <c r="E885" s="750">
        <v>248</v>
      </c>
      <c r="F885" s="750">
        <v>175</v>
      </c>
      <c r="G885" s="750">
        <v>223</v>
      </c>
      <c r="H885" s="750">
        <v>160</v>
      </c>
      <c r="I885" s="750">
        <v>25</v>
      </c>
      <c r="J885" s="750">
        <v>15</v>
      </c>
      <c r="K885" s="750">
        <v>27</v>
      </c>
      <c r="L885" s="751">
        <v>23</v>
      </c>
    </row>
    <row r="886" spans="1:12" ht="12.75">
      <c r="A886" s="189"/>
      <c r="B886" s="1138" t="s">
        <v>3</v>
      </c>
      <c r="C886" s="750">
        <v>322</v>
      </c>
      <c r="D886" s="750">
        <v>226</v>
      </c>
      <c r="E886" s="750">
        <v>228</v>
      </c>
      <c r="F886" s="750">
        <v>156</v>
      </c>
      <c r="G886" s="750">
        <v>216</v>
      </c>
      <c r="H886" s="750">
        <v>146</v>
      </c>
      <c r="I886" s="750">
        <v>12</v>
      </c>
      <c r="J886" s="750">
        <v>10</v>
      </c>
      <c r="K886" s="750">
        <v>94</v>
      </c>
      <c r="L886" s="751">
        <v>70</v>
      </c>
    </row>
    <row r="887" spans="1:12" ht="12.75">
      <c r="A887" s="250" t="s">
        <v>551</v>
      </c>
      <c r="B887" s="1138" t="s">
        <v>1</v>
      </c>
      <c r="C887" s="750">
        <v>597</v>
      </c>
      <c r="D887" s="750">
        <v>424</v>
      </c>
      <c r="E887" s="750">
        <v>476</v>
      </c>
      <c r="F887" s="750">
        <v>331</v>
      </c>
      <c r="G887" s="750">
        <v>439</v>
      </c>
      <c r="H887" s="750">
        <v>306</v>
      </c>
      <c r="I887" s="750">
        <v>37</v>
      </c>
      <c r="J887" s="750">
        <v>25</v>
      </c>
      <c r="K887" s="750">
        <v>121</v>
      </c>
      <c r="L887" s="751">
        <v>93</v>
      </c>
    </row>
    <row r="888" spans="1:12" ht="12.75">
      <c r="A888" s="602" t="s">
        <v>1350</v>
      </c>
      <c r="B888" s="1138" t="s">
        <v>213</v>
      </c>
      <c r="C888" s="750">
        <v>275</v>
      </c>
      <c r="D888" s="750">
        <v>198</v>
      </c>
      <c r="E888" s="750">
        <v>248</v>
      </c>
      <c r="F888" s="750">
        <v>175</v>
      </c>
      <c r="G888" s="750">
        <v>223</v>
      </c>
      <c r="H888" s="750">
        <v>160</v>
      </c>
      <c r="I888" s="750">
        <v>25</v>
      </c>
      <c r="J888" s="750">
        <v>15</v>
      </c>
      <c r="K888" s="750">
        <v>27</v>
      </c>
      <c r="L888" s="751">
        <v>23</v>
      </c>
    </row>
    <row r="889" spans="1:12" ht="12.75">
      <c r="A889" s="189"/>
      <c r="B889" s="1138" t="s">
        <v>3</v>
      </c>
      <c r="C889" s="750">
        <v>322</v>
      </c>
      <c r="D889" s="750">
        <v>226</v>
      </c>
      <c r="E889" s="750">
        <v>228</v>
      </c>
      <c r="F889" s="750">
        <v>156</v>
      </c>
      <c r="G889" s="750">
        <v>216</v>
      </c>
      <c r="H889" s="750">
        <v>146</v>
      </c>
      <c r="I889" s="750">
        <v>12</v>
      </c>
      <c r="J889" s="750">
        <v>10</v>
      </c>
      <c r="K889" s="750">
        <v>94</v>
      </c>
      <c r="L889" s="751">
        <v>70</v>
      </c>
    </row>
    <row r="890" spans="1:12" ht="12.75">
      <c r="A890" s="189" t="s">
        <v>23</v>
      </c>
      <c r="B890" s="1138" t="s">
        <v>1</v>
      </c>
      <c r="C890" s="750">
        <v>23</v>
      </c>
      <c r="D890" s="750">
        <v>14</v>
      </c>
      <c r="E890" s="750">
        <v>23</v>
      </c>
      <c r="F890" s="750">
        <v>14</v>
      </c>
      <c r="G890" s="750">
        <v>23</v>
      </c>
      <c r="H890" s="750">
        <v>14</v>
      </c>
      <c r="I890" s="750" t="s">
        <v>2182</v>
      </c>
      <c r="J890" s="750" t="s">
        <v>2182</v>
      </c>
      <c r="K890" s="750" t="s">
        <v>2182</v>
      </c>
      <c r="L890" s="751" t="s">
        <v>2182</v>
      </c>
    </row>
    <row r="891" spans="1:12" ht="12.75">
      <c r="A891" s="595" t="s">
        <v>24</v>
      </c>
      <c r="B891" s="1138" t="s">
        <v>213</v>
      </c>
      <c r="C891" s="750">
        <v>15</v>
      </c>
      <c r="D891" s="750">
        <v>9</v>
      </c>
      <c r="E891" s="750">
        <v>15</v>
      </c>
      <c r="F891" s="750">
        <v>9</v>
      </c>
      <c r="G891" s="750">
        <v>15</v>
      </c>
      <c r="H891" s="750">
        <v>9</v>
      </c>
      <c r="I891" s="750" t="s">
        <v>2182</v>
      </c>
      <c r="J891" s="750" t="s">
        <v>2182</v>
      </c>
      <c r="K891" s="750" t="s">
        <v>2182</v>
      </c>
      <c r="L891" s="751" t="s">
        <v>2182</v>
      </c>
    </row>
    <row r="892" spans="1:12" ht="12.75">
      <c r="A892" s="189"/>
      <c r="B892" s="1138" t="s">
        <v>3</v>
      </c>
      <c r="C892" s="750">
        <v>8</v>
      </c>
      <c r="D892" s="750">
        <v>5</v>
      </c>
      <c r="E892" s="750">
        <v>8</v>
      </c>
      <c r="F892" s="750">
        <v>5</v>
      </c>
      <c r="G892" s="750">
        <v>8</v>
      </c>
      <c r="H892" s="750">
        <v>5</v>
      </c>
      <c r="I892" s="750" t="s">
        <v>2182</v>
      </c>
      <c r="J892" s="750" t="s">
        <v>2182</v>
      </c>
      <c r="K892" s="750" t="s">
        <v>2182</v>
      </c>
      <c r="L892" s="751" t="s">
        <v>2182</v>
      </c>
    </row>
    <row r="893" spans="1:12" ht="12.75">
      <c r="A893" s="250" t="s">
        <v>542</v>
      </c>
      <c r="B893" s="1138" t="s">
        <v>1</v>
      </c>
      <c r="C893" s="750">
        <v>23</v>
      </c>
      <c r="D893" s="750">
        <v>14</v>
      </c>
      <c r="E893" s="750">
        <v>23</v>
      </c>
      <c r="F893" s="750">
        <v>14</v>
      </c>
      <c r="G893" s="750">
        <v>23</v>
      </c>
      <c r="H893" s="750">
        <v>14</v>
      </c>
      <c r="I893" s="750" t="s">
        <v>2182</v>
      </c>
      <c r="J893" s="750" t="s">
        <v>2182</v>
      </c>
      <c r="K893" s="750" t="s">
        <v>2182</v>
      </c>
      <c r="L893" s="751" t="s">
        <v>2182</v>
      </c>
    </row>
    <row r="894" spans="1:12" ht="12.75">
      <c r="A894" s="602" t="s">
        <v>1353</v>
      </c>
      <c r="B894" s="1138" t="s">
        <v>213</v>
      </c>
      <c r="C894" s="750">
        <v>15</v>
      </c>
      <c r="D894" s="750">
        <v>9</v>
      </c>
      <c r="E894" s="750">
        <v>15</v>
      </c>
      <c r="F894" s="750">
        <v>9</v>
      </c>
      <c r="G894" s="750">
        <v>15</v>
      </c>
      <c r="H894" s="750">
        <v>9</v>
      </c>
      <c r="I894" s="750" t="s">
        <v>2182</v>
      </c>
      <c r="J894" s="750" t="s">
        <v>2182</v>
      </c>
      <c r="K894" s="750" t="s">
        <v>2182</v>
      </c>
      <c r="L894" s="751" t="s">
        <v>2182</v>
      </c>
    </row>
    <row r="895" spans="1:12" ht="12.75">
      <c r="A895" s="189"/>
      <c r="B895" s="1138" t="s">
        <v>3</v>
      </c>
      <c r="C895" s="750">
        <v>8</v>
      </c>
      <c r="D895" s="750">
        <v>5</v>
      </c>
      <c r="E895" s="750">
        <v>8</v>
      </c>
      <c r="F895" s="750">
        <v>5</v>
      </c>
      <c r="G895" s="750">
        <v>8</v>
      </c>
      <c r="H895" s="750">
        <v>5</v>
      </c>
      <c r="I895" s="750" t="s">
        <v>2182</v>
      </c>
      <c r="J895" s="750" t="s">
        <v>2182</v>
      </c>
      <c r="K895" s="750" t="s">
        <v>2182</v>
      </c>
      <c r="L895" s="751" t="s">
        <v>2182</v>
      </c>
    </row>
    <row r="896" spans="1:12" ht="12.75">
      <c r="A896" s="189" t="s">
        <v>27</v>
      </c>
      <c r="B896" s="1138" t="s">
        <v>1</v>
      </c>
      <c r="C896" s="750">
        <v>126</v>
      </c>
      <c r="D896" s="750">
        <v>36</v>
      </c>
      <c r="E896" s="750">
        <v>102</v>
      </c>
      <c r="F896" s="750">
        <v>31</v>
      </c>
      <c r="G896" s="750">
        <v>102</v>
      </c>
      <c r="H896" s="750">
        <v>31</v>
      </c>
      <c r="I896" s="750" t="s">
        <v>2182</v>
      </c>
      <c r="J896" s="750" t="s">
        <v>2182</v>
      </c>
      <c r="K896" s="750">
        <v>24</v>
      </c>
      <c r="L896" s="751">
        <v>5</v>
      </c>
    </row>
    <row r="897" spans="1:12" ht="12.75">
      <c r="A897" s="595" t="s">
        <v>28</v>
      </c>
      <c r="B897" s="1138" t="s">
        <v>213</v>
      </c>
      <c r="C897" s="750">
        <v>15</v>
      </c>
      <c r="D897" s="750">
        <v>2</v>
      </c>
      <c r="E897" s="750">
        <v>15</v>
      </c>
      <c r="F897" s="750">
        <v>2</v>
      </c>
      <c r="G897" s="750">
        <v>15</v>
      </c>
      <c r="H897" s="750">
        <v>2</v>
      </c>
      <c r="I897" s="750" t="s">
        <v>2182</v>
      </c>
      <c r="J897" s="750" t="s">
        <v>2182</v>
      </c>
      <c r="K897" s="750" t="s">
        <v>2182</v>
      </c>
      <c r="L897" s="751" t="s">
        <v>2182</v>
      </c>
    </row>
    <row r="898" spans="1:12" ht="12.75">
      <c r="A898" s="241"/>
      <c r="B898" s="1138" t="s">
        <v>3</v>
      </c>
      <c r="C898" s="750">
        <v>111</v>
      </c>
      <c r="D898" s="750">
        <v>34</v>
      </c>
      <c r="E898" s="750">
        <v>87</v>
      </c>
      <c r="F898" s="750">
        <v>29</v>
      </c>
      <c r="G898" s="750">
        <v>87</v>
      </c>
      <c r="H898" s="750">
        <v>29</v>
      </c>
      <c r="I898" s="750" t="s">
        <v>2182</v>
      </c>
      <c r="J898" s="750" t="s">
        <v>2182</v>
      </c>
      <c r="K898" s="750">
        <v>24</v>
      </c>
      <c r="L898" s="751">
        <v>5</v>
      </c>
    </row>
    <row r="899" spans="1:12" ht="12.75">
      <c r="A899" s="250" t="s">
        <v>72</v>
      </c>
      <c r="B899" s="1138" t="s">
        <v>1</v>
      </c>
      <c r="C899" s="750">
        <v>126</v>
      </c>
      <c r="D899" s="750">
        <v>36</v>
      </c>
      <c r="E899" s="750">
        <v>102</v>
      </c>
      <c r="F899" s="750">
        <v>31</v>
      </c>
      <c r="G899" s="750">
        <v>102</v>
      </c>
      <c r="H899" s="750">
        <v>31</v>
      </c>
      <c r="I899" s="750" t="s">
        <v>2182</v>
      </c>
      <c r="J899" s="750" t="s">
        <v>2182</v>
      </c>
      <c r="K899" s="750">
        <v>24</v>
      </c>
      <c r="L899" s="751">
        <v>5</v>
      </c>
    </row>
    <row r="900" spans="1:12" ht="12.75">
      <c r="A900" s="602" t="s">
        <v>1355</v>
      </c>
      <c r="B900" s="1138" t="s">
        <v>213</v>
      </c>
      <c r="C900" s="750">
        <v>15</v>
      </c>
      <c r="D900" s="750">
        <v>2</v>
      </c>
      <c r="E900" s="750">
        <v>15</v>
      </c>
      <c r="F900" s="750">
        <v>2</v>
      </c>
      <c r="G900" s="750">
        <v>15</v>
      </c>
      <c r="H900" s="750">
        <v>2</v>
      </c>
      <c r="I900" s="750" t="s">
        <v>2182</v>
      </c>
      <c r="J900" s="750" t="s">
        <v>2182</v>
      </c>
      <c r="K900" s="750" t="s">
        <v>2182</v>
      </c>
      <c r="L900" s="751" t="s">
        <v>2182</v>
      </c>
    </row>
    <row r="901" spans="1:12" ht="12.75">
      <c r="A901" s="189"/>
      <c r="B901" s="1138" t="s">
        <v>3</v>
      </c>
      <c r="C901" s="750">
        <v>111</v>
      </c>
      <c r="D901" s="750">
        <v>34</v>
      </c>
      <c r="E901" s="750">
        <v>87</v>
      </c>
      <c r="F901" s="750">
        <v>29</v>
      </c>
      <c r="G901" s="750">
        <v>87</v>
      </c>
      <c r="H901" s="750">
        <v>29</v>
      </c>
      <c r="I901" s="750" t="s">
        <v>2182</v>
      </c>
      <c r="J901" s="750" t="s">
        <v>2182</v>
      </c>
      <c r="K901" s="750">
        <v>24</v>
      </c>
      <c r="L901" s="751">
        <v>5</v>
      </c>
    </row>
    <row r="902" spans="1:12" ht="12.75">
      <c r="A902" s="189" t="s">
        <v>32</v>
      </c>
      <c r="B902" s="1138" t="s">
        <v>31</v>
      </c>
      <c r="C902" s="750">
        <v>22</v>
      </c>
      <c r="D902" s="750">
        <v>12</v>
      </c>
      <c r="E902" s="750">
        <v>11</v>
      </c>
      <c r="F902" s="750">
        <v>5</v>
      </c>
      <c r="G902" s="750">
        <v>11</v>
      </c>
      <c r="H902" s="750">
        <v>5</v>
      </c>
      <c r="I902" s="750" t="s">
        <v>2182</v>
      </c>
      <c r="J902" s="750" t="s">
        <v>2182</v>
      </c>
      <c r="K902" s="750">
        <v>11</v>
      </c>
      <c r="L902" s="751">
        <v>7</v>
      </c>
    </row>
    <row r="903" spans="1:12" ht="12.75">
      <c r="A903" s="595" t="s">
        <v>33</v>
      </c>
      <c r="B903" s="1138"/>
      <c r="C903" s="750"/>
      <c r="D903" s="750"/>
      <c r="E903" s="750"/>
      <c r="F903" s="750"/>
      <c r="G903" s="750"/>
      <c r="H903" s="750"/>
      <c r="I903" s="750"/>
      <c r="J903" s="750"/>
      <c r="K903" s="750"/>
      <c r="L903" s="751"/>
    </row>
    <row r="904" spans="1:12" ht="12.75">
      <c r="A904" s="250" t="s">
        <v>544</v>
      </c>
      <c r="B904" s="1138" t="s">
        <v>31</v>
      </c>
      <c r="C904" s="750">
        <v>22</v>
      </c>
      <c r="D904" s="750">
        <v>12</v>
      </c>
      <c r="E904" s="750">
        <v>11</v>
      </c>
      <c r="F904" s="750">
        <v>5</v>
      </c>
      <c r="G904" s="750">
        <v>11</v>
      </c>
      <c r="H904" s="750">
        <v>5</v>
      </c>
      <c r="I904" s="750" t="s">
        <v>2182</v>
      </c>
      <c r="J904" s="750" t="s">
        <v>2182</v>
      </c>
      <c r="K904" s="750">
        <v>11</v>
      </c>
      <c r="L904" s="751">
        <v>7</v>
      </c>
    </row>
    <row r="905" spans="1:12" ht="12.75">
      <c r="A905" s="602" t="s">
        <v>1284</v>
      </c>
      <c r="B905" s="1138"/>
      <c r="C905" s="750"/>
      <c r="D905" s="750"/>
      <c r="E905" s="750"/>
      <c r="F905" s="750"/>
      <c r="G905" s="750"/>
      <c r="H905" s="750"/>
      <c r="I905" s="750"/>
      <c r="J905" s="750"/>
      <c r="K905" s="750"/>
      <c r="L905" s="751"/>
    </row>
    <row r="906" spans="1:12" ht="12.75">
      <c r="A906" s="189" t="s">
        <v>38</v>
      </c>
      <c r="B906" s="1138" t="s">
        <v>1</v>
      </c>
      <c r="C906" s="750">
        <v>528</v>
      </c>
      <c r="D906" s="750">
        <v>66</v>
      </c>
      <c r="E906" s="750">
        <v>371</v>
      </c>
      <c r="F906" s="750">
        <v>41</v>
      </c>
      <c r="G906" s="750">
        <v>371</v>
      </c>
      <c r="H906" s="750">
        <v>41</v>
      </c>
      <c r="I906" s="750" t="s">
        <v>2182</v>
      </c>
      <c r="J906" s="750" t="s">
        <v>2182</v>
      </c>
      <c r="K906" s="750">
        <v>157</v>
      </c>
      <c r="L906" s="751">
        <v>25</v>
      </c>
    </row>
    <row r="907" spans="1:12" ht="12.75">
      <c r="A907" s="595" t="s">
        <v>640</v>
      </c>
      <c r="B907" s="1138" t="s">
        <v>213</v>
      </c>
      <c r="C907" s="750">
        <v>168</v>
      </c>
      <c r="D907" s="750">
        <v>25</v>
      </c>
      <c r="E907" s="750">
        <v>150</v>
      </c>
      <c r="F907" s="750">
        <v>22</v>
      </c>
      <c r="G907" s="750">
        <v>150</v>
      </c>
      <c r="H907" s="750">
        <v>22</v>
      </c>
      <c r="I907" s="750" t="s">
        <v>2182</v>
      </c>
      <c r="J907" s="750" t="s">
        <v>2182</v>
      </c>
      <c r="K907" s="750">
        <v>18</v>
      </c>
      <c r="L907" s="751">
        <v>3</v>
      </c>
    </row>
    <row r="908" spans="1:12" ht="12.75">
      <c r="A908" s="189"/>
      <c r="B908" s="1138" t="s">
        <v>3</v>
      </c>
      <c r="C908" s="750">
        <v>360</v>
      </c>
      <c r="D908" s="750">
        <v>41</v>
      </c>
      <c r="E908" s="750">
        <v>221</v>
      </c>
      <c r="F908" s="750">
        <v>19</v>
      </c>
      <c r="G908" s="750">
        <v>221</v>
      </c>
      <c r="H908" s="750">
        <v>19</v>
      </c>
      <c r="I908" s="750" t="s">
        <v>2182</v>
      </c>
      <c r="J908" s="750" t="s">
        <v>2182</v>
      </c>
      <c r="K908" s="750">
        <v>139</v>
      </c>
      <c r="L908" s="751">
        <v>22</v>
      </c>
    </row>
    <row r="909" spans="1:12" ht="12.75">
      <c r="A909" s="250" t="s">
        <v>546</v>
      </c>
      <c r="B909" s="1138" t="s">
        <v>1</v>
      </c>
      <c r="C909" s="750">
        <v>528</v>
      </c>
      <c r="D909" s="750">
        <v>66</v>
      </c>
      <c r="E909" s="750">
        <v>371</v>
      </c>
      <c r="F909" s="750">
        <v>41</v>
      </c>
      <c r="G909" s="750">
        <v>371</v>
      </c>
      <c r="H909" s="750">
        <v>41</v>
      </c>
      <c r="I909" s="750" t="s">
        <v>2182</v>
      </c>
      <c r="J909" s="750" t="s">
        <v>2182</v>
      </c>
      <c r="K909" s="750">
        <v>157</v>
      </c>
      <c r="L909" s="751">
        <v>25</v>
      </c>
    </row>
    <row r="910" spans="1:12" ht="12.75">
      <c r="A910" s="602" t="s">
        <v>653</v>
      </c>
      <c r="B910" s="1138" t="s">
        <v>213</v>
      </c>
      <c r="C910" s="750">
        <v>168</v>
      </c>
      <c r="D910" s="750">
        <v>25</v>
      </c>
      <c r="E910" s="750">
        <v>150</v>
      </c>
      <c r="F910" s="750">
        <v>22</v>
      </c>
      <c r="G910" s="750">
        <v>150</v>
      </c>
      <c r="H910" s="750">
        <v>22</v>
      </c>
      <c r="I910" s="750" t="s">
        <v>2182</v>
      </c>
      <c r="J910" s="750" t="s">
        <v>2182</v>
      </c>
      <c r="K910" s="750">
        <v>18</v>
      </c>
      <c r="L910" s="751">
        <v>3</v>
      </c>
    </row>
    <row r="911" spans="1:12" ht="12.75">
      <c r="A911" s="189"/>
      <c r="B911" s="1138" t="s">
        <v>3</v>
      </c>
      <c r="C911" s="750">
        <v>360</v>
      </c>
      <c r="D911" s="750">
        <v>41</v>
      </c>
      <c r="E911" s="750">
        <v>221</v>
      </c>
      <c r="F911" s="750">
        <v>19</v>
      </c>
      <c r="G911" s="750">
        <v>221</v>
      </c>
      <c r="H911" s="750">
        <v>19</v>
      </c>
      <c r="I911" s="750" t="s">
        <v>2182</v>
      </c>
      <c r="J911" s="750" t="s">
        <v>2182</v>
      </c>
      <c r="K911" s="750">
        <v>139</v>
      </c>
      <c r="L911" s="751">
        <v>22</v>
      </c>
    </row>
    <row r="912" spans="1:12" ht="12.75">
      <c r="A912" s="189" t="s">
        <v>40</v>
      </c>
      <c r="B912" s="1138" t="s">
        <v>1</v>
      </c>
      <c r="C912" s="750">
        <v>399</v>
      </c>
      <c r="D912" s="750">
        <v>179</v>
      </c>
      <c r="E912" s="750">
        <v>203</v>
      </c>
      <c r="F912" s="750">
        <v>76</v>
      </c>
      <c r="G912" s="750">
        <v>203</v>
      </c>
      <c r="H912" s="750">
        <v>76</v>
      </c>
      <c r="I912" s="750" t="s">
        <v>2182</v>
      </c>
      <c r="J912" s="750" t="s">
        <v>2182</v>
      </c>
      <c r="K912" s="750">
        <v>196</v>
      </c>
      <c r="L912" s="751">
        <v>103</v>
      </c>
    </row>
    <row r="913" spans="1:12" ht="12.75">
      <c r="A913" s="595" t="s">
        <v>655</v>
      </c>
      <c r="B913" s="1138" t="s">
        <v>213</v>
      </c>
      <c r="C913" s="750">
        <v>168</v>
      </c>
      <c r="D913" s="750">
        <v>87</v>
      </c>
      <c r="E913" s="750">
        <v>81</v>
      </c>
      <c r="F913" s="750">
        <v>41</v>
      </c>
      <c r="G913" s="750">
        <v>81</v>
      </c>
      <c r="H913" s="750">
        <v>41</v>
      </c>
      <c r="I913" s="750" t="s">
        <v>2182</v>
      </c>
      <c r="J913" s="750" t="s">
        <v>2182</v>
      </c>
      <c r="K913" s="750">
        <v>87</v>
      </c>
      <c r="L913" s="751">
        <v>46</v>
      </c>
    </row>
    <row r="914" spans="1:12" ht="12.75">
      <c r="A914" s="189"/>
      <c r="B914" s="1138" t="s">
        <v>3</v>
      </c>
      <c r="C914" s="750">
        <v>231</v>
      </c>
      <c r="D914" s="750">
        <v>92</v>
      </c>
      <c r="E914" s="750">
        <v>122</v>
      </c>
      <c r="F914" s="750">
        <v>35</v>
      </c>
      <c r="G914" s="750">
        <v>122</v>
      </c>
      <c r="H914" s="750">
        <v>35</v>
      </c>
      <c r="I914" s="750" t="s">
        <v>2182</v>
      </c>
      <c r="J914" s="750" t="s">
        <v>2182</v>
      </c>
      <c r="K914" s="750">
        <v>109</v>
      </c>
      <c r="L914" s="751">
        <v>57</v>
      </c>
    </row>
    <row r="915" spans="1:12" ht="12.75">
      <c r="A915" s="250" t="s">
        <v>594</v>
      </c>
      <c r="B915" s="1138" t="s">
        <v>1</v>
      </c>
      <c r="C915" s="750">
        <v>26</v>
      </c>
      <c r="D915" s="750">
        <v>3</v>
      </c>
      <c r="E915" s="750">
        <v>17</v>
      </c>
      <c r="F915" s="750">
        <v>1</v>
      </c>
      <c r="G915" s="750">
        <v>17</v>
      </c>
      <c r="H915" s="750">
        <v>1</v>
      </c>
      <c r="I915" s="750" t="s">
        <v>2182</v>
      </c>
      <c r="J915" s="750" t="s">
        <v>2182</v>
      </c>
      <c r="K915" s="750">
        <v>9</v>
      </c>
      <c r="L915" s="751">
        <v>2</v>
      </c>
    </row>
    <row r="916" spans="1:12" ht="12.75">
      <c r="A916" s="602" t="s">
        <v>1311</v>
      </c>
      <c r="B916" s="1138" t="s">
        <v>213</v>
      </c>
      <c r="C916" s="750">
        <v>7</v>
      </c>
      <c r="D916" s="750">
        <v>2</v>
      </c>
      <c r="E916" s="750" t="s">
        <v>2182</v>
      </c>
      <c r="F916" s="750" t="s">
        <v>2182</v>
      </c>
      <c r="G916" s="750" t="s">
        <v>2182</v>
      </c>
      <c r="H916" s="750" t="s">
        <v>2182</v>
      </c>
      <c r="I916" s="750" t="s">
        <v>2182</v>
      </c>
      <c r="J916" s="750" t="s">
        <v>2182</v>
      </c>
      <c r="K916" s="750">
        <v>7</v>
      </c>
      <c r="L916" s="751">
        <v>2</v>
      </c>
    </row>
    <row r="917" spans="1:12" ht="12.75">
      <c r="A917" s="189"/>
      <c r="B917" s="1138" t="s">
        <v>3</v>
      </c>
      <c r="C917" s="750">
        <v>19</v>
      </c>
      <c r="D917" s="750">
        <v>1</v>
      </c>
      <c r="E917" s="750">
        <v>17</v>
      </c>
      <c r="F917" s="750">
        <v>1</v>
      </c>
      <c r="G917" s="750">
        <v>17</v>
      </c>
      <c r="H917" s="750">
        <v>1</v>
      </c>
      <c r="I917" s="750" t="s">
        <v>2182</v>
      </c>
      <c r="J917" s="750" t="s">
        <v>2182</v>
      </c>
      <c r="K917" s="750">
        <v>2</v>
      </c>
      <c r="L917" s="751" t="s">
        <v>2182</v>
      </c>
    </row>
    <row r="918" spans="1:12" ht="12.75">
      <c r="A918" s="250" t="s">
        <v>548</v>
      </c>
      <c r="B918" s="1227" t="s">
        <v>31</v>
      </c>
      <c r="C918" s="750">
        <v>3</v>
      </c>
      <c r="D918" s="750">
        <v>1</v>
      </c>
      <c r="E918" s="750">
        <v>3</v>
      </c>
      <c r="F918" s="750">
        <v>1</v>
      </c>
      <c r="G918" s="750">
        <v>3</v>
      </c>
      <c r="H918" s="750">
        <v>1</v>
      </c>
      <c r="I918" s="750" t="s">
        <v>2182</v>
      </c>
      <c r="J918" s="750" t="s">
        <v>2182</v>
      </c>
      <c r="K918" s="750" t="s">
        <v>2182</v>
      </c>
      <c r="L918" s="751" t="s">
        <v>2182</v>
      </c>
    </row>
    <row r="919" spans="1:12" ht="12.75">
      <c r="A919" s="602" t="s">
        <v>1314</v>
      </c>
      <c r="B919" s="1131"/>
      <c r="C919" s="750"/>
      <c r="D919" s="750"/>
      <c r="E919" s="750"/>
      <c r="F919" s="750"/>
      <c r="G919" s="750"/>
      <c r="H919" s="750"/>
      <c r="I919" s="750"/>
      <c r="J919" s="750"/>
      <c r="K919" s="750"/>
      <c r="L919" s="751"/>
    </row>
    <row r="920" spans="1:12" ht="12.75">
      <c r="A920" s="250" t="s">
        <v>549</v>
      </c>
      <c r="B920" s="1138" t="s">
        <v>1</v>
      </c>
      <c r="C920" s="750">
        <v>370</v>
      </c>
      <c r="D920" s="750">
        <v>175</v>
      </c>
      <c r="E920" s="750">
        <v>183</v>
      </c>
      <c r="F920" s="750">
        <v>74</v>
      </c>
      <c r="G920" s="750">
        <v>183</v>
      </c>
      <c r="H920" s="750">
        <v>74</v>
      </c>
      <c r="I920" s="750" t="s">
        <v>2182</v>
      </c>
      <c r="J920" s="750" t="s">
        <v>2182</v>
      </c>
      <c r="K920" s="750">
        <v>187</v>
      </c>
      <c r="L920" s="751">
        <v>101</v>
      </c>
    </row>
    <row r="921" spans="1:12" ht="12.75">
      <c r="A921" s="602" t="s">
        <v>1317</v>
      </c>
      <c r="B921" s="1138" t="s">
        <v>213</v>
      </c>
      <c r="C921" s="750">
        <v>161</v>
      </c>
      <c r="D921" s="750">
        <v>85</v>
      </c>
      <c r="E921" s="750">
        <v>81</v>
      </c>
      <c r="F921" s="750">
        <v>41</v>
      </c>
      <c r="G921" s="750">
        <v>81</v>
      </c>
      <c r="H921" s="750">
        <v>41</v>
      </c>
      <c r="I921" s="750" t="s">
        <v>2182</v>
      </c>
      <c r="J921" s="750" t="s">
        <v>2182</v>
      </c>
      <c r="K921" s="750">
        <v>80</v>
      </c>
      <c r="L921" s="751">
        <v>44</v>
      </c>
    </row>
    <row r="922" spans="1:12" ht="12.75">
      <c r="A922" s="189"/>
      <c r="B922" s="1138" t="s">
        <v>3</v>
      </c>
      <c r="C922" s="750">
        <v>209</v>
      </c>
      <c r="D922" s="750">
        <v>90</v>
      </c>
      <c r="E922" s="750">
        <v>102</v>
      </c>
      <c r="F922" s="750">
        <v>33</v>
      </c>
      <c r="G922" s="750">
        <v>102</v>
      </c>
      <c r="H922" s="750">
        <v>33</v>
      </c>
      <c r="I922" s="750" t="s">
        <v>2182</v>
      </c>
      <c r="J922" s="750" t="s">
        <v>2182</v>
      </c>
      <c r="K922" s="750">
        <v>107</v>
      </c>
      <c r="L922" s="751">
        <v>57</v>
      </c>
    </row>
    <row r="923" spans="1:12" ht="12.75">
      <c r="A923" s="189" t="s">
        <v>49</v>
      </c>
      <c r="B923" s="1138" t="s">
        <v>1</v>
      </c>
      <c r="C923" s="750">
        <v>59</v>
      </c>
      <c r="D923" s="750">
        <v>41</v>
      </c>
      <c r="E923" s="750">
        <v>59</v>
      </c>
      <c r="F923" s="750">
        <v>41</v>
      </c>
      <c r="G923" s="750">
        <v>59</v>
      </c>
      <c r="H923" s="750">
        <v>41</v>
      </c>
      <c r="I923" s="750" t="s">
        <v>2182</v>
      </c>
      <c r="J923" s="750" t="s">
        <v>2182</v>
      </c>
      <c r="K923" s="750" t="s">
        <v>2182</v>
      </c>
      <c r="L923" s="751" t="s">
        <v>2182</v>
      </c>
    </row>
    <row r="924" spans="1:12" ht="12.75">
      <c r="A924" s="595" t="s">
        <v>50</v>
      </c>
      <c r="B924" s="1138" t="s">
        <v>213</v>
      </c>
      <c r="C924" s="750">
        <v>15</v>
      </c>
      <c r="D924" s="750">
        <v>9</v>
      </c>
      <c r="E924" s="750">
        <v>15</v>
      </c>
      <c r="F924" s="750">
        <v>9</v>
      </c>
      <c r="G924" s="750">
        <v>15</v>
      </c>
      <c r="H924" s="750">
        <v>9</v>
      </c>
      <c r="I924" s="750" t="s">
        <v>2182</v>
      </c>
      <c r="J924" s="750" t="s">
        <v>2182</v>
      </c>
      <c r="K924" s="750" t="s">
        <v>2182</v>
      </c>
      <c r="L924" s="751" t="s">
        <v>2182</v>
      </c>
    </row>
    <row r="925" spans="1:12" ht="12.75">
      <c r="A925" s="189"/>
      <c r="B925" s="1138" t="s">
        <v>3</v>
      </c>
      <c r="C925" s="750">
        <v>44</v>
      </c>
      <c r="D925" s="750">
        <v>32</v>
      </c>
      <c r="E925" s="750">
        <v>44</v>
      </c>
      <c r="F925" s="750">
        <v>32</v>
      </c>
      <c r="G925" s="750">
        <v>44</v>
      </c>
      <c r="H925" s="750">
        <v>32</v>
      </c>
      <c r="I925" s="750" t="s">
        <v>2182</v>
      </c>
      <c r="J925" s="750" t="s">
        <v>2182</v>
      </c>
      <c r="K925" s="750" t="s">
        <v>2182</v>
      </c>
      <c r="L925" s="751" t="s">
        <v>2182</v>
      </c>
    </row>
    <row r="926" spans="1:12" ht="12.75">
      <c r="A926" s="250" t="s">
        <v>680</v>
      </c>
      <c r="B926" s="1138" t="s">
        <v>1</v>
      </c>
      <c r="C926" s="750">
        <v>42</v>
      </c>
      <c r="D926" s="750">
        <v>28</v>
      </c>
      <c r="E926" s="750">
        <v>42</v>
      </c>
      <c r="F926" s="750">
        <v>28</v>
      </c>
      <c r="G926" s="750">
        <v>42</v>
      </c>
      <c r="H926" s="750">
        <v>28</v>
      </c>
      <c r="I926" s="750" t="s">
        <v>2182</v>
      </c>
      <c r="J926" s="750" t="s">
        <v>2182</v>
      </c>
      <c r="K926" s="750" t="s">
        <v>2182</v>
      </c>
      <c r="L926" s="751" t="s">
        <v>2182</v>
      </c>
    </row>
    <row r="927" spans="1:12" ht="12.75">
      <c r="A927" s="602" t="s">
        <v>1363</v>
      </c>
      <c r="B927" s="1138" t="s">
        <v>213</v>
      </c>
      <c r="C927" s="750">
        <v>15</v>
      </c>
      <c r="D927" s="750">
        <v>9</v>
      </c>
      <c r="E927" s="750">
        <v>15</v>
      </c>
      <c r="F927" s="750">
        <v>9</v>
      </c>
      <c r="G927" s="750">
        <v>15</v>
      </c>
      <c r="H927" s="750">
        <v>9</v>
      </c>
      <c r="I927" s="750" t="s">
        <v>2182</v>
      </c>
      <c r="J927" s="750" t="s">
        <v>2182</v>
      </c>
      <c r="K927" s="750" t="s">
        <v>2182</v>
      </c>
      <c r="L927" s="751" t="s">
        <v>2182</v>
      </c>
    </row>
    <row r="928" spans="1:12" ht="12.75">
      <c r="A928" s="250"/>
      <c r="B928" s="1138" t="s">
        <v>3</v>
      </c>
      <c r="C928" s="750">
        <v>27</v>
      </c>
      <c r="D928" s="750">
        <v>19</v>
      </c>
      <c r="E928" s="750">
        <v>27</v>
      </c>
      <c r="F928" s="750">
        <v>19</v>
      </c>
      <c r="G928" s="750">
        <v>27</v>
      </c>
      <c r="H928" s="750">
        <v>19</v>
      </c>
      <c r="I928" s="750" t="s">
        <v>2182</v>
      </c>
      <c r="J928" s="750" t="s">
        <v>2182</v>
      </c>
      <c r="K928" s="750" t="s">
        <v>2182</v>
      </c>
      <c r="L928" s="751" t="s">
        <v>2182</v>
      </c>
    </row>
    <row r="929" spans="1:12" ht="12.75">
      <c r="A929" s="250" t="s">
        <v>681</v>
      </c>
      <c r="B929" s="1138" t="s">
        <v>31</v>
      </c>
      <c r="C929" s="750">
        <v>17</v>
      </c>
      <c r="D929" s="750">
        <v>13</v>
      </c>
      <c r="E929" s="750">
        <v>17</v>
      </c>
      <c r="F929" s="750">
        <v>13</v>
      </c>
      <c r="G929" s="750">
        <v>17</v>
      </c>
      <c r="H929" s="750">
        <v>13</v>
      </c>
      <c r="I929" s="750" t="s">
        <v>2182</v>
      </c>
      <c r="J929" s="750" t="s">
        <v>2182</v>
      </c>
      <c r="K929" s="750" t="s">
        <v>2182</v>
      </c>
      <c r="L929" s="751" t="s">
        <v>2182</v>
      </c>
    </row>
    <row r="930" spans="1:12" ht="12.75">
      <c r="A930" s="602" t="s">
        <v>1364</v>
      </c>
      <c r="B930" s="1138"/>
      <c r="C930" s="750"/>
      <c r="D930" s="750"/>
      <c r="E930" s="750"/>
      <c r="F930" s="750"/>
      <c r="G930" s="750"/>
      <c r="H930" s="750"/>
      <c r="I930" s="750"/>
      <c r="J930" s="750"/>
      <c r="K930" s="750"/>
      <c r="L930" s="751"/>
    </row>
    <row r="931" spans="1:12" ht="12.75">
      <c r="A931" s="189" t="s">
        <v>53</v>
      </c>
      <c r="B931" s="1227" t="s">
        <v>31</v>
      </c>
      <c r="C931" s="750">
        <v>30</v>
      </c>
      <c r="D931" s="750">
        <v>30</v>
      </c>
      <c r="E931" s="750">
        <v>12</v>
      </c>
      <c r="F931" s="750">
        <v>12</v>
      </c>
      <c r="G931" s="750">
        <v>12</v>
      </c>
      <c r="H931" s="750">
        <v>12</v>
      </c>
      <c r="I931" s="750" t="s">
        <v>2182</v>
      </c>
      <c r="J931" s="750" t="s">
        <v>2182</v>
      </c>
      <c r="K931" s="750">
        <v>18</v>
      </c>
      <c r="L931" s="751">
        <v>18</v>
      </c>
    </row>
    <row r="932" spans="1:12" ht="12.75">
      <c r="A932" s="595" t="s">
        <v>54</v>
      </c>
      <c r="B932" s="1227"/>
      <c r="C932" s="750"/>
      <c r="D932" s="750"/>
      <c r="E932" s="750"/>
      <c r="F932" s="750"/>
      <c r="G932" s="750"/>
      <c r="H932" s="750"/>
      <c r="I932" s="750"/>
      <c r="J932" s="750"/>
      <c r="K932" s="750"/>
      <c r="L932" s="751"/>
    </row>
    <row r="933" spans="1:12" ht="12.75">
      <c r="A933" s="250" t="s">
        <v>79</v>
      </c>
      <c r="B933" s="1227" t="s">
        <v>31</v>
      </c>
      <c r="C933" s="750">
        <v>30</v>
      </c>
      <c r="D933" s="750">
        <v>30</v>
      </c>
      <c r="E933" s="750">
        <v>12</v>
      </c>
      <c r="F933" s="750">
        <v>12</v>
      </c>
      <c r="G933" s="750">
        <v>12</v>
      </c>
      <c r="H933" s="750">
        <v>12</v>
      </c>
      <c r="I933" s="750" t="s">
        <v>2182</v>
      </c>
      <c r="J933" s="750" t="s">
        <v>2182</v>
      </c>
      <c r="K933" s="750">
        <v>18</v>
      </c>
      <c r="L933" s="751">
        <v>18</v>
      </c>
    </row>
    <row r="934" spans="1:12" ht="12.75">
      <c r="A934" s="602" t="s">
        <v>1343</v>
      </c>
      <c r="B934" s="1227"/>
      <c r="C934" s="750"/>
      <c r="D934" s="750"/>
      <c r="E934" s="750"/>
      <c r="F934" s="750"/>
      <c r="G934" s="750"/>
      <c r="H934" s="750"/>
      <c r="I934" s="750"/>
      <c r="J934" s="750"/>
      <c r="K934" s="750"/>
      <c r="L934" s="751"/>
    </row>
    <row r="935" spans="1:12" s="30" customFormat="1" ht="12.75">
      <c r="A935" s="463" t="s">
        <v>1591</v>
      </c>
      <c r="B935" s="735" t="s">
        <v>1</v>
      </c>
      <c r="C935" s="747">
        <v>209</v>
      </c>
      <c r="D935" s="747">
        <v>112</v>
      </c>
      <c r="E935" s="747">
        <v>111</v>
      </c>
      <c r="F935" s="747">
        <v>49</v>
      </c>
      <c r="G935" s="747">
        <v>111</v>
      </c>
      <c r="H935" s="747">
        <v>49</v>
      </c>
      <c r="I935" s="747" t="s">
        <v>2182</v>
      </c>
      <c r="J935" s="747" t="s">
        <v>2182</v>
      </c>
      <c r="K935" s="747">
        <v>98</v>
      </c>
      <c r="L935" s="748">
        <v>63</v>
      </c>
    </row>
    <row r="936" spans="1:12" s="30" customFormat="1" ht="12.75">
      <c r="A936" s="600" t="s">
        <v>1195</v>
      </c>
      <c r="B936" s="737" t="s">
        <v>213</v>
      </c>
      <c r="C936" s="747">
        <v>34</v>
      </c>
      <c r="D936" s="747">
        <v>16</v>
      </c>
      <c r="E936" s="747">
        <v>29</v>
      </c>
      <c r="F936" s="747">
        <v>12</v>
      </c>
      <c r="G936" s="747">
        <v>29</v>
      </c>
      <c r="H936" s="747">
        <v>12</v>
      </c>
      <c r="I936" s="747" t="s">
        <v>2182</v>
      </c>
      <c r="J936" s="747" t="s">
        <v>2182</v>
      </c>
      <c r="K936" s="747">
        <v>5</v>
      </c>
      <c r="L936" s="748">
        <v>4</v>
      </c>
    </row>
    <row r="937" spans="1:12" s="30" customFormat="1" ht="12.75">
      <c r="A937" s="241"/>
      <c r="B937" s="737" t="s">
        <v>3</v>
      </c>
      <c r="C937" s="747">
        <v>175</v>
      </c>
      <c r="D937" s="747">
        <v>96</v>
      </c>
      <c r="E937" s="747">
        <v>82</v>
      </c>
      <c r="F937" s="747">
        <v>37</v>
      </c>
      <c r="G937" s="747">
        <v>82</v>
      </c>
      <c r="H937" s="747">
        <v>37</v>
      </c>
      <c r="I937" s="747" t="s">
        <v>2182</v>
      </c>
      <c r="J937" s="747" t="s">
        <v>2182</v>
      </c>
      <c r="K937" s="747">
        <v>93</v>
      </c>
      <c r="L937" s="748">
        <v>59</v>
      </c>
    </row>
    <row r="938" spans="1:12" ht="12.75">
      <c r="A938" s="189" t="s">
        <v>40</v>
      </c>
      <c r="B938" s="1227" t="s">
        <v>31</v>
      </c>
      <c r="C938" s="750">
        <v>7</v>
      </c>
      <c r="D938" s="750">
        <v>2</v>
      </c>
      <c r="E938" s="750">
        <v>7</v>
      </c>
      <c r="F938" s="750">
        <v>2</v>
      </c>
      <c r="G938" s="750">
        <v>7</v>
      </c>
      <c r="H938" s="750">
        <v>2</v>
      </c>
      <c r="I938" s="750" t="s">
        <v>2182</v>
      </c>
      <c r="J938" s="750" t="s">
        <v>2182</v>
      </c>
      <c r="K938" s="750" t="s">
        <v>2182</v>
      </c>
      <c r="L938" s="751" t="s">
        <v>2182</v>
      </c>
    </row>
    <row r="939" spans="1:12" ht="12.75">
      <c r="A939" s="595" t="s">
        <v>655</v>
      </c>
      <c r="B939" s="1131"/>
      <c r="C939" s="750"/>
      <c r="D939" s="750"/>
      <c r="E939" s="750"/>
      <c r="F939" s="750"/>
      <c r="G939" s="750"/>
      <c r="H939" s="750"/>
      <c r="I939" s="750"/>
      <c r="J939" s="750"/>
      <c r="K939" s="750"/>
      <c r="L939" s="751"/>
    </row>
    <row r="940" spans="1:12" ht="12.75">
      <c r="A940" s="250" t="s">
        <v>549</v>
      </c>
      <c r="B940" s="1227" t="s">
        <v>31</v>
      </c>
      <c r="C940" s="750">
        <v>7</v>
      </c>
      <c r="D940" s="750">
        <v>2</v>
      </c>
      <c r="E940" s="750">
        <v>7</v>
      </c>
      <c r="F940" s="750">
        <v>2</v>
      </c>
      <c r="G940" s="750">
        <v>7</v>
      </c>
      <c r="H940" s="750">
        <v>2</v>
      </c>
      <c r="I940" s="750" t="s">
        <v>2182</v>
      </c>
      <c r="J940" s="750" t="s">
        <v>2182</v>
      </c>
      <c r="K940" s="750" t="s">
        <v>2182</v>
      </c>
      <c r="L940" s="751" t="s">
        <v>2182</v>
      </c>
    </row>
    <row r="941" spans="1:12" ht="12.75">
      <c r="A941" s="602" t="s">
        <v>1317</v>
      </c>
      <c r="B941" s="1131"/>
      <c r="C941" s="750"/>
      <c r="D941" s="750"/>
      <c r="E941" s="750"/>
      <c r="F941" s="750"/>
      <c r="G941" s="750"/>
      <c r="H941" s="750"/>
      <c r="I941" s="750"/>
      <c r="J941" s="750"/>
      <c r="K941" s="750"/>
      <c r="L941" s="751"/>
    </row>
    <row r="942" spans="1:12" ht="12.75">
      <c r="A942" s="189" t="s">
        <v>44</v>
      </c>
      <c r="B942" s="1138" t="s">
        <v>1</v>
      </c>
      <c r="C942" s="750">
        <v>78</v>
      </c>
      <c r="D942" s="750">
        <v>29</v>
      </c>
      <c r="E942" s="750">
        <v>41</v>
      </c>
      <c r="F942" s="750">
        <v>15</v>
      </c>
      <c r="G942" s="750">
        <v>41</v>
      </c>
      <c r="H942" s="750">
        <v>15</v>
      </c>
      <c r="I942" s="750" t="s">
        <v>2182</v>
      </c>
      <c r="J942" s="750" t="s">
        <v>2182</v>
      </c>
      <c r="K942" s="750">
        <v>37</v>
      </c>
      <c r="L942" s="751">
        <v>14</v>
      </c>
    </row>
    <row r="943" spans="1:12" ht="12.75">
      <c r="A943" s="595" t="s">
        <v>657</v>
      </c>
      <c r="B943" s="1138" t="s">
        <v>213</v>
      </c>
      <c r="C943" s="750">
        <v>9</v>
      </c>
      <c r="D943" s="750">
        <v>4</v>
      </c>
      <c r="E943" s="750">
        <v>9</v>
      </c>
      <c r="F943" s="750">
        <v>4</v>
      </c>
      <c r="G943" s="750">
        <v>9</v>
      </c>
      <c r="H943" s="750">
        <v>4</v>
      </c>
      <c r="I943" s="750" t="s">
        <v>2182</v>
      </c>
      <c r="J943" s="750" t="s">
        <v>2182</v>
      </c>
      <c r="K943" s="750" t="s">
        <v>2182</v>
      </c>
      <c r="L943" s="751" t="s">
        <v>2182</v>
      </c>
    </row>
    <row r="944" spans="1:12" ht="12.75">
      <c r="A944" s="189"/>
      <c r="B944" s="1138" t="s">
        <v>3</v>
      </c>
      <c r="C944" s="750">
        <v>69</v>
      </c>
      <c r="D944" s="750">
        <v>25</v>
      </c>
      <c r="E944" s="750">
        <v>32</v>
      </c>
      <c r="F944" s="750">
        <v>11</v>
      </c>
      <c r="G944" s="750">
        <v>32</v>
      </c>
      <c r="H944" s="750">
        <v>11</v>
      </c>
      <c r="I944" s="750" t="s">
        <v>2182</v>
      </c>
      <c r="J944" s="750" t="s">
        <v>2182</v>
      </c>
      <c r="K944" s="750">
        <v>37</v>
      </c>
      <c r="L944" s="751">
        <v>14</v>
      </c>
    </row>
    <row r="945" spans="1:12" s="30" customFormat="1" ht="12.75">
      <c r="A945" s="250" t="s">
        <v>76</v>
      </c>
      <c r="B945" s="1138" t="s">
        <v>1</v>
      </c>
      <c r="C945" s="750">
        <v>78</v>
      </c>
      <c r="D945" s="750">
        <v>29</v>
      </c>
      <c r="E945" s="750">
        <v>41</v>
      </c>
      <c r="F945" s="750">
        <v>15</v>
      </c>
      <c r="G945" s="750">
        <v>41</v>
      </c>
      <c r="H945" s="750">
        <v>15</v>
      </c>
      <c r="I945" s="750" t="s">
        <v>2182</v>
      </c>
      <c r="J945" s="750" t="s">
        <v>2182</v>
      </c>
      <c r="K945" s="750">
        <v>37</v>
      </c>
      <c r="L945" s="751">
        <v>14</v>
      </c>
    </row>
    <row r="946" spans="1:12" s="30" customFormat="1" ht="12.75">
      <c r="A946" s="602" t="s">
        <v>1360</v>
      </c>
      <c r="B946" s="1138" t="s">
        <v>213</v>
      </c>
      <c r="C946" s="750">
        <v>9</v>
      </c>
      <c r="D946" s="750">
        <v>4</v>
      </c>
      <c r="E946" s="750">
        <v>9</v>
      </c>
      <c r="F946" s="750">
        <v>4</v>
      </c>
      <c r="G946" s="750">
        <v>9</v>
      </c>
      <c r="H946" s="750">
        <v>4</v>
      </c>
      <c r="I946" s="750" t="s">
        <v>2182</v>
      </c>
      <c r="J946" s="750" t="s">
        <v>2182</v>
      </c>
      <c r="K946" s="750" t="s">
        <v>2182</v>
      </c>
      <c r="L946" s="751" t="s">
        <v>2182</v>
      </c>
    </row>
    <row r="947" spans="1:12" s="30" customFormat="1" ht="12.75">
      <c r="A947" s="189"/>
      <c r="B947" s="1138" t="s">
        <v>3</v>
      </c>
      <c r="C947" s="750">
        <v>69</v>
      </c>
      <c r="D947" s="750">
        <v>25</v>
      </c>
      <c r="E947" s="750">
        <v>32</v>
      </c>
      <c r="F947" s="750">
        <v>11</v>
      </c>
      <c r="G947" s="750">
        <v>32</v>
      </c>
      <c r="H947" s="750">
        <v>11</v>
      </c>
      <c r="I947" s="750" t="s">
        <v>2182</v>
      </c>
      <c r="J947" s="750" t="s">
        <v>2182</v>
      </c>
      <c r="K947" s="750">
        <v>37</v>
      </c>
      <c r="L947" s="751">
        <v>14</v>
      </c>
    </row>
    <row r="948" spans="1:12" ht="12.75">
      <c r="A948" s="189" t="s">
        <v>49</v>
      </c>
      <c r="B948" s="1138" t="s">
        <v>31</v>
      </c>
      <c r="C948" s="750">
        <v>61</v>
      </c>
      <c r="D948" s="750">
        <v>58</v>
      </c>
      <c r="E948" s="750">
        <v>18</v>
      </c>
      <c r="F948" s="750">
        <v>18</v>
      </c>
      <c r="G948" s="750">
        <v>18</v>
      </c>
      <c r="H948" s="750">
        <v>18</v>
      </c>
      <c r="I948" s="750" t="s">
        <v>2182</v>
      </c>
      <c r="J948" s="750" t="s">
        <v>2182</v>
      </c>
      <c r="K948" s="750">
        <v>43</v>
      </c>
      <c r="L948" s="751">
        <v>40</v>
      </c>
    </row>
    <row r="949" spans="1:12" ht="12.75">
      <c r="A949" s="595" t="s">
        <v>50</v>
      </c>
      <c r="B949" s="1138"/>
      <c r="C949" s="750"/>
      <c r="D949" s="750"/>
      <c r="E949" s="750"/>
      <c r="F949" s="750"/>
      <c r="G949" s="750"/>
      <c r="H949" s="750"/>
      <c r="I949" s="750"/>
      <c r="J949" s="750"/>
      <c r="K949" s="750"/>
      <c r="L949" s="751"/>
    </row>
    <row r="950" spans="1:12" ht="12.75">
      <c r="A950" s="250" t="s">
        <v>680</v>
      </c>
      <c r="B950" s="1138" t="s">
        <v>31</v>
      </c>
      <c r="C950" s="750">
        <v>61</v>
      </c>
      <c r="D950" s="750">
        <v>58</v>
      </c>
      <c r="E950" s="750">
        <v>18</v>
      </c>
      <c r="F950" s="750">
        <v>18</v>
      </c>
      <c r="G950" s="750">
        <v>18</v>
      </c>
      <c r="H950" s="750">
        <v>18</v>
      </c>
      <c r="I950" s="750" t="s">
        <v>2182</v>
      </c>
      <c r="J950" s="750" t="s">
        <v>2182</v>
      </c>
      <c r="K950" s="750">
        <v>43</v>
      </c>
      <c r="L950" s="751">
        <v>40</v>
      </c>
    </row>
    <row r="951" spans="1:12" ht="12.75">
      <c r="A951" s="602" t="s">
        <v>1363</v>
      </c>
      <c r="B951" s="1138"/>
      <c r="C951" s="750"/>
      <c r="D951" s="750"/>
      <c r="E951" s="750"/>
      <c r="F951" s="750"/>
      <c r="G951" s="750"/>
      <c r="H951" s="750"/>
      <c r="I951" s="750"/>
      <c r="J951" s="750"/>
      <c r="K951" s="750"/>
      <c r="L951" s="751"/>
    </row>
    <row r="952" spans="1:12" ht="12.75">
      <c r="A952" s="189" t="s">
        <v>53</v>
      </c>
      <c r="B952" s="1138" t="s">
        <v>1</v>
      </c>
      <c r="C952" s="750">
        <v>45</v>
      </c>
      <c r="D952" s="750">
        <v>14</v>
      </c>
      <c r="E952" s="750">
        <v>45</v>
      </c>
      <c r="F952" s="750">
        <v>14</v>
      </c>
      <c r="G952" s="750">
        <v>45</v>
      </c>
      <c r="H952" s="750">
        <v>14</v>
      </c>
      <c r="I952" s="750" t="s">
        <v>2182</v>
      </c>
      <c r="J952" s="750" t="s">
        <v>2182</v>
      </c>
      <c r="K952" s="750" t="s">
        <v>2182</v>
      </c>
      <c r="L952" s="751" t="s">
        <v>2182</v>
      </c>
    </row>
    <row r="953" spans="1:12" ht="12.75">
      <c r="A953" s="595" t="s">
        <v>54</v>
      </c>
      <c r="B953" s="1138" t="s">
        <v>213</v>
      </c>
      <c r="C953" s="750">
        <v>20</v>
      </c>
      <c r="D953" s="750">
        <v>8</v>
      </c>
      <c r="E953" s="750">
        <v>20</v>
      </c>
      <c r="F953" s="750">
        <v>8</v>
      </c>
      <c r="G953" s="750">
        <v>20</v>
      </c>
      <c r="H953" s="750">
        <v>8</v>
      </c>
      <c r="I953" s="750" t="s">
        <v>2182</v>
      </c>
      <c r="J953" s="750" t="s">
        <v>2182</v>
      </c>
      <c r="K953" s="750" t="s">
        <v>2182</v>
      </c>
      <c r="L953" s="751" t="s">
        <v>2182</v>
      </c>
    </row>
    <row r="954" spans="1:12" ht="12.75">
      <c r="A954" s="189"/>
      <c r="B954" s="1138" t="s">
        <v>3</v>
      </c>
      <c r="C954" s="750">
        <v>25</v>
      </c>
      <c r="D954" s="750">
        <v>6</v>
      </c>
      <c r="E954" s="750">
        <v>25</v>
      </c>
      <c r="F954" s="750">
        <v>6</v>
      </c>
      <c r="G954" s="750">
        <v>25</v>
      </c>
      <c r="H954" s="750">
        <v>6</v>
      </c>
      <c r="I954" s="750" t="s">
        <v>2182</v>
      </c>
      <c r="J954" s="750" t="s">
        <v>2182</v>
      </c>
      <c r="K954" s="750" t="s">
        <v>2182</v>
      </c>
      <c r="L954" s="751" t="s">
        <v>2182</v>
      </c>
    </row>
    <row r="955" spans="1:12" ht="12.75">
      <c r="A955" s="250" t="s">
        <v>683</v>
      </c>
      <c r="B955" s="1138" t="s">
        <v>1</v>
      </c>
      <c r="C955" s="750">
        <v>45</v>
      </c>
      <c r="D955" s="750">
        <v>14</v>
      </c>
      <c r="E955" s="750">
        <v>45</v>
      </c>
      <c r="F955" s="750">
        <v>14</v>
      </c>
      <c r="G955" s="750">
        <v>45</v>
      </c>
      <c r="H955" s="750">
        <v>14</v>
      </c>
      <c r="I955" s="750" t="s">
        <v>2182</v>
      </c>
      <c r="J955" s="750" t="s">
        <v>2182</v>
      </c>
      <c r="K955" s="750" t="s">
        <v>2182</v>
      </c>
      <c r="L955" s="751" t="s">
        <v>2182</v>
      </c>
    </row>
    <row r="956" spans="1:12" ht="12.75">
      <c r="A956" s="602" t="s">
        <v>1328</v>
      </c>
      <c r="B956" s="1138" t="s">
        <v>213</v>
      </c>
      <c r="C956" s="750">
        <v>20</v>
      </c>
      <c r="D956" s="750">
        <v>8</v>
      </c>
      <c r="E956" s="750">
        <v>20</v>
      </c>
      <c r="F956" s="750">
        <v>8</v>
      </c>
      <c r="G956" s="750">
        <v>20</v>
      </c>
      <c r="H956" s="750">
        <v>8</v>
      </c>
      <c r="I956" s="750" t="s">
        <v>2182</v>
      </c>
      <c r="J956" s="750" t="s">
        <v>2182</v>
      </c>
      <c r="K956" s="750" t="s">
        <v>2182</v>
      </c>
      <c r="L956" s="751" t="s">
        <v>2182</v>
      </c>
    </row>
    <row r="957" spans="1:12" ht="12.75">
      <c r="A957" s="189"/>
      <c r="B957" s="1138" t="s">
        <v>3</v>
      </c>
      <c r="C957" s="750">
        <v>25</v>
      </c>
      <c r="D957" s="750">
        <v>6</v>
      </c>
      <c r="E957" s="750">
        <v>25</v>
      </c>
      <c r="F957" s="750">
        <v>6</v>
      </c>
      <c r="G957" s="750">
        <v>25</v>
      </c>
      <c r="H957" s="750">
        <v>6</v>
      </c>
      <c r="I957" s="750" t="s">
        <v>2182</v>
      </c>
      <c r="J957" s="750" t="s">
        <v>2182</v>
      </c>
      <c r="K957" s="750" t="s">
        <v>2182</v>
      </c>
      <c r="L957" s="751" t="s">
        <v>2182</v>
      </c>
    </row>
    <row r="958" spans="1:12" ht="12.75">
      <c r="A958" s="403" t="s">
        <v>550</v>
      </c>
      <c r="B958" s="1227" t="s">
        <v>1</v>
      </c>
      <c r="C958" s="750">
        <v>18</v>
      </c>
      <c r="D958" s="750">
        <v>9</v>
      </c>
      <c r="E958" s="750" t="s">
        <v>2182</v>
      </c>
      <c r="F958" s="750" t="s">
        <v>2182</v>
      </c>
      <c r="G958" s="750" t="s">
        <v>2182</v>
      </c>
      <c r="H958" s="750" t="s">
        <v>2182</v>
      </c>
      <c r="I958" s="750" t="s">
        <v>2182</v>
      </c>
      <c r="J958" s="750" t="s">
        <v>2182</v>
      </c>
      <c r="K958" s="750">
        <v>18</v>
      </c>
      <c r="L958" s="751">
        <v>9</v>
      </c>
    </row>
    <row r="959" spans="1:12" ht="12.75">
      <c r="A959" s="580" t="s">
        <v>1261</v>
      </c>
      <c r="B959" s="1227" t="s">
        <v>213</v>
      </c>
      <c r="C959" s="750">
        <v>5</v>
      </c>
      <c r="D959" s="750">
        <v>4</v>
      </c>
      <c r="E959" s="750" t="s">
        <v>2182</v>
      </c>
      <c r="F959" s="750" t="s">
        <v>2182</v>
      </c>
      <c r="G959" s="750" t="s">
        <v>2182</v>
      </c>
      <c r="H959" s="750" t="s">
        <v>2182</v>
      </c>
      <c r="I959" s="750" t="s">
        <v>2182</v>
      </c>
      <c r="J959" s="750" t="s">
        <v>2182</v>
      </c>
      <c r="K959" s="750">
        <v>5</v>
      </c>
      <c r="L959" s="751">
        <v>4</v>
      </c>
    </row>
    <row r="960" spans="1:12" ht="12.75">
      <c r="A960" s="189"/>
      <c r="B960" s="1227" t="s">
        <v>3</v>
      </c>
      <c r="C960" s="750">
        <v>13</v>
      </c>
      <c r="D960" s="750">
        <v>5</v>
      </c>
      <c r="E960" s="750" t="s">
        <v>2182</v>
      </c>
      <c r="F960" s="750" t="s">
        <v>2182</v>
      </c>
      <c r="G960" s="750" t="s">
        <v>2182</v>
      </c>
      <c r="H960" s="750" t="s">
        <v>2182</v>
      </c>
      <c r="I960" s="750" t="s">
        <v>2182</v>
      </c>
      <c r="J960" s="750" t="s">
        <v>2182</v>
      </c>
      <c r="K960" s="750">
        <v>13</v>
      </c>
      <c r="L960" s="751">
        <v>5</v>
      </c>
    </row>
    <row r="961" spans="1:12" s="30" customFormat="1" ht="12.75">
      <c r="A961" s="465" t="s">
        <v>1592</v>
      </c>
      <c r="B961" s="737" t="s">
        <v>1</v>
      </c>
      <c r="C961" s="747">
        <v>27160</v>
      </c>
      <c r="D961" s="747">
        <v>18011</v>
      </c>
      <c r="E961" s="747">
        <v>16425</v>
      </c>
      <c r="F961" s="747">
        <v>10420</v>
      </c>
      <c r="G961" s="747">
        <v>15310</v>
      </c>
      <c r="H961" s="747">
        <v>9633</v>
      </c>
      <c r="I961" s="747">
        <v>1115</v>
      </c>
      <c r="J961" s="747">
        <v>787</v>
      </c>
      <c r="K961" s="747">
        <v>10735</v>
      </c>
      <c r="L961" s="748">
        <v>7591</v>
      </c>
    </row>
    <row r="962" spans="1:12" s="30" customFormat="1" ht="12.75">
      <c r="A962" s="600" t="s">
        <v>713</v>
      </c>
      <c r="B962" s="737" t="s">
        <v>213</v>
      </c>
      <c r="C962" s="747">
        <v>5194</v>
      </c>
      <c r="D962" s="747">
        <v>3167</v>
      </c>
      <c r="E962" s="747">
        <v>3864</v>
      </c>
      <c r="F962" s="747">
        <v>2383</v>
      </c>
      <c r="G962" s="747">
        <v>3502</v>
      </c>
      <c r="H962" s="747">
        <v>2143</v>
      </c>
      <c r="I962" s="747">
        <v>362</v>
      </c>
      <c r="J962" s="747">
        <v>240</v>
      </c>
      <c r="K962" s="747">
        <v>1330</v>
      </c>
      <c r="L962" s="748">
        <v>784</v>
      </c>
    </row>
    <row r="963" spans="1:12" s="30" customFormat="1" ht="12.75">
      <c r="A963" s="241"/>
      <c r="B963" s="737" t="s">
        <v>3</v>
      </c>
      <c r="C963" s="747">
        <v>21966</v>
      </c>
      <c r="D963" s="747">
        <v>14844</v>
      </c>
      <c r="E963" s="747">
        <v>12561</v>
      </c>
      <c r="F963" s="747">
        <v>8037</v>
      </c>
      <c r="G963" s="747">
        <v>11808</v>
      </c>
      <c r="H963" s="747">
        <v>7490</v>
      </c>
      <c r="I963" s="747">
        <v>753</v>
      </c>
      <c r="J963" s="747">
        <v>547</v>
      </c>
      <c r="K963" s="747">
        <v>9405</v>
      </c>
      <c r="L963" s="748">
        <v>6807</v>
      </c>
    </row>
    <row r="964" spans="1:12" ht="12.75">
      <c r="A964" s="189" t="s">
        <v>15</v>
      </c>
      <c r="B964" s="1138" t="s">
        <v>1</v>
      </c>
      <c r="C964" s="750">
        <v>2705</v>
      </c>
      <c r="D964" s="750">
        <v>2456</v>
      </c>
      <c r="E964" s="750">
        <v>1228</v>
      </c>
      <c r="F964" s="750">
        <v>1101</v>
      </c>
      <c r="G964" s="750">
        <v>1228</v>
      </c>
      <c r="H964" s="750">
        <v>1101</v>
      </c>
      <c r="I964" s="750" t="s">
        <v>2182</v>
      </c>
      <c r="J964" s="750" t="s">
        <v>2182</v>
      </c>
      <c r="K964" s="750">
        <v>1477</v>
      </c>
      <c r="L964" s="751">
        <v>1355</v>
      </c>
    </row>
    <row r="965" spans="1:12" ht="12.75">
      <c r="A965" s="595" t="s">
        <v>286</v>
      </c>
      <c r="B965" s="1138" t="s">
        <v>213</v>
      </c>
      <c r="C965" s="750">
        <v>204</v>
      </c>
      <c r="D965" s="750">
        <v>186</v>
      </c>
      <c r="E965" s="750">
        <v>62</v>
      </c>
      <c r="F965" s="750">
        <v>51</v>
      </c>
      <c r="G965" s="750">
        <v>62</v>
      </c>
      <c r="H965" s="750">
        <v>51</v>
      </c>
      <c r="I965" s="750" t="s">
        <v>2182</v>
      </c>
      <c r="J965" s="750" t="s">
        <v>2182</v>
      </c>
      <c r="K965" s="750">
        <v>142</v>
      </c>
      <c r="L965" s="751">
        <v>135</v>
      </c>
    </row>
    <row r="966" spans="1:12" ht="12.75">
      <c r="A966" s="189"/>
      <c r="B966" s="1138" t="s">
        <v>3</v>
      </c>
      <c r="C966" s="750">
        <v>2501</v>
      </c>
      <c r="D966" s="750">
        <v>2270</v>
      </c>
      <c r="E966" s="750">
        <v>1166</v>
      </c>
      <c r="F966" s="750">
        <v>1050</v>
      </c>
      <c r="G966" s="750">
        <v>1166</v>
      </c>
      <c r="H966" s="750">
        <v>1050</v>
      </c>
      <c r="I966" s="750" t="s">
        <v>2182</v>
      </c>
      <c r="J966" s="750" t="s">
        <v>2182</v>
      </c>
      <c r="K966" s="750">
        <v>1335</v>
      </c>
      <c r="L966" s="751">
        <v>1220</v>
      </c>
    </row>
    <row r="967" spans="1:12" ht="12.75">
      <c r="A967" s="250" t="s">
        <v>68</v>
      </c>
      <c r="B967" s="1138" t="s">
        <v>1</v>
      </c>
      <c r="C967" s="750">
        <v>2181</v>
      </c>
      <c r="D967" s="750">
        <v>1959</v>
      </c>
      <c r="E967" s="750">
        <v>1030</v>
      </c>
      <c r="F967" s="750">
        <v>914</v>
      </c>
      <c r="G967" s="750">
        <v>1030</v>
      </c>
      <c r="H967" s="750">
        <v>914</v>
      </c>
      <c r="I967" s="750" t="s">
        <v>2182</v>
      </c>
      <c r="J967" s="750" t="s">
        <v>2182</v>
      </c>
      <c r="K967" s="750">
        <v>1151</v>
      </c>
      <c r="L967" s="751">
        <v>1045</v>
      </c>
    </row>
    <row r="968" spans="1:12" ht="12.75">
      <c r="A968" s="602" t="s">
        <v>692</v>
      </c>
      <c r="B968" s="1138" t="s">
        <v>213</v>
      </c>
      <c r="C968" s="750">
        <v>199</v>
      </c>
      <c r="D968" s="750">
        <v>181</v>
      </c>
      <c r="E968" s="750">
        <v>57</v>
      </c>
      <c r="F968" s="750">
        <v>46</v>
      </c>
      <c r="G968" s="750">
        <v>57</v>
      </c>
      <c r="H968" s="750">
        <v>46</v>
      </c>
      <c r="I968" s="750" t="s">
        <v>2182</v>
      </c>
      <c r="J968" s="750" t="s">
        <v>2182</v>
      </c>
      <c r="K968" s="750">
        <v>142</v>
      </c>
      <c r="L968" s="751">
        <v>135</v>
      </c>
    </row>
    <row r="969" spans="1:12" ht="12.75">
      <c r="A969" s="250"/>
      <c r="B969" s="1138" t="s">
        <v>3</v>
      </c>
      <c r="C969" s="750">
        <v>1982</v>
      </c>
      <c r="D969" s="750">
        <v>1778</v>
      </c>
      <c r="E969" s="750">
        <v>973</v>
      </c>
      <c r="F969" s="750">
        <v>868</v>
      </c>
      <c r="G969" s="750">
        <v>973</v>
      </c>
      <c r="H969" s="750">
        <v>868</v>
      </c>
      <c r="I969" s="750" t="s">
        <v>2182</v>
      </c>
      <c r="J969" s="750" t="s">
        <v>2182</v>
      </c>
      <c r="K969" s="750">
        <v>1009</v>
      </c>
      <c r="L969" s="751">
        <v>910</v>
      </c>
    </row>
    <row r="970" spans="1:35" ht="12.75">
      <c r="A970" s="250" t="s">
        <v>689</v>
      </c>
      <c r="B970" s="755" t="s">
        <v>1</v>
      </c>
      <c r="C970" s="750">
        <v>524</v>
      </c>
      <c r="D970" s="750">
        <v>497</v>
      </c>
      <c r="E970" s="750">
        <v>198</v>
      </c>
      <c r="F970" s="750">
        <v>187</v>
      </c>
      <c r="G970" s="750">
        <v>198</v>
      </c>
      <c r="H970" s="750">
        <v>187</v>
      </c>
      <c r="I970" s="750" t="s">
        <v>2182</v>
      </c>
      <c r="J970" s="750" t="s">
        <v>2182</v>
      </c>
      <c r="K970" s="750">
        <v>326</v>
      </c>
      <c r="L970" s="751">
        <v>310</v>
      </c>
      <c r="Y970" s="244"/>
      <c r="Z970" s="244"/>
      <c r="AA970" s="244"/>
      <c r="AB970" s="244"/>
      <c r="AC970" s="244"/>
      <c r="AD970" s="244"/>
      <c r="AE970" s="244"/>
      <c r="AF970" s="244"/>
      <c r="AG970" s="244"/>
      <c r="AH970" s="244"/>
      <c r="AI970" s="244"/>
    </row>
    <row r="971" spans="1:35" ht="12.75">
      <c r="A971" s="602" t="s">
        <v>1271</v>
      </c>
      <c r="B971" s="755" t="s">
        <v>213</v>
      </c>
      <c r="C971" s="750">
        <v>5</v>
      </c>
      <c r="D971" s="750">
        <v>5</v>
      </c>
      <c r="E971" s="750">
        <v>5</v>
      </c>
      <c r="F971" s="750">
        <v>5</v>
      </c>
      <c r="G971" s="750">
        <v>5</v>
      </c>
      <c r="H971" s="750">
        <v>5</v>
      </c>
      <c r="I971" s="750" t="s">
        <v>2182</v>
      </c>
      <c r="J971" s="750" t="s">
        <v>2182</v>
      </c>
      <c r="K971" s="750" t="s">
        <v>2182</v>
      </c>
      <c r="L971" s="751" t="s">
        <v>2182</v>
      </c>
      <c r="Y971" s="244"/>
      <c r="Z971" s="244"/>
      <c r="AA971" s="244"/>
      <c r="AB971" s="244"/>
      <c r="AC971" s="244"/>
      <c r="AD971" s="244"/>
      <c r="AE971" s="244"/>
      <c r="AF971" s="244"/>
      <c r="AG971" s="244"/>
      <c r="AH971" s="244"/>
      <c r="AI971" s="244"/>
    </row>
    <row r="972" spans="1:35" ht="12.75">
      <c r="A972" s="189"/>
      <c r="B972" s="755" t="s">
        <v>3</v>
      </c>
      <c r="C972" s="750">
        <v>519</v>
      </c>
      <c r="D972" s="750">
        <v>492</v>
      </c>
      <c r="E972" s="750">
        <v>193</v>
      </c>
      <c r="F972" s="750">
        <v>182</v>
      </c>
      <c r="G972" s="750">
        <v>193</v>
      </c>
      <c r="H972" s="750">
        <v>182</v>
      </c>
      <c r="I972" s="750" t="s">
        <v>2182</v>
      </c>
      <c r="J972" s="750" t="s">
        <v>2182</v>
      </c>
      <c r="K972" s="750">
        <v>326</v>
      </c>
      <c r="L972" s="751">
        <v>310</v>
      </c>
      <c r="Y972" s="244"/>
      <c r="Z972" s="244"/>
      <c r="AA972" s="244"/>
      <c r="AB972" s="244"/>
      <c r="AC972" s="244"/>
      <c r="AD972" s="244"/>
      <c r="AE972" s="244"/>
      <c r="AF972" s="244"/>
      <c r="AG972" s="244"/>
      <c r="AH972" s="244"/>
      <c r="AI972" s="244"/>
    </row>
    <row r="973" spans="1:12" ht="12.75">
      <c r="A973" s="189" t="s">
        <v>287</v>
      </c>
      <c r="B973" s="1138" t="s">
        <v>1</v>
      </c>
      <c r="C973" s="750">
        <v>556</v>
      </c>
      <c r="D973" s="750">
        <v>434</v>
      </c>
      <c r="E973" s="750">
        <v>451</v>
      </c>
      <c r="F973" s="750">
        <v>342</v>
      </c>
      <c r="G973" s="750">
        <v>451</v>
      </c>
      <c r="H973" s="750">
        <v>342</v>
      </c>
      <c r="I973" s="750" t="s">
        <v>2182</v>
      </c>
      <c r="J973" s="750" t="s">
        <v>2182</v>
      </c>
      <c r="K973" s="750">
        <v>105</v>
      </c>
      <c r="L973" s="751">
        <v>92</v>
      </c>
    </row>
    <row r="974" spans="1:12" ht="12.75">
      <c r="A974" s="595" t="s">
        <v>69</v>
      </c>
      <c r="B974" s="1138" t="s">
        <v>213</v>
      </c>
      <c r="C974" s="750">
        <v>253</v>
      </c>
      <c r="D974" s="750">
        <v>191</v>
      </c>
      <c r="E974" s="750">
        <v>231</v>
      </c>
      <c r="F974" s="750">
        <v>171</v>
      </c>
      <c r="G974" s="750">
        <v>231</v>
      </c>
      <c r="H974" s="750">
        <v>171</v>
      </c>
      <c r="I974" s="750" t="s">
        <v>2182</v>
      </c>
      <c r="J974" s="750" t="s">
        <v>2182</v>
      </c>
      <c r="K974" s="750">
        <v>22</v>
      </c>
      <c r="L974" s="751">
        <v>20</v>
      </c>
    </row>
    <row r="975" spans="1:12" ht="12.75">
      <c r="A975" s="189"/>
      <c r="B975" s="1138" t="s">
        <v>3</v>
      </c>
      <c r="C975" s="750">
        <v>303</v>
      </c>
      <c r="D975" s="750">
        <v>243</v>
      </c>
      <c r="E975" s="750">
        <v>220</v>
      </c>
      <c r="F975" s="750">
        <v>171</v>
      </c>
      <c r="G975" s="750">
        <v>220</v>
      </c>
      <c r="H975" s="750">
        <v>171</v>
      </c>
      <c r="I975" s="750" t="s">
        <v>2182</v>
      </c>
      <c r="J975" s="750" t="s">
        <v>2182</v>
      </c>
      <c r="K975" s="750">
        <v>83</v>
      </c>
      <c r="L975" s="751">
        <v>72</v>
      </c>
    </row>
    <row r="976" spans="1:12" ht="12.75">
      <c r="A976" s="250" t="s">
        <v>551</v>
      </c>
      <c r="B976" s="1138" t="s">
        <v>1</v>
      </c>
      <c r="C976" s="750">
        <v>212</v>
      </c>
      <c r="D976" s="750">
        <v>153</v>
      </c>
      <c r="E976" s="750">
        <v>200</v>
      </c>
      <c r="F976" s="750">
        <v>142</v>
      </c>
      <c r="G976" s="750">
        <v>200</v>
      </c>
      <c r="H976" s="750">
        <v>142</v>
      </c>
      <c r="I976" s="750" t="s">
        <v>2182</v>
      </c>
      <c r="J976" s="750" t="s">
        <v>2182</v>
      </c>
      <c r="K976" s="750">
        <v>12</v>
      </c>
      <c r="L976" s="751">
        <v>11</v>
      </c>
    </row>
    <row r="977" spans="1:12" ht="12.75">
      <c r="A977" s="602" t="s">
        <v>1350</v>
      </c>
      <c r="B977" s="1138" t="s">
        <v>213</v>
      </c>
      <c r="C977" s="750">
        <v>107</v>
      </c>
      <c r="D977" s="750">
        <v>79</v>
      </c>
      <c r="E977" s="750">
        <v>101</v>
      </c>
      <c r="F977" s="750">
        <v>73</v>
      </c>
      <c r="G977" s="750">
        <v>101</v>
      </c>
      <c r="H977" s="750">
        <v>73</v>
      </c>
      <c r="I977" s="750" t="s">
        <v>2182</v>
      </c>
      <c r="J977" s="750" t="s">
        <v>2182</v>
      </c>
      <c r="K977" s="750">
        <v>6</v>
      </c>
      <c r="L977" s="751">
        <v>6</v>
      </c>
    </row>
    <row r="978" spans="1:12" ht="12.75">
      <c r="A978" s="250"/>
      <c r="B978" s="1138" t="s">
        <v>3</v>
      </c>
      <c r="C978" s="750">
        <v>105</v>
      </c>
      <c r="D978" s="750">
        <v>74</v>
      </c>
      <c r="E978" s="750">
        <v>99</v>
      </c>
      <c r="F978" s="750">
        <v>69</v>
      </c>
      <c r="G978" s="750">
        <v>99</v>
      </c>
      <c r="H978" s="750">
        <v>69</v>
      </c>
      <c r="I978" s="750" t="s">
        <v>2182</v>
      </c>
      <c r="J978" s="750" t="s">
        <v>2182</v>
      </c>
      <c r="K978" s="750">
        <v>6</v>
      </c>
      <c r="L978" s="751">
        <v>5</v>
      </c>
    </row>
    <row r="979" spans="1:12" ht="12.75">
      <c r="A979" s="250" t="s">
        <v>84</v>
      </c>
      <c r="B979" s="1138" t="s">
        <v>1</v>
      </c>
      <c r="C979" s="750">
        <v>2</v>
      </c>
      <c r="D979" s="750">
        <v>2</v>
      </c>
      <c r="E979" s="750">
        <v>2</v>
      </c>
      <c r="F979" s="750">
        <v>2</v>
      </c>
      <c r="G979" s="750">
        <v>2</v>
      </c>
      <c r="H979" s="750">
        <v>2</v>
      </c>
      <c r="I979" s="750" t="s">
        <v>2182</v>
      </c>
      <c r="J979" s="750" t="s">
        <v>2182</v>
      </c>
      <c r="K979" s="750" t="s">
        <v>2182</v>
      </c>
      <c r="L979" s="751" t="s">
        <v>2182</v>
      </c>
    </row>
    <row r="980" spans="1:12" ht="12.75">
      <c r="A980" s="602" t="s">
        <v>1351</v>
      </c>
      <c r="B980" s="1138" t="s">
        <v>213</v>
      </c>
      <c r="C980" s="750">
        <v>1</v>
      </c>
      <c r="D980" s="750">
        <v>1</v>
      </c>
      <c r="E980" s="750">
        <v>1</v>
      </c>
      <c r="F980" s="750">
        <v>1</v>
      </c>
      <c r="G980" s="750">
        <v>1</v>
      </c>
      <c r="H980" s="750">
        <v>1</v>
      </c>
      <c r="I980" s="750" t="s">
        <v>2182</v>
      </c>
      <c r="J980" s="750" t="s">
        <v>2182</v>
      </c>
      <c r="K980" s="750" t="s">
        <v>2182</v>
      </c>
      <c r="L980" s="751" t="s">
        <v>2182</v>
      </c>
    </row>
    <row r="981" spans="1:12" ht="12.75">
      <c r="A981" s="250"/>
      <c r="B981" s="1138" t="s">
        <v>3</v>
      </c>
      <c r="C981" s="750">
        <v>1</v>
      </c>
      <c r="D981" s="750">
        <v>1</v>
      </c>
      <c r="E981" s="750">
        <v>1</v>
      </c>
      <c r="F981" s="750">
        <v>1</v>
      </c>
      <c r="G981" s="750">
        <v>1</v>
      </c>
      <c r="H981" s="750">
        <v>1</v>
      </c>
      <c r="I981" s="750" t="s">
        <v>2182</v>
      </c>
      <c r="J981" s="750" t="s">
        <v>2182</v>
      </c>
      <c r="K981" s="750" t="s">
        <v>2182</v>
      </c>
      <c r="L981" s="751" t="s">
        <v>2182</v>
      </c>
    </row>
    <row r="982" spans="1:12" ht="12.75">
      <c r="A982" s="250" t="s">
        <v>70</v>
      </c>
      <c r="B982" s="1138" t="s">
        <v>1</v>
      </c>
      <c r="C982" s="750">
        <v>342</v>
      </c>
      <c r="D982" s="750">
        <v>279</v>
      </c>
      <c r="E982" s="750">
        <v>249</v>
      </c>
      <c r="F982" s="750">
        <v>198</v>
      </c>
      <c r="G982" s="750">
        <v>249</v>
      </c>
      <c r="H982" s="750">
        <v>198</v>
      </c>
      <c r="I982" s="750" t="s">
        <v>2182</v>
      </c>
      <c r="J982" s="750" t="s">
        <v>2182</v>
      </c>
      <c r="K982" s="750">
        <v>93</v>
      </c>
      <c r="L982" s="751">
        <v>81</v>
      </c>
    </row>
    <row r="983" spans="1:12" ht="12.75">
      <c r="A983" s="602" t="s">
        <v>1352</v>
      </c>
      <c r="B983" s="1138" t="s">
        <v>213</v>
      </c>
      <c r="C983" s="750">
        <v>145</v>
      </c>
      <c r="D983" s="750">
        <v>111</v>
      </c>
      <c r="E983" s="750">
        <v>129</v>
      </c>
      <c r="F983" s="750">
        <v>97</v>
      </c>
      <c r="G983" s="750">
        <v>129</v>
      </c>
      <c r="H983" s="750">
        <v>97</v>
      </c>
      <c r="I983" s="750" t="s">
        <v>2182</v>
      </c>
      <c r="J983" s="750" t="s">
        <v>2182</v>
      </c>
      <c r="K983" s="750">
        <v>16</v>
      </c>
      <c r="L983" s="751">
        <v>14</v>
      </c>
    </row>
    <row r="984" spans="1:12" ht="12.75">
      <c r="A984" s="189"/>
      <c r="B984" s="1138" t="s">
        <v>3</v>
      </c>
      <c r="C984" s="750">
        <v>197</v>
      </c>
      <c r="D984" s="750">
        <v>168</v>
      </c>
      <c r="E984" s="750">
        <v>120</v>
      </c>
      <c r="F984" s="750">
        <v>101</v>
      </c>
      <c r="G984" s="750">
        <v>120</v>
      </c>
      <c r="H984" s="750">
        <v>101</v>
      </c>
      <c r="I984" s="750" t="s">
        <v>2182</v>
      </c>
      <c r="J984" s="750" t="s">
        <v>2182</v>
      </c>
      <c r="K984" s="750">
        <v>77</v>
      </c>
      <c r="L984" s="751">
        <v>67</v>
      </c>
    </row>
    <row r="985" spans="1:12" ht="12.75">
      <c r="A985" s="189" t="s">
        <v>23</v>
      </c>
      <c r="B985" s="1138" t="s">
        <v>1</v>
      </c>
      <c r="C985" s="750">
        <v>2412</v>
      </c>
      <c r="D985" s="750">
        <v>1554</v>
      </c>
      <c r="E985" s="750">
        <v>1480</v>
      </c>
      <c r="F985" s="750">
        <v>938</v>
      </c>
      <c r="G985" s="750">
        <v>1267</v>
      </c>
      <c r="H985" s="750">
        <v>759</v>
      </c>
      <c r="I985" s="750">
        <v>213</v>
      </c>
      <c r="J985" s="750">
        <v>179</v>
      </c>
      <c r="K985" s="750">
        <v>932</v>
      </c>
      <c r="L985" s="751">
        <v>616</v>
      </c>
    </row>
    <row r="986" spans="1:12" ht="12.75">
      <c r="A986" s="595" t="s">
        <v>24</v>
      </c>
      <c r="B986" s="1138" t="s">
        <v>213</v>
      </c>
      <c r="C986" s="750">
        <v>644</v>
      </c>
      <c r="D986" s="750">
        <v>374</v>
      </c>
      <c r="E986" s="750">
        <v>510</v>
      </c>
      <c r="F986" s="750">
        <v>304</v>
      </c>
      <c r="G986" s="750">
        <v>432</v>
      </c>
      <c r="H986" s="750">
        <v>247</v>
      </c>
      <c r="I986" s="750">
        <v>78</v>
      </c>
      <c r="J986" s="750">
        <v>57</v>
      </c>
      <c r="K986" s="750">
        <v>134</v>
      </c>
      <c r="L986" s="751">
        <v>70</v>
      </c>
    </row>
    <row r="987" spans="1:12" ht="12.75">
      <c r="A987" s="189"/>
      <c r="B987" s="1138" t="s">
        <v>3</v>
      </c>
      <c r="C987" s="750">
        <v>1768</v>
      </c>
      <c r="D987" s="750">
        <v>1180</v>
      </c>
      <c r="E987" s="750">
        <v>970</v>
      </c>
      <c r="F987" s="750">
        <v>634</v>
      </c>
      <c r="G987" s="750">
        <v>835</v>
      </c>
      <c r="H987" s="750">
        <v>512</v>
      </c>
      <c r="I987" s="750">
        <v>135</v>
      </c>
      <c r="J987" s="750">
        <v>122</v>
      </c>
      <c r="K987" s="750">
        <v>798</v>
      </c>
      <c r="L987" s="751">
        <v>546</v>
      </c>
    </row>
    <row r="988" spans="1:12" ht="12.75">
      <c r="A988" s="250" t="s">
        <v>542</v>
      </c>
      <c r="B988" s="1138" t="s">
        <v>1</v>
      </c>
      <c r="C988" s="750">
        <v>2267</v>
      </c>
      <c r="D988" s="750">
        <v>1450</v>
      </c>
      <c r="E988" s="750">
        <v>1377</v>
      </c>
      <c r="F988" s="750">
        <v>865</v>
      </c>
      <c r="G988" s="750">
        <v>1164</v>
      </c>
      <c r="H988" s="750">
        <v>686</v>
      </c>
      <c r="I988" s="750">
        <v>213</v>
      </c>
      <c r="J988" s="750">
        <v>179</v>
      </c>
      <c r="K988" s="750">
        <v>890</v>
      </c>
      <c r="L988" s="751">
        <v>585</v>
      </c>
    </row>
    <row r="989" spans="1:12" ht="12.75">
      <c r="A989" s="602" t="s">
        <v>1353</v>
      </c>
      <c r="B989" s="1138" t="s">
        <v>213</v>
      </c>
      <c r="C989" s="750">
        <v>582</v>
      </c>
      <c r="D989" s="750">
        <v>323</v>
      </c>
      <c r="E989" s="750">
        <v>466</v>
      </c>
      <c r="F989" s="750">
        <v>268</v>
      </c>
      <c r="G989" s="750">
        <v>388</v>
      </c>
      <c r="H989" s="750">
        <v>211</v>
      </c>
      <c r="I989" s="750">
        <v>78</v>
      </c>
      <c r="J989" s="750">
        <v>57</v>
      </c>
      <c r="K989" s="750">
        <v>116</v>
      </c>
      <c r="L989" s="751">
        <v>55</v>
      </c>
    </row>
    <row r="990" spans="1:12" ht="12.75">
      <c r="A990" s="250"/>
      <c r="B990" s="1138" t="s">
        <v>3</v>
      </c>
      <c r="C990" s="750">
        <v>1685</v>
      </c>
      <c r="D990" s="750">
        <v>1127</v>
      </c>
      <c r="E990" s="750">
        <v>911</v>
      </c>
      <c r="F990" s="750">
        <v>597</v>
      </c>
      <c r="G990" s="750">
        <v>776</v>
      </c>
      <c r="H990" s="750">
        <v>475</v>
      </c>
      <c r="I990" s="750">
        <v>135</v>
      </c>
      <c r="J990" s="750">
        <v>122</v>
      </c>
      <c r="K990" s="750">
        <v>774</v>
      </c>
      <c r="L990" s="751">
        <v>530</v>
      </c>
    </row>
    <row r="991" spans="1:12" ht="12.75">
      <c r="A991" s="250" t="s">
        <v>552</v>
      </c>
      <c r="B991" s="1138" t="s">
        <v>1</v>
      </c>
      <c r="C991" s="750">
        <v>145</v>
      </c>
      <c r="D991" s="750">
        <v>104</v>
      </c>
      <c r="E991" s="750">
        <v>103</v>
      </c>
      <c r="F991" s="750">
        <v>73</v>
      </c>
      <c r="G991" s="750">
        <v>103</v>
      </c>
      <c r="H991" s="750">
        <v>73</v>
      </c>
      <c r="I991" s="750" t="s">
        <v>2182</v>
      </c>
      <c r="J991" s="750" t="s">
        <v>2182</v>
      </c>
      <c r="K991" s="750">
        <v>42</v>
      </c>
      <c r="L991" s="751">
        <v>31</v>
      </c>
    </row>
    <row r="992" spans="1:12" ht="12.75">
      <c r="A992" s="602" t="s">
        <v>1354</v>
      </c>
      <c r="B992" s="1138" t="s">
        <v>213</v>
      </c>
      <c r="C992" s="750">
        <v>62</v>
      </c>
      <c r="D992" s="750">
        <v>51</v>
      </c>
      <c r="E992" s="750">
        <v>44</v>
      </c>
      <c r="F992" s="750">
        <v>36</v>
      </c>
      <c r="G992" s="750">
        <v>44</v>
      </c>
      <c r="H992" s="750">
        <v>36</v>
      </c>
      <c r="I992" s="750" t="s">
        <v>2182</v>
      </c>
      <c r="J992" s="750" t="s">
        <v>2182</v>
      </c>
      <c r="K992" s="750">
        <v>18</v>
      </c>
      <c r="L992" s="751">
        <v>15</v>
      </c>
    </row>
    <row r="993" spans="1:12" ht="12.75">
      <c r="A993" s="189"/>
      <c r="B993" s="1138" t="s">
        <v>3</v>
      </c>
      <c r="C993" s="750">
        <v>83</v>
      </c>
      <c r="D993" s="750">
        <v>53</v>
      </c>
      <c r="E993" s="750">
        <v>59</v>
      </c>
      <c r="F993" s="750">
        <v>37</v>
      </c>
      <c r="G993" s="750">
        <v>59</v>
      </c>
      <c r="H993" s="750">
        <v>37</v>
      </c>
      <c r="I993" s="750" t="s">
        <v>2182</v>
      </c>
      <c r="J993" s="750" t="s">
        <v>2182</v>
      </c>
      <c r="K993" s="750">
        <v>24</v>
      </c>
      <c r="L993" s="751">
        <v>16</v>
      </c>
    </row>
    <row r="994" spans="1:12" ht="12.75">
      <c r="A994" s="189" t="s">
        <v>27</v>
      </c>
      <c r="B994" s="1138" t="s">
        <v>1</v>
      </c>
      <c r="C994" s="750">
        <v>14540</v>
      </c>
      <c r="D994" s="750">
        <v>9500</v>
      </c>
      <c r="E994" s="750">
        <v>8260</v>
      </c>
      <c r="F994" s="750">
        <v>5210</v>
      </c>
      <c r="G994" s="750">
        <v>7358</v>
      </c>
      <c r="H994" s="750">
        <v>4602</v>
      </c>
      <c r="I994" s="750">
        <v>902</v>
      </c>
      <c r="J994" s="750">
        <v>608</v>
      </c>
      <c r="K994" s="750">
        <v>6280</v>
      </c>
      <c r="L994" s="751">
        <v>4290</v>
      </c>
    </row>
    <row r="995" spans="1:12" ht="12.75">
      <c r="A995" s="595" t="s">
        <v>28</v>
      </c>
      <c r="B995" s="1138" t="s">
        <v>213</v>
      </c>
      <c r="C995" s="750">
        <v>2481</v>
      </c>
      <c r="D995" s="750">
        <v>1410</v>
      </c>
      <c r="E995" s="750">
        <v>1659</v>
      </c>
      <c r="F995" s="750">
        <v>921</v>
      </c>
      <c r="G995" s="750">
        <v>1375</v>
      </c>
      <c r="H995" s="750">
        <v>738</v>
      </c>
      <c r="I995" s="750">
        <v>284</v>
      </c>
      <c r="J995" s="750">
        <v>183</v>
      </c>
      <c r="K995" s="750">
        <v>822</v>
      </c>
      <c r="L995" s="751">
        <v>489</v>
      </c>
    </row>
    <row r="996" spans="1:12" ht="12.75">
      <c r="A996" s="241"/>
      <c r="B996" s="1138" t="s">
        <v>3</v>
      </c>
      <c r="C996" s="750">
        <v>12059</v>
      </c>
      <c r="D996" s="750">
        <v>8090</v>
      </c>
      <c r="E996" s="750">
        <v>6601</v>
      </c>
      <c r="F996" s="750">
        <v>4289</v>
      </c>
      <c r="G996" s="750">
        <v>5983</v>
      </c>
      <c r="H996" s="750">
        <v>3864</v>
      </c>
      <c r="I996" s="750">
        <v>618</v>
      </c>
      <c r="J996" s="750">
        <v>425</v>
      </c>
      <c r="K996" s="750">
        <v>5458</v>
      </c>
      <c r="L996" s="751">
        <v>3801</v>
      </c>
    </row>
    <row r="997" spans="1:12" ht="12.75">
      <c r="A997" s="250" t="s">
        <v>72</v>
      </c>
      <c r="B997" s="1138" t="s">
        <v>1</v>
      </c>
      <c r="C997" s="750">
        <v>13474</v>
      </c>
      <c r="D997" s="750">
        <v>8774</v>
      </c>
      <c r="E997" s="750">
        <v>7208</v>
      </c>
      <c r="F997" s="750">
        <v>4492</v>
      </c>
      <c r="G997" s="750">
        <v>7208</v>
      </c>
      <c r="H997" s="750">
        <v>4492</v>
      </c>
      <c r="I997" s="750" t="s">
        <v>2182</v>
      </c>
      <c r="J997" s="750" t="s">
        <v>2182</v>
      </c>
      <c r="K997" s="750">
        <v>6266</v>
      </c>
      <c r="L997" s="751">
        <v>4282</v>
      </c>
    </row>
    <row r="998" spans="1:12" ht="12.75">
      <c r="A998" s="602" t="s">
        <v>1355</v>
      </c>
      <c r="B998" s="1138" t="s">
        <v>213</v>
      </c>
      <c r="C998" s="750">
        <v>2173</v>
      </c>
      <c r="D998" s="750">
        <v>1209</v>
      </c>
      <c r="E998" s="750">
        <v>1351</v>
      </c>
      <c r="F998" s="750">
        <v>720</v>
      </c>
      <c r="G998" s="750">
        <v>1351</v>
      </c>
      <c r="H998" s="750">
        <v>720</v>
      </c>
      <c r="I998" s="750" t="s">
        <v>2182</v>
      </c>
      <c r="J998" s="750" t="s">
        <v>2182</v>
      </c>
      <c r="K998" s="750">
        <v>822</v>
      </c>
      <c r="L998" s="751">
        <v>489</v>
      </c>
    </row>
    <row r="999" spans="1:12" ht="12.75">
      <c r="A999" s="250"/>
      <c r="B999" s="1138" t="s">
        <v>3</v>
      </c>
      <c r="C999" s="750">
        <v>11301</v>
      </c>
      <c r="D999" s="750">
        <v>7565</v>
      </c>
      <c r="E999" s="750">
        <v>5857</v>
      </c>
      <c r="F999" s="750">
        <v>3772</v>
      </c>
      <c r="G999" s="750">
        <v>5857</v>
      </c>
      <c r="H999" s="750">
        <v>3772</v>
      </c>
      <c r="I999" s="750" t="s">
        <v>2182</v>
      </c>
      <c r="J999" s="750" t="s">
        <v>2182</v>
      </c>
      <c r="K999" s="750">
        <v>5444</v>
      </c>
      <c r="L999" s="751">
        <v>3793</v>
      </c>
    </row>
    <row r="1000" spans="1:12" ht="12.75">
      <c r="A1000" s="250" t="s">
        <v>541</v>
      </c>
      <c r="B1000" s="1138" t="s">
        <v>1</v>
      </c>
      <c r="C1000" s="750">
        <v>1020</v>
      </c>
      <c r="D1000" s="750">
        <v>693</v>
      </c>
      <c r="E1000" s="750">
        <v>1006</v>
      </c>
      <c r="F1000" s="750">
        <v>685</v>
      </c>
      <c r="G1000" s="750">
        <v>104</v>
      </c>
      <c r="H1000" s="750">
        <v>77</v>
      </c>
      <c r="I1000" s="750">
        <v>902</v>
      </c>
      <c r="J1000" s="750">
        <v>608</v>
      </c>
      <c r="K1000" s="750">
        <v>14</v>
      </c>
      <c r="L1000" s="751">
        <v>8</v>
      </c>
    </row>
    <row r="1001" spans="1:12" ht="12.75">
      <c r="A1001" s="602" t="s">
        <v>1356</v>
      </c>
      <c r="B1001" s="1138" t="s">
        <v>213</v>
      </c>
      <c r="C1001" s="750">
        <v>300</v>
      </c>
      <c r="D1001" s="750">
        <v>196</v>
      </c>
      <c r="E1001" s="750">
        <v>300</v>
      </c>
      <c r="F1001" s="750">
        <v>196</v>
      </c>
      <c r="G1001" s="750">
        <v>16</v>
      </c>
      <c r="H1001" s="750">
        <v>13</v>
      </c>
      <c r="I1001" s="750">
        <v>284</v>
      </c>
      <c r="J1001" s="750">
        <v>183</v>
      </c>
      <c r="K1001" s="750" t="s">
        <v>2182</v>
      </c>
      <c r="L1001" s="751" t="s">
        <v>2182</v>
      </c>
    </row>
    <row r="1002" spans="1:12" ht="12.75">
      <c r="A1002" s="250"/>
      <c r="B1002" s="1138" t="s">
        <v>3</v>
      </c>
      <c r="C1002" s="750">
        <v>720</v>
      </c>
      <c r="D1002" s="750">
        <v>497</v>
      </c>
      <c r="E1002" s="750">
        <v>706</v>
      </c>
      <c r="F1002" s="750">
        <v>489</v>
      </c>
      <c r="G1002" s="750">
        <v>88</v>
      </c>
      <c r="H1002" s="750">
        <v>64</v>
      </c>
      <c r="I1002" s="750">
        <v>618</v>
      </c>
      <c r="J1002" s="750">
        <v>425</v>
      </c>
      <c r="K1002" s="750">
        <v>14</v>
      </c>
      <c r="L1002" s="751">
        <v>8</v>
      </c>
    </row>
    <row r="1003" spans="1:35" ht="24">
      <c r="A1003" s="250" t="s">
        <v>686</v>
      </c>
      <c r="B1003" s="755" t="s">
        <v>1</v>
      </c>
      <c r="C1003" s="750">
        <v>46</v>
      </c>
      <c r="D1003" s="750">
        <v>33</v>
      </c>
      <c r="E1003" s="750">
        <v>46</v>
      </c>
      <c r="F1003" s="750">
        <v>33</v>
      </c>
      <c r="G1003" s="750">
        <v>46</v>
      </c>
      <c r="H1003" s="750">
        <v>33</v>
      </c>
      <c r="I1003" s="750" t="s">
        <v>2182</v>
      </c>
      <c r="J1003" s="750" t="s">
        <v>2182</v>
      </c>
      <c r="K1003" s="750" t="s">
        <v>2182</v>
      </c>
      <c r="L1003" s="751" t="s">
        <v>2182</v>
      </c>
      <c r="Y1003" s="244"/>
      <c r="Z1003" s="244"/>
      <c r="AA1003" s="244"/>
      <c r="AB1003" s="244"/>
      <c r="AC1003" s="244"/>
      <c r="AD1003" s="244"/>
      <c r="AE1003" s="244"/>
      <c r="AF1003" s="244"/>
      <c r="AG1003" s="244"/>
      <c r="AH1003" s="244"/>
      <c r="AI1003" s="244"/>
    </row>
    <row r="1004" spans="1:35" ht="24">
      <c r="A1004" s="602" t="s">
        <v>1274</v>
      </c>
      <c r="B1004" s="755" t="s">
        <v>213</v>
      </c>
      <c r="C1004" s="750">
        <v>8</v>
      </c>
      <c r="D1004" s="750">
        <v>5</v>
      </c>
      <c r="E1004" s="750">
        <v>8</v>
      </c>
      <c r="F1004" s="750">
        <v>5</v>
      </c>
      <c r="G1004" s="750">
        <v>8</v>
      </c>
      <c r="H1004" s="750">
        <v>5</v>
      </c>
      <c r="I1004" s="750" t="s">
        <v>2182</v>
      </c>
      <c r="J1004" s="750" t="s">
        <v>2182</v>
      </c>
      <c r="K1004" s="750" t="s">
        <v>2182</v>
      </c>
      <c r="L1004" s="751" t="s">
        <v>2182</v>
      </c>
      <c r="Y1004" s="244"/>
      <c r="Z1004" s="244"/>
      <c r="AA1004" s="244"/>
      <c r="AB1004" s="244"/>
      <c r="AC1004" s="244"/>
      <c r="AD1004" s="244"/>
      <c r="AE1004" s="244"/>
      <c r="AF1004" s="244"/>
      <c r="AG1004" s="244"/>
      <c r="AH1004" s="244"/>
      <c r="AI1004" s="244"/>
    </row>
    <row r="1005" spans="1:35" ht="12.75">
      <c r="A1005" s="602"/>
      <c r="B1005" s="755" t="s">
        <v>3</v>
      </c>
      <c r="C1005" s="750">
        <v>38</v>
      </c>
      <c r="D1005" s="750">
        <v>28</v>
      </c>
      <c r="E1005" s="750">
        <v>38</v>
      </c>
      <c r="F1005" s="750">
        <v>28</v>
      </c>
      <c r="G1005" s="750">
        <v>38</v>
      </c>
      <c r="H1005" s="750">
        <v>28</v>
      </c>
      <c r="I1005" s="750" t="s">
        <v>2182</v>
      </c>
      <c r="J1005" s="750" t="s">
        <v>2182</v>
      </c>
      <c r="K1005" s="750" t="s">
        <v>2182</v>
      </c>
      <c r="L1005" s="751" t="s">
        <v>2182</v>
      </c>
      <c r="Y1005" s="244"/>
      <c r="Z1005" s="244"/>
      <c r="AA1005" s="244"/>
      <c r="AB1005" s="244"/>
      <c r="AC1005" s="244"/>
      <c r="AD1005" s="244"/>
      <c r="AE1005" s="244"/>
      <c r="AF1005" s="244"/>
      <c r="AG1005" s="244"/>
      <c r="AH1005" s="244"/>
      <c r="AI1005" s="244"/>
    </row>
    <row r="1006" spans="1:12" ht="12.75">
      <c r="A1006" s="189" t="s">
        <v>38</v>
      </c>
      <c r="B1006" s="1138" t="s">
        <v>1</v>
      </c>
      <c r="C1006" s="750">
        <v>751</v>
      </c>
      <c r="D1006" s="750">
        <v>98</v>
      </c>
      <c r="E1006" s="750">
        <v>658</v>
      </c>
      <c r="F1006" s="750">
        <v>86</v>
      </c>
      <c r="G1006" s="750">
        <v>658</v>
      </c>
      <c r="H1006" s="750">
        <v>86</v>
      </c>
      <c r="I1006" s="750" t="s">
        <v>2182</v>
      </c>
      <c r="J1006" s="750" t="s">
        <v>2182</v>
      </c>
      <c r="K1006" s="750">
        <v>93</v>
      </c>
      <c r="L1006" s="751">
        <v>12</v>
      </c>
    </row>
    <row r="1007" spans="1:12" ht="12.75">
      <c r="A1007" s="595" t="s">
        <v>640</v>
      </c>
      <c r="B1007" s="1138" t="s">
        <v>213</v>
      </c>
      <c r="C1007" s="750">
        <v>172</v>
      </c>
      <c r="D1007" s="750">
        <v>29</v>
      </c>
      <c r="E1007" s="750">
        <v>127</v>
      </c>
      <c r="F1007" s="750">
        <v>22</v>
      </c>
      <c r="G1007" s="750">
        <v>127</v>
      </c>
      <c r="H1007" s="750">
        <v>22</v>
      </c>
      <c r="I1007" s="750" t="s">
        <v>2182</v>
      </c>
      <c r="J1007" s="750" t="s">
        <v>2182</v>
      </c>
      <c r="K1007" s="750">
        <v>45</v>
      </c>
      <c r="L1007" s="751">
        <v>7</v>
      </c>
    </row>
    <row r="1008" spans="1:12" ht="12.75">
      <c r="A1008" s="189"/>
      <c r="B1008" s="1138" t="s">
        <v>3</v>
      </c>
      <c r="C1008" s="750">
        <v>579</v>
      </c>
      <c r="D1008" s="750">
        <v>69</v>
      </c>
      <c r="E1008" s="750">
        <v>531</v>
      </c>
      <c r="F1008" s="750">
        <v>64</v>
      </c>
      <c r="G1008" s="750">
        <v>531</v>
      </c>
      <c r="H1008" s="750">
        <v>64</v>
      </c>
      <c r="I1008" s="750" t="s">
        <v>2182</v>
      </c>
      <c r="J1008" s="750" t="s">
        <v>2182</v>
      </c>
      <c r="K1008" s="750">
        <v>48</v>
      </c>
      <c r="L1008" s="751">
        <v>5</v>
      </c>
    </row>
    <row r="1009" spans="1:12" ht="12.75">
      <c r="A1009" s="250" t="s">
        <v>546</v>
      </c>
      <c r="B1009" s="1138" t="s">
        <v>1</v>
      </c>
      <c r="C1009" s="750">
        <v>751</v>
      </c>
      <c r="D1009" s="750">
        <v>98</v>
      </c>
      <c r="E1009" s="750">
        <v>658</v>
      </c>
      <c r="F1009" s="750">
        <v>86</v>
      </c>
      <c r="G1009" s="750">
        <v>658</v>
      </c>
      <c r="H1009" s="750">
        <v>86</v>
      </c>
      <c r="I1009" s="750" t="s">
        <v>2182</v>
      </c>
      <c r="J1009" s="750" t="s">
        <v>2182</v>
      </c>
      <c r="K1009" s="750">
        <v>93</v>
      </c>
      <c r="L1009" s="751">
        <v>12</v>
      </c>
    </row>
    <row r="1010" spans="1:12" ht="12.75">
      <c r="A1010" s="602" t="s">
        <v>653</v>
      </c>
      <c r="B1010" s="1138" t="s">
        <v>213</v>
      </c>
      <c r="C1010" s="750">
        <v>172</v>
      </c>
      <c r="D1010" s="750">
        <v>29</v>
      </c>
      <c r="E1010" s="750">
        <v>127</v>
      </c>
      <c r="F1010" s="750">
        <v>22</v>
      </c>
      <c r="G1010" s="750">
        <v>127</v>
      </c>
      <c r="H1010" s="750">
        <v>22</v>
      </c>
      <c r="I1010" s="750" t="s">
        <v>2182</v>
      </c>
      <c r="J1010" s="750" t="s">
        <v>2182</v>
      </c>
      <c r="K1010" s="750">
        <v>45</v>
      </c>
      <c r="L1010" s="751">
        <v>7</v>
      </c>
    </row>
    <row r="1011" spans="1:12" ht="12.75">
      <c r="A1011" s="189"/>
      <c r="B1011" s="1138" t="s">
        <v>3</v>
      </c>
      <c r="C1011" s="750">
        <v>579</v>
      </c>
      <c r="D1011" s="750">
        <v>69</v>
      </c>
      <c r="E1011" s="750">
        <v>531</v>
      </c>
      <c r="F1011" s="750">
        <v>64</v>
      </c>
      <c r="G1011" s="750">
        <v>531</v>
      </c>
      <c r="H1011" s="750">
        <v>64</v>
      </c>
      <c r="I1011" s="750" t="s">
        <v>2182</v>
      </c>
      <c r="J1011" s="750" t="s">
        <v>2182</v>
      </c>
      <c r="K1011" s="750">
        <v>48</v>
      </c>
      <c r="L1011" s="751">
        <v>5</v>
      </c>
    </row>
    <row r="1012" spans="1:12" ht="12.75">
      <c r="A1012" s="189" t="s">
        <v>40</v>
      </c>
      <c r="B1012" s="1138" t="s">
        <v>1</v>
      </c>
      <c r="C1012" s="750">
        <v>759</v>
      </c>
      <c r="D1012" s="750">
        <v>273</v>
      </c>
      <c r="E1012" s="750">
        <v>665</v>
      </c>
      <c r="F1012" s="750">
        <v>226</v>
      </c>
      <c r="G1012" s="750">
        <v>665</v>
      </c>
      <c r="H1012" s="750">
        <v>226</v>
      </c>
      <c r="I1012" s="750" t="s">
        <v>2182</v>
      </c>
      <c r="J1012" s="750" t="s">
        <v>2182</v>
      </c>
      <c r="K1012" s="750">
        <v>94</v>
      </c>
      <c r="L1012" s="751">
        <v>47</v>
      </c>
    </row>
    <row r="1013" spans="1:12" ht="12.75">
      <c r="A1013" s="595" t="s">
        <v>655</v>
      </c>
      <c r="B1013" s="1138" t="s">
        <v>213</v>
      </c>
      <c r="C1013" s="750">
        <v>186</v>
      </c>
      <c r="D1013" s="750">
        <v>77</v>
      </c>
      <c r="E1013" s="750">
        <v>185</v>
      </c>
      <c r="F1013" s="750">
        <v>77</v>
      </c>
      <c r="G1013" s="750">
        <v>185</v>
      </c>
      <c r="H1013" s="750">
        <v>77</v>
      </c>
      <c r="I1013" s="750" t="s">
        <v>2182</v>
      </c>
      <c r="J1013" s="750" t="s">
        <v>2182</v>
      </c>
      <c r="K1013" s="750">
        <v>1</v>
      </c>
      <c r="L1013" s="751" t="s">
        <v>2182</v>
      </c>
    </row>
    <row r="1014" spans="1:12" ht="12.75">
      <c r="A1014" s="189"/>
      <c r="B1014" s="1138" t="s">
        <v>3</v>
      </c>
      <c r="C1014" s="750">
        <v>573</v>
      </c>
      <c r="D1014" s="750">
        <v>196</v>
      </c>
      <c r="E1014" s="750">
        <v>480</v>
      </c>
      <c r="F1014" s="750">
        <v>149</v>
      </c>
      <c r="G1014" s="750">
        <v>480</v>
      </c>
      <c r="H1014" s="750">
        <v>149</v>
      </c>
      <c r="I1014" s="750" t="s">
        <v>2182</v>
      </c>
      <c r="J1014" s="750" t="s">
        <v>2182</v>
      </c>
      <c r="K1014" s="750">
        <v>93</v>
      </c>
      <c r="L1014" s="751">
        <v>47</v>
      </c>
    </row>
    <row r="1015" spans="1:12" ht="12.75">
      <c r="A1015" s="250" t="s">
        <v>594</v>
      </c>
      <c r="B1015" s="1138" t="s">
        <v>1</v>
      </c>
      <c r="C1015" s="750">
        <v>202</v>
      </c>
      <c r="D1015" s="750">
        <v>46</v>
      </c>
      <c r="E1015" s="750">
        <v>185</v>
      </c>
      <c r="F1015" s="750">
        <v>45</v>
      </c>
      <c r="G1015" s="750">
        <v>185</v>
      </c>
      <c r="H1015" s="750">
        <v>45</v>
      </c>
      <c r="I1015" s="750" t="s">
        <v>2182</v>
      </c>
      <c r="J1015" s="750" t="s">
        <v>2182</v>
      </c>
      <c r="K1015" s="750">
        <v>17</v>
      </c>
      <c r="L1015" s="751">
        <v>1</v>
      </c>
    </row>
    <row r="1016" spans="1:12" ht="12.75">
      <c r="A1016" s="602" t="s">
        <v>1311</v>
      </c>
      <c r="B1016" s="1138" t="s">
        <v>213</v>
      </c>
      <c r="C1016" s="750">
        <v>115</v>
      </c>
      <c r="D1016" s="750">
        <v>38</v>
      </c>
      <c r="E1016" s="750">
        <v>114</v>
      </c>
      <c r="F1016" s="750">
        <v>38</v>
      </c>
      <c r="G1016" s="750">
        <v>114</v>
      </c>
      <c r="H1016" s="750">
        <v>38</v>
      </c>
      <c r="I1016" s="750" t="s">
        <v>2182</v>
      </c>
      <c r="J1016" s="750" t="s">
        <v>2182</v>
      </c>
      <c r="K1016" s="750">
        <v>1</v>
      </c>
      <c r="L1016" s="751" t="s">
        <v>2182</v>
      </c>
    </row>
    <row r="1017" spans="1:12" ht="12.75">
      <c r="A1017" s="250"/>
      <c r="B1017" s="1138" t="s">
        <v>3</v>
      </c>
      <c r="C1017" s="750">
        <v>87</v>
      </c>
      <c r="D1017" s="750">
        <v>8</v>
      </c>
      <c r="E1017" s="750">
        <v>71</v>
      </c>
      <c r="F1017" s="750">
        <v>7</v>
      </c>
      <c r="G1017" s="750">
        <v>71</v>
      </c>
      <c r="H1017" s="750">
        <v>7</v>
      </c>
      <c r="I1017" s="750" t="s">
        <v>2182</v>
      </c>
      <c r="J1017" s="750" t="s">
        <v>2182</v>
      </c>
      <c r="K1017" s="750">
        <v>16</v>
      </c>
      <c r="L1017" s="751">
        <v>1</v>
      </c>
    </row>
    <row r="1018" spans="1:12" ht="12.75">
      <c r="A1018" s="250" t="s">
        <v>548</v>
      </c>
      <c r="B1018" s="1138" t="s">
        <v>1</v>
      </c>
      <c r="C1018" s="750">
        <v>211</v>
      </c>
      <c r="D1018" s="750">
        <v>108</v>
      </c>
      <c r="E1018" s="750">
        <v>154</v>
      </c>
      <c r="F1018" s="750">
        <v>68</v>
      </c>
      <c r="G1018" s="750">
        <v>154</v>
      </c>
      <c r="H1018" s="750">
        <v>68</v>
      </c>
      <c r="I1018" s="750" t="s">
        <v>2182</v>
      </c>
      <c r="J1018" s="750" t="s">
        <v>2182</v>
      </c>
      <c r="K1018" s="750">
        <v>57</v>
      </c>
      <c r="L1018" s="751">
        <v>40</v>
      </c>
    </row>
    <row r="1019" spans="1:12" ht="12.75">
      <c r="A1019" s="602" t="s">
        <v>1314</v>
      </c>
      <c r="B1019" s="1138" t="s">
        <v>213</v>
      </c>
      <c r="C1019" s="750">
        <v>20</v>
      </c>
      <c r="D1019" s="750">
        <v>12</v>
      </c>
      <c r="E1019" s="750">
        <v>20</v>
      </c>
      <c r="F1019" s="750">
        <v>12</v>
      </c>
      <c r="G1019" s="750">
        <v>20</v>
      </c>
      <c r="H1019" s="750">
        <v>12</v>
      </c>
      <c r="I1019" s="750" t="s">
        <v>2182</v>
      </c>
      <c r="J1019" s="750" t="s">
        <v>2182</v>
      </c>
      <c r="K1019" s="750" t="s">
        <v>2182</v>
      </c>
      <c r="L1019" s="751" t="s">
        <v>2182</v>
      </c>
    </row>
    <row r="1020" spans="1:12" ht="12.75">
      <c r="A1020" s="250"/>
      <c r="B1020" s="1138" t="s">
        <v>3</v>
      </c>
      <c r="C1020" s="750">
        <v>191</v>
      </c>
      <c r="D1020" s="750">
        <v>96</v>
      </c>
      <c r="E1020" s="750">
        <v>134</v>
      </c>
      <c r="F1020" s="750">
        <v>56</v>
      </c>
      <c r="G1020" s="750">
        <v>134</v>
      </c>
      <c r="H1020" s="750">
        <v>56</v>
      </c>
      <c r="I1020" s="750" t="s">
        <v>2182</v>
      </c>
      <c r="J1020" s="750" t="s">
        <v>2182</v>
      </c>
      <c r="K1020" s="750">
        <v>57</v>
      </c>
      <c r="L1020" s="751">
        <v>40</v>
      </c>
    </row>
    <row r="1021" spans="1:12" ht="12.75">
      <c r="A1021" s="250" t="s">
        <v>549</v>
      </c>
      <c r="B1021" s="1138" t="s">
        <v>1</v>
      </c>
      <c r="C1021" s="750">
        <v>312</v>
      </c>
      <c r="D1021" s="750">
        <v>112</v>
      </c>
      <c r="E1021" s="750">
        <v>292</v>
      </c>
      <c r="F1021" s="750">
        <v>106</v>
      </c>
      <c r="G1021" s="750">
        <v>292</v>
      </c>
      <c r="H1021" s="750">
        <v>106</v>
      </c>
      <c r="I1021" s="750" t="s">
        <v>2182</v>
      </c>
      <c r="J1021" s="750" t="s">
        <v>2182</v>
      </c>
      <c r="K1021" s="750">
        <v>20</v>
      </c>
      <c r="L1021" s="751">
        <v>6</v>
      </c>
    </row>
    <row r="1022" spans="1:12" ht="12.75">
      <c r="A1022" s="602" t="s">
        <v>1317</v>
      </c>
      <c r="B1022" s="1138" t="s">
        <v>213</v>
      </c>
      <c r="C1022" s="750">
        <v>51</v>
      </c>
      <c r="D1022" s="750">
        <v>27</v>
      </c>
      <c r="E1022" s="750">
        <v>51</v>
      </c>
      <c r="F1022" s="750">
        <v>27</v>
      </c>
      <c r="G1022" s="750">
        <v>51</v>
      </c>
      <c r="H1022" s="750">
        <v>27</v>
      </c>
      <c r="I1022" s="750" t="s">
        <v>2182</v>
      </c>
      <c r="J1022" s="750" t="s">
        <v>2182</v>
      </c>
      <c r="K1022" s="750" t="s">
        <v>2182</v>
      </c>
      <c r="L1022" s="751" t="s">
        <v>2182</v>
      </c>
    </row>
    <row r="1023" spans="1:12" ht="12.75">
      <c r="A1023" s="189"/>
      <c r="B1023" s="1138" t="s">
        <v>3</v>
      </c>
      <c r="C1023" s="750">
        <v>261</v>
      </c>
      <c r="D1023" s="750">
        <v>85</v>
      </c>
      <c r="E1023" s="750">
        <v>241</v>
      </c>
      <c r="F1023" s="750">
        <v>79</v>
      </c>
      <c r="G1023" s="750">
        <v>241</v>
      </c>
      <c r="H1023" s="750">
        <v>79</v>
      </c>
      <c r="I1023" s="750" t="s">
        <v>2182</v>
      </c>
      <c r="J1023" s="750" t="s">
        <v>2182</v>
      </c>
      <c r="K1023" s="750">
        <v>20</v>
      </c>
      <c r="L1023" s="751">
        <v>6</v>
      </c>
    </row>
    <row r="1024" spans="1:12" ht="24">
      <c r="A1024" s="250" t="s">
        <v>684</v>
      </c>
      <c r="B1024" s="1138" t="s">
        <v>31</v>
      </c>
      <c r="C1024" s="750">
        <v>34</v>
      </c>
      <c r="D1024" s="750">
        <v>7</v>
      </c>
      <c r="E1024" s="750">
        <v>34</v>
      </c>
      <c r="F1024" s="750">
        <v>7</v>
      </c>
      <c r="G1024" s="750">
        <v>34</v>
      </c>
      <c r="H1024" s="750">
        <v>7</v>
      </c>
      <c r="I1024" s="750" t="s">
        <v>2182</v>
      </c>
      <c r="J1024" s="750" t="s">
        <v>2182</v>
      </c>
      <c r="K1024" s="750" t="s">
        <v>2182</v>
      </c>
      <c r="L1024" s="751" t="s">
        <v>2182</v>
      </c>
    </row>
    <row r="1025" spans="1:12" ht="24">
      <c r="A1025" s="607" t="s">
        <v>1296</v>
      </c>
      <c r="B1025" s="1138"/>
      <c r="C1025" s="750"/>
      <c r="D1025" s="750"/>
      <c r="E1025" s="750"/>
      <c r="F1025" s="750"/>
      <c r="G1025" s="750"/>
      <c r="H1025" s="750"/>
      <c r="I1025" s="750"/>
      <c r="J1025" s="750"/>
      <c r="K1025" s="750"/>
      <c r="L1025" s="751"/>
    </row>
    <row r="1026" spans="1:12" ht="12.75">
      <c r="A1026" s="189" t="s">
        <v>44</v>
      </c>
      <c r="B1026" s="1138" t="s">
        <v>31</v>
      </c>
      <c r="C1026" s="750">
        <v>91</v>
      </c>
      <c r="D1026" s="750">
        <v>21</v>
      </c>
      <c r="E1026" s="750">
        <v>72</v>
      </c>
      <c r="F1026" s="750">
        <v>11</v>
      </c>
      <c r="G1026" s="750">
        <v>72</v>
      </c>
      <c r="H1026" s="750">
        <v>11</v>
      </c>
      <c r="I1026" s="750" t="s">
        <v>2182</v>
      </c>
      <c r="J1026" s="750" t="s">
        <v>2182</v>
      </c>
      <c r="K1026" s="750">
        <v>19</v>
      </c>
      <c r="L1026" s="751">
        <v>10</v>
      </c>
    </row>
    <row r="1027" spans="1:12" ht="12.75">
      <c r="A1027" s="595" t="s">
        <v>657</v>
      </c>
      <c r="B1027" s="1138"/>
      <c r="C1027" s="750"/>
      <c r="D1027" s="750"/>
      <c r="E1027" s="750"/>
      <c r="F1027" s="750"/>
      <c r="G1027" s="750"/>
      <c r="H1027" s="750"/>
      <c r="I1027" s="750"/>
      <c r="J1027" s="750"/>
      <c r="K1027" s="750"/>
      <c r="L1027" s="751"/>
    </row>
    <row r="1028" spans="1:12" s="30" customFormat="1" ht="12.75">
      <c r="A1028" s="250" t="s">
        <v>76</v>
      </c>
      <c r="B1028" s="1138" t="s">
        <v>31</v>
      </c>
      <c r="C1028" s="750">
        <v>91</v>
      </c>
      <c r="D1028" s="750">
        <v>21</v>
      </c>
      <c r="E1028" s="750">
        <v>72</v>
      </c>
      <c r="F1028" s="750">
        <v>11</v>
      </c>
      <c r="G1028" s="750">
        <v>72</v>
      </c>
      <c r="H1028" s="750">
        <v>11</v>
      </c>
      <c r="I1028" s="750" t="s">
        <v>2182</v>
      </c>
      <c r="J1028" s="750" t="s">
        <v>2182</v>
      </c>
      <c r="K1028" s="750">
        <v>19</v>
      </c>
      <c r="L1028" s="751">
        <v>10</v>
      </c>
    </row>
    <row r="1029" spans="1:12" s="30" customFormat="1" ht="12.75">
      <c r="A1029" s="602" t="s">
        <v>1360</v>
      </c>
      <c r="B1029" s="1138"/>
      <c r="C1029" s="750"/>
      <c r="D1029" s="750"/>
      <c r="E1029" s="750"/>
      <c r="F1029" s="750"/>
      <c r="G1029" s="750"/>
      <c r="H1029" s="750"/>
      <c r="I1029" s="750"/>
      <c r="J1029" s="750"/>
      <c r="K1029" s="750"/>
      <c r="L1029" s="751"/>
    </row>
    <row r="1030" spans="1:12" ht="12.75">
      <c r="A1030" s="189" t="s">
        <v>49</v>
      </c>
      <c r="B1030" s="1138" t="s">
        <v>1</v>
      </c>
      <c r="C1030" s="750">
        <v>1874</v>
      </c>
      <c r="D1030" s="750">
        <v>1511</v>
      </c>
      <c r="E1030" s="750">
        <v>1426</v>
      </c>
      <c r="F1030" s="750">
        <v>1139</v>
      </c>
      <c r="G1030" s="750">
        <v>1426</v>
      </c>
      <c r="H1030" s="750">
        <v>1139</v>
      </c>
      <c r="I1030" s="750" t="s">
        <v>2182</v>
      </c>
      <c r="J1030" s="750" t="s">
        <v>2182</v>
      </c>
      <c r="K1030" s="750">
        <v>448</v>
      </c>
      <c r="L1030" s="751">
        <v>372</v>
      </c>
    </row>
    <row r="1031" spans="1:12" ht="12.75">
      <c r="A1031" s="595" t="s">
        <v>50</v>
      </c>
      <c r="B1031" s="1138" t="s">
        <v>213</v>
      </c>
      <c r="C1031" s="750">
        <v>542</v>
      </c>
      <c r="D1031" s="750">
        <v>449</v>
      </c>
      <c r="E1031" s="750">
        <v>542</v>
      </c>
      <c r="F1031" s="750">
        <v>449</v>
      </c>
      <c r="G1031" s="750">
        <v>542</v>
      </c>
      <c r="H1031" s="750">
        <v>449</v>
      </c>
      <c r="I1031" s="750" t="s">
        <v>2182</v>
      </c>
      <c r="J1031" s="750" t="s">
        <v>2182</v>
      </c>
      <c r="K1031" s="750" t="s">
        <v>2182</v>
      </c>
      <c r="L1031" s="751" t="s">
        <v>2182</v>
      </c>
    </row>
    <row r="1032" spans="1:12" ht="12.75">
      <c r="A1032" s="189"/>
      <c r="B1032" s="1138" t="s">
        <v>3</v>
      </c>
      <c r="C1032" s="750">
        <v>1332</v>
      </c>
      <c r="D1032" s="750">
        <v>1062</v>
      </c>
      <c r="E1032" s="750">
        <v>884</v>
      </c>
      <c r="F1032" s="750">
        <v>690</v>
      </c>
      <c r="G1032" s="750">
        <v>884</v>
      </c>
      <c r="H1032" s="750">
        <v>690</v>
      </c>
      <c r="I1032" s="750" t="s">
        <v>2182</v>
      </c>
      <c r="J1032" s="750" t="s">
        <v>2182</v>
      </c>
      <c r="K1032" s="750">
        <v>448</v>
      </c>
      <c r="L1032" s="751">
        <v>372</v>
      </c>
    </row>
    <row r="1033" spans="1:12" ht="12.75">
      <c r="A1033" s="250" t="s">
        <v>680</v>
      </c>
      <c r="B1033" s="1138" t="s">
        <v>1</v>
      </c>
      <c r="C1033" s="750">
        <v>1874</v>
      </c>
      <c r="D1033" s="750">
        <v>1511</v>
      </c>
      <c r="E1033" s="750">
        <v>1426</v>
      </c>
      <c r="F1033" s="750">
        <v>1139</v>
      </c>
      <c r="G1033" s="750">
        <v>1426</v>
      </c>
      <c r="H1033" s="750">
        <v>1139</v>
      </c>
      <c r="I1033" s="750" t="s">
        <v>2182</v>
      </c>
      <c r="J1033" s="750" t="s">
        <v>2182</v>
      </c>
      <c r="K1033" s="750">
        <v>448</v>
      </c>
      <c r="L1033" s="751">
        <v>372</v>
      </c>
    </row>
    <row r="1034" spans="1:12" ht="12.75">
      <c r="A1034" s="602" t="s">
        <v>1363</v>
      </c>
      <c r="B1034" s="1138" t="s">
        <v>213</v>
      </c>
      <c r="C1034" s="750">
        <v>542</v>
      </c>
      <c r="D1034" s="750">
        <v>449</v>
      </c>
      <c r="E1034" s="750">
        <v>542</v>
      </c>
      <c r="F1034" s="750">
        <v>449</v>
      </c>
      <c r="G1034" s="750">
        <v>542</v>
      </c>
      <c r="H1034" s="750">
        <v>449</v>
      </c>
      <c r="I1034" s="750" t="s">
        <v>2182</v>
      </c>
      <c r="J1034" s="750" t="s">
        <v>2182</v>
      </c>
      <c r="K1034" s="750" t="s">
        <v>2182</v>
      </c>
      <c r="L1034" s="751" t="s">
        <v>2182</v>
      </c>
    </row>
    <row r="1035" spans="1:12" ht="12.75">
      <c r="A1035" s="250"/>
      <c r="B1035" s="1138" t="s">
        <v>3</v>
      </c>
      <c r="C1035" s="750">
        <v>1332</v>
      </c>
      <c r="D1035" s="750">
        <v>1062</v>
      </c>
      <c r="E1035" s="750">
        <v>884</v>
      </c>
      <c r="F1035" s="750">
        <v>690</v>
      </c>
      <c r="G1035" s="750">
        <v>884</v>
      </c>
      <c r="H1035" s="750">
        <v>690</v>
      </c>
      <c r="I1035" s="750" t="s">
        <v>2182</v>
      </c>
      <c r="J1035" s="750" t="s">
        <v>2182</v>
      </c>
      <c r="K1035" s="750">
        <v>448</v>
      </c>
      <c r="L1035" s="751">
        <v>372</v>
      </c>
    </row>
    <row r="1036" spans="1:12" ht="12.75">
      <c r="A1036" s="189" t="s">
        <v>53</v>
      </c>
      <c r="B1036" s="1138" t="s">
        <v>1</v>
      </c>
      <c r="C1036" s="750">
        <v>3006</v>
      </c>
      <c r="D1036" s="750">
        <v>1782</v>
      </c>
      <c r="E1036" s="750">
        <v>2038</v>
      </c>
      <c r="F1036" s="750">
        <v>1243</v>
      </c>
      <c r="G1036" s="750">
        <v>2038</v>
      </c>
      <c r="H1036" s="750">
        <v>1243</v>
      </c>
      <c r="I1036" s="750" t="s">
        <v>2182</v>
      </c>
      <c r="J1036" s="750" t="s">
        <v>2182</v>
      </c>
      <c r="K1036" s="750">
        <v>968</v>
      </c>
      <c r="L1036" s="751">
        <v>539</v>
      </c>
    </row>
    <row r="1037" spans="1:12" ht="12.75">
      <c r="A1037" s="595" t="s">
        <v>54</v>
      </c>
      <c r="B1037" s="1138" t="s">
        <v>213</v>
      </c>
      <c r="C1037" s="750">
        <v>691</v>
      </c>
      <c r="D1037" s="750">
        <v>438</v>
      </c>
      <c r="E1037" s="750">
        <v>527</v>
      </c>
      <c r="F1037" s="750">
        <v>375</v>
      </c>
      <c r="G1037" s="750">
        <v>527</v>
      </c>
      <c r="H1037" s="750">
        <v>375</v>
      </c>
      <c r="I1037" s="750" t="s">
        <v>2182</v>
      </c>
      <c r="J1037" s="750" t="s">
        <v>2182</v>
      </c>
      <c r="K1037" s="750">
        <v>164</v>
      </c>
      <c r="L1037" s="751">
        <v>63</v>
      </c>
    </row>
    <row r="1038" spans="1:12" ht="12.75">
      <c r="A1038" s="189"/>
      <c r="B1038" s="1138" t="s">
        <v>3</v>
      </c>
      <c r="C1038" s="750">
        <v>2315</v>
      </c>
      <c r="D1038" s="750">
        <v>1344</v>
      </c>
      <c r="E1038" s="750">
        <v>1511</v>
      </c>
      <c r="F1038" s="750">
        <v>868</v>
      </c>
      <c r="G1038" s="750">
        <v>1511</v>
      </c>
      <c r="H1038" s="750">
        <v>868</v>
      </c>
      <c r="I1038" s="750" t="s">
        <v>2182</v>
      </c>
      <c r="J1038" s="750" t="s">
        <v>2182</v>
      </c>
      <c r="K1038" s="750">
        <v>804</v>
      </c>
      <c r="L1038" s="751">
        <v>476</v>
      </c>
    </row>
    <row r="1039" spans="1:12" ht="12.75">
      <c r="A1039" s="250" t="s">
        <v>79</v>
      </c>
      <c r="B1039" s="1138" t="s">
        <v>1</v>
      </c>
      <c r="C1039" s="750">
        <v>1003</v>
      </c>
      <c r="D1039" s="750">
        <v>864</v>
      </c>
      <c r="E1039" s="750">
        <v>752</v>
      </c>
      <c r="F1039" s="750">
        <v>641</v>
      </c>
      <c r="G1039" s="750">
        <v>752</v>
      </c>
      <c r="H1039" s="750">
        <v>641</v>
      </c>
      <c r="I1039" s="750" t="s">
        <v>2182</v>
      </c>
      <c r="J1039" s="750" t="s">
        <v>2182</v>
      </c>
      <c r="K1039" s="750">
        <v>251</v>
      </c>
      <c r="L1039" s="751">
        <v>223</v>
      </c>
    </row>
    <row r="1040" spans="1:12" ht="12.75">
      <c r="A1040" s="602" t="s">
        <v>1343</v>
      </c>
      <c r="B1040" s="1138" t="s">
        <v>213</v>
      </c>
      <c r="C1040" s="750">
        <v>313</v>
      </c>
      <c r="D1040" s="750">
        <v>258</v>
      </c>
      <c r="E1040" s="750">
        <v>291</v>
      </c>
      <c r="F1040" s="750">
        <v>239</v>
      </c>
      <c r="G1040" s="750">
        <v>291</v>
      </c>
      <c r="H1040" s="750">
        <v>239</v>
      </c>
      <c r="I1040" s="750" t="s">
        <v>2182</v>
      </c>
      <c r="J1040" s="750" t="s">
        <v>2182</v>
      </c>
      <c r="K1040" s="750">
        <v>22</v>
      </c>
      <c r="L1040" s="751">
        <v>19</v>
      </c>
    </row>
    <row r="1041" spans="1:12" ht="12.75">
      <c r="A1041" s="250"/>
      <c r="B1041" s="1138" t="s">
        <v>3</v>
      </c>
      <c r="C1041" s="750">
        <v>690</v>
      </c>
      <c r="D1041" s="750">
        <v>606</v>
      </c>
      <c r="E1041" s="750">
        <v>461</v>
      </c>
      <c r="F1041" s="750">
        <v>402</v>
      </c>
      <c r="G1041" s="750">
        <v>461</v>
      </c>
      <c r="H1041" s="750">
        <v>402</v>
      </c>
      <c r="I1041" s="750" t="s">
        <v>2182</v>
      </c>
      <c r="J1041" s="750" t="s">
        <v>2182</v>
      </c>
      <c r="K1041" s="750">
        <v>229</v>
      </c>
      <c r="L1041" s="751">
        <v>204</v>
      </c>
    </row>
    <row r="1042" spans="1:12" ht="12.75">
      <c r="A1042" s="250" t="s">
        <v>80</v>
      </c>
      <c r="B1042" s="1138" t="s">
        <v>31</v>
      </c>
      <c r="C1042" s="750">
        <v>9</v>
      </c>
      <c r="D1042" s="750">
        <v>1</v>
      </c>
      <c r="E1042" s="750">
        <v>9</v>
      </c>
      <c r="F1042" s="750">
        <v>1</v>
      </c>
      <c r="G1042" s="750">
        <v>9</v>
      </c>
      <c r="H1042" s="750">
        <v>1</v>
      </c>
      <c r="I1042" s="750" t="s">
        <v>2182</v>
      </c>
      <c r="J1042" s="750" t="s">
        <v>2182</v>
      </c>
      <c r="K1042" s="750" t="s">
        <v>2182</v>
      </c>
      <c r="L1042" s="751" t="s">
        <v>2182</v>
      </c>
    </row>
    <row r="1043" spans="1:12" ht="12.75">
      <c r="A1043" s="602" t="s">
        <v>1326</v>
      </c>
      <c r="B1043" s="1138"/>
      <c r="C1043" s="750"/>
      <c r="D1043" s="750"/>
      <c r="E1043" s="750"/>
      <c r="F1043" s="750"/>
      <c r="G1043" s="750"/>
      <c r="H1043" s="750"/>
      <c r="I1043" s="750"/>
      <c r="J1043" s="750"/>
      <c r="K1043" s="750"/>
      <c r="L1043" s="751"/>
    </row>
    <row r="1044" spans="1:12" ht="12.75">
      <c r="A1044" s="250" t="s">
        <v>683</v>
      </c>
      <c r="B1044" s="1138" t="s">
        <v>1</v>
      </c>
      <c r="C1044" s="750">
        <v>1828</v>
      </c>
      <c r="D1044" s="750">
        <v>880</v>
      </c>
      <c r="E1044" s="750">
        <v>1143</v>
      </c>
      <c r="F1044" s="750">
        <v>572</v>
      </c>
      <c r="G1044" s="750">
        <v>1143</v>
      </c>
      <c r="H1044" s="750">
        <v>572</v>
      </c>
      <c r="I1044" s="750" t="s">
        <v>2182</v>
      </c>
      <c r="J1044" s="750" t="s">
        <v>2182</v>
      </c>
      <c r="K1044" s="750">
        <v>685</v>
      </c>
      <c r="L1044" s="751">
        <v>308</v>
      </c>
    </row>
    <row r="1045" spans="1:12" ht="12.75">
      <c r="A1045" s="602" t="s">
        <v>1328</v>
      </c>
      <c r="B1045" s="1138" t="s">
        <v>213</v>
      </c>
      <c r="C1045" s="750">
        <v>330</v>
      </c>
      <c r="D1045" s="750">
        <v>170</v>
      </c>
      <c r="E1045" s="750">
        <v>220</v>
      </c>
      <c r="F1045" s="750">
        <v>134</v>
      </c>
      <c r="G1045" s="750">
        <v>220</v>
      </c>
      <c r="H1045" s="750">
        <v>134</v>
      </c>
      <c r="I1045" s="750" t="s">
        <v>2182</v>
      </c>
      <c r="J1045" s="750" t="s">
        <v>2182</v>
      </c>
      <c r="K1045" s="750">
        <v>110</v>
      </c>
      <c r="L1045" s="751">
        <v>36</v>
      </c>
    </row>
    <row r="1046" spans="1:12" ht="12.75">
      <c r="A1046" s="250"/>
      <c r="B1046" s="1138" t="s">
        <v>3</v>
      </c>
      <c r="C1046" s="750">
        <v>1498</v>
      </c>
      <c r="D1046" s="750">
        <v>710</v>
      </c>
      <c r="E1046" s="750">
        <v>923</v>
      </c>
      <c r="F1046" s="750">
        <v>438</v>
      </c>
      <c r="G1046" s="750">
        <v>923</v>
      </c>
      <c r="H1046" s="750">
        <v>438</v>
      </c>
      <c r="I1046" s="750" t="s">
        <v>2182</v>
      </c>
      <c r="J1046" s="750" t="s">
        <v>2182</v>
      </c>
      <c r="K1046" s="750">
        <v>575</v>
      </c>
      <c r="L1046" s="751">
        <v>272</v>
      </c>
    </row>
    <row r="1047" spans="1:12" ht="12.75">
      <c r="A1047" s="250" t="s">
        <v>81</v>
      </c>
      <c r="B1047" s="1138" t="s">
        <v>1</v>
      </c>
      <c r="C1047" s="750">
        <v>166</v>
      </c>
      <c r="D1047" s="750">
        <v>37</v>
      </c>
      <c r="E1047" s="750">
        <v>134</v>
      </c>
      <c r="F1047" s="750">
        <v>29</v>
      </c>
      <c r="G1047" s="750">
        <v>134</v>
      </c>
      <c r="H1047" s="750">
        <v>29</v>
      </c>
      <c r="I1047" s="750" t="s">
        <v>2182</v>
      </c>
      <c r="J1047" s="750" t="s">
        <v>2182</v>
      </c>
      <c r="K1047" s="750">
        <v>32</v>
      </c>
      <c r="L1047" s="751">
        <v>8</v>
      </c>
    </row>
    <row r="1048" spans="1:12" ht="12.75">
      <c r="A1048" s="602" t="s">
        <v>1330</v>
      </c>
      <c r="B1048" s="1138" t="s">
        <v>213</v>
      </c>
      <c r="C1048" s="750">
        <v>48</v>
      </c>
      <c r="D1048" s="750">
        <v>10</v>
      </c>
      <c r="E1048" s="750">
        <v>16</v>
      </c>
      <c r="F1048" s="750">
        <v>2</v>
      </c>
      <c r="G1048" s="750">
        <v>16</v>
      </c>
      <c r="H1048" s="750">
        <v>2</v>
      </c>
      <c r="I1048" s="750" t="s">
        <v>2182</v>
      </c>
      <c r="J1048" s="750" t="s">
        <v>2182</v>
      </c>
      <c r="K1048" s="750">
        <v>32</v>
      </c>
      <c r="L1048" s="751">
        <v>8</v>
      </c>
    </row>
    <row r="1049" spans="1:12" ht="12.75">
      <c r="A1049" s="250"/>
      <c r="B1049" s="1138" t="s">
        <v>3</v>
      </c>
      <c r="C1049" s="750">
        <v>118</v>
      </c>
      <c r="D1049" s="750">
        <v>27</v>
      </c>
      <c r="E1049" s="750">
        <v>118</v>
      </c>
      <c r="F1049" s="750">
        <v>27</v>
      </c>
      <c r="G1049" s="750">
        <v>118</v>
      </c>
      <c r="H1049" s="750">
        <v>27</v>
      </c>
      <c r="I1049" s="750" t="s">
        <v>2182</v>
      </c>
      <c r="J1049" s="750" t="s">
        <v>2182</v>
      </c>
      <c r="K1049" s="750" t="s">
        <v>2182</v>
      </c>
      <c r="L1049" s="751" t="s">
        <v>2182</v>
      </c>
    </row>
    <row r="1050" spans="1:35" ht="12.75">
      <c r="A1050" s="200" t="s">
        <v>550</v>
      </c>
      <c r="B1050" s="755" t="s">
        <v>1</v>
      </c>
      <c r="C1050" s="750">
        <v>466</v>
      </c>
      <c r="D1050" s="750">
        <v>382</v>
      </c>
      <c r="E1050" s="750">
        <v>147</v>
      </c>
      <c r="F1050" s="750">
        <v>124</v>
      </c>
      <c r="G1050" s="750">
        <v>147</v>
      </c>
      <c r="H1050" s="750">
        <v>124</v>
      </c>
      <c r="I1050" s="750" t="s">
        <v>2182</v>
      </c>
      <c r="J1050" s="750" t="s">
        <v>2182</v>
      </c>
      <c r="K1050" s="750">
        <v>319</v>
      </c>
      <c r="L1050" s="751">
        <v>258</v>
      </c>
      <c r="Y1050" s="244"/>
      <c r="Z1050" s="244"/>
      <c r="AA1050" s="244"/>
      <c r="AB1050" s="244"/>
      <c r="AC1050" s="244"/>
      <c r="AD1050" s="244"/>
      <c r="AE1050" s="244"/>
      <c r="AF1050" s="244"/>
      <c r="AG1050" s="244"/>
      <c r="AH1050" s="244"/>
      <c r="AI1050" s="244"/>
    </row>
    <row r="1051" spans="1:35" ht="12.75">
      <c r="A1051" s="606" t="s">
        <v>1261</v>
      </c>
      <c r="B1051" s="755" t="s">
        <v>213</v>
      </c>
      <c r="C1051" s="750">
        <v>21</v>
      </c>
      <c r="D1051" s="750">
        <v>13</v>
      </c>
      <c r="E1051" s="750">
        <v>21</v>
      </c>
      <c r="F1051" s="750">
        <v>13</v>
      </c>
      <c r="G1051" s="750">
        <v>21</v>
      </c>
      <c r="H1051" s="750">
        <v>13</v>
      </c>
      <c r="I1051" s="750" t="s">
        <v>2182</v>
      </c>
      <c r="J1051" s="750" t="s">
        <v>2182</v>
      </c>
      <c r="K1051" s="750" t="s">
        <v>2182</v>
      </c>
      <c r="L1051" s="751" t="s">
        <v>2182</v>
      </c>
      <c r="Y1051" s="244"/>
      <c r="Z1051" s="244"/>
      <c r="AA1051" s="244"/>
      <c r="AB1051" s="244"/>
      <c r="AC1051" s="244"/>
      <c r="AD1051" s="244"/>
      <c r="AE1051" s="244"/>
      <c r="AF1051" s="244"/>
      <c r="AG1051" s="244"/>
      <c r="AH1051" s="244"/>
      <c r="AI1051" s="244"/>
    </row>
    <row r="1052" spans="1:35" ht="12.75">
      <c r="A1052" s="189"/>
      <c r="B1052" s="755" t="s">
        <v>3</v>
      </c>
      <c r="C1052" s="750">
        <v>445</v>
      </c>
      <c r="D1052" s="750">
        <v>369</v>
      </c>
      <c r="E1052" s="750">
        <v>126</v>
      </c>
      <c r="F1052" s="750">
        <v>111</v>
      </c>
      <c r="G1052" s="750">
        <v>126</v>
      </c>
      <c r="H1052" s="750">
        <v>111</v>
      </c>
      <c r="I1052" s="750" t="s">
        <v>2182</v>
      </c>
      <c r="J1052" s="750" t="s">
        <v>2182</v>
      </c>
      <c r="K1052" s="750">
        <v>319</v>
      </c>
      <c r="L1052" s="751">
        <v>258</v>
      </c>
      <c r="Y1052" s="244"/>
      <c r="Z1052" s="244"/>
      <c r="AA1052" s="244"/>
      <c r="AB1052" s="244"/>
      <c r="AC1052" s="244"/>
      <c r="AD1052" s="244"/>
      <c r="AE1052" s="244"/>
      <c r="AF1052" s="244"/>
      <c r="AG1052" s="244"/>
      <c r="AH1052" s="244"/>
      <c r="AI1052" s="244"/>
    </row>
    <row r="1053" spans="1:12" s="30" customFormat="1" ht="12.75">
      <c r="A1053" s="463" t="s">
        <v>1593</v>
      </c>
      <c r="B1053" s="735" t="s">
        <v>1</v>
      </c>
      <c r="C1053" s="747">
        <v>2754</v>
      </c>
      <c r="D1053" s="747">
        <v>2208</v>
      </c>
      <c r="E1053" s="747">
        <v>1182</v>
      </c>
      <c r="F1053" s="747">
        <v>906</v>
      </c>
      <c r="G1053" s="747">
        <v>1139</v>
      </c>
      <c r="H1053" s="747">
        <v>869</v>
      </c>
      <c r="I1053" s="747">
        <v>43</v>
      </c>
      <c r="J1053" s="747">
        <v>37</v>
      </c>
      <c r="K1053" s="747">
        <v>1572</v>
      </c>
      <c r="L1053" s="748">
        <v>1302</v>
      </c>
    </row>
    <row r="1054" spans="1:12" s="30" customFormat="1" ht="12.75">
      <c r="A1054" s="600" t="s">
        <v>1196</v>
      </c>
      <c r="B1054" s="737" t="s">
        <v>213</v>
      </c>
      <c r="C1054" s="747">
        <v>450</v>
      </c>
      <c r="D1054" s="747">
        <v>388</v>
      </c>
      <c r="E1054" s="747">
        <v>336</v>
      </c>
      <c r="F1054" s="747">
        <v>282</v>
      </c>
      <c r="G1054" s="747">
        <v>314</v>
      </c>
      <c r="H1054" s="747">
        <v>263</v>
      </c>
      <c r="I1054" s="747">
        <v>22</v>
      </c>
      <c r="J1054" s="747">
        <v>19</v>
      </c>
      <c r="K1054" s="747">
        <v>114</v>
      </c>
      <c r="L1054" s="748">
        <v>106</v>
      </c>
    </row>
    <row r="1055" spans="1:12" s="30" customFormat="1" ht="12.75">
      <c r="A1055" s="241"/>
      <c r="B1055" s="737" t="s">
        <v>3</v>
      </c>
      <c r="C1055" s="747">
        <v>2304</v>
      </c>
      <c r="D1055" s="747">
        <v>1820</v>
      </c>
      <c r="E1055" s="747">
        <v>846</v>
      </c>
      <c r="F1055" s="747">
        <v>624</v>
      </c>
      <c r="G1055" s="747">
        <v>825</v>
      </c>
      <c r="H1055" s="747">
        <v>606</v>
      </c>
      <c r="I1055" s="747">
        <v>21</v>
      </c>
      <c r="J1055" s="747">
        <v>18</v>
      </c>
      <c r="K1055" s="747">
        <v>1458</v>
      </c>
      <c r="L1055" s="748">
        <v>1196</v>
      </c>
    </row>
    <row r="1056" spans="1:12" ht="12.75">
      <c r="A1056" s="189" t="s">
        <v>15</v>
      </c>
      <c r="B1056" s="1138" t="s">
        <v>1</v>
      </c>
      <c r="C1056" s="750">
        <v>1838</v>
      </c>
      <c r="D1056" s="750">
        <v>1546</v>
      </c>
      <c r="E1056" s="750">
        <v>640</v>
      </c>
      <c r="F1056" s="750">
        <v>524</v>
      </c>
      <c r="G1056" s="750">
        <v>640</v>
      </c>
      <c r="H1056" s="750">
        <v>524</v>
      </c>
      <c r="I1056" s="750" t="s">
        <v>2182</v>
      </c>
      <c r="J1056" s="750" t="s">
        <v>2182</v>
      </c>
      <c r="K1056" s="750">
        <v>1198</v>
      </c>
      <c r="L1056" s="751">
        <v>1022</v>
      </c>
    </row>
    <row r="1057" spans="1:12" ht="12.75">
      <c r="A1057" s="595" t="s">
        <v>286</v>
      </c>
      <c r="B1057" s="1138" t="s">
        <v>213</v>
      </c>
      <c r="C1057" s="750">
        <v>184</v>
      </c>
      <c r="D1057" s="750">
        <v>178</v>
      </c>
      <c r="E1057" s="750">
        <v>129</v>
      </c>
      <c r="F1057" s="750">
        <v>125</v>
      </c>
      <c r="G1057" s="750">
        <v>129</v>
      </c>
      <c r="H1057" s="750">
        <v>125</v>
      </c>
      <c r="I1057" s="750" t="s">
        <v>2182</v>
      </c>
      <c r="J1057" s="750" t="s">
        <v>2182</v>
      </c>
      <c r="K1057" s="750">
        <v>55</v>
      </c>
      <c r="L1057" s="751">
        <v>53</v>
      </c>
    </row>
    <row r="1058" spans="1:12" ht="12.75">
      <c r="A1058" s="189"/>
      <c r="B1058" s="1138" t="s">
        <v>3</v>
      </c>
      <c r="C1058" s="750">
        <v>1654</v>
      </c>
      <c r="D1058" s="750">
        <v>1368</v>
      </c>
      <c r="E1058" s="750">
        <v>511</v>
      </c>
      <c r="F1058" s="750">
        <v>399</v>
      </c>
      <c r="G1058" s="750">
        <v>511</v>
      </c>
      <c r="H1058" s="750">
        <v>399</v>
      </c>
      <c r="I1058" s="750" t="s">
        <v>2182</v>
      </c>
      <c r="J1058" s="750" t="s">
        <v>2182</v>
      </c>
      <c r="K1058" s="750">
        <v>1143</v>
      </c>
      <c r="L1058" s="751">
        <v>969</v>
      </c>
    </row>
    <row r="1059" spans="1:12" ht="12.75">
      <c r="A1059" s="250" t="s">
        <v>68</v>
      </c>
      <c r="B1059" s="1138" t="s">
        <v>1</v>
      </c>
      <c r="C1059" s="750">
        <v>1681</v>
      </c>
      <c r="D1059" s="750">
        <v>1429</v>
      </c>
      <c r="E1059" s="750">
        <v>602</v>
      </c>
      <c r="F1059" s="750">
        <v>496</v>
      </c>
      <c r="G1059" s="750">
        <v>602</v>
      </c>
      <c r="H1059" s="750">
        <v>496</v>
      </c>
      <c r="I1059" s="750" t="s">
        <v>2182</v>
      </c>
      <c r="J1059" s="750" t="s">
        <v>2182</v>
      </c>
      <c r="K1059" s="750">
        <v>1079</v>
      </c>
      <c r="L1059" s="751">
        <v>933</v>
      </c>
    </row>
    <row r="1060" spans="1:12" ht="12.75">
      <c r="A1060" s="602" t="s">
        <v>692</v>
      </c>
      <c r="B1060" s="1138" t="s">
        <v>213</v>
      </c>
      <c r="C1060" s="750">
        <v>184</v>
      </c>
      <c r="D1060" s="750">
        <v>178</v>
      </c>
      <c r="E1060" s="750">
        <v>129</v>
      </c>
      <c r="F1060" s="750">
        <v>125</v>
      </c>
      <c r="G1060" s="750">
        <v>129</v>
      </c>
      <c r="H1060" s="750">
        <v>125</v>
      </c>
      <c r="I1060" s="750" t="s">
        <v>2182</v>
      </c>
      <c r="J1060" s="750" t="s">
        <v>2182</v>
      </c>
      <c r="K1060" s="750">
        <v>55</v>
      </c>
      <c r="L1060" s="751">
        <v>53</v>
      </c>
    </row>
    <row r="1061" spans="1:12" ht="12.75">
      <c r="A1061" s="189"/>
      <c r="B1061" s="1138" t="s">
        <v>3</v>
      </c>
      <c r="C1061" s="750">
        <v>1497</v>
      </c>
      <c r="D1061" s="750">
        <v>1251</v>
      </c>
      <c r="E1061" s="750">
        <v>473</v>
      </c>
      <c r="F1061" s="750">
        <v>371</v>
      </c>
      <c r="G1061" s="750">
        <v>473</v>
      </c>
      <c r="H1061" s="750">
        <v>371</v>
      </c>
      <c r="I1061" s="750" t="s">
        <v>2182</v>
      </c>
      <c r="J1061" s="750" t="s">
        <v>2182</v>
      </c>
      <c r="K1061" s="750">
        <v>1024</v>
      </c>
      <c r="L1061" s="751">
        <v>880</v>
      </c>
    </row>
    <row r="1062" spans="1:12" ht="12.75">
      <c r="A1062" s="250" t="s">
        <v>689</v>
      </c>
      <c r="B1062" s="1227" t="s">
        <v>31</v>
      </c>
      <c r="C1062" s="750">
        <v>157</v>
      </c>
      <c r="D1062" s="750">
        <v>117</v>
      </c>
      <c r="E1062" s="750">
        <v>38</v>
      </c>
      <c r="F1062" s="750">
        <v>28</v>
      </c>
      <c r="G1062" s="750">
        <v>38</v>
      </c>
      <c r="H1062" s="750">
        <v>28</v>
      </c>
      <c r="I1062" s="750" t="s">
        <v>2182</v>
      </c>
      <c r="J1062" s="750" t="s">
        <v>2182</v>
      </c>
      <c r="K1062" s="750">
        <v>119</v>
      </c>
      <c r="L1062" s="751">
        <v>89</v>
      </c>
    </row>
    <row r="1063" spans="1:12" ht="12.75">
      <c r="A1063" s="602" t="s">
        <v>1271</v>
      </c>
      <c r="B1063" s="1227"/>
      <c r="C1063" s="750"/>
      <c r="D1063" s="750"/>
      <c r="E1063" s="750"/>
      <c r="F1063" s="750"/>
      <c r="G1063" s="750"/>
      <c r="H1063" s="750"/>
      <c r="I1063" s="750"/>
      <c r="J1063" s="750"/>
      <c r="K1063" s="750"/>
      <c r="L1063" s="751"/>
    </row>
    <row r="1064" spans="1:12" ht="12.75">
      <c r="A1064" s="189" t="s">
        <v>287</v>
      </c>
      <c r="B1064" s="1138" t="s">
        <v>1</v>
      </c>
      <c r="C1064" s="750">
        <v>72</v>
      </c>
      <c r="D1064" s="750">
        <v>50</v>
      </c>
      <c r="E1064" s="750">
        <v>67</v>
      </c>
      <c r="F1064" s="750">
        <v>47</v>
      </c>
      <c r="G1064" s="750">
        <v>67</v>
      </c>
      <c r="H1064" s="750">
        <v>47</v>
      </c>
      <c r="I1064" s="750" t="s">
        <v>2182</v>
      </c>
      <c r="J1064" s="750" t="s">
        <v>2182</v>
      </c>
      <c r="K1064" s="750">
        <v>5</v>
      </c>
      <c r="L1064" s="751">
        <v>3</v>
      </c>
    </row>
    <row r="1065" spans="1:12" ht="12.75">
      <c r="A1065" s="595" t="s">
        <v>69</v>
      </c>
      <c r="B1065" s="1138" t="s">
        <v>213</v>
      </c>
      <c r="C1065" s="750">
        <v>51</v>
      </c>
      <c r="D1065" s="750">
        <v>34</v>
      </c>
      <c r="E1065" s="750">
        <v>46</v>
      </c>
      <c r="F1065" s="750">
        <v>31</v>
      </c>
      <c r="G1065" s="750">
        <v>46</v>
      </c>
      <c r="H1065" s="750">
        <v>31</v>
      </c>
      <c r="I1065" s="750" t="s">
        <v>2182</v>
      </c>
      <c r="J1065" s="750" t="s">
        <v>2182</v>
      </c>
      <c r="K1065" s="750">
        <v>5</v>
      </c>
      <c r="L1065" s="751">
        <v>3</v>
      </c>
    </row>
    <row r="1066" spans="1:12" ht="12.75">
      <c r="A1066" s="189"/>
      <c r="B1066" s="1138" t="s">
        <v>3</v>
      </c>
      <c r="C1066" s="750">
        <v>21</v>
      </c>
      <c r="D1066" s="750">
        <v>16</v>
      </c>
      <c r="E1066" s="750">
        <v>21</v>
      </c>
      <c r="F1066" s="750">
        <v>16</v>
      </c>
      <c r="G1066" s="750">
        <v>21</v>
      </c>
      <c r="H1066" s="750">
        <v>16</v>
      </c>
      <c r="I1066" s="750" t="s">
        <v>2182</v>
      </c>
      <c r="J1066" s="750" t="s">
        <v>2182</v>
      </c>
      <c r="K1066" s="750" t="s">
        <v>2182</v>
      </c>
      <c r="L1066" s="751" t="s">
        <v>2182</v>
      </c>
    </row>
    <row r="1067" spans="1:12" ht="12.75">
      <c r="A1067" s="250" t="s">
        <v>551</v>
      </c>
      <c r="B1067" s="1138" t="s">
        <v>1</v>
      </c>
      <c r="C1067" s="750">
        <v>7</v>
      </c>
      <c r="D1067" s="750">
        <v>5</v>
      </c>
      <c r="E1067" s="750">
        <v>7</v>
      </c>
      <c r="F1067" s="750">
        <v>5</v>
      </c>
      <c r="G1067" s="750">
        <v>7</v>
      </c>
      <c r="H1067" s="750">
        <v>5</v>
      </c>
      <c r="I1067" s="750" t="s">
        <v>2182</v>
      </c>
      <c r="J1067" s="750" t="s">
        <v>2182</v>
      </c>
      <c r="K1067" s="750" t="s">
        <v>2182</v>
      </c>
      <c r="L1067" s="751" t="s">
        <v>2182</v>
      </c>
    </row>
    <row r="1068" spans="1:12" ht="12.75">
      <c r="A1068" s="602" t="s">
        <v>1350</v>
      </c>
      <c r="B1068" s="1138" t="s">
        <v>213</v>
      </c>
      <c r="C1068" s="750">
        <v>1</v>
      </c>
      <c r="D1068" s="750">
        <v>1</v>
      </c>
      <c r="E1068" s="750">
        <v>1</v>
      </c>
      <c r="F1068" s="750">
        <v>1</v>
      </c>
      <c r="G1068" s="750">
        <v>1</v>
      </c>
      <c r="H1068" s="750">
        <v>1</v>
      </c>
      <c r="I1068" s="750" t="s">
        <v>2182</v>
      </c>
      <c r="J1068" s="750" t="s">
        <v>2182</v>
      </c>
      <c r="K1068" s="750" t="s">
        <v>2182</v>
      </c>
      <c r="L1068" s="751" t="s">
        <v>2182</v>
      </c>
    </row>
    <row r="1069" spans="1:12" ht="12.75">
      <c r="A1069" s="189"/>
      <c r="B1069" s="1138" t="s">
        <v>3</v>
      </c>
      <c r="C1069" s="750">
        <v>6</v>
      </c>
      <c r="D1069" s="750">
        <v>4</v>
      </c>
      <c r="E1069" s="750">
        <v>6</v>
      </c>
      <c r="F1069" s="750">
        <v>4</v>
      </c>
      <c r="G1069" s="750">
        <v>6</v>
      </c>
      <c r="H1069" s="750">
        <v>4</v>
      </c>
      <c r="I1069" s="750" t="s">
        <v>2182</v>
      </c>
      <c r="J1069" s="750" t="s">
        <v>2182</v>
      </c>
      <c r="K1069" s="750" t="s">
        <v>2182</v>
      </c>
      <c r="L1069" s="751" t="s">
        <v>2182</v>
      </c>
    </row>
    <row r="1070" spans="1:12" ht="12.75">
      <c r="A1070" s="250" t="s">
        <v>84</v>
      </c>
      <c r="B1070" s="1138" t="s">
        <v>224</v>
      </c>
      <c r="C1070" s="750">
        <v>20</v>
      </c>
      <c r="D1070" s="750">
        <v>5</v>
      </c>
      <c r="E1070" s="750">
        <v>15</v>
      </c>
      <c r="F1070" s="750">
        <v>2</v>
      </c>
      <c r="G1070" s="750">
        <v>15</v>
      </c>
      <c r="H1070" s="750">
        <v>2</v>
      </c>
      <c r="I1070" s="750" t="s">
        <v>2182</v>
      </c>
      <c r="J1070" s="750" t="s">
        <v>2182</v>
      </c>
      <c r="K1070" s="750">
        <v>5</v>
      </c>
      <c r="L1070" s="751">
        <v>3</v>
      </c>
    </row>
    <row r="1071" spans="1:12" ht="12.75">
      <c r="A1071" s="602" t="s">
        <v>1351</v>
      </c>
      <c r="B1071" s="1138"/>
      <c r="C1071" s="750"/>
      <c r="D1071" s="750"/>
      <c r="E1071" s="750"/>
      <c r="F1071" s="750"/>
      <c r="G1071" s="750"/>
      <c r="H1071" s="750"/>
      <c r="I1071" s="750"/>
      <c r="J1071" s="750"/>
      <c r="K1071" s="750"/>
      <c r="L1071" s="751"/>
    </row>
    <row r="1072" spans="1:12" ht="12.75">
      <c r="A1072" s="250" t="s">
        <v>70</v>
      </c>
      <c r="B1072" s="1138" t="s">
        <v>1</v>
      </c>
      <c r="C1072" s="750">
        <v>45</v>
      </c>
      <c r="D1072" s="750">
        <v>40</v>
      </c>
      <c r="E1072" s="750">
        <v>45</v>
      </c>
      <c r="F1072" s="750">
        <v>40</v>
      </c>
      <c r="G1072" s="750">
        <v>45</v>
      </c>
      <c r="H1072" s="750">
        <v>40</v>
      </c>
      <c r="I1072" s="750" t="s">
        <v>2182</v>
      </c>
      <c r="J1072" s="750" t="s">
        <v>2182</v>
      </c>
      <c r="K1072" s="750" t="s">
        <v>2182</v>
      </c>
      <c r="L1072" s="751" t="s">
        <v>2182</v>
      </c>
    </row>
    <row r="1073" spans="1:12" ht="12.75">
      <c r="A1073" s="602" t="s">
        <v>1352</v>
      </c>
      <c r="B1073" s="1227" t="s">
        <v>213</v>
      </c>
      <c r="C1073" s="750">
        <v>30</v>
      </c>
      <c r="D1073" s="750">
        <v>28</v>
      </c>
      <c r="E1073" s="750">
        <v>30</v>
      </c>
      <c r="F1073" s="750">
        <v>28</v>
      </c>
      <c r="G1073" s="750">
        <v>30</v>
      </c>
      <c r="H1073" s="750">
        <v>28</v>
      </c>
      <c r="I1073" s="750" t="s">
        <v>2182</v>
      </c>
      <c r="J1073" s="750" t="s">
        <v>2182</v>
      </c>
      <c r="K1073" s="750" t="s">
        <v>2182</v>
      </c>
      <c r="L1073" s="751" t="s">
        <v>2182</v>
      </c>
    </row>
    <row r="1074" spans="1:12" ht="12.75">
      <c r="A1074" s="602"/>
      <c r="B1074" s="1227" t="s">
        <v>3</v>
      </c>
      <c r="C1074" s="750">
        <v>15</v>
      </c>
      <c r="D1074" s="750">
        <v>12</v>
      </c>
      <c r="E1074" s="750">
        <v>15</v>
      </c>
      <c r="F1074" s="750">
        <v>12</v>
      </c>
      <c r="G1074" s="750">
        <v>15</v>
      </c>
      <c r="H1074" s="750">
        <v>12</v>
      </c>
      <c r="I1074" s="750" t="s">
        <v>2182</v>
      </c>
      <c r="J1074" s="750" t="s">
        <v>2182</v>
      </c>
      <c r="K1074" s="750" t="s">
        <v>2182</v>
      </c>
      <c r="L1074" s="751" t="s">
        <v>2182</v>
      </c>
    </row>
    <row r="1075" spans="1:12" ht="12.75">
      <c r="A1075" s="189" t="s">
        <v>23</v>
      </c>
      <c r="B1075" s="1138" t="s">
        <v>1</v>
      </c>
      <c r="C1075" s="750">
        <v>253</v>
      </c>
      <c r="D1075" s="750">
        <v>198</v>
      </c>
      <c r="E1075" s="750">
        <v>171</v>
      </c>
      <c r="F1075" s="750">
        <v>130</v>
      </c>
      <c r="G1075" s="750">
        <v>128</v>
      </c>
      <c r="H1075" s="750">
        <v>93</v>
      </c>
      <c r="I1075" s="750">
        <v>43</v>
      </c>
      <c r="J1075" s="750">
        <v>37</v>
      </c>
      <c r="K1075" s="750">
        <v>82</v>
      </c>
      <c r="L1075" s="751">
        <v>68</v>
      </c>
    </row>
    <row r="1076" spans="1:12" ht="12.75">
      <c r="A1076" s="595" t="s">
        <v>24</v>
      </c>
      <c r="B1076" s="1138" t="s">
        <v>213</v>
      </c>
      <c r="C1076" s="750">
        <v>100</v>
      </c>
      <c r="D1076" s="750">
        <v>72</v>
      </c>
      <c r="E1076" s="750">
        <v>74</v>
      </c>
      <c r="F1076" s="750">
        <v>49</v>
      </c>
      <c r="G1076" s="750">
        <v>52</v>
      </c>
      <c r="H1076" s="750">
        <v>30</v>
      </c>
      <c r="I1076" s="750">
        <v>22</v>
      </c>
      <c r="J1076" s="750">
        <v>19</v>
      </c>
      <c r="K1076" s="750">
        <v>26</v>
      </c>
      <c r="L1076" s="751">
        <v>23</v>
      </c>
    </row>
    <row r="1077" spans="1:12" ht="12.75">
      <c r="A1077" s="189"/>
      <c r="B1077" s="1138" t="s">
        <v>3</v>
      </c>
      <c r="C1077" s="750">
        <v>153</v>
      </c>
      <c r="D1077" s="750">
        <v>126</v>
      </c>
      <c r="E1077" s="750">
        <v>97</v>
      </c>
      <c r="F1077" s="750">
        <v>81</v>
      </c>
      <c r="G1077" s="750">
        <v>76</v>
      </c>
      <c r="H1077" s="750">
        <v>63</v>
      </c>
      <c r="I1077" s="750">
        <v>21</v>
      </c>
      <c r="J1077" s="750">
        <v>18</v>
      </c>
      <c r="K1077" s="750">
        <v>56</v>
      </c>
      <c r="L1077" s="751">
        <v>45</v>
      </c>
    </row>
    <row r="1078" spans="1:12" ht="12.75">
      <c r="A1078" s="250" t="s">
        <v>542</v>
      </c>
      <c r="B1078" s="1138" t="s">
        <v>1</v>
      </c>
      <c r="C1078" s="750">
        <v>164</v>
      </c>
      <c r="D1078" s="750">
        <v>145</v>
      </c>
      <c r="E1078" s="750">
        <v>117</v>
      </c>
      <c r="F1078" s="750">
        <v>102</v>
      </c>
      <c r="G1078" s="750">
        <v>74</v>
      </c>
      <c r="H1078" s="750">
        <v>65</v>
      </c>
      <c r="I1078" s="750">
        <v>43</v>
      </c>
      <c r="J1078" s="750">
        <v>37</v>
      </c>
      <c r="K1078" s="750">
        <v>47</v>
      </c>
      <c r="L1078" s="751">
        <v>43</v>
      </c>
    </row>
    <row r="1079" spans="1:12" ht="12.75">
      <c r="A1079" s="602" t="s">
        <v>1353</v>
      </c>
      <c r="B1079" s="1138" t="s">
        <v>213</v>
      </c>
      <c r="C1079" s="750">
        <v>65</v>
      </c>
      <c r="D1079" s="750">
        <v>54</v>
      </c>
      <c r="E1079" s="750">
        <v>39</v>
      </c>
      <c r="F1079" s="750">
        <v>31</v>
      </c>
      <c r="G1079" s="750">
        <v>17</v>
      </c>
      <c r="H1079" s="750">
        <v>12</v>
      </c>
      <c r="I1079" s="750">
        <v>22</v>
      </c>
      <c r="J1079" s="750">
        <v>19</v>
      </c>
      <c r="K1079" s="750">
        <v>26</v>
      </c>
      <c r="L1079" s="751">
        <v>23</v>
      </c>
    </row>
    <row r="1080" spans="1:12" ht="12.75">
      <c r="A1080" s="250"/>
      <c r="B1080" s="1138" t="s">
        <v>3</v>
      </c>
      <c r="C1080" s="750">
        <v>99</v>
      </c>
      <c r="D1080" s="750">
        <v>91</v>
      </c>
      <c r="E1080" s="750">
        <v>78</v>
      </c>
      <c r="F1080" s="750">
        <v>71</v>
      </c>
      <c r="G1080" s="750">
        <v>57</v>
      </c>
      <c r="H1080" s="750">
        <v>53</v>
      </c>
      <c r="I1080" s="750">
        <v>21</v>
      </c>
      <c r="J1080" s="750">
        <v>18</v>
      </c>
      <c r="K1080" s="750">
        <v>21</v>
      </c>
      <c r="L1080" s="751">
        <v>20</v>
      </c>
    </row>
    <row r="1081" spans="1:12" ht="12.75">
      <c r="A1081" s="250" t="s">
        <v>552</v>
      </c>
      <c r="B1081" s="1138" t="s">
        <v>1</v>
      </c>
      <c r="C1081" s="750">
        <v>89</v>
      </c>
      <c r="D1081" s="750">
        <v>53</v>
      </c>
      <c r="E1081" s="750">
        <v>54</v>
      </c>
      <c r="F1081" s="750">
        <v>28</v>
      </c>
      <c r="G1081" s="750">
        <v>54</v>
      </c>
      <c r="H1081" s="750">
        <v>28</v>
      </c>
      <c r="I1081" s="750" t="s">
        <v>2182</v>
      </c>
      <c r="J1081" s="750" t="s">
        <v>2182</v>
      </c>
      <c r="K1081" s="750">
        <v>35</v>
      </c>
      <c r="L1081" s="751">
        <v>25</v>
      </c>
    </row>
    <row r="1082" spans="1:12" ht="12.75">
      <c r="A1082" s="602" t="s">
        <v>1354</v>
      </c>
      <c r="B1082" s="1138" t="s">
        <v>213</v>
      </c>
      <c r="C1082" s="750">
        <v>35</v>
      </c>
      <c r="D1082" s="750">
        <v>18</v>
      </c>
      <c r="E1082" s="750">
        <v>35</v>
      </c>
      <c r="F1082" s="750">
        <v>18</v>
      </c>
      <c r="G1082" s="750">
        <v>35</v>
      </c>
      <c r="H1082" s="750">
        <v>18</v>
      </c>
      <c r="I1082" s="750" t="s">
        <v>2182</v>
      </c>
      <c r="J1082" s="750" t="s">
        <v>2182</v>
      </c>
      <c r="K1082" s="750" t="s">
        <v>2182</v>
      </c>
      <c r="L1082" s="751" t="s">
        <v>2182</v>
      </c>
    </row>
    <row r="1083" spans="1:12" ht="12.75">
      <c r="A1083" s="189"/>
      <c r="B1083" s="1138" t="s">
        <v>3</v>
      </c>
      <c r="C1083" s="750">
        <v>54</v>
      </c>
      <c r="D1083" s="750">
        <v>35</v>
      </c>
      <c r="E1083" s="750">
        <v>19</v>
      </c>
      <c r="F1083" s="750">
        <v>10</v>
      </c>
      <c r="G1083" s="750">
        <v>19</v>
      </c>
      <c r="H1083" s="750">
        <v>10</v>
      </c>
      <c r="I1083" s="750" t="s">
        <v>2182</v>
      </c>
      <c r="J1083" s="750" t="s">
        <v>2182</v>
      </c>
      <c r="K1083" s="750">
        <v>35</v>
      </c>
      <c r="L1083" s="751">
        <v>25</v>
      </c>
    </row>
    <row r="1084" spans="1:12" ht="12.75">
      <c r="A1084" s="189" t="s">
        <v>27</v>
      </c>
      <c r="B1084" s="1138" t="s">
        <v>1</v>
      </c>
      <c r="C1084" s="750">
        <v>126</v>
      </c>
      <c r="D1084" s="750">
        <v>115</v>
      </c>
      <c r="E1084" s="750">
        <v>76</v>
      </c>
      <c r="F1084" s="750">
        <v>69</v>
      </c>
      <c r="G1084" s="750">
        <v>76</v>
      </c>
      <c r="H1084" s="750">
        <v>69</v>
      </c>
      <c r="I1084" s="750" t="s">
        <v>2182</v>
      </c>
      <c r="J1084" s="750" t="s">
        <v>2182</v>
      </c>
      <c r="K1084" s="750">
        <v>50</v>
      </c>
      <c r="L1084" s="751">
        <v>46</v>
      </c>
    </row>
    <row r="1085" spans="1:12" ht="12.75">
      <c r="A1085" s="595" t="s">
        <v>28</v>
      </c>
      <c r="B1085" s="1138" t="s">
        <v>213</v>
      </c>
      <c r="C1085" s="750">
        <v>59</v>
      </c>
      <c r="D1085" s="750">
        <v>55</v>
      </c>
      <c r="E1085" s="750">
        <v>31</v>
      </c>
      <c r="F1085" s="750">
        <v>28</v>
      </c>
      <c r="G1085" s="750">
        <v>31</v>
      </c>
      <c r="H1085" s="750">
        <v>28</v>
      </c>
      <c r="I1085" s="750" t="s">
        <v>2182</v>
      </c>
      <c r="J1085" s="750" t="s">
        <v>2182</v>
      </c>
      <c r="K1085" s="750">
        <v>28</v>
      </c>
      <c r="L1085" s="751">
        <v>27</v>
      </c>
    </row>
    <row r="1086" spans="1:12" ht="12.75">
      <c r="A1086" s="241"/>
      <c r="B1086" s="1138" t="s">
        <v>3</v>
      </c>
      <c r="C1086" s="750">
        <v>67</v>
      </c>
      <c r="D1086" s="750">
        <v>60</v>
      </c>
      <c r="E1086" s="750">
        <v>45</v>
      </c>
      <c r="F1086" s="750">
        <v>41</v>
      </c>
      <c r="G1086" s="750">
        <v>45</v>
      </c>
      <c r="H1086" s="750">
        <v>41</v>
      </c>
      <c r="I1086" s="750" t="s">
        <v>2182</v>
      </c>
      <c r="J1086" s="750" t="s">
        <v>2182</v>
      </c>
      <c r="K1086" s="750">
        <v>22</v>
      </c>
      <c r="L1086" s="751">
        <v>19</v>
      </c>
    </row>
    <row r="1087" spans="1:12" ht="12.75">
      <c r="A1087" s="250" t="s">
        <v>72</v>
      </c>
      <c r="B1087" s="1138" t="s">
        <v>1</v>
      </c>
      <c r="C1087" s="750">
        <v>126</v>
      </c>
      <c r="D1087" s="750">
        <v>115</v>
      </c>
      <c r="E1087" s="750">
        <v>76</v>
      </c>
      <c r="F1087" s="750">
        <v>69</v>
      </c>
      <c r="G1087" s="750">
        <v>76</v>
      </c>
      <c r="H1087" s="750">
        <v>69</v>
      </c>
      <c r="I1087" s="750" t="s">
        <v>2182</v>
      </c>
      <c r="J1087" s="750" t="s">
        <v>2182</v>
      </c>
      <c r="K1087" s="750">
        <v>50</v>
      </c>
      <c r="L1087" s="751">
        <v>46</v>
      </c>
    </row>
    <row r="1088" spans="1:12" ht="12.75">
      <c r="A1088" s="602" t="s">
        <v>1355</v>
      </c>
      <c r="B1088" s="1138" t="s">
        <v>213</v>
      </c>
      <c r="C1088" s="750">
        <v>59</v>
      </c>
      <c r="D1088" s="750">
        <v>55</v>
      </c>
      <c r="E1088" s="750">
        <v>31</v>
      </c>
      <c r="F1088" s="750">
        <v>28</v>
      </c>
      <c r="G1088" s="750">
        <v>31</v>
      </c>
      <c r="H1088" s="750">
        <v>28</v>
      </c>
      <c r="I1088" s="750" t="s">
        <v>2182</v>
      </c>
      <c r="J1088" s="750" t="s">
        <v>2182</v>
      </c>
      <c r="K1088" s="750">
        <v>28</v>
      </c>
      <c r="L1088" s="751">
        <v>27</v>
      </c>
    </row>
    <row r="1089" spans="1:12" ht="12.75">
      <c r="A1089" s="189"/>
      <c r="B1089" s="1138" t="s">
        <v>3</v>
      </c>
      <c r="C1089" s="750">
        <v>67</v>
      </c>
      <c r="D1089" s="750">
        <v>60</v>
      </c>
      <c r="E1089" s="750">
        <v>45</v>
      </c>
      <c r="F1089" s="750">
        <v>41</v>
      </c>
      <c r="G1089" s="750">
        <v>45</v>
      </c>
      <c r="H1089" s="750">
        <v>41</v>
      </c>
      <c r="I1089" s="750" t="s">
        <v>2182</v>
      </c>
      <c r="J1089" s="750" t="s">
        <v>2182</v>
      </c>
      <c r="K1089" s="750">
        <v>22</v>
      </c>
      <c r="L1089" s="751">
        <v>19</v>
      </c>
    </row>
    <row r="1090" spans="1:12" ht="12.75">
      <c r="A1090" s="189" t="s">
        <v>40</v>
      </c>
      <c r="B1090" s="1227" t="s">
        <v>31</v>
      </c>
      <c r="C1090" s="750">
        <v>32</v>
      </c>
      <c r="D1090" s="750">
        <v>10</v>
      </c>
      <c r="E1090" s="750">
        <v>32</v>
      </c>
      <c r="F1090" s="750">
        <v>10</v>
      </c>
      <c r="G1090" s="750">
        <v>32</v>
      </c>
      <c r="H1090" s="750">
        <v>10</v>
      </c>
      <c r="I1090" s="750" t="s">
        <v>2182</v>
      </c>
      <c r="J1090" s="750" t="s">
        <v>2182</v>
      </c>
      <c r="K1090" s="750" t="s">
        <v>2182</v>
      </c>
      <c r="L1090" s="751" t="s">
        <v>2182</v>
      </c>
    </row>
    <row r="1091" spans="1:12" ht="12.75">
      <c r="A1091" s="595" t="s">
        <v>655</v>
      </c>
      <c r="B1091" s="1131"/>
      <c r="C1091" s="750"/>
      <c r="D1091" s="750"/>
      <c r="E1091" s="750"/>
      <c r="F1091" s="750"/>
      <c r="G1091" s="750"/>
      <c r="H1091" s="750"/>
      <c r="I1091" s="750"/>
      <c r="J1091" s="750"/>
      <c r="K1091" s="750"/>
      <c r="L1091" s="751"/>
    </row>
    <row r="1092" spans="1:12" ht="12.75">
      <c r="A1092" s="250" t="s">
        <v>549</v>
      </c>
      <c r="B1092" s="1227" t="s">
        <v>31</v>
      </c>
      <c r="C1092" s="750">
        <v>32</v>
      </c>
      <c r="D1092" s="750">
        <v>10</v>
      </c>
      <c r="E1092" s="750">
        <v>32</v>
      </c>
      <c r="F1092" s="750">
        <v>10</v>
      </c>
      <c r="G1092" s="750">
        <v>32</v>
      </c>
      <c r="H1092" s="750">
        <v>10</v>
      </c>
      <c r="I1092" s="750" t="s">
        <v>2182</v>
      </c>
      <c r="J1092" s="750" t="s">
        <v>2182</v>
      </c>
      <c r="K1092" s="750" t="s">
        <v>2182</v>
      </c>
      <c r="L1092" s="751" t="s">
        <v>2182</v>
      </c>
    </row>
    <row r="1093" spans="1:12" ht="12.75">
      <c r="A1093" s="602" t="s">
        <v>1317</v>
      </c>
      <c r="B1093" s="1131"/>
      <c r="C1093" s="750"/>
      <c r="D1093" s="750"/>
      <c r="E1093" s="750"/>
      <c r="F1093" s="750"/>
      <c r="G1093" s="750"/>
      <c r="H1093" s="750"/>
      <c r="I1093" s="750"/>
      <c r="J1093" s="750"/>
      <c r="K1093" s="750"/>
      <c r="L1093" s="751"/>
    </row>
    <row r="1094" spans="1:12" ht="12.75">
      <c r="A1094" s="189" t="s">
        <v>49</v>
      </c>
      <c r="B1094" s="1138" t="s">
        <v>1</v>
      </c>
      <c r="C1094" s="750">
        <v>263</v>
      </c>
      <c r="D1094" s="750">
        <v>198</v>
      </c>
      <c r="E1094" s="750">
        <v>100</v>
      </c>
      <c r="F1094" s="750">
        <v>67</v>
      </c>
      <c r="G1094" s="750">
        <v>100</v>
      </c>
      <c r="H1094" s="750">
        <v>67</v>
      </c>
      <c r="I1094" s="750" t="s">
        <v>2182</v>
      </c>
      <c r="J1094" s="750" t="s">
        <v>2182</v>
      </c>
      <c r="K1094" s="750">
        <v>163</v>
      </c>
      <c r="L1094" s="751">
        <v>131</v>
      </c>
    </row>
    <row r="1095" spans="1:12" ht="12.75">
      <c r="A1095" s="595" t="s">
        <v>50</v>
      </c>
      <c r="B1095" s="1138" t="s">
        <v>213</v>
      </c>
      <c r="C1095" s="750">
        <v>38</v>
      </c>
      <c r="D1095" s="750">
        <v>31</v>
      </c>
      <c r="E1095" s="750">
        <v>38</v>
      </c>
      <c r="F1095" s="750">
        <v>31</v>
      </c>
      <c r="G1095" s="750">
        <v>38</v>
      </c>
      <c r="H1095" s="750">
        <v>31</v>
      </c>
      <c r="I1095" s="750" t="s">
        <v>2182</v>
      </c>
      <c r="J1095" s="750" t="s">
        <v>2182</v>
      </c>
      <c r="K1095" s="750" t="s">
        <v>2182</v>
      </c>
      <c r="L1095" s="751" t="s">
        <v>2182</v>
      </c>
    </row>
    <row r="1096" spans="1:12" ht="12.75">
      <c r="A1096" s="189"/>
      <c r="B1096" s="1138" t="s">
        <v>3</v>
      </c>
      <c r="C1096" s="750">
        <v>225</v>
      </c>
      <c r="D1096" s="750">
        <v>167</v>
      </c>
      <c r="E1096" s="750">
        <v>62</v>
      </c>
      <c r="F1096" s="750">
        <v>36</v>
      </c>
      <c r="G1096" s="750">
        <v>62</v>
      </c>
      <c r="H1096" s="750">
        <v>36</v>
      </c>
      <c r="I1096" s="750" t="s">
        <v>2182</v>
      </c>
      <c r="J1096" s="750" t="s">
        <v>2182</v>
      </c>
      <c r="K1096" s="750">
        <v>163</v>
      </c>
      <c r="L1096" s="751">
        <v>131</v>
      </c>
    </row>
    <row r="1097" spans="1:12" ht="12.75">
      <c r="A1097" s="250" t="s">
        <v>680</v>
      </c>
      <c r="B1097" s="1138" t="s">
        <v>1</v>
      </c>
      <c r="C1097" s="750">
        <v>166</v>
      </c>
      <c r="D1097" s="750">
        <v>113</v>
      </c>
      <c r="E1097" s="750">
        <v>79</v>
      </c>
      <c r="F1097" s="750">
        <v>48</v>
      </c>
      <c r="G1097" s="750">
        <v>79</v>
      </c>
      <c r="H1097" s="750">
        <v>48</v>
      </c>
      <c r="I1097" s="750" t="s">
        <v>2182</v>
      </c>
      <c r="J1097" s="750" t="s">
        <v>2182</v>
      </c>
      <c r="K1097" s="750">
        <v>87</v>
      </c>
      <c r="L1097" s="751">
        <v>65</v>
      </c>
    </row>
    <row r="1098" spans="1:12" ht="12.75">
      <c r="A1098" s="602" t="s">
        <v>1363</v>
      </c>
      <c r="B1098" s="1138" t="s">
        <v>213</v>
      </c>
      <c r="C1098" s="750">
        <v>18</v>
      </c>
      <c r="D1098" s="750">
        <v>12</v>
      </c>
      <c r="E1098" s="750">
        <v>18</v>
      </c>
      <c r="F1098" s="750">
        <v>12</v>
      </c>
      <c r="G1098" s="750">
        <v>18</v>
      </c>
      <c r="H1098" s="750">
        <v>12</v>
      </c>
      <c r="I1098" s="750" t="s">
        <v>2182</v>
      </c>
      <c r="J1098" s="750" t="s">
        <v>2182</v>
      </c>
      <c r="K1098" s="750" t="s">
        <v>2182</v>
      </c>
      <c r="L1098" s="751" t="s">
        <v>2182</v>
      </c>
    </row>
    <row r="1099" spans="1:12" ht="12.75">
      <c r="A1099" s="250"/>
      <c r="B1099" s="1138" t="s">
        <v>3</v>
      </c>
      <c r="C1099" s="750">
        <v>148</v>
      </c>
      <c r="D1099" s="750">
        <v>101</v>
      </c>
      <c r="E1099" s="750">
        <v>61</v>
      </c>
      <c r="F1099" s="750">
        <v>36</v>
      </c>
      <c r="G1099" s="750">
        <v>61</v>
      </c>
      <c r="H1099" s="750">
        <v>36</v>
      </c>
      <c r="I1099" s="750" t="s">
        <v>2182</v>
      </c>
      <c r="J1099" s="750" t="s">
        <v>2182</v>
      </c>
      <c r="K1099" s="750">
        <v>87</v>
      </c>
      <c r="L1099" s="751">
        <v>65</v>
      </c>
    </row>
    <row r="1100" spans="1:12" ht="12.75">
      <c r="A1100" s="250" t="s">
        <v>681</v>
      </c>
      <c r="B1100" s="1138" t="s">
        <v>1</v>
      </c>
      <c r="C1100" s="750">
        <v>97</v>
      </c>
      <c r="D1100" s="750">
        <v>85</v>
      </c>
      <c r="E1100" s="750">
        <v>21</v>
      </c>
      <c r="F1100" s="750">
        <v>19</v>
      </c>
      <c r="G1100" s="750">
        <v>21</v>
      </c>
      <c r="H1100" s="750">
        <v>19</v>
      </c>
      <c r="I1100" s="750" t="s">
        <v>2182</v>
      </c>
      <c r="J1100" s="750" t="s">
        <v>2182</v>
      </c>
      <c r="K1100" s="750">
        <v>76</v>
      </c>
      <c r="L1100" s="751">
        <v>66</v>
      </c>
    </row>
    <row r="1101" spans="1:12" ht="12.75">
      <c r="A1101" s="602" t="s">
        <v>1364</v>
      </c>
      <c r="B1101" s="1138" t="s">
        <v>213</v>
      </c>
      <c r="C1101" s="750">
        <v>20</v>
      </c>
      <c r="D1101" s="750">
        <v>19</v>
      </c>
      <c r="E1101" s="750">
        <v>20</v>
      </c>
      <c r="F1101" s="750">
        <v>19</v>
      </c>
      <c r="G1101" s="750">
        <v>20</v>
      </c>
      <c r="H1101" s="750">
        <v>19</v>
      </c>
      <c r="I1101" s="750" t="s">
        <v>2182</v>
      </c>
      <c r="J1101" s="750" t="s">
        <v>2182</v>
      </c>
      <c r="K1101" s="750" t="s">
        <v>2182</v>
      </c>
      <c r="L1101" s="751" t="s">
        <v>2182</v>
      </c>
    </row>
    <row r="1102" spans="1:12" ht="12.75">
      <c r="A1102" s="189"/>
      <c r="B1102" s="1138" t="s">
        <v>3</v>
      </c>
      <c r="C1102" s="750">
        <v>77</v>
      </c>
      <c r="D1102" s="750">
        <v>66</v>
      </c>
      <c r="E1102" s="750">
        <v>1</v>
      </c>
      <c r="F1102" s="750" t="s">
        <v>2182</v>
      </c>
      <c r="G1102" s="750">
        <v>1</v>
      </c>
      <c r="H1102" s="750" t="s">
        <v>2182</v>
      </c>
      <c r="I1102" s="750" t="s">
        <v>2182</v>
      </c>
      <c r="J1102" s="750" t="s">
        <v>2182</v>
      </c>
      <c r="K1102" s="750">
        <v>76</v>
      </c>
      <c r="L1102" s="751">
        <v>66</v>
      </c>
    </row>
    <row r="1103" spans="1:12" ht="12.75">
      <c r="A1103" s="189" t="s">
        <v>53</v>
      </c>
      <c r="B1103" s="1138" t="s">
        <v>1</v>
      </c>
      <c r="C1103" s="750">
        <v>170</v>
      </c>
      <c r="D1103" s="750">
        <v>91</v>
      </c>
      <c r="E1103" s="750">
        <v>96</v>
      </c>
      <c r="F1103" s="750">
        <v>59</v>
      </c>
      <c r="G1103" s="750">
        <v>96</v>
      </c>
      <c r="H1103" s="750">
        <v>59</v>
      </c>
      <c r="I1103" s="750" t="s">
        <v>2182</v>
      </c>
      <c r="J1103" s="750" t="s">
        <v>2182</v>
      </c>
      <c r="K1103" s="750">
        <v>74</v>
      </c>
      <c r="L1103" s="751">
        <v>32</v>
      </c>
    </row>
    <row r="1104" spans="1:12" ht="12.75">
      <c r="A1104" s="595" t="s">
        <v>54</v>
      </c>
      <c r="B1104" s="1138" t="s">
        <v>213</v>
      </c>
      <c r="C1104" s="750">
        <v>18</v>
      </c>
      <c r="D1104" s="750">
        <v>18</v>
      </c>
      <c r="E1104" s="750">
        <v>18</v>
      </c>
      <c r="F1104" s="750">
        <v>18</v>
      </c>
      <c r="G1104" s="750">
        <v>18</v>
      </c>
      <c r="H1104" s="750">
        <v>18</v>
      </c>
      <c r="I1104" s="750" t="s">
        <v>2182</v>
      </c>
      <c r="J1104" s="750" t="s">
        <v>2182</v>
      </c>
      <c r="K1104" s="750" t="s">
        <v>2182</v>
      </c>
      <c r="L1104" s="751" t="s">
        <v>2182</v>
      </c>
    </row>
    <row r="1105" spans="1:12" ht="12.75">
      <c r="A1105" s="189"/>
      <c r="B1105" s="1138" t="s">
        <v>3</v>
      </c>
      <c r="C1105" s="750">
        <v>152</v>
      </c>
      <c r="D1105" s="750">
        <v>73</v>
      </c>
      <c r="E1105" s="750">
        <v>78</v>
      </c>
      <c r="F1105" s="750">
        <v>41</v>
      </c>
      <c r="G1105" s="750">
        <v>78</v>
      </c>
      <c r="H1105" s="750">
        <v>41</v>
      </c>
      <c r="I1105" s="750" t="s">
        <v>2182</v>
      </c>
      <c r="J1105" s="750" t="s">
        <v>2182</v>
      </c>
      <c r="K1105" s="750">
        <v>74</v>
      </c>
      <c r="L1105" s="751">
        <v>32</v>
      </c>
    </row>
    <row r="1106" spans="1:12" ht="12.75">
      <c r="A1106" s="250" t="s">
        <v>79</v>
      </c>
      <c r="B1106" s="1138" t="s">
        <v>1</v>
      </c>
      <c r="C1106" s="750">
        <v>36</v>
      </c>
      <c r="D1106" s="750">
        <v>36</v>
      </c>
      <c r="E1106" s="750">
        <v>36</v>
      </c>
      <c r="F1106" s="750">
        <v>36</v>
      </c>
      <c r="G1106" s="750">
        <v>36</v>
      </c>
      <c r="H1106" s="750">
        <v>36</v>
      </c>
      <c r="I1106" s="750" t="s">
        <v>2182</v>
      </c>
      <c r="J1106" s="750" t="s">
        <v>2182</v>
      </c>
      <c r="K1106" s="750" t="s">
        <v>2182</v>
      </c>
      <c r="L1106" s="751" t="s">
        <v>2182</v>
      </c>
    </row>
    <row r="1107" spans="1:12" ht="12.75">
      <c r="A1107" s="602" t="s">
        <v>1343</v>
      </c>
      <c r="B1107" s="1138" t="s">
        <v>213</v>
      </c>
      <c r="C1107" s="750">
        <v>14</v>
      </c>
      <c r="D1107" s="750">
        <v>14</v>
      </c>
      <c r="E1107" s="750">
        <v>14</v>
      </c>
      <c r="F1107" s="750">
        <v>14</v>
      </c>
      <c r="G1107" s="750">
        <v>14</v>
      </c>
      <c r="H1107" s="750">
        <v>14</v>
      </c>
      <c r="I1107" s="750" t="s">
        <v>2182</v>
      </c>
      <c r="J1107" s="750" t="s">
        <v>2182</v>
      </c>
      <c r="K1107" s="750" t="s">
        <v>2182</v>
      </c>
      <c r="L1107" s="751" t="s">
        <v>2182</v>
      </c>
    </row>
    <row r="1108" spans="1:12" ht="12.75">
      <c r="A1108" s="250"/>
      <c r="B1108" s="1138" t="s">
        <v>3</v>
      </c>
      <c r="C1108" s="750">
        <v>22</v>
      </c>
      <c r="D1108" s="750">
        <v>22</v>
      </c>
      <c r="E1108" s="750">
        <v>22</v>
      </c>
      <c r="F1108" s="750">
        <v>22</v>
      </c>
      <c r="G1108" s="750">
        <v>22</v>
      </c>
      <c r="H1108" s="750">
        <v>22</v>
      </c>
      <c r="I1108" s="750" t="s">
        <v>2182</v>
      </c>
      <c r="J1108" s="750" t="s">
        <v>2182</v>
      </c>
      <c r="K1108" s="750" t="s">
        <v>2182</v>
      </c>
      <c r="L1108" s="751" t="s">
        <v>2182</v>
      </c>
    </row>
    <row r="1109" spans="1:12" ht="12.75">
      <c r="A1109" s="250" t="s">
        <v>683</v>
      </c>
      <c r="B1109" s="1138" t="s">
        <v>1</v>
      </c>
      <c r="C1109" s="750">
        <v>134</v>
      </c>
      <c r="D1109" s="750">
        <v>55</v>
      </c>
      <c r="E1109" s="750">
        <v>60</v>
      </c>
      <c r="F1109" s="750">
        <v>23</v>
      </c>
      <c r="G1109" s="750">
        <v>60</v>
      </c>
      <c r="H1109" s="750">
        <v>23</v>
      </c>
      <c r="I1109" s="750" t="s">
        <v>2182</v>
      </c>
      <c r="J1109" s="750" t="s">
        <v>2182</v>
      </c>
      <c r="K1109" s="750">
        <v>74</v>
      </c>
      <c r="L1109" s="751">
        <v>32</v>
      </c>
    </row>
    <row r="1110" spans="1:12" ht="12.75">
      <c r="A1110" s="602" t="s">
        <v>1328</v>
      </c>
      <c r="B1110" s="1138" t="s">
        <v>213</v>
      </c>
      <c r="C1110" s="750">
        <v>4</v>
      </c>
      <c r="D1110" s="750">
        <v>4</v>
      </c>
      <c r="E1110" s="750">
        <v>4</v>
      </c>
      <c r="F1110" s="750">
        <v>4</v>
      </c>
      <c r="G1110" s="750">
        <v>4</v>
      </c>
      <c r="H1110" s="750">
        <v>4</v>
      </c>
      <c r="I1110" s="750" t="s">
        <v>2182</v>
      </c>
      <c r="J1110" s="750" t="s">
        <v>2182</v>
      </c>
      <c r="K1110" s="750" t="s">
        <v>2182</v>
      </c>
      <c r="L1110" s="751" t="s">
        <v>2182</v>
      </c>
    </row>
    <row r="1111" spans="1:12" ht="12.75">
      <c r="A1111" s="189"/>
      <c r="B1111" s="1138" t="s">
        <v>3</v>
      </c>
      <c r="C1111" s="750">
        <v>130</v>
      </c>
      <c r="D1111" s="750">
        <v>51</v>
      </c>
      <c r="E1111" s="750">
        <v>56</v>
      </c>
      <c r="F1111" s="750">
        <v>19</v>
      </c>
      <c r="G1111" s="750">
        <v>56</v>
      </c>
      <c r="H1111" s="750">
        <v>19</v>
      </c>
      <c r="I1111" s="750" t="s">
        <v>2182</v>
      </c>
      <c r="J1111" s="750" t="s">
        <v>2182</v>
      </c>
      <c r="K1111" s="750">
        <v>74</v>
      </c>
      <c r="L1111" s="751">
        <v>32</v>
      </c>
    </row>
    <row r="1112" spans="1:12" s="30" customFormat="1" ht="12.75">
      <c r="A1112" s="466" t="s">
        <v>1594</v>
      </c>
      <c r="B1112" s="737" t="s">
        <v>1</v>
      </c>
      <c r="C1112" s="747">
        <v>138</v>
      </c>
      <c r="D1112" s="747">
        <v>69</v>
      </c>
      <c r="E1112" s="747">
        <v>138</v>
      </c>
      <c r="F1112" s="747">
        <v>69</v>
      </c>
      <c r="G1112" s="747">
        <v>138</v>
      </c>
      <c r="H1112" s="747">
        <v>69</v>
      </c>
      <c r="I1112" s="747" t="s">
        <v>2182</v>
      </c>
      <c r="J1112" s="747" t="s">
        <v>2182</v>
      </c>
      <c r="K1112" s="747" t="s">
        <v>2182</v>
      </c>
      <c r="L1112" s="748" t="s">
        <v>2182</v>
      </c>
    </row>
    <row r="1113" spans="1:12" s="30" customFormat="1" ht="12.75">
      <c r="A1113" s="600" t="s">
        <v>715</v>
      </c>
      <c r="B1113" s="737" t="s">
        <v>213</v>
      </c>
      <c r="C1113" s="747">
        <v>64</v>
      </c>
      <c r="D1113" s="747">
        <v>34</v>
      </c>
      <c r="E1113" s="747">
        <v>64</v>
      </c>
      <c r="F1113" s="747">
        <v>34</v>
      </c>
      <c r="G1113" s="747">
        <v>64</v>
      </c>
      <c r="H1113" s="747">
        <v>34</v>
      </c>
      <c r="I1113" s="747" t="s">
        <v>2182</v>
      </c>
      <c r="J1113" s="747" t="s">
        <v>2182</v>
      </c>
      <c r="K1113" s="747" t="s">
        <v>2182</v>
      </c>
      <c r="L1113" s="748" t="s">
        <v>2182</v>
      </c>
    </row>
    <row r="1114" spans="1:12" s="30" customFormat="1" ht="12.75">
      <c r="A1114" s="241"/>
      <c r="B1114" s="737" t="s">
        <v>3</v>
      </c>
      <c r="C1114" s="747">
        <v>74</v>
      </c>
      <c r="D1114" s="747">
        <v>35</v>
      </c>
      <c r="E1114" s="747">
        <v>74</v>
      </c>
      <c r="F1114" s="747">
        <v>35</v>
      </c>
      <c r="G1114" s="747">
        <v>74</v>
      </c>
      <c r="H1114" s="747">
        <v>35</v>
      </c>
      <c r="I1114" s="747" t="s">
        <v>2182</v>
      </c>
      <c r="J1114" s="747" t="s">
        <v>2182</v>
      </c>
      <c r="K1114" s="747" t="s">
        <v>2182</v>
      </c>
      <c r="L1114" s="748" t="s">
        <v>2182</v>
      </c>
    </row>
    <row r="1115" spans="1:12" ht="12.75">
      <c r="A1115" s="189" t="s">
        <v>287</v>
      </c>
      <c r="B1115" s="1138" t="s">
        <v>1</v>
      </c>
      <c r="C1115" s="750">
        <v>138</v>
      </c>
      <c r="D1115" s="750">
        <v>69</v>
      </c>
      <c r="E1115" s="750">
        <v>138</v>
      </c>
      <c r="F1115" s="750">
        <v>69</v>
      </c>
      <c r="G1115" s="750">
        <v>138</v>
      </c>
      <c r="H1115" s="750">
        <v>69</v>
      </c>
      <c r="I1115" s="750" t="s">
        <v>2182</v>
      </c>
      <c r="J1115" s="750" t="s">
        <v>2182</v>
      </c>
      <c r="K1115" s="750" t="s">
        <v>2182</v>
      </c>
      <c r="L1115" s="751" t="s">
        <v>2182</v>
      </c>
    </row>
    <row r="1116" spans="1:12" ht="12.75">
      <c r="A1116" s="595" t="s">
        <v>69</v>
      </c>
      <c r="B1116" s="1138" t="s">
        <v>213</v>
      </c>
      <c r="C1116" s="750">
        <v>64</v>
      </c>
      <c r="D1116" s="750">
        <v>34</v>
      </c>
      <c r="E1116" s="750">
        <v>64</v>
      </c>
      <c r="F1116" s="750">
        <v>34</v>
      </c>
      <c r="G1116" s="750">
        <v>64</v>
      </c>
      <c r="H1116" s="750">
        <v>34</v>
      </c>
      <c r="I1116" s="750" t="s">
        <v>2182</v>
      </c>
      <c r="J1116" s="750" t="s">
        <v>2182</v>
      </c>
      <c r="K1116" s="750" t="s">
        <v>2182</v>
      </c>
      <c r="L1116" s="751" t="s">
        <v>2182</v>
      </c>
    </row>
    <row r="1117" spans="1:12" ht="12.75">
      <c r="A1117" s="189"/>
      <c r="B1117" s="1138" t="s">
        <v>3</v>
      </c>
      <c r="C1117" s="750">
        <v>74</v>
      </c>
      <c r="D1117" s="750">
        <v>35</v>
      </c>
      <c r="E1117" s="750">
        <v>74</v>
      </c>
      <c r="F1117" s="750">
        <v>35</v>
      </c>
      <c r="G1117" s="750">
        <v>74</v>
      </c>
      <c r="H1117" s="750">
        <v>35</v>
      </c>
      <c r="I1117" s="750" t="s">
        <v>2182</v>
      </c>
      <c r="J1117" s="750" t="s">
        <v>2182</v>
      </c>
      <c r="K1117" s="750" t="s">
        <v>2182</v>
      </c>
      <c r="L1117" s="751" t="s">
        <v>2182</v>
      </c>
    </row>
    <row r="1118" spans="1:12" ht="12.75">
      <c r="A1118" s="250" t="s">
        <v>551</v>
      </c>
      <c r="B1118" s="1138" t="s">
        <v>1</v>
      </c>
      <c r="C1118" s="750">
        <v>138</v>
      </c>
      <c r="D1118" s="750">
        <v>69</v>
      </c>
      <c r="E1118" s="750">
        <v>138</v>
      </c>
      <c r="F1118" s="750">
        <v>69</v>
      </c>
      <c r="G1118" s="750">
        <v>138</v>
      </c>
      <c r="H1118" s="750">
        <v>69</v>
      </c>
      <c r="I1118" s="750" t="s">
        <v>2182</v>
      </c>
      <c r="J1118" s="750" t="s">
        <v>2182</v>
      </c>
      <c r="K1118" s="750" t="s">
        <v>2182</v>
      </c>
      <c r="L1118" s="751" t="s">
        <v>2182</v>
      </c>
    </row>
    <row r="1119" spans="1:12" ht="12.75">
      <c r="A1119" s="602" t="s">
        <v>1350</v>
      </c>
      <c r="B1119" s="1138" t="s">
        <v>213</v>
      </c>
      <c r="C1119" s="750">
        <v>64</v>
      </c>
      <c r="D1119" s="750">
        <v>34</v>
      </c>
      <c r="E1119" s="750">
        <v>64</v>
      </c>
      <c r="F1119" s="750">
        <v>34</v>
      </c>
      <c r="G1119" s="750">
        <v>64</v>
      </c>
      <c r="H1119" s="750">
        <v>34</v>
      </c>
      <c r="I1119" s="750" t="s">
        <v>2182</v>
      </c>
      <c r="J1119" s="750" t="s">
        <v>2182</v>
      </c>
      <c r="K1119" s="750" t="s">
        <v>2182</v>
      </c>
      <c r="L1119" s="751" t="s">
        <v>2182</v>
      </c>
    </row>
    <row r="1120" spans="1:12" ht="12.75">
      <c r="A1120" s="189"/>
      <c r="B1120" s="1138" t="s">
        <v>3</v>
      </c>
      <c r="C1120" s="750">
        <v>74</v>
      </c>
      <c r="D1120" s="750">
        <v>35</v>
      </c>
      <c r="E1120" s="750">
        <v>74</v>
      </c>
      <c r="F1120" s="750">
        <v>35</v>
      </c>
      <c r="G1120" s="750">
        <v>74</v>
      </c>
      <c r="H1120" s="750">
        <v>35</v>
      </c>
      <c r="I1120" s="750" t="s">
        <v>2182</v>
      </c>
      <c r="J1120" s="750" t="s">
        <v>2182</v>
      </c>
      <c r="K1120" s="750" t="s">
        <v>2182</v>
      </c>
      <c r="L1120" s="751" t="s">
        <v>2182</v>
      </c>
    </row>
    <row r="1121" spans="1:12" s="30" customFormat="1" ht="12.75">
      <c r="A1121" s="447" t="s">
        <v>1595</v>
      </c>
      <c r="B1121" s="737" t="s">
        <v>1</v>
      </c>
      <c r="C1121" s="747">
        <v>985</v>
      </c>
      <c r="D1121" s="747">
        <v>455</v>
      </c>
      <c r="E1121" s="747">
        <v>839</v>
      </c>
      <c r="F1121" s="747">
        <v>339</v>
      </c>
      <c r="G1121" s="747">
        <v>514</v>
      </c>
      <c r="H1121" s="747">
        <v>277</v>
      </c>
      <c r="I1121" s="747">
        <v>325</v>
      </c>
      <c r="J1121" s="747">
        <v>62</v>
      </c>
      <c r="K1121" s="747">
        <v>146</v>
      </c>
      <c r="L1121" s="748">
        <v>116</v>
      </c>
    </row>
    <row r="1122" spans="1:12" s="30" customFormat="1" ht="12.75">
      <c r="A1122" s="600" t="s">
        <v>1197</v>
      </c>
      <c r="B1122" s="737" t="s">
        <v>213</v>
      </c>
      <c r="C1122" s="747">
        <v>566</v>
      </c>
      <c r="D1122" s="747">
        <v>248</v>
      </c>
      <c r="E1122" s="747">
        <v>444</v>
      </c>
      <c r="F1122" s="747">
        <v>151</v>
      </c>
      <c r="G1122" s="747">
        <v>183</v>
      </c>
      <c r="H1122" s="747">
        <v>121</v>
      </c>
      <c r="I1122" s="747">
        <v>261</v>
      </c>
      <c r="J1122" s="747">
        <v>30</v>
      </c>
      <c r="K1122" s="747">
        <v>122</v>
      </c>
      <c r="L1122" s="748">
        <v>97</v>
      </c>
    </row>
    <row r="1123" spans="1:12" s="30" customFormat="1" ht="12.75">
      <c r="A1123" s="241"/>
      <c r="B1123" s="737" t="s">
        <v>3</v>
      </c>
      <c r="C1123" s="747">
        <v>419</v>
      </c>
      <c r="D1123" s="747">
        <v>207</v>
      </c>
      <c r="E1123" s="747">
        <v>395</v>
      </c>
      <c r="F1123" s="747">
        <v>188</v>
      </c>
      <c r="G1123" s="747">
        <v>331</v>
      </c>
      <c r="H1123" s="747">
        <v>156</v>
      </c>
      <c r="I1123" s="747">
        <v>64</v>
      </c>
      <c r="J1123" s="747">
        <v>32</v>
      </c>
      <c r="K1123" s="747">
        <v>24</v>
      </c>
      <c r="L1123" s="748">
        <v>19</v>
      </c>
    </row>
    <row r="1124" spans="1:12" ht="12.75">
      <c r="A1124" s="189" t="s">
        <v>15</v>
      </c>
      <c r="B1124" s="1138" t="s">
        <v>224</v>
      </c>
      <c r="C1124" s="750">
        <v>41</v>
      </c>
      <c r="D1124" s="750">
        <v>41</v>
      </c>
      <c r="E1124" s="750">
        <v>24</v>
      </c>
      <c r="F1124" s="750">
        <v>24</v>
      </c>
      <c r="G1124" s="750">
        <v>24</v>
      </c>
      <c r="H1124" s="750">
        <v>24</v>
      </c>
      <c r="I1124" s="750" t="s">
        <v>2182</v>
      </c>
      <c r="J1124" s="750" t="s">
        <v>2182</v>
      </c>
      <c r="K1124" s="750">
        <v>17</v>
      </c>
      <c r="L1124" s="751">
        <v>17</v>
      </c>
    </row>
    <row r="1125" spans="1:12" ht="12.75">
      <c r="A1125" s="595" t="s">
        <v>286</v>
      </c>
      <c r="B1125" s="1138"/>
      <c r="C1125" s="750"/>
      <c r="D1125" s="750"/>
      <c r="E1125" s="750"/>
      <c r="F1125" s="750"/>
      <c r="G1125" s="750"/>
      <c r="H1125" s="750"/>
      <c r="I1125" s="750"/>
      <c r="J1125" s="750"/>
      <c r="K1125" s="750"/>
      <c r="L1125" s="751"/>
    </row>
    <row r="1126" spans="1:12" ht="12.75">
      <c r="A1126" s="250" t="s">
        <v>68</v>
      </c>
      <c r="B1126" s="1138" t="s">
        <v>224</v>
      </c>
      <c r="C1126" s="750">
        <v>41</v>
      </c>
      <c r="D1126" s="750">
        <v>41</v>
      </c>
      <c r="E1126" s="750">
        <v>24</v>
      </c>
      <c r="F1126" s="750">
        <v>24</v>
      </c>
      <c r="G1126" s="750">
        <v>24</v>
      </c>
      <c r="H1126" s="750">
        <v>24</v>
      </c>
      <c r="I1126" s="750" t="s">
        <v>2182</v>
      </c>
      <c r="J1126" s="750" t="s">
        <v>2182</v>
      </c>
      <c r="K1126" s="750">
        <v>17</v>
      </c>
      <c r="L1126" s="751">
        <v>17</v>
      </c>
    </row>
    <row r="1127" spans="1:12" ht="12.75">
      <c r="A1127" s="602" t="s">
        <v>692</v>
      </c>
      <c r="B1127" s="1138"/>
      <c r="C1127" s="750"/>
      <c r="D1127" s="750"/>
      <c r="E1127" s="750"/>
      <c r="F1127" s="750"/>
      <c r="G1127" s="750"/>
      <c r="H1127" s="750"/>
      <c r="I1127" s="750"/>
      <c r="J1127" s="750"/>
      <c r="K1127" s="750"/>
      <c r="L1127" s="751"/>
    </row>
    <row r="1128" spans="1:12" ht="12.75">
      <c r="A1128" s="189" t="s">
        <v>287</v>
      </c>
      <c r="B1128" s="1138" t="s">
        <v>1</v>
      </c>
      <c r="C1128" s="750">
        <v>721</v>
      </c>
      <c r="D1128" s="750">
        <v>248</v>
      </c>
      <c r="E1128" s="750">
        <v>689</v>
      </c>
      <c r="F1128" s="750">
        <v>231</v>
      </c>
      <c r="G1128" s="750">
        <v>364</v>
      </c>
      <c r="H1128" s="750">
        <v>169</v>
      </c>
      <c r="I1128" s="750">
        <v>325</v>
      </c>
      <c r="J1128" s="750">
        <v>62</v>
      </c>
      <c r="K1128" s="750">
        <v>32</v>
      </c>
      <c r="L1128" s="751">
        <v>17</v>
      </c>
    </row>
    <row r="1129" spans="1:12" ht="12.75">
      <c r="A1129" s="595" t="s">
        <v>69</v>
      </c>
      <c r="B1129" s="1138" t="s">
        <v>213</v>
      </c>
      <c r="C1129" s="750">
        <v>341</v>
      </c>
      <c r="D1129" s="750">
        <v>68</v>
      </c>
      <c r="E1129" s="750">
        <v>309</v>
      </c>
      <c r="F1129" s="750">
        <v>51</v>
      </c>
      <c r="G1129" s="750">
        <v>48</v>
      </c>
      <c r="H1129" s="750">
        <v>21</v>
      </c>
      <c r="I1129" s="750">
        <v>261</v>
      </c>
      <c r="J1129" s="750">
        <v>30</v>
      </c>
      <c r="K1129" s="750">
        <v>32</v>
      </c>
      <c r="L1129" s="751">
        <v>17</v>
      </c>
    </row>
    <row r="1130" spans="1:12" ht="12.75">
      <c r="A1130" s="189"/>
      <c r="B1130" s="1138" t="s">
        <v>3</v>
      </c>
      <c r="C1130" s="750">
        <v>380</v>
      </c>
      <c r="D1130" s="750">
        <v>180</v>
      </c>
      <c r="E1130" s="750">
        <v>380</v>
      </c>
      <c r="F1130" s="750">
        <v>180</v>
      </c>
      <c r="G1130" s="750">
        <v>316</v>
      </c>
      <c r="H1130" s="750">
        <v>148</v>
      </c>
      <c r="I1130" s="750">
        <v>64</v>
      </c>
      <c r="J1130" s="750">
        <v>32</v>
      </c>
      <c r="K1130" s="750" t="s">
        <v>2182</v>
      </c>
      <c r="L1130" s="751" t="s">
        <v>2182</v>
      </c>
    </row>
    <row r="1131" spans="1:12" ht="12.75">
      <c r="A1131" s="250" t="s">
        <v>551</v>
      </c>
      <c r="B1131" s="1138" t="s">
        <v>224</v>
      </c>
      <c r="C1131" s="750">
        <v>24</v>
      </c>
      <c r="D1131" s="750">
        <v>16</v>
      </c>
      <c r="E1131" s="750">
        <v>7</v>
      </c>
      <c r="F1131" s="750">
        <v>6</v>
      </c>
      <c r="G1131" s="750">
        <v>7</v>
      </c>
      <c r="H1131" s="750">
        <v>6</v>
      </c>
      <c r="I1131" s="750" t="s">
        <v>2182</v>
      </c>
      <c r="J1131" s="750" t="s">
        <v>2182</v>
      </c>
      <c r="K1131" s="750">
        <v>17</v>
      </c>
      <c r="L1131" s="751">
        <v>10</v>
      </c>
    </row>
    <row r="1132" spans="1:12" ht="12.75">
      <c r="A1132" s="602" t="s">
        <v>1350</v>
      </c>
      <c r="B1132" s="1138"/>
      <c r="C1132" s="750"/>
      <c r="D1132" s="750"/>
      <c r="E1132" s="750"/>
      <c r="F1132" s="750"/>
      <c r="G1132" s="750"/>
      <c r="H1132" s="750"/>
      <c r="I1132" s="750"/>
      <c r="J1132" s="750"/>
      <c r="K1132" s="750"/>
      <c r="L1132" s="751"/>
    </row>
    <row r="1133" spans="1:12" ht="12.75">
      <c r="A1133" s="250" t="s">
        <v>84</v>
      </c>
      <c r="B1133" s="1138" t="s">
        <v>1</v>
      </c>
      <c r="C1133" s="750">
        <v>697</v>
      </c>
      <c r="D1133" s="750">
        <v>232</v>
      </c>
      <c r="E1133" s="750">
        <v>682</v>
      </c>
      <c r="F1133" s="750">
        <v>225</v>
      </c>
      <c r="G1133" s="750">
        <v>357</v>
      </c>
      <c r="H1133" s="750">
        <v>163</v>
      </c>
      <c r="I1133" s="750">
        <v>325</v>
      </c>
      <c r="J1133" s="750">
        <v>62</v>
      </c>
      <c r="K1133" s="750">
        <v>15</v>
      </c>
      <c r="L1133" s="751">
        <v>7</v>
      </c>
    </row>
    <row r="1134" spans="1:12" ht="12.75">
      <c r="A1134" s="602" t="s">
        <v>1351</v>
      </c>
      <c r="B1134" s="1138" t="s">
        <v>213</v>
      </c>
      <c r="C1134" s="750">
        <v>317</v>
      </c>
      <c r="D1134" s="750">
        <v>52</v>
      </c>
      <c r="E1134" s="750">
        <v>302</v>
      </c>
      <c r="F1134" s="750">
        <v>45</v>
      </c>
      <c r="G1134" s="750">
        <v>41</v>
      </c>
      <c r="H1134" s="750">
        <v>15</v>
      </c>
      <c r="I1134" s="750">
        <v>261</v>
      </c>
      <c r="J1134" s="750">
        <v>30</v>
      </c>
      <c r="K1134" s="750">
        <v>15</v>
      </c>
      <c r="L1134" s="751">
        <v>7</v>
      </c>
    </row>
    <row r="1135" spans="1:12" ht="12.75">
      <c r="A1135" s="189"/>
      <c r="B1135" s="1138" t="s">
        <v>3</v>
      </c>
      <c r="C1135" s="750">
        <v>380</v>
      </c>
      <c r="D1135" s="750">
        <v>180</v>
      </c>
      <c r="E1135" s="750">
        <v>380</v>
      </c>
      <c r="F1135" s="750">
        <v>180</v>
      </c>
      <c r="G1135" s="750">
        <v>316</v>
      </c>
      <c r="H1135" s="750">
        <v>148</v>
      </c>
      <c r="I1135" s="750">
        <v>64</v>
      </c>
      <c r="J1135" s="750">
        <v>32</v>
      </c>
      <c r="K1135" s="750" t="s">
        <v>2182</v>
      </c>
      <c r="L1135" s="751" t="s">
        <v>2182</v>
      </c>
    </row>
    <row r="1136" spans="1:12" ht="12.75">
      <c r="A1136" s="189" t="s">
        <v>23</v>
      </c>
      <c r="B1136" s="1138" t="s">
        <v>1</v>
      </c>
      <c r="C1136" s="750">
        <v>183</v>
      </c>
      <c r="D1136" s="750">
        <v>135</v>
      </c>
      <c r="E1136" s="750">
        <v>101</v>
      </c>
      <c r="F1136" s="750">
        <v>65</v>
      </c>
      <c r="G1136" s="750">
        <v>101</v>
      </c>
      <c r="H1136" s="750">
        <v>65</v>
      </c>
      <c r="I1136" s="750" t="s">
        <v>2182</v>
      </c>
      <c r="J1136" s="750" t="s">
        <v>2182</v>
      </c>
      <c r="K1136" s="750">
        <v>82</v>
      </c>
      <c r="L1136" s="751">
        <v>70</v>
      </c>
    </row>
    <row r="1137" spans="1:12" ht="12.75">
      <c r="A1137" s="595" t="s">
        <v>24</v>
      </c>
      <c r="B1137" s="1138" t="s">
        <v>213</v>
      </c>
      <c r="C1137" s="750">
        <v>152</v>
      </c>
      <c r="D1137" s="750">
        <v>113</v>
      </c>
      <c r="E1137" s="750">
        <v>86</v>
      </c>
      <c r="F1137" s="750">
        <v>57</v>
      </c>
      <c r="G1137" s="750">
        <v>86</v>
      </c>
      <c r="H1137" s="750">
        <v>57</v>
      </c>
      <c r="I1137" s="750" t="s">
        <v>2182</v>
      </c>
      <c r="J1137" s="750" t="s">
        <v>2182</v>
      </c>
      <c r="K1137" s="750">
        <v>66</v>
      </c>
      <c r="L1137" s="751">
        <v>56</v>
      </c>
    </row>
    <row r="1138" spans="1:12" ht="12.75">
      <c r="A1138" s="189"/>
      <c r="B1138" s="1138" t="s">
        <v>3</v>
      </c>
      <c r="C1138" s="750">
        <v>31</v>
      </c>
      <c r="D1138" s="750">
        <v>22</v>
      </c>
      <c r="E1138" s="750">
        <v>15</v>
      </c>
      <c r="F1138" s="750">
        <v>8</v>
      </c>
      <c r="G1138" s="750">
        <v>15</v>
      </c>
      <c r="H1138" s="750">
        <v>8</v>
      </c>
      <c r="I1138" s="750" t="s">
        <v>2182</v>
      </c>
      <c r="J1138" s="750" t="s">
        <v>2182</v>
      </c>
      <c r="K1138" s="750">
        <v>16</v>
      </c>
      <c r="L1138" s="751">
        <v>14</v>
      </c>
    </row>
    <row r="1139" spans="1:12" ht="12.75">
      <c r="A1139" s="250" t="s">
        <v>542</v>
      </c>
      <c r="B1139" s="1271" t="s">
        <v>224</v>
      </c>
      <c r="C1139" s="750">
        <v>27</v>
      </c>
      <c r="D1139" s="750">
        <v>21</v>
      </c>
      <c r="E1139" s="750">
        <v>13</v>
      </c>
      <c r="F1139" s="750">
        <v>8</v>
      </c>
      <c r="G1139" s="750">
        <v>13</v>
      </c>
      <c r="H1139" s="750">
        <v>8</v>
      </c>
      <c r="I1139" s="750" t="s">
        <v>2182</v>
      </c>
      <c r="J1139" s="750" t="s">
        <v>2182</v>
      </c>
      <c r="K1139" s="750">
        <v>14</v>
      </c>
      <c r="L1139" s="751">
        <v>13</v>
      </c>
    </row>
    <row r="1140" spans="1:12" ht="12.75">
      <c r="A1140" s="602" t="s">
        <v>1353</v>
      </c>
      <c r="B1140" s="1131"/>
      <c r="C1140" s="750"/>
      <c r="D1140" s="750"/>
      <c r="E1140" s="750"/>
      <c r="F1140" s="750"/>
      <c r="G1140" s="750"/>
      <c r="H1140" s="750"/>
      <c r="I1140" s="750"/>
      <c r="J1140" s="750"/>
      <c r="K1140" s="750"/>
      <c r="L1140" s="751"/>
    </row>
    <row r="1141" spans="1:12" ht="12.75">
      <c r="A1141" s="250" t="s">
        <v>552</v>
      </c>
      <c r="B1141" s="1138" t="s">
        <v>1</v>
      </c>
      <c r="C1141" s="750">
        <v>156</v>
      </c>
      <c r="D1141" s="750">
        <v>114</v>
      </c>
      <c r="E1141" s="750">
        <v>88</v>
      </c>
      <c r="F1141" s="750">
        <v>57</v>
      </c>
      <c r="G1141" s="750">
        <v>88</v>
      </c>
      <c r="H1141" s="750">
        <v>57</v>
      </c>
      <c r="I1141" s="750" t="s">
        <v>2182</v>
      </c>
      <c r="J1141" s="750" t="s">
        <v>2182</v>
      </c>
      <c r="K1141" s="750">
        <v>68</v>
      </c>
      <c r="L1141" s="751">
        <v>57</v>
      </c>
    </row>
    <row r="1142" spans="1:12" ht="12.75">
      <c r="A1142" s="602" t="s">
        <v>1354</v>
      </c>
      <c r="B1142" s="1138" t="s">
        <v>213</v>
      </c>
      <c r="C1142" s="750">
        <v>125</v>
      </c>
      <c r="D1142" s="750">
        <v>92</v>
      </c>
      <c r="E1142" s="750">
        <v>73</v>
      </c>
      <c r="F1142" s="750">
        <v>49</v>
      </c>
      <c r="G1142" s="750">
        <v>73</v>
      </c>
      <c r="H1142" s="750">
        <v>49</v>
      </c>
      <c r="I1142" s="750" t="s">
        <v>2182</v>
      </c>
      <c r="J1142" s="750" t="s">
        <v>2182</v>
      </c>
      <c r="K1142" s="750">
        <v>52</v>
      </c>
      <c r="L1142" s="751">
        <v>43</v>
      </c>
    </row>
    <row r="1143" spans="1:12" ht="12.75">
      <c r="A1143" s="189"/>
      <c r="B1143" s="1138" t="s">
        <v>3</v>
      </c>
      <c r="C1143" s="750">
        <v>31</v>
      </c>
      <c r="D1143" s="750">
        <v>22</v>
      </c>
      <c r="E1143" s="750">
        <v>15</v>
      </c>
      <c r="F1143" s="750">
        <v>8</v>
      </c>
      <c r="G1143" s="750">
        <v>15</v>
      </c>
      <c r="H1143" s="750">
        <v>8</v>
      </c>
      <c r="I1143" s="750" t="s">
        <v>2182</v>
      </c>
      <c r="J1143" s="750" t="s">
        <v>2182</v>
      </c>
      <c r="K1143" s="750">
        <v>16</v>
      </c>
      <c r="L1143" s="751">
        <v>14</v>
      </c>
    </row>
    <row r="1144" spans="1:12" ht="12.75">
      <c r="A1144" s="189" t="s">
        <v>49</v>
      </c>
      <c r="B1144" s="1138" t="s">
        <v>1</v>
      </c>
      <c r="C1144" s="750">
        <v>28</v>
      </c>
      <c r="D1144" s="750">
        <v>22</v>
      </c>
      <c r="E1144" s="750">
        <v>13</v>
      </c>
      <c r="F1144" s="750">
        <v>10</v>
      </c>
      <c r="G1144" s="750">
        <v>13</v>
      </c>
      <c r="H1144" s="750">
        <v>10</v>
      </c>
      <c r="I1144" s="750" t="s">
        <v>2182</v>
      </c>
      <c r="J1144" s="750" t="s">
        <v>2182</v>
      </c>
      <c r="K1144" s="750">
        <v>15</v>
      </c>
      <c r="L1144" s="751">
        <v>12</v>
      </c>
    </row>
    <row r="1145" spans="1:12" ht="12.75">
      <c r="A1145" s="595" t="s">
        <v>50</v>
      </c>
      <c r="B1145" s="1138" t="s">
        <v>213</v>
      </c>
      <c r="C1145" s="750">
        <v>20</v>
      </c>
      <c r="D1145" s="750">
        <v>17</v>
      </c>
      <c r="E1145" s="750">
        <v>13</v>
      </c>
      <c r="F1145" s="750">
        <v>10</v>
      </c>
      <c r="G1145" s="750">
        <v>13</v>
      </c>
      <c r="H1145" s="750">
        <v>10</v>
      </c>
      <c r="I1145" s="750" t="s">
        <v>2182</v>
      </c>
      <c r="J1145" s="750" t="s">
        <v>2182</v>
      </c>
      <c r="K1145" s="750">
        <v>7</v>
      </c>
      <c r="L1145" s="751">
        <v>7</v>
      </c>
    </row>
    <row r="1146" spans="1:12" ht="12.75">
      <c r="A1146" s="189"/>
      <c r="B1146" s="1138" t="s">
        <v>3</v>
      </c>
      <c r="C1146" s="750">
        <v>8</v>
      </c>
      <c r="D1146" s="750">
        <v>5</v>
      </c>
      <c r="E1146" s="750" t="s">
        <v>2182</v>
      </c>
      <c r="F1146" s="750" t="s">
        <v>2182</v>
      </c>
      <c r="G1146" s="750" t="s">
        <v>2182</v>
      </c>
      <c r="H1146" s="750" t="s">
        <v>2182</v>
      </c>
      <c r="I1146" s="750" t="s">
        <v>2182</v>
      </c>
      <c r="J1146" s="750" t="s">
        <v>2182</v>
      </c>
      <c r="K1146" s="750">
        <v>8</v>
      </c>
      <c r="L1146" s="751">
        <v>5</v>
      </c>
    </row>
    <row r="1147" spans="1:12" ht="12.75">
      <c r="A1147" s="250" t="s">
        <v>681</v>
      </c>
      <c r="B1147" s="1138" t="s">
        <v>1</v>
      </c>
      <c r="C1147" s="750">
        <v>28</v>
      </c>
      <c r="D1147" s="750">
        <v>22</v>
      </c>
      <c r="E1147" s="750">
        <v>13</v>
      </c>
      <c r="F1147" s="750">
        <v>10</v>
      </c>
      <c r="G1147" s="750">
        <v>13</v>
      </c>
      <c r="H1147" s="750">
        <v>10</v>
      </c>
      <c r="I1147" s="750" t="s">
        <v>2182</v>
      </c>
      <c r="J1147" s="750" t="s">
        <v>2182</v>
      </c>
      <c r="K1147" s="750">
        <v>15</v>
      </c>
      <c r="L1147" s="751">
        <v>12</v>
      </c>
    </row>
    <row r="1148" spans="1:12" ht="12.75">
      <c r="A1148" s="602" t="s">
        <v>1364</v>
      </c>
      <c r="B1148" s="1138" t="s">
        <v>213</v>
      </c>
      <c r="C1148" s="750">
        <v>20</v>
      </c>
      <c r="D1148" s="750">
        <v>17</v>
      </c>
      <c r="E1148" s="750">
        <v>13</v>
      </c>
      <c r="F1148" s="750">
        <v>10</v>
      </c>
      <c r="G1148" s="750">
        <v>13</v>
      </c>
      <c r="H1148" s="750">
        <v>10</v>
      </c>
      <c r="I1148" s="750" t="s">
        <v>2182</v>
      </c>
      <c r="J1148" s="750" t="s">
        <v>2182</v>
      </c>
      <c r="K1148" s="750">
        <v>7</v>
      </c>
      <c r="L1148" s="751">
        <v>7</v>
      </c>
    </row>
    <row r="1149" spans="1:12" ht="12.75">
      <c r="A1149" s="189"/>
      <c r="B1149" s="1138" t="s">
        <v>3</v>
      </c>
      <c r="C1149" s="750">
        <v>8</v>
      </c>
      <c r="D1149" s="750">
        <v>5</v>
      </c>
      <c r="E1149" s="750" t="s">
        <v>2182</v>
      </c>
      <c r="F1149" s="750" t="s">
        <v>2182</v>
      </c>
      <c r="G1149" s="750" t="s">
        <v>2182</v>
      </c>
      <c r="H1149" s="750" t="s">
        <v>2182</v>
      </c>
      <c r="I1149" s="750" t="s">
        <v>2182</v>
      </c>
      <c r="J1149" s="750" t="s">
        <v>2182</v>
      </c>
      <c r="K1149" s="750">
        <v>8</v>
      </c>
      <c r="L1149" s="751">
        <v>5</v>
      </c>
    </row>
    <row r="1150" spans="1:35" ht="12.75">
      <c r="A1150" s="189" t="s">
        <v>53</v>
      </c>
      <c r="B1150" s="755" t="s">
        <v>224</v>
      </c>
      <c r="C1150" s="750">
        <v>12</v>
      </c>
      <c r="D1150" s="750">
        <v>9</v>
      </c>
      <c r="E1150" s="750">
        <v>12</v>
      </c>
      <c r="F1150" s="750">
        <v>9</v>
      </c>
      <c r="G1150" s="750">
        <v>12</v>
      </c>
      <c r="H1150" s="750">
        <v>9</v>
      </c>
      <c r="I1150" s="750" t="s">
        <v>2182</v>
      </c>
      <c r="J1150" s="750" t="s">
        <v>2182</v>
      </c>
      <c r="K1150" s="750" t="s">
        <v>2182</v>
      </c>
      <c r="L1150" s="751" t="s">
        <v>2182</v>
      </c>
      <c r="Y1150" s="244"/>
      <c r="Z1150" s="244"/>
      <c r="AA1150" s="244"/>
      <c r="AB1150" s="244"/>
      <c r="AC1150" s="244"/>
      <c r="AD1150" s="244"/>
      <c r="AE1150" s="244"/>
      <c r="AF1150" s="244"/>
      <c r="AG1150" s="244"/>
      <c r="AH1150" s="244"/>
      <c r="AI1150" s="244"/>
    </row>
    <row r="1151" spans="1:35" ht="12.75">
      <c r="A1151" s="595" t="s">
        <v>54</v>
      </c>
      <c r="B1151" s="755"/>
      <c r="C1151" s="750"/>
      <c r="D1151" s="750"/>
      <c r="E1151" s="750"/>
      <c r="F1151" s="750"/>
      <c r="G1151" s="750"/>
      <c r="H1151" s="750"/>
      <c r="I1151" s="750"/>
      <c r="J1151" s="750"/>
      <c r="K1151" s="750"/>
      <c r="L1151" s="751"/>
      <c r="Y1151" s="244"/>
      <c r="Z1151" s="244"/>
      <c r="AA1151" s="244"/>
      <c r="AB1151" s="244"/>
      <c r="AC1151" s="244"/>
      <c r="AD1151" s="244"/>
      <c r="AE1151" s="244"/>
      <c r="AF1151" s="244"/>
      <c r="AG1151" s="244"/>
      <c r="AH1151" s="244"/>
      <c r="AI1151" s="244"/>
    </row>
    <row r="1152" spans="1:35" ht="12.75">
      <c r="A1152" s="250" t="s">
        <v>79</v>
      </c>
      <c r="B1152" s="755" t="s">
        <v>224</v>
      </c>
      <c r="C1152" s="750">
        <v>12</v>
      </c>
      <c r="D1152" s="750">
        <v>9</v>
      </c>
      <c r="E1152" s="750">
        <v>12</v>
      </c>
      <c r="F1152" s="750">
        <v>9</v>
      </c>
      <c r="G1152" s="750">
        <v>12</v>
      </c>
      <c r="H1152" s="750">
        <v>9</v>
      </c>
      <c r="I1152" s="750" t="s">
        <v>2182</v>
      </c>
      <c r="J1152" s="750" t="s">
        <v>2182</v>
      </c>
      <c r="K1152" s="750" t="s">
        <v>2182</v>
      </c>
      <c r="L1152" s="751" t="s">
        <v>2182</v>
      </c>
      <c r="Y1152" s="244"/>
      <c r="Z1152" s="244"/>
      <c r="AA1152" s="244"/>
      <c r="AB1152" s="244"/>
      <c r="AC1152" s="244"/>
      <c r="AD1152" s="244"/>
      <c r="AE1152" s="244"/>
      <c r="AF1152" s="244"/>
      <c r="AG1152" s="244"/>
      <c r="AH1152" s="244"/>
      <c r="AI1152" s="244"/>
    </row>
    <row r="1153" spans="1:35" ht="12.75">
      <c r="A1153" s="602" t="s">
        <v>1343</v>
      </c>
      <c r="B1153" s="755"/>
      <c r="C1153" s="750"/>
      <c r="D1153" s="750"/>
      <c r="E1153" s="750"/>
      <c r="F1153" s="750"/>
      <c r="G1153" s="750"/>
      <c r="H1153" s="750"/>
      <c r="I1153" s="750"/>
      <c r="J1153" s="750"/>
      <c r="K1153" s="750"/>
      <c r="L1153" s="751"/>
      <c r="Y1153" s="244"/>
      <c r="Z1153" s="244"/>
      <c r="AA1153" s="244"/>
      <c r="AB1153" s="244"/>
      <c r="AC1153" s="244"/>
      <c r="AD1153" s="244"/>
      <c r="AE1153" s="244"/>
      <c r="AF1153" s="244"/>
      <c r="AG1153" s="244"/>
      <c r="AH1153" s="244"/>
      <c r="AI1153" s="244"/>
    </row>
    <row r="1154" spans="1:12" s="30" customFormat="1" ht="12.75">
      <c r="A1154" s="466" t="s">
        <v>1605</v>
      </c>
      <c r="B1154" s="737" t="s">
        <v>1</v>
      </c>
      <c r="C1154" s="747">
        <v>40745</v>
      </c>
      <c r="D1154" s="747">
        <v>27622</v>
      </c>
      <c r="E1154" s="747">
        <v>25214</v>
      </c>
      <c r="F1154" s="747">
        <v>16361</v>
      </c>
      <c r="G1154" s="747">
        <v>22943</v>
      </c>
      <c r="H1154" s="747">
        <v>14653</v>
      </c>
      <c r="I1154" s="747">
        <v>2271</v>
      </c>
      <c r="J1154" s="747">
        <v>1708</v>
      </c>
      <c r="K1154" s="747">
        <v>15531</v>
      </c>
      <c r="L1154" s="748">
        <v>11261</v>
      </c>
    </row>
    <row r="1155" spans="1:12" s="30" customFormat="1" ht="12.75">
      <c r="A1155" s="600" t="s">
        <v>202</v>
      </c>
      <c r="B1155" s="737" t="s">
        <v>213</v>
      </c>
      <c r="C1155" s="747">
        <v>8271</v>
      </c>
      <c r="D1155" s="747">
        <v>5556</v>
      </c>
      <c r="E1155" s="747">
        <v>6826</v>
      </c>
      <c r="F1155" s="747">
        <v>4583</v>
      </c>
      <c r="G1155" s="747">
        <v>6049</v>
      </c>
      <c r="H1155" s="747">
        <v>4023</v>
      </c>
      <c r="I1155" s="747">
        <v>777</v>
      </c>
      <c r="J1155" s="747">
        <v>560</v>
      </c>
      <c r="K1155" s="747">
        <v>1445</v>
      </c>
      <c r="L1155" s="748">
        <v>973</v>
      </c>
    </row>
    <row r="1156" spans="1:12" s="30" customFormat="1" ht="12.75">
      <c r="A1156" s="241"/>
      <c r="B1156" s="737" t="s">
        <v>3</v>
      </c>
      <c r="C1156" s="747">
        <v>32474</v>
      </c>
      <c r="D1156" s="747">
        <v>22066</v>
      </c>
      <c r="E1156" s="747">
        <v>18388</v>
      </c>
      <c r="F1156" s="747">
        <v>11778</v>
      </c>
      <c r="G1156" s="747">
        <v>16894</v>
      </c>
      <c r="H1156" s="747">
        <v>10630</v>
      </c>
      <c r="I1156" s="747">
        <v>1494</v>
      </c>
      <c r="J1156" s="747">
        <v>1148</v>
      </c>
      <c r="K1156" s="747">
        <v>14086</v>
      </c>
      <c r="L1156" s="748">
        <v>10288</v>
      </c>
    </row>
    <row r="1157" spans="1:12" ht="12.75">
      <c r="A1157" s="189" t="s">
        <v>15</v>
      </c>
      <c r="B1157" s="1138" t="s">
        <v>1</v>
      </c>
      <c r="C1157" s="750">
        <v>5136</v>
      </c>
      <c r="D1157" s="750">
        <v>4120</v>
      </c>
      <c r="E1157" s="750">
        <v>2213</v>
      </c>
      <c r="F1157" s="750">
        <v>1705</v>
      </c>
      <c r="G1157" s="750">
        <v>2213</v>
      </c>
      <c r="H1157" s="750">
        <v>1705</v>
      </c>
      <c r="I1157" s="750" t="s">
        <v>2182</v>
      </c>
      <c r="J1157" s="750" t="s">
        <v>2182</v>
      </c>
      <c r="K1157" s="750">
        <v>2923</v>
      </c>
      <c r="L1157" s="751">
        <v>2415</v>
      </c>
    </row>
    <row r="1158" spans="1:12" ht="12.75">
      <c r="A1158" s="595" t="s">
        <v>286</v>
      </c>
      <c r="B1158" s="1138" t="s">
        <v>213</v>
      </c>
      <c r="C1158" s="750">
        <v>89</v>
      </c>
      <c r="D1158" s="750">
        <v>27</v>
      </c>
      <c r="E1158" s="750">
        <v>89</v>
      </c>
      <c r="F1158" s="750">
        <v>27</v>
      </c>
      <c r="G1158" s="750">
        <v>89</v>
      </c>
      <c r="H1158" s="750">
        <v>27</v>
      </c>
      <c r="I1158" s="750" t="s">
        <v>2182</v>
      </c>
      <c r="J1158" s="750" t="s">
        <v>2182</v>
      </c>
      <c r="K1158" s="750" t="s">
        <v>2182</v>
      </c>
      <c r="L1158" s="751" t="s">
        <v>2182</v>
      </c>
    </row>
    <row r="1159" spans="1:12" ht="12.75">
      <c r="A1159" s="189"/>
      <c r="B1159" s="1138" t="s">
        <v>3</v>
      </c>
      <c r="C1159" s="750">
        <v>5047</v>
      </c>
      <c r="D1159" s="750">
        <v>4093</v>
      </c>
      <c r="E1159" s="750">
        <v>2124</v>
      </c>
      <c r="F1159" s="750">
        <v>1678</v>
      </c>
      <c r="G1159" s="750">
        <v>2124</v>
      </c>
      <c r="H1159" s="750">
        <v>1678</v>
      </c>
      <c r="I1159" s="750" t="s">
        <v>2182</v>
      </c>
      <c r="J1159" s="750" t="s">
        <v>2182</v>
      </c>
      <c r="K1159" s="750">
        <v>2923</v>
      </c>
      <c r="L1159" s="751">
        <v>2415</v>
      </c>
    </row>
    <row r="1160" spans="1:12" ht="12.75">
      <c r="A1160" s="250" t="s">
        <v>68</v>
      </c>
      <c r="B1160" s="1138" t="s">
        <v>1</v>
      </c>
      <c r="C1160" s="750">
        <v>5027</v>
      </c>
      <c r="D1160" s="750">
        <v>4028</v>
      </c>
      <c r="E1160" s="750">
        <v>2178</v>
      </c>
      <c r="F1160" s="750">
        <v>1673</v>
      </c>
      <c r="G1160" s="750">
        <v>2178</v>
      </c>
      <c r="H1160" s="750">
        <v>1673</v>
      </c>
      <c r="I1160" s="750" t="s">
        <v>2182</v>
      </c>
      <c r="J1160" s="750" t="s">
        <v>2182</v>
      </c>
      <c r="K1160" s="750">
        <v>2849</v>
      </c>
      <c r="L1160" s="751">
        <v>2355</v>
      </c>
    </row>
    <row r="1161" spans="1:12" ht="12.75">
      <c r="A1161" s="602" t="s">
        <v>692</v>
      </c>
      <c r="B1161" s="1138" t="s">
        <v>213</v>
      </c>
      <c r="C1161" s="750">
        <v>89</v>
      </c>
      <c r="D1161" s="750">
        <v>27</v>
      </c>
      <c r="E1161" s="750">
        <v>89</v>
      </c>
      <c r="F1161" s="750">
        <v>27</v>
      </c>
      <c r="G1161" s="750">
        <v>89</v>
      </c>
      <c r="H1161" s="750">
        <v>27</v>
      </c>
      <c r="I1161" s="750" t="s">
        <v>2182</v>
      </c>
      <c r="J1161" s="750" t="s">
        <v>2182</v>
      </c>
      <c r="K1161" s="750" t="s">
        <v>2182</v>
      </c>
      <c r="L1161" s="751" t="s">
        <v>2182</v>
      </c>
    </row>
    <row r="1162" spans="1:12" ht="12.75">
      <c r="A1162" s="250"/>
      <c r="B1162" s="1138" t="s">
        <v>3</v>
      </c>
      <c r="C1162" s="750">
        <v>4938</v>
      </c>
      <c r="D1162" s="750">
        <v>4001</v>
      </c>
      <c r="E1162" s="750">
        <v>2089</v>
      </c>
      <c r="F1162" s="750">
        <v>1646</v>
      </c>
      <c r="G1162" s="750">
        <v>2089</v>
      </c>
      <c r="H1162" s="750">
        <v>1646</v>
      </c>
      <c r="I1162" s="750" t="s">
        <v>2182</v>
      </c>
      <c r="J1162" s="750" t="s">
        <v>2182</v>
      </c>
      <c r="K1162" s="750">
        <v>2849</v>
      </c>
      <c r="L1162" s="751">
        <v>2355</v>
      </c>
    </row>
    <row r="1163" spans="1:35" ht="12.75">
      <c r="A1163" s="250" t="s">
        <v>689</v>
      </c>
      <c r="B1163" s="755" t="s">
        <v>31</v>
      </c>
      <c r="C1163" s="750">
        <v>109</v>
      </c>
      <c r="D1163" s="750">
        <v>92</v>
      </c>
      <c r="E1163" s="750">
        <v>35</v>
      </c>
      <c r="F1163" s="750">
        <v>32</v>
      </c>
      <c r="G1163" s="750">
        <v>35</v>
      </c>
      <c r="H1163" s="750">
        <v>32</v>
      </c>
      <c r="I1163" s="750" t="s">
        <v>2182</v>
      </c>
      <c r="J1163" s="750" t="s">
        <v>2182</v>
      </c>
      <c r="K1163" s="750">
        <v>74</v>
      </c>
      <c r="L1163" s="751">
        <v>60</v>
      </c>
      <c r="Y1163" s="244"/>
      <c r="Z1163" s="244"/>
      <c r="AA1163" s="244"/>
      <c r="AB1163" s="244"/>
      <c r="AC1163" s="244"/>
      <c r="AD1163" s="244"/>
      <c r="AE1163" s="244"/>
      <c r="AF1163" s="244"/>
      <c r="AG1163" s="244"/>
      <c r="AH1163" s="244"/>
      <c r="AI1163" s="244"/>
    </row>
    <row r="1164" spans="1:35" ht="12.75">
      <c r="A1164" s="602" t="s">
        <v>1271</v>
      </c>
      <c r="B1164" s="1132"/>
      <c r="C1164" s="750"/>
      <c r="D1164" s="750"/>
      <c r="E1164" s="750"/>
      <c r="F1164" s="750"/>
      <c r="G1164" s="750"/>
      <c r="H1164" s="750"/>
      <c r="I1164" s="750"/>
      <c r="J1164" s="750"/>
      <c r="K1164" s="750"/>
      <c r="L1164" s="751"/>
      <c r="Y1164" s="244"/>
      <c r="Z1164" s="244"/>
      <c r="AA1164" s="244"/>
      <c r="AB1164" s="244"/>
      <c r="AC1164" s="244"/>
      <c r="AD1164" s="244"/>
      <c r="AE1164" s="244"/>
      <c r="AF1164" s="244"/>
      <c r="AG1164" s="244"/>
      <c r="AH1164" s="244"/>
      <c r="AI1164" s="244"/>
    </row>
    <row r="1165" spans="1:12" ht="12.75">
      <c r="A1165" s="189" t="s">
        <v>287</v>
      </c>
      <c r="B1165" s="1138" t="s">
        <v>1</v>
      </c>
      <c r="C1165" s="750">
        <v>2344</v>
      </c>
      <c r="D1165" s="750">
        <v>1866</v>
      </c>
      <c r="E1165" s="750">
        <v>1609</v>
      </c>
      <c r="F1165" s="750">
        <v>1235</v>
      </c>
      <c r="G1165" s="750">
        <v>1609</v>
      </c>
      <c r="H1165" s="750">
        <v>1235</v>
      </c>
      <c r="I1165" s="750" t="s">
        <v>2182</v>
      </c>
      <c r="J1165" s="750" t="s">
        <v>2182</v>
      </c>
      <c r="K1165" s="750">
        <v>735</v>
      </c>
      <c r="L1165" s="751">
        <v>631</v>
      </c>
    </row>
    <row r="1166" spans="1:12" ht="12.75">
      <c r="A1166" s="595" t="s">
        <v>69</v>
      </c>
      <c r="B1166" s="1138" t="s">
        <v>213</v>
      </c>
      <c r="C1166" s="750">
        <v>767</v>
      </c>
      <c r="D1166" s="750">
        <v>593</v>
      </c>
      <c r="E1166" s="750">
        <v>682</v>
      </c>
      <c r="F1166" s="750">
        <v>514</v>
      </c>
      <c r="G1166" s="750">
        <v>682</v>
      </c>
      <c r="H1166" s="750">
        <v>514</v>
      </c>
      <c r="I1166" s="750" t="s">
        <v>2182</v>
      </c>
      <c r="J1166" s="750" t="s">
        <v>2182</v>
      </c>
      <c r="K1166" s="750">
        <v>85</v>
      </c>
      <c r="L1166" s="751">
        <v>79</v>
      </c>
    </row>
    <row r="1167" spans="1:12" ht="12.75">
      <c r="A1167" s="189"/>
      <c r="B1167" s="1138" t="s">
        <v>3</v>
      </c>
      <c r="C1167" s="750">
        <v>1577</v>
      </c>
      <c r="D1167" s="750">
        <v>1273</v>
      </c>
      <c r="E1167" s="750">
        <v>927</v>
      </c>
      <c r="F1167" s="750">
        <v>721</v>
      </c>
      <c r="G1167" s="750">
        <v>927</v>
      </c>
      <c r="H1167" s="750">
        <v>721</v>
      </c>
      <c r="I1167" s="750" t="s">
        <v>2182</v>
      </c>
      <c r="J1167" s="750" t="s">
        <v>2182</v>
      </c>
      <c r="K1167" s="750">
        <v>650</v>
      </c>
      <c r="L1167" s="751">
        <v>552</v>
      </c>
    </row>
    <row r="1168" spans="1:12" ht="12.75">
      <c r="A1168" s="250" t="s">
        <v>551</v>
      </c>
      <c r="B1168" s="1138" t="s">
        <v>1</v>
      </c>
      <c r="C1168" s="750">
        <v>547</v>
      </c>
      <c r="D1168" s="750">
        <v>371</v>
      </c>
      <c r="E1168" s="750">
        <v>535</v>
      </c>
      <c r="F1168" s="750">
        <v>360</v>
      </c>
      <c r="G1168" s="750">
        <v>535</v>
      </c>
      <c r="H1168" s="750">
        <v>360</v>
      </c>
      <c r="I1168" s="750" t="s">
        <v>2182</v>
      </c>
      <c r="J1168" s="750" t="s">
        <v>2182</v>
      </c>
      <c r="K1168" s="750">
        <v>12</v>
      </c>
      <c r="L1168" s="751">
        <v>11</v>
      </c>
    </row>
    <row r="1169" spans="1:12" ht="12.75">
      <c r="A1169" s="602" t="s">
        <v>1350</v>
      </c>
      <c r="B1169" s="1138" t="s">
        <v>213</v>
      </c>
      <c r="C1169" s="750">
        <v>289</v>
      </c>
      <c r="D1169" s="750">
        <v>205</v>
      </c>
      <c r="E1169" s="750">
        <v>289</v>
      </c>
      <c r="F1169" s="750">
        <v>205</v>
      </c>
      <c r="G1169" s="750">
        <v>289</v>
      </c>
      <c r="H1169" s="750">
        <v>205</v>
      </c>
      <c r="I1169" s="750" t="s">
        <v>2182</v>
      </c>
      <c r="J1169" s="750" t="s">
        <v>2182</v>
      </c>
      <c r="K1169" s="750" t="s">
        <v>2182</v>
      </c>
      <c r="L1169" s="751" t="s">
        <v>2182</v>
      </c>
    </row>
    <row r="1170" spans="1:12" ht="12.75">
      <c r="A1170" s="250"/>
      <c r="B1170" s="1138" t="s">
        <v>3</v>
      </c>
      <c r="C1170" s="750">
        <v>258</v>
      </c>
      <c r="D1170" s="750">
        <v>166</v>
      </c>
      <c r="E1170" s="750">
        <v>246</v>
      </c>
      <c r="F1170" s="750">
        <v>155</v>
      </c>
      <c r="G1170" s="750">
        <v>246</v>
      </c>
      <c r="H1170" s="750">
        <v>155</v>
      </c>
      <c r="I1170" s="750" t="s">
        <v>2182</v>
      </c>
      <c r="J1170" s="750" t="s">
        <v>2182</v>
      </c>
      <c r="K1170" s="750">
        <v>12</v>
      </c>
      <c r="L1170" s="751">
        <v>11</v>
      </c>
    </row>
    <row r="1171" spans="1:12" ht="12.75">
      <c r="A1171" s="250" t="s">
        <v>84</v>
      </c>
      <c r="B1171" s="1138" t="s">
        <v>1</v>
      </c>
      <c r="C1171" s="750">
        <v>22</v>
      </c>
      <c r="D1171" s="750">
        <v>11</v>
      </c>
      <c r="E1171" s="750">
        <v>10</v>
      </c>
      <c r="F1171" s="750">
        <v>4</v>
      </c>
      <c r="G1171" s="750">
        <v>10</v>
      </c>
      <c r="H1171" s="750">
        <v>4</v>
      </c>
      <c r="I1171" s="750" t="s">
        <v>2182</v>
      </c>
      <c r="J1171" s="750" t="s">
        <v>2182</v>
      </c>
      <c r="K1171" s="750">
        <v>12</v>
      </c>
      <c r="L1171" s="751">
        <v>7</v>
      </c>
    </row>
    <row r="1172" spans="1:12" ht="12.75">
      <c r="A1172" s="602" t="s">
        <v>1351</v>
      </c>
      <c r="B1172" s="1227" t="s">
        <v>213</v>
      </c>
      <c r="C1172" s="750">
        <v>4</v>
      </c>
      <c r="D1172" s="750">
        <v>3</v>
      </c>
      <c r="E1172" s="750">
        <v>4</v>
      </c>
      <c r="F1172" s="750">
        <v>3</v>
      </c>
      <c r="G1172" s="750">
        <v>4</v>
      </c>
      <c r="H1172" s="750">
        <v>3</v>
      </c>
      <c r="I1172" s="750" t="s">
        <v>2182</v>
      </c>
      <c r="J1172" s="750" t="s">
        <v>2182</v>
      </c>
      <c r="K1172" s="750" t="s">
        <v>2182</v>
      </c>
      <c r="L1172" s="751" t="s">
        <v>2182</v>
      </c>
    </row>
    <row r="1173" spans="1:12" ht="12.75">
      <c r="A1173" s="602"/>
      <c r="B1173" s="1227" t="s">
        <v>3</v>
      </c>
      <c r="C1173" s="750">
        <v>18</v>
      </c>
      <c r="D1173" s="750">
        <v>8</v>
      </c>
      <c r="E1173" s="750">
        <v>6</v>
      </c>
      <c r="F1173" s="750">
        <v>1</v>
      </c>
      <c r="G1173" s="750">
        <v>6</v>
      </c>
      <c r="H1173" s="750">
        <v>1</v>
      </c>
      <c r="I1173" s="750" t="s">
        <v>2182</v>
      </c>
      <c r="J1173" s="750" t="s">
        <v>2182</v>
      </c>
      <c r="K1173" s="750">
        <v>12</v>
      </c>
      <c r="L1173" s="751">
        <v>7</v>
      </c>
    </row>
    <row r="1174" spans="1:12" ht="12.75">
      <c r="A1174" s="250" t="s">
        <v>70</v>
      </c>
      <c r="B1174" s="1138" t="s">
        <v>1</v>
      </c>
      <c r="C1174" s="750">
        <v>1775</v>
      </c>
      <c r="D1174" s="750">
        <v>1484</v>
      </c>
      <c r="E1174" s="750">
        <v>1064</v>
      </c>
      <c r="F1174" s="750">
        <v>871</v>
      </c>
      <c r="G1174" s="750">
        <v>1064</v>
      </c>
      <c r="H1174" s="750">
        <v>871</v>
      </c>
      <c r="I1174" s="750" t="s">
        <v>2182</v>
      </c>
      <c r="J1174" s="750" t="s">
        <v>2182</v>
      </c>
      <c r="K1174" s="750">
        <v>711</v>
      </c>
      <c r="L1174" s="751">
        <v>613</v>
      </c>
    </row>
    <row r="1175" spans="1:12" ht="12.75">
      <c r="A1175" s="602" t="s">
        <v>1352</v>
      </c>
      <c r="B1175" s="1138" t="s">
        <v>213</v>
      </c>
      <c r="C1175" s="750">
        <v>474</v>
      </c>
      <c r="D1175" s="750">
        <v>385</v>
      </c>
      <c r="E1175" s="750">
        <v>389</v>
      </c>
      <c r="F1175" s="750">
        <v>306</v>
      </c>
      <c r="G1175" s="750">
        <v>389</v>
      </c>
      <c r="H1175" s="750">
        <v>306</v>
      </c>
      <c r="I1175" s="750" t="s">
        <v>2182</v>
      </c>
      <c r="J1175" s="750" t="s">
        <v>2182</v>
      </c>
      <c r="K1175" s="750">
        <v>85</v>
      </c>
      <c r="L1175" s="751">
        <v>79</v>
      </c>
    </row>
    <row r="1176" spans="1:12" ht="12.75">
      <c r="A1176" s="250"/>
      <c r="B1176" s="1138" t="s">
        <v>3</v>
      </c>
      <c r="C1176" s="750">
        <v>1301</v>
      </c>
      <c r="D1176" s="750">
        <v>1099</v>
      </c>
      <c r="E1176" s="750">
        <v>675</v>
      </c>
      <c r="F1176" s="750">
        <v>565</v>
      </c>
      <c r="G1176" s="750">
        <v>675</v>
      </c>
      <c r="H1176" s="750">
        <v>565</v>
      </c>
      <c r="I1176" s="750" t="s">
        <v>2182</v>
      </c>
      <c r="J1176" s="750" t="s">
        <v>2182</v>
      </c>
      <c r="K1176" s="750">
        <v>626</v>
      </c>
      <c r="L1176" s="751">
        <v>534</v>
      </c>
    </row>
    <row r="1177" spans="1:12" ht="12.75">
      <c r="A1177" s="189" t="s">
        <v>23</v>
      </c>
      <c r="B1177" s="1138" t="s">
        <v>1</v>
      </c>
      <c r="C1177" s="750">
        <v>5215</v>
      </c>
      <c r="D1177" s="750">
        <v>3619</v>
      </c>
      <c r="E1177" s="750">
        <v>3796</v>
      </c>
      <c r="F1177" s="750">
        <v>2706</v>
      </c>
      <c r="G1177" s="750">
        <v>2275</v>
      </c>
      <c r="H1177" s="750">
        <v>1448</v>
      </c>
      <c r="I1177" s="750">
        <v>1521</v>
      </c>
      <c r="J1177" s="750">
        <v>1258</v>
      </c>
      <c r="K1177" s="750">
        <v>1419</v>
      </c>
      <c r="L1177" s="751">
        <v>913</v>
      </c>
    </row>
    <row r="1178" spans="1:12" ht="12.75">
      <c r="A1178" s="595" t="s">
        <v>24</v>
      </c>
      <c r="B1178" s="1138" t="s">
        <v>213</v>
      </c>
      <c r="C1178" s="750">
        <v>1539</v>
      </c>
      <c r="D1178" s="750">
        <v>1105</v>
      </c>
      <c r="E1178" s="750">
        <v>1351</v>
      </c>
      <c r="F1178" s="750">
        <v>974</v>
      </c>
      <c r="G1178" s="750">
        <v>893</v>
      </c>
      <c r="H1178" s="750">
        <v>608</v>
      </c>
      <c r="I1178" s="750">
        <v>458</v>
      </c>
      <c r="J1178" s="750">
        <v>366</v>
      </c>
      <c r="K1178" s="750">
        <v>188</v>
      </c>
      <c r="L1178" s="751">
        <v>131</v>
      </c>
    </row>
    <row r="1179" spans="1:12" ht="12.75">
      <c r="A1179" s="189"/>
      <c r="B1179" s="1138" t="s">
        <v>3</v>
      </c>
      <c r="C1179" s="750">
        <v>3676</v>
      </c>
      <c r="D1179" s="750">
        <v>2514</v>
      </c>
      <c r="E1179" s="750">
        <v>2445</v>
      </c>
      <c r="F1179" s="750">
        <v>1732</v>
      </c>
      <c r="G1179" s="750">
        <v>1382</v>
      </c>
      <c r="H1179" s="750">
        <v>840</v>
      </c>
      <c r="I1179" s="750">
        <v>1063</v>
      </c>
      <c r="J1179" s="750">
        <v>892</v>
      </c>
      <c r="K1179" s="750">
        <v>1231</v>
      </c>
      <c r="L1179" s="751">
        <v>782</v>
      </c>
    </row>
    <row r="1180" spans="1:12" ht="12.75">
      <c r="A1180" s="250" t="s">
        <v>542</v>
      </c>
      <c r="B1180" s="1138" t="s">
        <v>1</v>
      </c>
      <c r="C1180" s="750">
        <v>4359</v>
      </c>
      <c r="D1180" s="750">
        <v>3121</v>
      </c>
      <c r="E1180" s="750">
        <v>3236</v>
      </c>
      <c r="F1180" s="750">
        <v>2359</v>
      </c>
      <c r="G1180" s="750">
        <v>1715</v>
      </c>
      <c r="H1180" s="750">
        <v>1101</v>
      </c>
      <c r="I1180" s="750">
        <v>1521</v>
      </c>
      <c r="J1180" s="750">
        <v>1258</v>
      </c>
      <c r="K1180" s="750">
        <v>1123</v>
      </c>
      <c r="L1180" s="751">
        <v>762</v>
      </c>
    </row>
    <row r="1181" spans="1:12" ht="12.75">
      <c r="A1181" s="602" t="s">
        <v>1353</v>
      </c>
      <c r="B1181" s="1138" t="s">
        <v>213</v>
      </c>
      <c r="C1181" s="750">
        <v>1219</v>
      </c>
      <c r="D1181" s="750">
        <v>868</v>
      </c>
      <c r="E1181" s="750">
        <v>1079</v>
      </c>
      <c r="F1181" s="750">
        <v>771</v>
      </c>
      <c r="G1181" s="750">
        <v>621</v>
      </c>
      <c r="H1181" s="750">
        <v>405</v>
      </c>
      <c r="I1181" s="750">
        <v>458</v>
      </c>
      <c r="J1181" s="750">
        <v>366</v>
      </c>
      <c r="K1181" s="750">
        <v>140</v>
      </c>
      <c r="L1181" s="751">
        <v>97</v>
      </c>
    </row>
    <row r="1182" spans="1:12" ht="12.75">
      <c r="A1182" s="250"/>
      <c r="B1182" s="1138" t="s">
        <v>3</v>
      </c>
      <c r="C1182" s="750">
        <v>3140</v>
      </c>
      <c r="D1182" s="750">
        <v>2253</v>
      </c>
      <c r="E1182" s="750">
        <v>2157</v>
      </c>
      <c r="F1182" s="750">
        <v>1588</v>
      </c>
      <c r="G1182" s="750">
        <v>1094</v>
      </c>
      <c r="H1182" s="750">
        <v>696</v>
      </c>
      <c r="I1182" s="750">
        <v>1063</v>
      </c>
      <c r="J1182" s="750">
        <v>892</v>
      </c>
      <c r="K1182" s="750">
        <v>983</v>
      </c>
      <c r="L1182" s="751">
        <v>665</v>
      </c>
    </row>
    <row r="1183" spans="1:12" ht="12.75">
      <c r="A1183" s="250" t="s">
        <v>552</v>
      </c>
      <c r="B1183" s="1138" t="s">
        <v>1</v>
      </c>
      <c r="C1183" s="750">
        <v>760</v>
      </c>
      <c r="D1183" s="750">
        <v>437</v>
      </c>
      <c r="E1183" s="750">
        <v>508</v>
      </c>
      <c r="F1183" s="750">
        <v>318</v>
      </c>
      <c r="G1183" s="750">
        <v>508</v>
      </c>
      <c r="H1183" s="750">
        <v>318</v>
      </c>
      <c r="I1183" s="750" t="s">
        <v>2182</v>
      </c>
      <c r="J1183" s="750" t="s">
        <v>2182</v>
      </c>
      <c r="K1183" s="750">
        <v>252</v>
      </c>
      <c r="L1183" s="751">
        <v>119</v>
      </c>
    </row>
    <row r="1184" spans="1:12" ht="12.75">
      <c r="A1184" s="602" t="s">
        <v>1354</v>
      </c>
      <c r="B1184" s="1138" t="s">
        <v>213</v>
      </c>
      <c r="C1184" s="750">
        <v>287</v>
      </c>
      <c r="D1184" s="750">
        <v>213</v>
      </c>
      <c r="E1184" s="750">
        <v>255</v>
      </c>
      <c r="F1184" s="750">
        <v>191</v>
      </c>
      <c r="G1184" s="750">
        <v>255</v>
      </c>
      <c r="H1184" s="750">
        <v>191</v>
      </c>
      <c r="I1184" s="750" t="s">
        <v>2182</v>
      </c>
      <c r="J1184" s="750" t="s">
        <v>2182</v>
      </c>
      <c r="K1184" s="750">
        <v>32</v>
      </c>
      <c r="L1184" s="751">
        <v>22</v>
      </c>
    </row>
    <row r="1185" spans="1:12" ht="12.75">
      <c r="A1185" s="250"/>
      <c r="B1185" s="1138" t="s">
        <v>3</v>
      </c>
      <c r="C1185" s="750">
        <v>473</v>
      </c>
      <c r="D1185" s="750">
        <v>224</v>
      </c>
      <c r="E1185" s="750">
        <v>253</v>
      </c>
      <c r="F1185" s="750">
        <v>127</v>
      </c>
      <c r="G1185" s="750">
        <v>253</v>
      </c>
      <c r="H1185" s="750">
        <v>127</v>
      </c>
      <c r="I1185" s="750" t="s">
        <v>2182</v>
      </c>
      <c r="J1185" s="750" t="s">
        <v>2182</v>
      </c>
      <c r="K1185" s="750">
        <v>220</v>
      </c>
      <c r="L1185" s="751">
        <v>97</v>
      </c>
    </row>
    <row r="1186" spans="1:35" ht="24">
      <c r="A1186" s="250" t="s">
        <v>673</v>
      </c>
      <c r="B1186" s="755" t="s">
        <v>1</v>
      </c>
      <c r="C1186" s="750">
        <v>96</v>
      </c>
      <c r="D1186" s="750">
        <v>61</v>
      </c>
      <c r="E1186" s="750">
        <v>52</v>
      </c>
      <c r="F1186" s="750">
        <v>29</v>
      </c>
      <c r="G1186" s="750">
        <v>52</v>
      </c>
      <c r="H1186" s="750">
        <v>29</v>
      </c>
      <c r="I1186" s="750" t="s">
        <v>2182</v>
      </c>
      <c r="J1186" s="750" t="s">
        <v>2182</v>
      </c>
      <c r="K1186" s="750">
        <v>44</v>
      </c>
      <c r="L1186" s="751">
        <v>32</v>
      </c>
      <c r="Y1186" s="244"/>
      <c r="Z1186" s="244"/>
      <c r="AA1186" s="244"/>
      <c r="AB1186" s="244"/>
      <c r="AC1186" s="244"/>
      <c r="AD1186" s="244"/>
      <c r="AE1186" s="244"/>
      <c r="AF1186" s="244"/>
      <c r="AG1186" s="244"/>
      <c r="AH1186" s="244"/>
      <c r="AI1186" s="244"/>
    </row>
    <row r="1187" spans="1:35" ht="24">
      <c r="A1187" s="602" t="s">
        <v>1273</v>
      </c>
      <c r="B1187" s="755" t="s">
        <v>213</v>
      </c>
      <c r="C1187" s="750">
        <v>33</v>
      </c>
      <c r="D1187" s="750">
        <v>24</v>
      </c>
      <c r="E1187" s="750">
        <v>17</v>
      </c>
      <c r="F1187" s="750">
        <v>12</v>
      </c>
      <c r="G1187" s="750">
        <v>17</v>
      </c>
      <c r="H1187" s="750">
        <v>12</v>
      </c>
      <c r="I1187" s="750" t="s">
        <v>2182</v>
      </c>
      <c r="J1187" s="750" t="s">
        <v>2182</v>
      </c>
      <c r="K1187" s="750">
        <v>16</v>
      </c>
      <c r="L1187" s="751">
        <v>12</v>
      </c>
      <c r="Y1187" s="244"/>
      <c r="Z1187" s="244"/>
      <c r="AA1187" s="244"/>
      <c r="AB1187" s="244"/>
      <c r="AC1187" s="244"/>
      <c r="AD1187" s="244"/>
      <c r="AE1187" s="244"/>
      <c r="AF1187" s="244"/>
      <c r="AG1187" s="244"/>
      <c r="AH1187" s="244"/>
      <c r="AI1187" s="244"/>
    </row>
    <row r="1188" spans="1:35" ht="12.75">
      <c r="A1188" s="250"/>
      <c r="B1188" s="755" t="s">
        <v>3</v>
      </c>
      <c r="C1188" s="750">
        <v>63</v>
      </c>
      <c r="D1188" s="750">
        <v>37</v>
      </c>
      <c r="E1188" s="750">
        <v>35</v>
      </c>
      <c r="F1188" s="750">
        <v>17</v>
      </c>
      <c r="G1188" s="750">
        <v>35</v>
      </c>
      <c r="H1188" s="750">
        <v>17</v>
      </c>
      <c r="I1188" s="750" t="s">
        <v>2182</v>
      </c>
      <c r="J1188" s="750" t="s">
        <v>2182</v>
      </c>
      <c r="K1188" s="750">
        <v>28</v>
      </c>
      <c r="L1188" s="751">
        <v>20</v>
      </c>
      <c r="Y1188" s="244"/>
      <c r="Z1188" s="244"/>
      <c r="AA1188" s="244"/>
      <c r="AB1188" s="244"/>
      <c r="AC1188" s="244"/>
      <c r="AD1188" s="244"/>
      <c r="AE1188" s="244"/>
      <c r="AF1188" s="244"/>
      <c r="AG1188" s="244"/>
      <c r="AH1188" s="244"/>
      <c r="AI1188" s="244"/>
    </row>
    <row r="1189" spans="1:12" ht="12.75">
      <c r="A1189" s="189" t="s">
        <v>27</v>
      </c>
      <c r="B1189" s="1138" t="s">
        <v>1</v>
      </c>
      <c r="C1189" s="750">
        <v>12478</v>
      </c>
      <c r="D1189" s="750">
        <v>8085</v>
      </c>
      <c r="E1189" s="750">
        <v>7397</v>
      </c>
      <c r="F1189" s="750">
        <v>4595</v>
      </c>
      <c r="G1189" s="750">
        <v>6647</v>
      </c>
      <c r="H1189" s="750">
        <v>4145</v>
      </c>
      <c r="I1189" s="750">
        <v>750</v>
      </c>
      <c r="J1189" s="750">
        <v>450</v>
      </c>
      <c r="K1189" s="750">
        <v>5081</v>
      </c>
      <c r="L1189" s="751">
        <v>3490</v>
      </c>
    </row>
    <row r="1190" spans="1:12" ht="12.75">
      <c r="A1190" s="595" t="s">
        <v>28</v>
      </c>
      <c r="B1190" s="1138" t="s">
        <v>213</v>
      </c>
      <c r="C1190" s="750">
        <v>1973</v>
      </c>
      <c r="D1190" s="750">
        <v>1073</v>
      </c>
      <c r="E1190" s="750">
        <v>1472</v>
      </c>
      <c r="F1190" s="750">
        <v>808</v>
      </c>
      <c r="G1190" s="750">
        <v>1153</v>
      </c>
      <c r="H1190" s="750">
        <v>614</v>
      </c>
      <c r="I1190" s="750">
        <v>319</v>
      </c>
      <c r="J1190" s="750">
        <v>194</v>
      </c>
      <c r="K1190" s="750">
        <v>501</v>
      </c>
      <c r="L1190" s="751">
        <v>265</v>
      </c>
    </row>
    <row r="1191" spans="1:12" ht="12.75">
      <c r="A1191" s="241"/>
      <c r="B1191" s="1138" t="s">
        <v>3</v>
      </c>
      <c r="C1191" s="750">
        <v>10505</v>
      </c>
      <c r="D1191" s="750">
        <v>7012</v>
      </c>
      <c r="E1191" s="750">
        <v>5925</v>
      </c>
      <c r="F1191" s="750">
        <v>3787</v>
      </c>
      <c r="G1191" s="750">
        <v>5494</v>
      </c>
      <c r="H1191" s="750">
        <v>3531</v>
      </c>
      <c r="I1191" s="750">
        <v>431</v>
      </c>
      <c r="J1191" s="750">
        <v>256</v>
      </c>
      <c r="K1191" s="750">
        <v>4580</v>
      </c>
      <c r="L1191" s="751">
        <v>3225</v>
      </c>
    </row>
    <row r="1192" spans="1:12" ht="12.75">
      <c r="A1192" s="250" t="s">
        <v>72</v>
      </c>
      <c r="B1192" s="1138" t="s">
        <v>1</v>
      </c>
      <c r="C1192" s="750">
        <v>11235</v>
      </c>
      <c r="D1192" s="750">
        <v>7268</v>
      </c>
      <c r="E1192" s="750">
        <v>6413</v>
      </c>
      <c r="F1192" s="750">
        <v>3988</v>
      </c>
      <c r="G1192" s="750">
        <v>6413</v>
      </c>
      <c r="H1192" s="750">
        <v>3988</v>
      </c>
      <c r="I1192" s="750" t="s">
        <v>2182</v>
      </c>
      <c r="J1192" s="750" t="s">
        <v>2182</v>
      </c>
      <c r="K1192" s="750">
        <v>4822</v>
      </c>
      <c r="L1192" s="751">
        <v>3280</v>
      </c>
    </row>
    <row r="1193" spans="1:12" ht="12.75">
      <c r="A1193" s="602" t="s">
        <v>1355</v>
      </c>
      <c r="B1193" s="1138" t="s">
        <v>213</v>
      </c>
      <c r="C1193" s="750">
        <v>1619</v>
      </c>
      <c r="D1193" s="750">
        <v>855</v>
      </c>
      <c r="E1193" s="750">
        <v>1118</v>
      </c>
      <c r="F1193" s="750">
        <v>590</v>
      </c>
      <c r="G1193" s="750">
        <v>1118</v>
      </c>
      <c r="H1193" s="750">
        <v>590</v>
      </c>
      <c r="I1193" s="750" t="s">
        <v>2182</v>
      </c>
      <c r="J1193" s="750" t="s">
        <v>2182</v>
      </c>
      <c r="K1193" s="750">
        <v>501</v>
      </c>
      <c r="L1193" s="751">
        <v>265</v>
      </c>
    </row>
    <row r="1194" spans="1:12" ht="12.75">
      <c r="A1194" s="250"/>
      <c r="B1194" s="1138" t="s">
        <v>3</v>
      </c>
      <c r="C1194" s="750">
        <v>9616</v>
      </c>
      <c r="D1194" s="750">
        <v>6413</v>
      </c>
      <c r="E1194" s="750">
        <v>5295</v>
      </c>
      <c r="F1194" s="750">
        <v>3398</v>
      </c>
      <c r="G1194" s="750">
        <v>5295</v>
      </c>
      <c r="H1194" s="750">
        <v>3398</v>
      </c>
      <c r="I1194" s="750" t="s">
        <v>2182</v>
      </c>
      <c r="J1194" s="750" t="s">
        <v>2182</v>
      </c>
      <c r="K1194" s="750">
        <v>4321</v>
      </c>
      <c r="L1194" s="751">
        <v>3015</v>
      </c>
    </row>
    <row r="1195" spans="1:12" ht="12.75">
      <c r="A1195" s="250" t="s">
        <v>541</v>
      </c>
      <c r="B1195" s="1138" t="s">
        <v>1</v>
      </c>
      <c r="C1195" s="750">
        <v>1083</v>
      </c>
      <c r="D1195" s="750">
        <v>692</v>
      </c>
      <c r="E1195" s="750">
        <v>932</v>
      </c>
      <c r="F1195" s="750">
        <v>581</v>
      </c>
      <c r="G1195" s="750">
        <v>182</v>
      </c>
      <c r="H1195" s="750">
        <v>131</v>
      </c>
      <c r="I1195" s="750">
        <v>750</v>
      </c>
      <c r="J1195" s="750">
        <v>450</v>
      </c>
      <c r="K1195" s="750">
        <v>151</v>
      </c>
      <c r="L1195" s="751">
        <v>111</v>
      </c>
    </row>
    <row r="1196" spans="1:12" ht="12.75">
      <c r="A1196" s="602" t="s">
        <v>1356</v>
      </c>
      <c r="B1196" s="1138" t="s">
        <v>213</v>
      </c>
      <c r="C1196" s="750">
        <v>354</v>
      </c>
      <c r="D1196" s="750">
        <v>218</v>
      </c>
      <c r="E1196" s="750">
        <v>354</v>
      </c>
      <c r="F1196" s="750">
        <v>218</v>
      </c>
      <c r="G1196" s="750">
        <v>35</v>
      </c>
      <c r="H1196" s="750">
        <v>24</v>
      </c>
      <c r="I1196" s="750">
        <v>319</v>
      </c>
      <c r="J1196" s="750">
        <v>194</v>
      </c>
      <c r="K1196" s="750" t="s">
        <v>2182</v>
      </c>
      <c r="L1196" s="751" t="s">
        <v>2182</v>
      </c>
    </row>
    <row r="1197" spans="1:12" ht="12.75">
      <c r="A1197" s="250"/>
      <c r="B1197" s="1138" t="s">
        <v>3</v>
      </c>
      <c r="C1197" s="750">
        <v>729</v>
      </c>
      <c r="D1197" s="750">
        <v>474</v>
      </c>
      <c r="E1197" s="750">
        <v>578</v>
      </c>
      <c r="F1197" s="750">
        <v>363</v>
      </c>
      <c r="G1197" s="750">
        <v>147</v>
      </c>
      <c r="H1197" s="750">
        <v>107</v>
      </c>
      <c r="I1197" s="750">
        <v>431</v>
      </c>
      <c r="J1197" s="750">
        <v>256</v>
      </c>
      <c r="K1197" s="750">
        <v>151</v>
      </c>
      <c r="L1197" s="751">
        <v>111</v>
      </c>
    </row>
    <row r="1198" spans="1:35" ht="12.75">
      <c r="A1198" s="250" t="s">
        <v>690</v>
      </c>
      <c r="B1198" s="755" t="s">
        <v>31</v>
      </c>
      <c r="C1198" s="750">
        <v>34</v>
      </c>
      <c r="D1198" s="750">
        <v>12</v>
      </c>
      <c r="E1198" s="750">
        <v>34</v>
      </c>
      <c r="F1198" s="750">
        <v>12</v>
      </c>
      <c r="G1198" s="750">
        <v>34</v>
      </c>
      <c r="H1198" s="750">
        <v>12</v>
      </c>
      <c r="I1198" s="750" t="s">
        <v>2182</v>
      </c>
      <c r="J1198" s="750" t="s">
        <v>2182</v>
      </c>
      <c r="K1198" s="750" t="s">
        <v>2182</v>
      </c>
      <c r="L1198" s="751" t="s">
        <v>2182</v>
      </c>
      <c r="Y1198" s="244"/>
      <c r="Z1198" s="244"/>
      <c r="AA1198" s="244"/>
      <c r="AB1198" s="244"/>
      <c r="AC1198" s="244"/>
      <c r="AD1198" s="244"/>
      <c r="AE1198" s="244"/>
      <c r="AF1198" s="244"/>
      <c r="AG1198" s="244"/>
      <c r="AH1198" s="244"/>
      <c r="AI1198" s="244"/>
    </row>
    <row r="1199" spans="1:35" ht="12.75">
      <c r="A1199" s="602" t="s">
        <v>1339</v>
      </c>
      <c r="B1199" s="755"/>
      <c r="C1199" s="750"/>
      <c r="D1199" s="750"/>
      <c r="E1199" s="750"/>
      <c r="F1199" s="750"/>
      <c r="G1199" s="750"/>
      <c r="H1199" s="750"/>
      <c r="I1199" s="750"/>
      <c r="J1199" s="750"/>
      <c r="K1199" s="750"/>
      <c r="L1199" s="751"/>
      <c r="Y1199" s="244"/>
      <c r="Z1199" s="244"/>
      <c r="AA1199" s="244"/>
      <c r="AB1199" s="244"/>
      <c r="AC1199" s="244"/>
      <c r="AD1199" s="244"/>
      <c r="AE1199" s="244"/>
      <c r="AF1199" s="244"/>
      <c r="AG1199" s="244"/>
      <c r="AH1199" s="244"/>
      <c r="AI1199" s="244"/>
    </row>
    <row r="1200" spans="1:35" ht="24">
      <c r="A1200" s="250" t="s">
        <v>686</v>
      </c>
      <c r="B1200" s="755" t="s">
        <v>31</v>
      </c>
      <c r="C1200" s="750">
        <v>126</v>
      </c>
      <c r="D1200" s="750">
        <v>113</v>
      </c>
      <c r="E1200" s="750">
        <v>18</v>
      </c>
      <c r="F1200" s="750">
        <v>14</v>
      </c>
      <c r="G1200" s="750">
        <v>18</v>
      </c>
      <c r="H1200" s="750">
        <v>14</v>
      </c>
      <c r="I1200" s="750" t="s">
        <v>2182</v>
      </c>
      <c r="J1200" s="750" t="s">
        <v>2182</v>
      </c>
      <c r="K1200" s="750">
        <v>108</v>
      </c>
      <c r="L1200" s="751">
        <v>99</v>
      </c>
      <c r="Y1200" s="244"/>
      <c r="Z1200" s="244"/>
      <c r="AA1200" s="244"/>
      <c r="AB1200" s="244"/>
      <c r="AC1200" s="244"/>
      <c r="AD1200" s="244"/>
      <c r="AE1200" s="244"/>
      <c r="AF1200" s="244"/>
      <c r="AG1200" s="244"/>
      <c r="AH1200" s="244"/>
      <c r="AI1200" s="244"/>
    </row>
    <row r="1201" spans="1:35" ht="24">
      <c r="A1201" s="602" t="s">
        <v>1274</v>
      </c>
      <c r="B1201" s="755"/>
      <c r="C1201" s="750"/>
      <c r="D1201" s="750"/>
      <c r="E1201" s="750"/>
      <c r="F1201" s="750"/>
      <c r="G1201" s="750"/>
      <c r="H1201" s="750"/>
      <c r="I1201" s="750"/>
      <c r="J1201" s="750"/>
      <c r="K1201" s="750"/>
      <c r="L1201" s="751"/>
      <c r="Y1201" s="244"/>
      <c r="Z1201" s="244"/>
      <c r="AA1201" s="244"/>
      <c r="AB1201" s="244"/>
      <c r="AC1201" s="244"/>
      <c r="AD1201" s="244"/>
      <c r="AE1201" s="244"/>
      <c r="AF1201" s="244"/>
      <c r="AG1201" s="244"/>
      <c r="AH1201" s="244"/>
      <c r="AI1201" s="244"/>
    </row>
    <row r="1202" spans="1:12" ht="12.75">
      <c r="A1202" s="189" t="s">
        <v>32</v>
      </c>
      <c r="B1202" s="1138" t="s">
        <v>31</v>
      </c>
      <c r="C1202" s="750">
        <v>58</v>
      </c>
      <c r="D1202" s="750">
        <v>18</v>
      </c>
      <c r="E1202" s="750">
        <v>23</v>
      </c>
      <c r="F1202" s="750">
        <v>7</v>
      </c>
      <c r="G1202" s="750">
        <v>23</v>
      </c>
      <c r="H1202" s="750">
        <v>7</v>
      </c>
      <c r="I1202" s="750" t="s">
        <v>2182</v>
      </c>
      <c r="J1202" s="750" t="s">
        <v>2182</v>
      </c>
      <c r="K1202" s="750">
        <v>35</v>
      </c>
      <c r="L1202" s="751">
        <v>11</v>
      </c>
    </row>
    <row r="1203" spans="1:12" ht="12.75">
      <c r="A1203" s="595" t="s">
        <v>33</v>
      </c>
      <c r="B1203" s="756"/>
      <c r="C1203" s="750"/>
      <c r="D1203" s="750"/>
      <c r="E1203" s="750"/>
      <c r="F1203" s="750"/>
      <c r="G1203" s="750"/>
      <c r="H1203" s="750"/>
      <c r="I1203" s="750"/>
      <c r="J1203" s="750"/>
      <c r="K1203" s="750"/>
      <c r="L1203" s="751"/>
    </row>
    <row r="1204" spans="1:12" ht="12.75">
      <c r="A1204" s="250" t="s">
        <v>544</v>
      </c>
      <c r="B1204" s="1138" t="s">
        <v>31</v>
      </c>
      <c r="C1204" s="750">
        <v>55</v>
      </c>
      <c r="D1204" s="750">
        <v>16</v>
      </c>
      <c r="E1204" s="750">
        <v>20</v>
      </c>
      <c r="F1204" s="750">
        <v>5</v>
      </c>
      <c r="G1204" s="750">
        <v>20</v>
      </c>
      <c r="H1204" s="750">
        <v>5</v>
      </c>
      <c r="I1204" s="750" t="s">
        <v>2182</v>
      </c>
      <c r="J1204" s="750" t="s">
        <v>2182</v>
      </c>
      <c r="K1204" s="750">
        <v>35</v>
      </c>
      <c r="L1204" s="751">
        <v>11</v>
      </c>
    </row>
    <row r="1205" spans="1:12" ht="12.75">
      <c r="A1205" s="602" t="s">
        <v>1284</v>
      </c>
      <c r="B1205" s="756"/>
      <c r="C1205" s="750"/>
      <c r="D1205" s="750"/>
      <c r="E1205" s="750"/>
      <c r="F1205" s="750"/>
      <c r="G1205" s="750"/>
      <c r="H1205" s="750"/>
      <c r="I1205" s="750"/>
      <c r="J1205" s="750"/>
      <c r="K1205" s="750"/>
      <c r="L1205" s="751"/>
    </row>
    <row r="1206" spans="1:12" ht="12.75">
      <c r="A1206" s="250" t="s">
        <v>675</v>
      </c>
      <c r="B1206" s="1138" t="s">
        <v>31</v>
      </c>
      <c r="C1206" s="750">
        <v>3</v>
      </c>
      <c r="D1206" s="750">
        <v>2</v>
      </c>
      <c r="E1206" s="750">
        <v>3</v>
      </c>
      <c r="F1206" s="750">
        <v>2</v>
      </c>
      <c r="G1206" s="750">
        <v>3</v>
      </c>
      <c r="H1206" s="750">
        <v>2</v>
      </c>
      <c r="I1206" s="750" t="s">
        <v>2182</v>
      </c>
      <c r="J1206" s="750" t="s">
        <v>2182</v>
      </c>
      <c r="K1206" s="750" t="s">
        <v>2182</v>
      </c>
      <c r="L1206" s="751" t="s">
        <v>2182</v>
      </c>
    </row>
    <row r="1207" spans="1:12" ht="12.75">
      <c r="A1207" s="602" t="s">
        <v>1358</v>
      </c>
      <c r="B1207" s="1138"/>
      <c r="C1207" s="750"/>
      <c r="D1207" s="750"/>
      <c r="E1207" s="750"/>
      <c r="F1207" s="750"/>
      <c r="G1207" s="750"/>
      <c r="H1207" s="750"/>
      <c r="I1207" s="750"/>
      <c r="J1207" s="750"/>
      <c r="K1207" s="750"/>
      <c r="L1207" s="751"/>
    </row>
    <row r="1208" spans="1:12" ht="12.75">
      <c r="A1208" s="189" t="s">
        <v>38</v>
      </c>
      <c r="B1208" s="1138" t="s">
        <v>1</v>
      </c>
      <c r="C1208" s="750">
        <v>1087</v>
      </c>
      <c r="D1208" s="750">
        <v>118</v>
      </c>
      <c r="E1208" s="750">
        <v>965</v>
      </c>
      <c r="F1208" s="750">
        <v>103</v>
      </c>
      <c r="G1208" s="750">
        <v>965</v>
      </c>
      <c r="H1208" s="750">
        <v>103</v>
      </c>
      <c r="I1208" s="750" t="s">
        <v>2182</v>
      </c>
      <c r="J1208" s="750" t="s">
        <v>2182</v>
      </c>
      <c r="K1208" s="750">
        <v>122</v>
      </c>
      <c r="L1208" s="751">
        <v>15</v>
      </c>
    </row>
    <row r="1209" spans="1:12" ht="12.75">
      <c r="A1209" s="595" t="s">
        <v>640</v>
      </c>
      <c r="B1209" s="1138" t="s">
        <v>213</v>
      </c>
      <c r="C1209" s="750">
        <v>285</v>
      </c>
      <c r="D1209" s="750">
        <v>45</v>
      </c>
      <c r="E1209" s="750">
        <v>256</v>
      </c>
      <c r="F1209" s="750">
        <v>40</v>
      </c>
      <c r="G1209" s="750">
        <v>256</v>
      </c>
      <c r="H1209" s="750">
        <v>40</v>
      </c>
      <c r="I1209" s="750" t="s">
        <v>2182</v>
      </c>
      <c r="J1209" s="750" t="s">
        <v>2182</v>
      </c>
      <c r="K1209" s="750">
        <v>29</v>
      </c>
      <c r="L1209" s="751">
        <v>5</v>
      </c>
    </row>
    <row r="1210" spans="1:12" ht="12.75">
      <c r="A1210" s="189"/>
      <c r="B1210" s="1138" t="s">
        <v>3</v>
      </c>
      <c r="C1210" s="750">
        <v>802</v>
      </c>
      <c r="D1210" s="750">
        <v>73</v>
      </c>
      <c r="E1210" s="750">
        <v>709</v>
      </c>
      <c r="F1210" s="750">
        <v>63</v>
      </c>
      <c r="G1210" s="750">
        <v>709</v>
      </c>
      <c r="H1210" s="750">
        <v>63</v>
      </c>
      <c r="I1210" s="750" t="s">
        <v>2182</v>
      </c>
      <c r="J1210" s="750" t="s">
        <v>2182</v>
      </c>
      <c r="K1210" s="750">
        <v>93</v>
      </c>
      <c r="L1210" s="751">
        <v>10</v>
      </c>
    </row>
    <row r="1211" spans="1:12" ht="12.75">
      <c r="A1211" s="250" t="s">
        <v>546</v>
      </c>
      <c r="B1211" s="1138" t="s">
        <v>1</v>
      </c>
      <c r="C1211" s="750">
        <v>603</v>
      </c>
      <c r="D1211" s="750">
        <v>57</v>
      </c>
      <c r="E1211" s="750">
        <v>567</v>
      </c>
      <c r="F1211" s="750">
        <v>53</v>
      </c>
      <c r="G1211" s="750">
        <v>567</v>
      </c>
      <c r="H1211" s="750">
        <v>53</v>
      </c>
      <c r="I1211" s="750" t="s">
        <v>2182</v>
      </c>
      <c r="J1211" s="750" t="s">
        <v>2182</v>
      </c>
      <c r="K1211" s="750">
        <v>36</v>
      </c>
      <c r="L1211" s="751">
        <v>4</v>
      </c>
    </row>
    <row r="1212" spans="1:12" ht="12.75">
      <c r="A1212" s="602" t="s">
        <v>653</v>
      </c>
      <c r="B1212" s="1138" t="s">
        <v>213</v>
      </c>
      <c r="C1212" s="750">
        <v>81</v>
      </c>
      <c r="D1212" s="750">
        <v>7</v>
      </c>
      <c r="E1212" s="750">
        <v>81</v>
      </c>
      <c r="F1212" s="750">
        <v>7</v>
      </c>
      <c r="G1212" s="750">
        <v>81</v>
      </c>
      <c r="H1212" s="750">
        <v>7</v>
      </c>
      <c r="I1212" s="750" t="s">
        <v>2182</v>
      </c>
      <c r="J1212" s="750" t="s">
        <v>2182</v>
      </c>
      <c r="K1212" s="750" t="s">
        <v>2182</v>
      </c>
      <c r="L1212" s="751" t="s">
        <v>2182</v>
      </c>
    </row>
    <row r="1213" spans="1:12" ht="12.75">
      <c r="A1213" s="250"/>
      <c r="B1213" s="1138" t="s">
        <v>3</v>
      </c>
      <c r="C1213" s="750">
        <v>522</v>
      </c>
      <c r="D1213" s="750">
        <v>50</v>
      </c>
      <c r="E1213" s="750">
        <v>486</v>
      </c>
      <c r="F1213" s="750">
        <v>46</v>
      </c>
      <c r="G1213" s="750">
        <v>486</v>
      </c>
      <c r="H1213" s="750">
        <v>46</v>
      </c>
      <c r="I1213" s="750" t="s">
        <v>2182</v>
      </c>
      <c r="J1213" s="750" t="s">
        <v>2182</v>
      </c>
      <c r="K1213" s="750">
        <v>36</v>
      </c>
      <c r="L1213" s="751">
        <v>4</v>
      </c>
    </row>
    <row r="1214" spans="1:12" ht="24">
      <c r="A1214" s="250" t="s">
        <v>677</v>
      </c>
      <c r="B1214" s="1138" t="s">
        <v>1</v>
      </c>
      <c r="C1214" s="750">
        <v>484</v>
      </c>
      <c r="D1214" s="750">
        <v>61</v>
      </c>
      <c r="E1214" s="750">
        <v>398</v>
      </c>
      <c r="F1214" s="750">
        <v>50</v>
      </c>
      <c r="G1214" s="750">
        <v>398</v>
      </c>
      <c r="H1214" s="750">
        <v>50</v>
      </c>
      <c r="I1214" s="750" t="s">
        <v>2182</v>
      </c>
      <c r="J1214" s="750" t="s">
        <v>2182</v>
      </c>
      <c r="K1214" s="750">
        <v>86</v>
      </c>
      <c r="L1214" s="751">
        <v>11</v>
      </c>
    </row>
    <row r="1215" spans="1:12" ht="24">
      <c r="A1215" s="603" t="s">
        <v>1294</v>
      </c>
      <c r="B1215" s="1138" t="s">
        <v>213</v>
      </c>
      <c r="C1215" s="750">
        <v>204</v>
      </c>
      <c r="D1215" s="750">
        <v>38</v>
      </c>
      <c r="E1215" s="750">
        <v>175</v>
      </c>
      <c r="F1215" s="750">
        <v>33</v>
      </c>
      <c r="G1215" s="750">
        <v>175</v>
      </c>
      <c r="H1215" s="750">
        <v>33</v>
      </c>
      <c r="I1215" s="750" t="s">
        <v>2182</v>
      </c>
      <c r="J1215" s="750" t="s">
        <v>2182</v>
      </c>
      <c r="K1215" s="750">
        <v>29</v>
      </c>
      <c r="L1215" s="751">
        <v>5</v>
      </c>
    </row>
    <row r="1216" spans="1:12" ht="12.75">
      <c r="A1216" s="331"/>
      <c r="B1216" s="1138" t="s">
        <v>3</v>
      </c>
      <c r="C1216" s="750">
        <v>280</v>
      </c>
      <c r="D1216" s="750">
        <v>23</v>
      </c>
      <c r="E1216" s="750">
        <v>223</v>
      </c>
      <c r="F1216" s="750">
        <v>17</v>
      </c>
      <c r="G1216" s="750">
        <v>223</v>
      </c>
      <c r="H1216" s="750">
        <v>17</v>
      </c>
      <c r="I1216" s="750" t="s">
        <v>2182</v>
      </c>
      <c r="J1216" s="750" t="s">
        <v>2182</v>
      </c>
      <c r="K1216" s="750">
        <v>57</v>
      </c>
      <c r="L1216" s="751">
        <v>6</v>
      </c>
    </row>
    <row r="1217" spans="1:12" ht="12.75">
      <c r="A1217" s="189" t="s">
        <v>40</v>
      </c>
      <c r="B1217" s="1138" t="s">
        <v>1</v>
      </c>
      <c r="C1217" s="750">
        <v>970</v>
      </c>
      <c r="D1217" s="750">
        <v>323</v>
      </c>
      <c r="E1217" s="750">
        <v>787</v>
      </c>
      <c r="F1217" s="750">
        <v>227</v>
      </c>
      <c r="G1217" s="750">
        <v>787</v>
      </c>
      <c r="H1217" s="750">
        <v>227</v>
      </c>
      <c r="I1217" s="750" t="s">
        <v>2182</v>
      </c>
      <c r="J1217" s="750" t="s">
        <v>2182</v>
      </c>
      <c r="K1217" s="750">
        <v>183</v>
      </c>
      <c r="L1217" s="751">
        <v>96</v>
      </c>
    </row>
    <row r="1218" spans="1:12" ht="12.75">
      <c r="A1218" s="595" t="s">
        <v>655</v>
      </c>
      <c r="B1218" s="1138" t="s">
        <v>213</v>
      </c>
      <c r="C1218" s="750">
        <v>114</v>
      </c>
      <c r="D1218" s="750">
        <v>69</v>
      </c>
      <c r="E1218" s="750">
        <v>92</v>
      </c>
      <c r="F1218" s="750">
        <v>54</v>
      </c>
      <c r="G1218" s="750">
        <v>92</v>
      </c>
      <c r="H1218" s="750">
        <v>54</v>
      </c>
      <c r="I1218" s="750" t="s">
        <v>2182</v>
      </c>
      <c r="J1218" s="750" t="s">
        <v>2182</v>
      </c>
      <c r="K1218" s="750">
        <v>22</v>
      </c>
      <c r="L1218" s="751">
        <v>15</v>
      </c>
    </row>
    <row r="1219" spans="1:12" ht="12.75">
      <c r="A1219" s="189"/>
      <c r="B1219" s="1138" t="s">
        <v>3</v>
      </c>
      <c r="C1219" s="750">
        <v>856</v>
      </c>
      <c r="D1219" s="750">
        <v>254</v>
      </c>
      <c r="E1219" s="750">
        <v>695</v>
      </c>
      <c r="F1219" s="750">
        <v>173</v>
      </c>
      <c r="G1219" s="750">
        <v>695</v>
      </c>
      <c r="H1219" s="750">
        <v>173</v>
      </c>
      <c r="I1219" s="750" t="s">
        <v>2182</v>
      </c>
      <c r="J1219" s="750" t="s">
        <v>2182</v>
      </c>
      <c r="K1219" s="750">
        <v>161</v>
      </c>
      <c r="L1219" s="751">
        <v>81</v>
      </c>
    </row>
    <row r="1220" spans="1:12" ht="12.75">
      <c r="A1220" s="250" t="s">
        <v>594</v>
      </c>
      <c r="B1220" s="1138" t="s">
        <v>31</v>
      </c>
      <c r="C1220" s="750">
        <v>121</v>
      </c>
      <c r="D1220" s="750">
        <v>5</v>
      </c>
      <c r="E1220" s="750">
        <v>121</v>
      </c>
      <c r="F1220" s="750">
        <v>5</v>
      </c>
      <c r="G1220" s="750">
        <v>121</v>
      </c>
      <c r="H1220" s="750">
        <v>5</v>
      </c>
      <c r="I1220" s="750" t="s">
        <v>2182</v>
      </c>
      <c r="J1220" s="750" t="s">
        <v>2182</v>
      </c>
      <c r="K1220" s="750" t="s">
        <v>2182</v>
      </c>
      <c r="L1220" s="751" t="s">
        <v>2182</v>
      </c>
    </row>
    <row r="1221" spans="1:12" ht="12.75">
      <c r="A1221" s="602" t="s">
        <v>1311</v>
      </c>
      <c r="B1221" s="756"/>
      <c r="C1221" s="750"/>
      <c r="D1221" s="750"/>
      <c r="E1221" s="750"/>
      <c r="F1221" s="750"/>
      <c r="G1221" s="750"/>
      <c r="H1221" s="750"/>
      <c r="I1221" s="750"/>
      <c r="J1221" s="750"/>
      <c r="K1221" s="750"/>
      <c r="L1221" s="751"/>
    </row>
    <row r="1222" spans="1:12" ht="12.75">
      <c r="A1222" s="250" t="s">
        <v>548</v>
      </c>
      <c r="B1222" s="1138" t="s">
        <v>1</v>
      </c>
      <c r="C1222" s="750">
        <v>305</v>
      </c>
      <c r="D1222" s="750">
        <v>98</v>
      </c>
      <c r="E1222" s="750">
        <v>234</v>
      </c>
      <c r="F1222" s="750">
        <v>68</v>
      </c>
      <c r="G1222" s="750">
        <v>234</v>
      </c>
      <c r="H1222" s="750">
        <v>68</v>
      </c>
      <c r="I1222" s="750" t="s">
        <v>2182</v>
      </c>
      <c r="J1222" s="750" t="s">
        <v>2182</v>
      </c>
      <c r="K1222" s="750">
        <v>71</v>
      </c>
      <c r="L1222" s="751">
        <v>30</v>
      </c>
    </row>
    <row r="1223" spans="1:12" ht="12.75">
      <c r="A1223" s="602" t="s">
        <v>1314</v>
      </c>
      <c r="B1223" s="1138" t="s">
        <v>213</v>
      </c>
      <c r="C1223" s="750">
        <v>9</v>
      </c>
      <c r="D1223" s="750">
        <v>3</v>
      </c>
      <c r="E1223" s="750">
        <v>9</v>
      </c>
      <c r="F1223" s="750">
        <v>3</v>
      </c>
      <c r="G1223" s="750">
        <v>9</v>
      </c>
      <c r="H1223" s="750">
        <v>3</v>
      </c>
      <c r="I1223" s="750" t="s">
        <v>2182</v>
      </c>
      <c r="J1223" s="750" t="s">
        <v>2182</v>
      </c>
      <c r="K1223" s="750" t="s">
        <v>2182</v>
      </c>
      <c r="L1223" s="751" t="s">
        <v>2182</v>
      </c>
    </row>
    <row r="1224" spans="1:12" ht="12.75">
      <c r="A1224" s="250"/>
      <c r="B1224" s="1138" t="s">
        <v>3</v>
      </c>
      <c r="C1224" s="750">
        <v>296</v>
      </c>
      <c r="D1224" s="750">
        <v>95</v>
      </c>
      <c r="E1224" s="750">
        <v>225</v>
      </c>
      <c r="F1224" s="750">
        <v>65</v>
      </c>
      <c r="G1224" s="750">
        <v>225</v>
      </c>
      <c r="H1224" s="750">
        <v>65</v>
      </c>
      <c r="I1224" s="750" t="s">
        <v>2182</v>
      </c>
      <c r="J1224" s="750" t="s">
        <v>2182</v>
      </c>
      <c r="K1224" s="750">
        <v>71</v>
      </c>
      <c r="L1224" s="751">
        <v>30</v>
      </c>
    </row>
    <row r="1225" spans="1:12" ht="12.75">
      <c r="A1225" s="250" t="s">
        <v>549</v>
      </c>
      <c r="B1225" s="1138" t="s">
        <v>1</v>
      </c>
      <c r="C1225" s="750">
        <v>419</v>
      </c>
      <c r="D1225" s="750">
        <v>172</v>
      </c>
      <c r="E1225" s="750">
        <v>340</v>
      </c>
      <c r="F1225" s="750">
        <v>122</v>
      </c>
      <c r="G1225" s="750">
        <v>340</v>
      </c>
      <c r="H1225" s="750">
        <v>122</v>
      </c>
      <c r="I1225" s="750" t="s">
        <v>2182</v>
      </c>
      <c r="J1225" s="750" t="s">
        <v>2182</v>
      </c>
      <c r="K1225" s="750">
        <v>79</v>
      </c>
      <c r="L1225" s="751">
        <v>50</v>
      </c>
    </row>
    <row r="1226" spans="1:12" ht="12.75">
      <c r="A1226" s="602" t="s">
        <v>1317</v>
      </c>
      <c r="B1226" s="1138" t="s">
        <v>213</v>
      </c>
      <c r="C1226" s="750">
        <v>105</v>
      </c>
      <c r="D1226" s="750">
        <v>66</v>
      </c>
      <c r="E1226" s="750">
        <v>83</v>
      </c>
      <c r="F1226" s="750">
        <v>51</v>
      </c>
      <c r="G1226" s="750">
        <v>83</v>
      </c>
      <c r="H1226" s="750">
        <v>51</v>
      </c>
      <c r="I1226" s="750" t="s">
        <v>2182</v>
      </c>
      <c r="J1226" s="750" t="s">
        <v>2182</v>
      </c>
      <c r="K1226" s="750">
        <v>22</v>
      </c>
      <c r="L1226" s="751">
        <v>15</v>
      </c>
    </row>
    <row r="1227" spans="1:12" ht="12.75">
      <c r="A1227" s="250"/>
      <c r="B1227" s="1138" t="s">
        <v>3</v>
      </c>
      <c r="C1227" s="750">
        <v>314</v>
      </c>
      <c r="D1227" s="750">
        <v>106</v>
      </c>
      <c r="E1227" s="750">
        <v>257</v>
      </c>
      <c r="F1227" s="750">
        <v>71</v>
      </c>
      <c r="G1227" s="750">
        <v>257</v>
      </c>
      <c r="H1227" s="750">
        <v>71</v>
      </c>
      <c r="I1227" s="750" t="s">
        <v>2182</v>
      </c>
      <c r="J1227" s="750" t="s">
        <v>2182</v>
      </c>
      <c r="K1227" s="750">
        <v>57</v>
      </c>
      <c r="L1227" s="751">
        <v>35</v>
      </c>
    </row>
    <row r="1228" spans="1:12" ht="24">
      <c r="A1228" s="250" t="s">
        <v>684</v>
      </c>
      <c r="B1228" s="1138" t="s">
        <v>31</v>
      </c>
      <c r="C1228" s="750">
        <v>125</v>
      </c>
      <c r="D1228" s="750">
        <v>48</v>
      </c>
      <c r="E1228" s="750">
        <v>92</v>
      </c>
      <c r="F1228" s="750">
        <v>32</v>
      </c>
      <c r="G1228" s="750">
        <v>92</v>
      </c>
      <c r="H1228" s="750">
        <v>32</v>
      </c>
      <c r="I1228" s="750" t="s">
        <v>2182</v>
      </c>
      <c r="J1228" s="750" t="s">
        <v>2182</v>
      </c>
      <c r="K1228" s="750">
        <v>33</v>
      </c>
      <c r="L1228" s="751">
        <v>16</v>
      </c>
    </row>
    <row r="1229" spans="1:12" ht="24">
      <c r="A1229" s="607" t="s">
        <v>1296</v>
      </c>
      <c r="B1229" s="1138"/>
      <c r="C1229" s="750"/>
      <c r="D1229" s="750"/>
      <c r="E1229" s="750"/>
      <c r="F1229" s="750"/>
      <c r="G1229" s="750"/>
      <c r="H1229" s="750"/>
      <c r="I1229" s="750"/>
      <c r="J1229" s="750"/>
      <c r="K1229" s="750"/>
      <c r="L1229" s="751"/>
    </row>
    <row r="1230" spans="1:12" ht="12.75">
      <c r="A1230" s="189" t="s">
        <v>44</v>
      </c>
      <c r="B1230" s="1138" t="s">
        <v>1</v>
      </c>
      <c r="C1230" s="750">
        <v>115</v>
      </c>
      <c r="D1230" s="750">
        <v>23</v>
      </c>
      <c r="E1230" s="750">
        <v>90</v>
      </c>
      <c r="F1230" s="750">
        <v>17</v>
      </c>
      <c r="G1230" s="750">
        <v>90</v>
      </c>
      <c r="H1230" s="750">
        <v>17</v>
      </c>
      <c r="I1230" s="750" t="s">
        <v>2182</v>
      </c>
      <c r="J1230" s="750" t="s">
        <v>2182</v>
      </c>
      <c r="K1230" s="750">
        <v>25</v>
      </c>
      <c r="L1230" s="751">
        <v>6</v>
      </c>
    </row>
    <row r="1231" spans="1:12" ht="12.75">
      <c r="A1231" s="595" t="s">
        <v>657</v>
      </c>
      <c r="B1231" s="1138" t="s">
        <v>213</v>
      </c>
      <c r="C1231" s="750">
        <v>2</v>
      </c>
      <c r="D1231" s="750" t="s">
        <v>2182</v>
      </c>
      <c r="E1231" s="750">
        <v>2</v>
      </c>
      <c r="F1231" s="750" t="s">
        <v>2182</v>
      </c>
      <c r="G1231" s="750">
        <v>2</v>
      </c>
      <c r="H1231" s="750" t="s">
        <v>2182</v>
      </c>
      <c r="I1231" s="750" t="s">
        <v>2182</v>
      </c>
      <c r="J1231" s="750" t="s">
        <v>2182</v>
      </c>
      <c r="K1231" s="750" t="s">
        <v>2182</v>
      </c>
      <c r="L1231" s="751" t="s">
        <v>2182</v>
      </c>
    </row>
    <row r="1232" spans="1:12" s="30" customFormat="1" ht="12.75">
      <c r="A1232" s="241"/>
      <c r="B1232" s="1138" t="s">
        <v>3</v>
      </c>
      <c r="C1232" s="750">
        <v>113</v>
      </c>
      <c r="D1232" s="750">
        <v>23</v>
      </c>
      <c r="E1232" s="750">
        <v>88</v>
      </c>
      <c r="F1232" s="750">
        <v>17</v>
      </c>
      <c r="G1232" s="750">
        <v>88</v>
      </c>
      <c r="H1232" s="750">
        <v>17</v>
      </c>
      <c r="I1232" s="750" t="s">
        <v>2182</v>
      </c>
      <c r="J1232" s="750" t="s">
        <v>2182</v>
      </c>
      <c r="K1232" s="750">
        <v>25</v>
      </c>
      <c r="L1232" s="751">
        <v>6</v>
      </c>
    </row>
    <row r="1233" spans="1:12" s="30" customFormat="1" ht="12.75">
      <c r="A1233" s="250" t="s">
        <v>678</v>
      </c>
      <c r="B1233" s="1138" t="s">
        <v>1</v>
      </c>
      <c r="C1233" s="750">
        <v>115</v>
      </c>
      <c r="D1233" s="750">
        <v>23</v>
      </c>
      <c r="E1233" s="750">
        <v>90</v>
      </c>
      <c r="F1233" s="750">
        <v>17</v>
      </c>
      <c r="G1233" s="750">
        <v>90</v>
      </c>
      <c r="H1233" s="750">
        <v>17</v>
      </c>
      <c r="I1233" s="750" t="s">
        <v>2182</v>
      </c>
      <c r="J1233" s="750" t="s">
        <v>2182</v>
      </c>
      <c r="K1233" s="750">
        <v>25</v>
      </c>
      <c r="L1233" s="751">
        <v>6</v>
      </c>
    </row>
    <row r="1234" spans="1:12" s="30" customFormat="1" ht="12.75">
      <c r="A1234" s="602" t="s">
        <v>1361</v>
      </c>
      <c r="B1234" s="1138" t="s">
        <v>213</v>
      </c>
      <c r="C1234" s="750">
        <v>2</v>
      </c>
      <c r="D1234" s="750" t="s">
        <v>2182</v>
      </c>
      <c r="E1234" s="750">
        <v>2</v>
      </c>
      <c r="F1234" s="750" t="s">
        <v>2182</v>
      </c>
      <c r="G1234" s="750">
        <v>2</v>
      </c>
      <c r="H1234" s="750" t="s">
        <v>2182</v>
      </c>
      <c r="I1234" s="750" t="s">
        <v>2182</v>
      </c>
      <c r="J1234" s="750" t="s">
        <v>2182</v>
      </c>
      <c r="K1234" s="750" t="s">
        <v>2182</v>
      </c>
      <c r="L1234" s="751" t="s">
        <v>2182</v>
      </c>
    </row>
    <row r="1235" spans="1:12" ht="12.75">
      <c r="A1235" s="250"/>
      <c r="B1235" s="1138" t="s">
        <v>3</v>
      </c>
      <c r="C1235" s="750">
        <v>113</v>
      </c>
      <c r="D1235" s="750">
        <v>23</v>
      </c>
      <c r="E1235" s="750">
        <v>88</v>
      </c>
      <c r="F1235" s="750">
        <v>17</v>
      </c>
      <c r="G1235" s="750">
        <v>88</v>
      </c>
      <c r="H1235" s="750">
        <v>17</v>
      </c>
      <c r="I1235" s="750" t="s">
        <v>2182</v>
      </c>
      <c r="J1235" s="750" t="s">
        <v>2182</v>
      </c>
      <c r="K1235" s="750">
        <v>25</v>
      </c>
      <c r="L1235" s="751">
        <v>6</v>
      </c>
    </row>
    <row r="1236" spans="1:12" ht="12.75">
      <c r="A1236" s="189" t="s">
        <v>49</v>
      </c>
      <c r="B1236" s="1138" t="s">
        <v>1</v>
      </c>
      <c r="C1236" s="750">
        <v>6005</v>
      </c>
      <c r="D1236" s="750">
        <v>4718</v>
      </c>
      <c r="E1236" s="750">
        <v>3557</v>
      </c>
      <c r="F1236" s="750">
        <v>2607</v>
      </c>
      <c r="G1236" s="750">
        <v>3557</v>
      </c>
      <c r="H1236" s="750">
        <v>2607</v>
      </c>
      <c r="I1236" s="750" t="s">
        <v>2182</v>
      </c>
      <c r="J1236" s="750" t="s">
        <v>2182</v>
      </c>
      <c r="K1236" s="750">
        <v>2448</v>
      </c>
      <c r="L1236" s="751">
        <v>2111</v>
      </c>
    </row>
    <row r="1237" spans="1:12" ht="12.75">
      <c r="A1237" s="595" t="s">
        <v>50</v>
      </c>
      <c r="B1237" s="1138" t="s">
        <v>213</v>
      </c>
      <c r="C1237" s="750">
        <v>1608</v>
      </c>
      <c r="D1237" s="750">
        <v>1249</v>
      </c>
      <c r="E1237" s="750">
        <v>1290</v>
      </c>
      <c r="F1237" s="750">
        <v>957</v>
      </c>
      <c r="G1237" s="750">
        <v>1290</v>
      </c>
      <c r="H1237" s="750">
        <v>957</v>
      </c>
      <c r="I1237" s="750" t="s">
        <v>2182</v>
      </c>
      <c r="J1237" s="750" t="s">
        <v>2182</v>
      </c>
      <c r="K1237" s="750">
        <v>318</v>
      </c>
      <c r="L1237" s="751">
        <v>292</v>
      </c>
    </row>
    <row r="1238" spans="1:12" ht="12.75">
      <c r="A1238" s="189"/>
      <c r="B1238" s="1138" t="s">
        <v>3</v>
      </c>
      <c r="C1238" s="750">
        <v>4397</v>
      </c>
      <c r="D1238" s="750">
        <v>3469</v>
      </c>
      <c r="E1238" s="750">
        <v>2267</v>
      </c>
      <c r="F1238" s="750">
        <v>1650</v>
      </c>
      <c r="G1238" s="750">
        <v>2267</v>
      </c>
      <c r="H1238" s="750">
        <v>1650</v>
      </c>
      <c r="I1238" s="750" t="s">
        <v>2182</v>
      </c>
      <c r="J1238" s="750" t="s">
        <v>2182</v>
      </c>
      <c r="K1238" s="750">
        <v>2130</v>
      </c>
      <c r="L1238" s="751">
        <v>1819</v>
      </c>
    </row>
    <row r="1239" spans="1:12" ht="12.75">
      <c r="A1239" s="250" t="s">
        <v>680</v>
      </c>
      <c r="B1239" s="1138" t="s">
        <v>1</v>
      </c>
      <c r="C1239" s="750">
        <v>5826</v>
      </c>
      <c r="D1239" s="750">
        <v>4581</v>
      </c>
      <c r="E1239" s="750">
        <v>3434</v>
      </c>
      <c r="F1239" s="750">
        <v>2521</v>
      </c>
      <c r="G1239" s="750">
        <v>3434</v>
      </c>
      <c r="H1239" s="750">
        <v>2521</v>
      </c>
      <c r="I1239" s="750" t="s">
        <v>2182</v>
      </c>
      <c r="J1239" s="750" t="s">
        <v>2182</v>
      </c>
      <c r="K1239" s="750">
        <v>2392</v>
      </c>
      <c r="L1239" s="751">
        <v>2060</v>
      </c>
    </row>
    <row r="1240" spans="1:12" ht="12.75">
      <c r="A1240" s="602" t="s">
        <v>1363</v>
      </c>
      <c r="B1240" s="1138" t="s">
        <v>213</v>
      </c>
      <c r="C1240" s="750">
        <v>1608</v>
      </c>
      <c r="D1240" s="750">
        <v>1249</v>
      </c>
      <c r="E1240" s="750">
        <v>1290</v>
      </c>
      <c r="F1240" s="750">
        <v>957</v>
      </c>
      <c r="G1240" s="750">
        <v>1290</v>
      </c>
      <c r="H1240" s="750">
        <v>957</v>
      </c>
      <c r="I1240" s="750" t="s">
        <v>2182</v>
      </c>
      <c r="J1240" s="750" t="s">
        <v>2182</v>
      </c>
      <c r="K1240" s="750">
        <v>318</v>
      </c>
      <c r="L1240" s="751">
        <v>292</v>
      </c>
    </row>
    <row r="1241" spans="1:12" ht="12.75">
      <c r="A1241" s="250"/>
      <c r="B1241" s="1138" t="s">
        <v>3</v>
      </c>
      <c r="C1241" s="750">
        <v>4218</v>
      </c>
      <c r="D1241" s="750">
        <v>3332</v>
      </c>
      <c r="E1241" s="750">
        <v>2144</v>
      </c>
      <c r="F1241" s="750">
        <v>1564</v>
      </c>
      <c r="G1241" s="750">
        <v>2144</v>
      </c>
      <c r="H1241" s="750">
        <v>1564</v>
      </c>
      <c r="I1241" s="750" t="s">
        <v>2182</v>
      </c>
      <c r="J1241" s="750" t="s">
        <v>2182</v>
      </c>
      <c r="K1241" s="750">
        <v>2074</v>
      </c>
      <c r="L1241" s="751">
        <v>1768</v>
      </c>
    </row>
    <row r="1242" spans="1:12" ht="12.75">
      <c r="A1242" s="250" t="s">
        <v>681</v>
      </c>
      <c r="B1242" s="1138" t="s">
        <v>31</v>
      </c>
      <c r="C1242" s="750">
        <v>22</v>
      </c>
      <c r="D1242" s="750">
        <v>20</v>
      </c>
      <c r="E1242" s="750">
        <v>22</v>
      </c>
      <c r="F1242" s="750">
        <v>20</v>
      </c>
      <c r="G1242" s="750">
        <v>22</v>
      </c>
      <c r="H1242" s="750">
        <v>20</v>
      </c>
      <c r="I1242" s="750" t="s">
        <v>2182</v>
      </c>
      <c r="J1242" s="750" t="s">
        <v>2182</v>
      </c>
      <c r="K1242" s="750" t="s">
        <v>2182</v>
      </c>
      <c r="L1242" s="751" t="s">
        <v>2182</v>
      </c>
    </row>
    <row r="1243" spans="1:12" ht="12.75">
      <c r="A1243" s="602" t="s">
        <v>1364</v>
      </c>
      <c r="B1243" s="1138"/>
      <c r="C1243" s="750"/>
      <c r="D1243" s="750"/>
      <c r="E1243" s="750"/>
      <c r="F1243" s="750"/>
      <c r="G1243" s="750"/>
      <c r="H1243" s="750"/>
      <c r="I1243" s="750"/>
      <c r="J1243" s="750"/>
      <c r="K1243" s="750"/>
      <c r="L1243" s="751"/>
    </row>
    <row r="1244" spans="1:12" ht="24">
      <c r="A1244" s="250" t="s">
        <v>687</v>
      </c>
      <c r="B1244" s="1138" t="s">
        <v>31</v>
      </c>
      <c r="C1244" s="750">
        <v>157</v>
      </c>
      <c r="D1244" s="750">
        <v>117</v>
      </c>
      <c r="E1244" s="750">
        <v>101</v>
      </c>
      <c r="F1244" s="750">
        <v>66</v>
      </c>
      <c r="G1244" s="750">
        <v>101</v>
      </c>
      <c r="H1244" s="750">
        <v>66</v>
      </c>
      <c r="I1244" s="750" t="s">
        <v>2182</v>
      </c>
      <c r="J1244" s="750" t="s">
        <v>2182</v>
      </c>
      <c r="K1244" s="750">
        <v>56</v>
      </c>
      <c r="L1244" s="751">
        <v>51</v>
      </c>
    </row>
    <row r="1245" spans="1:12" ht="24">
      <c r="A1245" s="602" t="s">
        <v>1295</v>
      </c>
      <c r="B1245" s="1138"/>
      <c r="C1245" s="750"/>
      <c r="D1245" s="750"/>
      <c r="E1245" s="750"/>
      <c r="F1245" s="750"/>
      <c r="G1245" s="750"/>
      <c r="H1245" s="750"/>
      <c r="I1245" s="750"/>
      <c r="J1245" s="750"/>
      <c r="K1245" s="750"/>
      <c r="L1245" s="751"/>
    </row>
    <row r="1246" spans="1:12" ht="12.75">
      <c r="A1246" s="189" t="s">
        <v>53</v>
      </c>
      <c r="B1246" s="1138" t="s">
        <v>1</v>
      </c>
      <c r="C1246" s="750">
        <v>6928</v>
      </c>
      <c r="D1246" s="750">
        <v>4418</v>
      </c>
      <c r="E1246" s="750">
        <v>4701</v>
      </c>
      <c r="F1246" s="750">
        <v>3110</v>
      </c>
      <c r="G1246" s="750">
        <v>4701</v>
      </c>
      <c r="H1246" s="750">
        <v>3110</v>
      </c>
      <c r="I1246" s="750" t="s">
        <v>2182</v>
      </c>
      <c r="J1246" s="750" t="s">
        <v>2182</v>
      </c>
      <c r="K1246" s="750">
        <v>2227</v>
      </c>
      <c r="L1246" s="751">
        <v>1308</v>
      </c>
    </row>
    <row r="1247" spans="1:12" ht="12.75">
      <c r="A1247" s="595" t="s">
        <v>54</v>
      </c>
      <c r="B1247" s="1138" t="s">
        <v>213</v>
      </c>
      <c r="C1247" s="750">
        <v>1868</v>
      </c>
      <c r="D1247" s="750">
        <v>1376</v>
      </c>
      <c r="E1247" s="750">
        <v>1592</v>
      </c>
      <c r="F1247" s="750">
        <v>1209</v>
      </c>
      <c r="G1247" s="750">
        <v>1592</v>
      </c>
      <c r="H1247" s="750">
        <v>1209</v>
      </c>
      <c r="I1247" s="750" t="s">
        <v>2182</v>
      </c>
      <c r="J1247" s="750" t="s">
        <v>2182</v>
      </c>
      <c r="K1247" s="750">
        <v>276</v>
      </c>
      <c r="L1247" s="751">
        <v>167</v>
      </c>
    </row>
    <row r="1248" spans="1:12" ht="12.75">
      <c r="A1248" s="189"/>
      <c r="B1248" s="1138" t="s">
        <v>3</v>
      </c>
      <c r="C1248" s="750">
        <v>5060</v>
      </c>
      <c r="D1248" s="750">
        <v>3042</v>
      </c>
      <c r="E1248" s="750">
        <v>3109</v>
      </c>
      <c r="F1248" s="750">
        <v>1901</v>
      </c>
      <c r="G1248" s="750">
        <v>3109</v>
      </c>
      <c r="H1248" s="750">
        <v>1901</v>
      </c>
      <c r="I1248" s="750" t="s">
        <v>2182</v>
      </c>
      <c r="J1248" s="750" t="s">
        <v>2182</v>
      </c>
      <c r="K1248" s="750">
        <v>1951</v>
      </c>
      <c r="L1248" s="751">
        <v>1141</v>
      </c>
    </row>
    <row r="1249" spans="1:12" ht="12.75">
      <c r="A1249" s="250" t="s">
        <v>79</v>
      </c>
      <c r="B1249" s="1138" t="s">
        <v>1</v>
      </c>
      <c r="C1249" s="750">
        <v>3247</v>
      </c>
      <c r="D1249" s="750">
        <v>2859</v>
      </c>
      <c r="E1249" s="750">
        <v>2404</v>
      </c>
      <c r="F1249" s="750">
        <v>2132</v>
      </c>
      <c r="G1249" s="750">
        <v>2404</v>
      </c>
      <c r="H1249" s="750">
        <v>2132</v>
      </c>
      <c r="I1249" s="750" t="s">
        <v>2182</v>
      </c>
      <c r="J1249" s="750" t="s">
        <v>2182</v>
      </c>
      <c r="K1249" s="750">
        <v>843</v>
      </c>
      <c r="L1249" s="751">
        <v>727</v>
      </c>
    </row>
    <row r="1250" spans="1:12" ht="12.75">
      <c r="A1250" s="602" t="s">
        <v>1343</v>
      </c>
      <c r="B1250" s="1138" t="s">
        <v>213</v>
      </c>
      <c r="C1250" s="750">
        <v>1330</v>
      </c>
      <c r="D1250" s="750">
        <v>1084</v>
      </c>
      <c r="E1250" s="750">
        <v>1151</v>
      </c>
      <c r="F1250" s="750">
        <v>963</v>
      </c>
      <c r="G1250" s="750">
        <v>1151</v>
      </c>
      <c r="H1250" s="750">
        <v>963</v>
      </c>
      <c r="I1250" s="750" t="s">
        <v>2182</v>
      </c>
      <c r="J1250" s="750" t="s">
        <v>2182</v>
      </c>
      <c r="K1250" s="750">
        <v>179</v>
      </c>
      <c r="L1250" s="751">
        <v>121</v>
      </c>
    </row>
    <row r="1251" spans="1:12" ht="12.75">
      <c r="A1251" s="250"/>
      <c r="B1251" s="1138" t="s">
        <v>3</v>
      </c>
      <c r="C1251" s="750">
        <v>1917</v>
      </c>
      <c r="D1251" s="750">
        <v>1775</v>
      </c>
      <c r="E1251" s="750">
        <v>1253</v>
      </c>
      <c r="F1251" s="750">
        <v>1169</v>
      </c>
      <c r="G1251" s="750">
        <v>1253</v>
      </c>
      <c r="H1251" s="750">
        <v>1169</v>
      </c>
      <c r="I1251" s="750" t="s">
        <v>2182</v>
      </c>
      <c r="J1251" s="750" t="s">
        <v>2182</v>
      </c>
      <c r="K1251" s="750">
        <v>664</v>
      </c>
      <c r="L1251" s="751">
        <v>606</v>
      </c>
    </row>
    <row r="1252" spans="1:12" ht="12.75">
      <c r="A1252" s="250" t="s">
        <v>80</v>
      </c>
      <c r="B1252" s="1138" t="s">
        <v>31</v>
      </c>
      <c r="C1252" s="750">
        <v>67</v>
      </c>
      <c r="D1252" s="750">
        <v>25</v>
      </c>
      <c r="E1252" s="750">
        <v>67</v>
      </c>
      <c r="F1252" s="750">
        <v>25</v>
      </c>
      <c r="G1252" s="750">
        <v>67</v>
      </c>
      <c r="H1252" s="750">
        <v>25</v>
      </c>
      <c r="I1252" s="750" t="s">
        <v>2182</v>
      </c>
      <c r="J1252" s="750" t="s">
        <v>2182</v>
      </c>
      <c r="K1252" s="750" t="s">
        <v>2182</v>
      </c>
      <c r="L1252" s="751" t="s">
        <v>2182</v>
      </c>
    </row>
    <row r="1253" spans="1:12" ht="12.75">
      <c r="A1253" s="602" t="s">
        <v>1326</v>
      </c>
      <c r="B1253" s="1138"/>
      <c r="C1253" s="750"/>
      <c r="D1253" s="750"/>
      <c r="E1253" s="750"/>
      <c r="F1253" s="750"/>
      <c r="G1253" s="750"/>
      <c r="H1253" s="750"/>
      <c r="I1253" s="750"/>
      <c r="J1253" s="750"/>
      <c r="K1253" s="750"/>
      <c r="L1253" s="751"/>
    </row>
    <row r="1254" spans="1:12" ht="12.75">
      <c r="A1254" s="250" t="s">
        <v>683</v>
      </c>
      <c r="B1254" s="1138" t="s">
        <v>1</v>
      </c>
      <c r="C1254" s="750">
        <v>3475</v>
      </c>
      <c r="D1254" s="750">
        <v>1508</v>
      </c>
      <c r="E1254" s="750">
        <v>2140</v>
      </c>
      <c r="F1254" s="750">
        <v>935</v>
      </c>
      <c r="G1254" s="750">
        <v>2140</v>
      </c>
      <c r="H1254" s="750">
        <v>935</v>
      </c>
      <c r="I1254" s="750" t="s">
        <v>2182</v>
      </c>
      <c r="J1254" s="750" t="s">
        <v>2182</v>
      </c>
      <c r="K1254" s="750">
        <v>1335</v>
      </c>
      <c r="L1254" s="751">
        <v>573</v>
      </c>
    </row>
    <row r="1255" spans="1:12" ht="12.75">
      <c r="A1255" s="602" t="s">
        <v>1328</v>
      </c>
      <c r="B1255" s="1138" t="s">
        <v>213</v>
      </c>
      <c r="C1255" s="750">
        <v>530</v>
      </c>
      <c r="D1255" s="750">
        <v>291</v>
      </c>
      <c r="E1255" s="750">
        <v>433</v>
      </c>
      <c r="F1255" s="750">
        <v>245</v>
      </c>
      <c r="G1255" s="750">
        <v>433</v>
      </c>
      <c r="H1255" s="750">
        <v>245</v>
      </c>
      <c r="I1255" s="750" t="s">
        <v>2182</v>
      </c>
      <c r="J1255" s="750" t="s">
        <v>2182</v>
      </c>
      <c r="K1255" s="750">
        <v>97</v>
      </c>
      <c r="L1255" s="751">
        <v>46</v>
      </c>
    </row>
    <row r="1256" spans="1:12" ht="12.75">
      <c r="A1256" s="250"/>
      <c r="B1256" s="1138" t="s">
        <v>3</v>
      </c>
      <c r="C1256" s="750">
        <v>2945</v>
      </c>
      <c r="D1256" s="750">
        <v>1217</v>
      </c>
      <c r="E1256" s="750">
        <v>1707</v>
      </c>
      <c r="F1256" s="750">
        <v>690</v>
      </c>
      <c r="G1256" s="750">
        <v>1707</v>
      </c>
      <c r="H1256" s="750">
        <v>690</v>
      </c>
      <c r="I1256" s="750" t="s">
        <v>2182</v>
      </c>
      <c r="J1256" s="750" t="s">
        <v>2182</v>
      </c>
      <c r="K1256" s="750">
        <v>1238</v>
      </c>
      <c r="L1256" s="751">
        <v>527</v>
      </c>
    </row>
    <row r="1257" spans="1:12" ht="12.75">
      <c r="A1257" s="250" t="s">
        <v>81</v>
      </c>
      <c r="B1257" s="1138" t="s">
        <v>1</v>
      </c>
      <c r="C1257" s="750">
        <v>139</v>
      </c>
      <c r="D1257" s="750">
        <v>26</v>
      </c>
      <c r="E1257" s="750">
        <v>90</v>
      </c>
      <c r="F1257" s="750">
        <v>18</v>
      </c>
      <c r="G1257" s="750">
        <v>90</v>
      </c>
      <c r="H1257" s="750">
        <v>18</v>
      </c>
      <c r="I1257" s="750" t="s">
        <v>2182</v>
      </c>
      <c r="J1257" s="750" t="s">
        <v>2182</v>
      </c>
      <c r="K1257" s="750">
        <v>49</v>
      </c>
      <c r="L1257" s="751">
        <v>8</v>
      </c>
    </row>
    <row r="1258" spans="1:12" ht="12.75">
      <c r="A1258" s="602" t="s">
        <v>1330</v>
      </c>
      <c r="B1258" s="1138" t="s">
        <v>213</v>
      </c>
      <c r="C1258" s="750">
        <v>8</v>
      </c>
      <c r="D1258" s="750">
        <v>1</v>
      </c>
      <c r="E1258" s="750">
        <v>8</v>
      </c>
      <c r="F1258" s="750">
        <v>1</v>
      </c>
      <c r="G1258" s="750">
        <v>8</v>
      </c>
      <c r="H1258" s="750">
        <v>1</v>
      </c>
      <c r="I1258" s="750" t="s">
        <v>2182</v>
      </c>
      <c r="J1258" s="750" t="s">
        <v>2182</v>
      </c>
      <c r="K1258" s="750" t="s">
        <v>2182</v>
      </c>
      <c r="L1258" s="751" t="s">
        <v>2182</v>
      </c>
    </row>
    <row r="1259" spans="1:12" ht="12.75">
      <c r="A1259" s="250"/>
      <c r="B1259" s="1138" t="s">
        <v>3</v>
      </c>
      <c r="C1259" s="750">
        <v>131</v>
      </c>
      <c r="D1259" s="750">
        <v>25</v>
      </c>
      <c r="E1259" s="750">
        <v>82</v>
      </c>
      <c r="F1259" s="750">
        <v>17</v>
      </c>
      <c r="G1259" s="750">
        <v>82</v>
      </c>
      <c r="H1259" s="750">
        <v>17</v>
      </c>
      <c r="I1259" s="750" t="s">
        <v>2182</v>
      </c>
      <c r="J1259" s="750" t="s">
        <v>2182</v>
      </c>
      <c r="K1259" s="750">
        <v>49</v>
      </c>
      <c r="L1259" s="751">
        <v>8</v>
      </c>
    </row>
    <row r="1260" spans="1:12" ht="12.75">
      <c r="A1260" s="403" t="s">
        <v>550</v>
      </c>
      <c r="B1260" s="1227" t="s">
        <v>1</v>
      </c>
      <c r="C1260" s="750">
        <v>409</v>
      </c>
      <c r="D1260" s="750">
        <v>314</v>
      </c>
      <c r="E1260" s="750">
        <v>76</v>
      </c>
      <c r="F1260" s="750">
        <v>49</v>
      </c>
      <c r="G1260" s="750">
        <v>76</v>
      </c>
      <c r="H1260" s="750">
        <v>49</v>
      </c>
      <c r="I1260" s="750" t="s">
        <v>2182</v>
      </c>
      <c r="J1260" s="750" t="s">
        <v>2182</v>
      </c>
      <c r="K1260" s="750">
        <v>333</v>
      </c>
      <c r="L1260" s="751">
        <v>265</v>
      </c>
    </row>
    <row r="1261" spans="1:12" ht="12.75">
      <c r="A1261" s="580" t="s">
        <v>1261</v>
      </c>
      <c r="B1261" s="1227" t="s">
        <v>213</v>
      </c>
      <c r="C1261" s="750">
        <v>26</v>
      </c>
      <c r="D1261" s="750">
        <v>19</v>
      </c>
      <c r="E1261" s="750" t="s">
        <v>2182</v>
      </c>
      <c r="F1261" s="750" t="s">
        <v>2182</v>
      </c>
      <c r="G1261" s="750" t="s">
        <v>2182</v>
      </c>
      <c r="H1261" s="750" t="s">
        <v>2182</v>
      </c>
      <c r="I1261" s="750" t="s">
        <v>2182</v>
      </c>
      <c r="J1261" s="750" t="s">
        <v>2182</v>
      </c>
      <c r="K1261" s="750">
        <v>26</v>
      </c>
      <c r="L1261" s="751">
        <v>19</v>
      </c>
    </row>
    <row r="1262" spans="1:12" ht="12.75">
      <c r="A1262" s="189"/>
      <c r="B1262" s="1227" t="s">
        <v>3</v>
      </c>
      <c r="C1262" s="750">
        <v>383</v>
      </c>
      <c r="D1262" s="750">
        <v>295</v>
      </c>
      <c r="E1262" s="750">
        <v>76</v>
      </c>
      <c r="F1262" s="750">
        <v>49</v>
      </c>
      <c r="G1262" s="750">
        <v>76</v>
      </c>
      <c r="H1262" s="750">
        <v>49</v>
      </c>
      <c r="I1262" s="750" t="s">
        <v>2182</v>
      </c>
      <c r="J1262" s="750" t="s">
        <v>2182</v>
      </c>
      <c r="K1262" s="750">
        <v>307</v>
      </c>
      <c r="L1262" s="751">
        <v>246</v>
      </c>
    </row>
    <row r="1263" spans="1:12" ht="15.95" customHeight="1">
      <c r="A1263" s="247"/>
      <c r="B1263" s="249"/>
      <c r="C1263" s="247"/>
      <c r="D1263" s="248"/>
      <c r="E1263" s="248"/>
      <c r="F1263" s="248"/>
      <c r="G1263" s="248"/>
      <c r="H1263" s="248"/>
      <c r="I1263" s="248"/>
      <c r="J1263" s="248"/>
      <c r="K1263" s="248"/>
      <c r="L1263" s="248"/>
    </row>
    <row r="1264" spans="1:12" ht="15.75" customHeight="1">
      <c r="A1264" s="601" t="s">
        <v>2359</v>
      </c>
      <c r="B1264" s="506"/>
      <c r="C1264" s="506"/>
      <c r="D1264" s="506"/>
      <c r="E1264" s="506"/>
      <c r="F1264" s="506"/>
      <c r="G1264" s="506"/>
      <c r="H1264" s="506"/>
      <c r="I1264" s="506"/>
      <c r="J1264" s="506"/>
      <c r="K1264" s="506"/>
      <c r="L1264" s="506"/>
    </row>
    <row r="1265" spans="1:12" ht="15" customHeight="1">
      <c r="A1265" s="1418" t="s">
        <v>2360</v>
      </c>
      <c r="B1265" s="1418"/>
      <c r="C1265" s="1418"/>
      <c r="D1265" s="1418"/>
      <c r="E1265" s="1418"/>
      <c r="F1265" s="1418"/>
      <c r="G1265" s="1418"/>
      <c r="H1265" s="1418"/>
      <c r="I1265" s="1418"/>
      <c r="J1265" s="1418"/>
      <c r="K1265" s="1418"/>
      <c r="L1265" s="1418"/>
    </row>
    <row r="1266" spans="2:3" s="597" customFormat="1" ht="15.95" customHeight="1">
      <c r="B1266" s="598"/>
      <c r="C1266" s="598"/>
    </row>
    <row r="1267" spans="2:3" s="557" customFormat="1" ht="15.95" customHeight="1">
      <c r="B1267" s="599"/>
      <c r="C1267" s="599"/>
    </row>
    <row r="1268" spans="2:3" s="557" customFormat="1" ht="15.95" customHeight="1">
      <c r="B1268" s="599"/>
      <c r="C1268" s="599"/>
    </row>
    <row r="1269" spans="2:3" s="557" customFormat="1" ht="15.95" customHeight="1">
      <c r="B1269" s="599"/>
      <c r="C1269" s="599"/>
    </row>
  </sheetData>
  <mergeCells count="19">
    <mergeCell ref="A808:L808"/>
    <mergeCell ref="A809:L809"/>
    <mergeCell ref="A1265:L1265"/>
    <mergeCell ref="A16:L16"/>
    <mergeCell ref="A15:L15"/>
    <mergeCell ref="K7:L7"/>
    <mergeCell ref="E8:E9"/>
    <mergeCell ref="F8:F9"/>
    <mergeCell ref="A11:L11"/>
    <mergeCell ref="G8:H8"/>
    <mergeCell ref="I8:J8"/>
    <mergeCell ref="K8:K9"/>
    <mergeCell ref="L8:L9"/>
    <mergeCell ref="A10:L10"/>
    <mergeCell ref="A6:B9"/>
    <mergeCell ref="C6:C9"/>
    <mergeCell ref="D6:D9"/>
    <mergeCell ref="E6:L6"/>
    <mergeCell ref="E7:J7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Q403"/>
  <sheetViews>
    <sheetView workbookViewId="0" topLeftCell="A1">
      <selection activeCell="A14" sqref="A14"/>
    </sheetView>
  </sheetViews>
  <sheetFormatPr defaultColWidth="9" defaultRowHeight="14.25"/>
  <cols>
    <col min="1" max="1" width="50.09765625" style="186" customWidth="1"/>
    <col min="2" max="2" width="4" style="253" customWidth="1"/>
    <col min="3" max="7" width="11.59765625" style="186" customWidth="1"/>
    <col min="8" max="16384" width="9" style="186" customWidth="1"/>
  </cols>
  <sheetData>
    <row r="1" ht="14.25">
      <c r="A1" s="511" t="s">
        <v>1528</v>
      </c>
    </row>
    <row r="2" ht="14.25">
      <c r="A2" s="511" t="s">
        <v>1527</v>
      </c>
    </row>
    <row r="4" spans="1:2" s="185" customFormat="1" ht="19.5" customHeight="1">
      <c r="A4" s="568" t="s">
        <v>2266</v>
      </c>
      <c r="B4" s="252"/>
    </row>
    <row r="5" spans="1:9" s="185" customFormat="1" ht="18" customHeight="1">
      <c r="A5" s="608" t="s">
        <v>1675</v>
      </c>
      <c r="B5" s="253"/>
      <c r="C5" s="186"/>
      <c r="D5" s="186"/>
      <c r="E5" s="186"/>
      <c r="F5" s="186"/>
      <c r="G5" s="186"/>
      <c r="H5" s="186"/>
      <c r="I5" s="186"/>
    </row>
    <row r="6" spans="1:7" ht="15.75" customHeight="1">
      <c r="A6" s="1420" t="s">
        <v>1678</v>
      </c>
      <c r="B6" s="1421"/>
      <c r="C6" s="1340" t="s">
        <v>2267</v>
      </c>
      <c r="D6" s="1340"/>
      <c r="E6" s="1340"/>
      <c r="F6" s="1340"/>
      <c r="G6" s="1341"/>
    </row>
    <row r="7" spans="1:7" ht="20.25" customHeight="1">
      <c r="A7" s="1420"/>
      <c r="B7" s="1421"/>
      <c r="C7" s="1340"/>
      <c r="D7" s="1340"/>
      <c r="E7" s="1340"/>
      <c r="F7" s="1340"/>
      <c r="G7" s="1341"/>
    </row>
    <row r="8" spans="1:7" ht="26.25" customHeight="1">
      <c r="A8" s="1420"/>
      <c r="B8" s="1421"/>
      <c r="C8" s="1340" t="s">
        <v>1679</v>
      </c>
      <c r="D8" s="1340" t="s">
        <v>1680</v>
      </c>
      <c r="E8" s="1340"/>
      <c r="F8" s="1340" t="s">
        <v>1681</v>
      </c>
      <c r="G8" s="1341"/>
    </row>
    <row r="9" spans="1:7" ht="26.25" customHeight="1">
      <c r="A9" s="1420"/>
      <c r="B9" s="1421"/>
      <c r="C9" s="1340"/>
      <c r="D9" s="1424" t="s">
        <v>1682</v>
      </c>
      <c r="E9" s="1424" t="s">
        <v>2386</v>
      </c>
      <c r="F9" s="1424" t="s">
        <v>1682</v>
      </c>
      <c r="G9" s="1426" t="s">
        <v>2386</v>
      </c>
    </row>
    <row r="10" spans="1:7" ht="26.25" customHeight="1">
      <c r="A10" s="1420"/>
      <c r="B10" s="1421"/>
      <c r="C10" s="1340"/>
      <c r="D10" s="1425"/>
      <c r="E10" s="1425"/>
      <c r="F10" s="1425"/>
      <c r="G10" s="1427"/>
    </row>
    <row r="11" spans="1:7" s="254" customFormat="1" ht="15.95" customHeight="1">
      <c r="A11" s="465" t="s">
        <v>2187</v>
      </c>
      <c r="B11" s="737" t="s">
        <v>1</v>
      </c>
      <c r="C11" s="1180">
        <v>143</v>
      </c>
      <c r="D11" s="1180">
        <v>61972</v>
      </c>
      <c r="E11" s="1180">
        <v>39377</v>
      </c>
      <c r="F11" s="1180">
        <v>14770</v>
      </c>
      <c r="G11" s="1181">
        <v>10310</v>
      </c>
    </row>
    <row r="12" spans="1:7" s="254" customFormat="1" ht="15.95" customHeight="1">
      <c r="A12" s="531" t="s">
        <v>2188</v>
      </c>
      <c r="B12" s="737" t="s">
        <v>213</v>
      </c>
      <c r="C12" s="832" t="s">
        <v>2045</v>
      </c>
      <c r="D12" s="832">
        <v>24697</v>
      </c>
      <c r="E12" s="832">
        <v>15684</v>
      </c>
      <c r="F12" s="832">
        <v>5698</v>
      </c>
      <c r="G12" s="1165">
        <v>4038</v>
      </c>
    </row>
    <row r="13" spans="1:7" s="254" customFormat="1" ht="15.95" customHeight="1">
      <c r="A13" s="251"/>
      <c r="B13" s="737" t="s">
        <v>3</v>
      </c>
      <c r="C13" s="832" t="s">
        <v>2045</v>
      </c>
      <c r="D13" s="832">
        <v>37275</v>
      </c>
      <c r="E13" s="832">
        <v>23693</v>
      </c>
      <c r="F13" s="832">
        <v>9072</v>
      </c>
      <c r="G13" s="1165">
        <v>6272</v>
      </c>
    </row>
    <row r="14" spans="1:7" s="254" customFormat="1" ht="14.25">
      <c r="A14" s="241" t="s">
        <v>697</v>
      </c>
      <c r="B14" s="737" t="s">
        <v>1</v>
      </c>
      <c r="C14" s="832">
        <v>12</v>
      </c>
      <c r="D14" s="832">
        <v>4534</v>
      </c>
      <c r="E14" s="832">
        <v>2776</v>
      </c>
      <c r="F14" s="832">
        <v>928</v>
      </c>
      <c r="G14" s="1165">
        <v>659</v>
      </c>
    </row>
    <row r="15" spans="1:7" s="254" customFormat="1" ht="14.25">
      <c r="A15" s="241"/>
      <c r="B15" s="737" t="s">
        <v>213</v>
      </c>
      <c r="C15" s="832" t="s">
        <v>2045</v>
      </c>
      <c r="D15" s="832">
        <v>2237</v>
      </c>
      <c r="E15" s="832">
        <v>1308</v>
      </c>
      <c r="F15" s="832">
        <v>397</v>
      </c>
      <c r="G15" s="1165">
        <v>302</v>
      </c>
    </row>
    <row r="16" spans="1:7" s="254" customFormat="1" ht="14.25">
      <c r="A16" s="241"/>
      <c r="B16" s="737" t="s">
        <v>3</v>
      </c>
      <c r="C16" s="832" t="s">
        <v>2045</v>
      </c>
      <c r="D16" s="832">
        <v>2297</v>
      </c>
      <c r="E16" s="832">
        <v>1468</v>
      </c>
      <c r="F16" s="832">
        <v>531</v>
      </c>
      <c r="G16" s="1165">
        <v>357</v>
      </c>
    </row>
    <row r="17" spans="1:7" s="254" customFormat="1" ht="24">
      <c r="A17" s="189" t="s">
        <v>2047</v>
      </c>
      <c r="B17" s="1227" t="s">
        <v>224</v>
      </c>
      <c r="C17" s="831">
        <v>1</v>
      </c>
      <c r="D17" s="831">
        <v>153</v>
      </c>
      <c r="E17" s="831">
        <v>11</v>
      </c>
      <c r="F17" s="831" t="s">
        <v>2182</v>
      </c>
      <c r="G17" s="1091" t="s">
        <v>2182</v>
      </c>
    </row>
    <row r="18" spans="1:7" s="254" customFormat="1" ht="24">
      <c r="A18" s="1240" t="s">
        <v>2051</v>
      </c>
      <c r="B18" s="1227"/>
      <c r="C18" s="831"/>
      <c r="D18" s="831"/>
      <c r="E18" s="831"/>
      <c r="F18" s="831"/>
      <c r="G18" s="1091"/>
    </row>
    <row r="19" spans="1:7" s="254" customFormat="1" ht="24">
      <c r="A19" s="189" t="s">
        <v>2048</v>
      </c>
      <c r="B19" s="1227" t="s">
        <v>224</v>
      </c>
      <c r="C19" s="831">
        <v>1</v>
      </c>
      <c r="D19" s="831">
        <v>99</v>
      </c>
      <c r="E19" s="831">
        <v>9</v>
      </c>
      <c r="F19" s="831" t="s">
        <v>2182</v>
      </c>
      <c r="G19" s="1091" t="s">
        <v>2182</v>
      </c>
    </row>
    <row r="20" spans="1:7" s="254" customFormat="1" ht="24">
      <c r="A20" s="1240" t="s">
        <v>2052</v>
      </c>
      <c r="B20" s="1227"/>
      <c r="C20" s="831"/>
      <c r="D20" s="831"/>
      <c r="E20" s="831"/>
      <c r="F20" s="831"/>
      <c r="G20" s="1091"/>
    </row>
    <row r="21" spans="1:7" s="254" customFormat="1" ht="14.25">
      <c r="A21" s="189" t="s">
        <v>2049</v>
      </c>
      <c r="B21" s="1227" t="s">
        <v>224</v>
      </c>
      <c r="C21" s="831">
        <v>1</v>
      </c>
      <c r="D21" s="831">
        <v>140</v>
      </c>
      <c r="E21" s="831">
        <v>27</v>
      </c>
      <c r="F21" s="831" t="s">
        <v>2182</v>
      </c>
      <c r="G21" s="1091" t="s">
        <v>2182</v>
      </c>
    </row>
    <row r="22" spans="1:7" s="254" customFormat="1" ht="24">
      <c r="A22" s="1240" t="s">
        <v>2050</v>
      </c>
      <c r="B22" s="1227"/>
      <c r="C22" s="831"/>
      <c r="D22" s="831"/>
      <c r="E22" s="831"/>
      <c r="F22" s="831"/>
      <c r="G22" s="1091"/>
    </row>
    <row r="23" spans="1:7" ht="24">
      <c r="A23" s="189" t="s">
        <v>1095</v>
      </c>
      <c r="B23" s="1138" t="s">
        <v>31</v>
      </c>
      <c r="C23" s="831">
        <v>1</v>
      </c>
      <c r="D23" s="831">
        <v>74</v>
      </c>
      <c r="E23" s="831" t="s">
        <v>2182</v>
      </c>
      <c r="F23" s="831">
        <v>28</v>
      </c>
      <c r="G23" s="1091" t="s">
        <v>2182</v>
      </c>
    </row>
    <row r="24" spans="1:7" ht="24">
      <c r="A24" s="595" t="s">
        <v>1388</v>
      </c>
      <c r="B24" s="1138"/>
      <c r="C24" s="836"/>
      <c r="D24" s="836"/>
      <c r="E24" s="836"/>
      <c r="F24" s="836"/>
      <c r="G24" s="1042"/>
    </row>
    <row r="25" spans="1:7" ht="14.25">
      <c r="A25" s="189" t="s">
        <v>1096</v>
      </c>
      <c r="B25" s="1138" t="s">
        <v>31</v>
      </c>
      <c r="C25" s="836">
        <v>1</v>
      </c>
      <c r="D25" s="836">
        <v>127</v>
      </c>
      <c r="E25" s="836">
        <v>94</v>
      </c>
      <c r="F25" s="836">
        <v>24</v>
      </c>
      <c r="G25" s="1042">
        <v>19</v>
      </c>
    </row>
    <row r="26" spans="1:7" ht="14.25">
      <c r="A26" s="595" t="s">
        <v>1389</v>
      </c>
      <c r="B26" s="1138"/>
      <c r="C26" s="836"/>
      <c r="D26" s="836"/>
      <c r="E26" s="836"/>
      <c r="F26" s="836"/>
      <c r="G26" s="1042"/>
    </row>
    <row r="27" spans="1:7" ht="24">
      <c r="A27" s="189" t="s">
        <v>1094</v>
      </c>
      <c r="B27" s="1138" t="s">
        <v>1</v>
      </c>
      <c r="C27" s="831">
        <v>1</v>
      </c>
      <c r="D27" s="831">
        <v>715</v>
      </c>
      <c r="E27" s="831">
        <v>483</v>
      </c>
      <c r="F27" s="831">
        <v>245</v>
      </c>
      <c r="G27" s="1091">
        <v>194</v>
      </c>
    </row>
    <row r="28" spans="1:7" ht="24">
      <c r="A28" s="595" t="s">
        <v>1674</v>
      </c>
      <c r="B28" s="1138" t="s">
        <v>213</v>
      </c>
      <c r="C28" s="831" t="s">
        <v>2045</v>
      </c>
      <c r="D28" s="831">
        <v>495</v>
      </c>
      <c r="E28" s="831">
        <v>332</v>
      </c>
      <c r="F28" s="831">
        <v>189</v>
      </c>
      <c r="G28" s="1091">
        <v>148</v>
      </c>
    </row>
    <row r="29" spans="1:7" ht="14.25">
      <c r="A29" s="189"/>
      <c r="B29" s="1138" t="s">
        <v>3</v>
      </c>
      <c r="C29" s="831" t="s">
        <v>2045</v>
      </c>
      <c r="D29" s="831">
        <v>220</v>
      </c>
      <c r="E29" s="831">
        <v>151</v>
      </c>
      <c r="F29" s="831">
        <v>56</v>
      </c>
      <c r="G29" s="1091">
        <v>46</v>
      </c>
    </row>
    <row r="30" spans="1:7" ht="28.15" customHeight="1">
      <c r="A30" s="189" t="s">
        <v>1097</v>
      </c>
      <c r="B30" s="1138" t="s">
        <v>31</v>
      </c>
      <c r="C30" s="831">
        <v>1</v>
      </c>
      <c r="D30" s="831">
        <v>136</v>
      </c>
      <c r="E30" s="831">
        <v>87</v>
      </c>
      <c r="F30" s="831">
        <v>41</v>
      </c>
      <c r="G30" s="1091">
        <v>27</v>
      </c>
    </row>
    <row r="31" spans="1:7" ht="28.15" customHeight="1">
      <c r="A31" s="595" t="s">
        <v>1390</v>
      </c>
      <c r="B31" s="1138"/>
      <c r="C31" s="836"/>
      <c r="D31" s="836"/>
      <c r="E31" s="836"/>
      <c r="F31" s="836"/>
      <c r="G31" s="837"/>
    </row>
    <row r="32" spans="1:7" ht="24">
      <c r="A32" s="189" t="s">
        <v>1098</v>
      </c>
      <c r="B32" s="1138" t="s">
        <v>31</v>
      </c>
      <c r="C32" s="831">
        <v>1</v>
      </c>
      <c r="D32" s="831" t="s">
        <v>2182</v>
      </c>
      <c r="E32" s="831" t="s">
        <v>2182</v>
      </c>
      <c r="F32" s="831">
        <v>16</v>
      </c>
      <c r="G32" s="1091">
        <v>16</v>
      </c>
    </row>
    <row r="33" spans="1:7" ht="14.25">
      <c r="A33" s="595" t="s">
        <v>1391</v>
      </c>
      <c r="B33" s="827"/>
      <c r="C33" s="834"/>
      <c r="D33" s="834"/>
      <c r="E33" s="834"/>
      <c r="F33" s="834"/>
      <c r="G33" s="837"/>
    </row>
    <row r="34" spans="1:7" ht="24">
      <c r="A34" s="189" t="s">
        <v>1491</v>
      </c>
      <c r="B34" s="1138" t="s">
        <v>224</v>
      </c>
      <c r="C34" s="836">
        <v>1</v>
      </c>
      <c r="D34" s="836">
        <v>208</v>
      </c>
      <c r="E34" s="836">
        <v>111</v>
      </c>
      <c r="F34" s="836">
        <v>45</v>
      </c>
      <c r="G34" s="1042">
        <v>25</v>
      </c>
    </row>
    <row r="35" spans="1:7" ht="27" customHeight="1">
      <c r="A35" s="595" t="s">
        <v>1381</v>
      </c>
      <c r="B35" s="1138"/>
      <c r="C35" s="836"/>
      <c r="D35" s="836"/>
      <c r="E35" s="836"/>
      <c r="F35" s="836"/>
      <c r="G35" s="1042"/>
    </row>
    <row r="36" spans="1:7" ht="24">
      <c r="A36" s="189" t="s">
        <v>1683</v>
      </c>
      <c r="B36" s="1138" t="s">
        <v>1</v>
      </c>
      <c r="C36" s="831">
        <v>1</v>
      </c>
      <c r="D36" s="831">
        <v>2396</v>
      </c>
      <c r="E36" s="831">
        <v>1748</v>
      </c>
      <c r="F36" s="831">
        <v>400</v>
      </c>
      <c r="G36" s="1091">
        <v>306</v>
      </c>
    </row>
    <row r="37" spans="1:7" ht="24">
      <c r="A37" s="595" t="s">
        <v>1392</v>
      </c>
      <c r="B37" s="1138" t="s">
        <v>213</v>
      </c>
      <c r="C37" s="831" t="s">
        <v>2045</v>
      </c>
      <c r="D37" s="831">
        <v>1142</v>
      </c>
      <c r="E37" s="831">
        <v>818</v>
      </c>
      <c r="F37" s="831">
        <v>163</v>
      </c>
      <c r="G37" s="1091">
        <v>129</v>
      </c>
    </row>
    <row r="38" spans="1:7" ht="14.25">
      <c r="A38" s="595"/>
      <c r="B38" s="1138" t="s">
        <v>3</v>
      </c>
      <c r="C38" s="831" t="s">
        <v>2045</v>
      </c>
      <c r="D38" s="831">
        <v>1254</v>
      </c>
      <c r="E38" s="831">
        <v>930</v>
      </c>
      <c r="F38" s="831">
        <v>237</v>
      </c>
      <c r="G38" s="1091">
        <v>177</v>
      </c>
    </row>
    <row r="39" spans="1:7" ht="24">
      <c r="A39" s="189" t="s">
        <v>1099</v>
      </c>
      <c r="B39" s="1138" t="s">
        <v>31</v>
      </c>
      <c r="C39" s="831">
        <v>1</v>
      </c>
      <c r="D39" s="831">
        <v>469</v>
      </c>
      <c r="E39" s="831">
        <v>195</v>
      </c>
      <c r="F39" s="831">
        <v>129</v>
      </c>
      <c r="G39" s="1091">
        <v>72</v>
      </c>
    </row>
    <row r="40" spans="1:7" ht="14.25">
      <c r="A40" s="595" t="s">
        <v>1393</v>
      </c>
      <c r="B40" s="1138"/>
      <c r="C40" s="831"/>
      <c r="D40" s="831"/>
      <c r="E40" s="831"/>
      <c r="F40" s="831"/>
      <c r="G40" s="1091"/>
    </row>
    <row r="41" spans="1:7" ht="24">
      <c r="A41" s="189" t="s">
        <v>2053</v>
      </c>
      <c r="B41" s="1227" t="s">
        <v>31</v>
      </c>
      <c r="C41" s="831">
        <v>1</v>
      </c>
      <c r="D41" s="831">
        <v>17</v>
      </c>
      <c r="E41" s="831">
        <v>11</v>
      </c>
      <c r="F41" s="831" t="s">
        <v>2182</v>
      </c>
      <c r="G41" s="1091" t="s">
        <v>2182</v>
      </c>
    </row>
    <row r="42" spans="1:7" ht="24">
      <c r="A42" s="610" t="s">
        <v>2140</v>
      </c>
      <c r="B42" s="1227"/>
      <c r="C42" s="831"/>
      <c r="D42" s="831"/>
      <c r="E42" s="831"/>
      <c r="F42" s="831"/>
      <c r="G42" s="1091"/>
    </row>
    <row r="43" spans="1:7" ht="13.5">
      <c r="A43" s="241" t="s">
        <v>2343</v>
      </c>
      <c r="B43" s="737" t="s">
        <v>1</v>
      </c>
      <c r="C43" s="832">
        <v>6</v>
      </c>
      <c r="D43" s="832">
        <v>5834</v>
      </c>
      <c r="E43" s="832">
        <v>4326</v>
      </c>
      <c r="F43" s="832">
        <v>1642</v>
      </c>
      <c r="G43" s="1165">
        <v>1306</v>
      </c>
    </row>
    <row r="44" spans="1:7" ht="14.25">
      <c r="A44" s="595"/>
      <c r="B44" s="737" t="s">
        <v>213</v>
      </c>
      <c r="C44" s="832" t="s">
        <v>2045</v>
      </c>
      <c r="D44" s="832">
        <v>4787</v>
      </c>
      <c r="E44" s="832">
        <v>3665</v>
      </c>
      <c r="F44" s="832">
        <v>1210</v>
      </c>
      <c r="G44" s="1165">
        <v>995</v>
      </c>
    </row>
    <row r="45" spans="1:7" ht="14.25">
      <c r="A45" s="189"/>
      <c r="B45" s="737" t="s">
        <v>3</v>
      </c>
      <c r="C45" s="832" t="s">
        <v>2045</v>
      </c>
      <c r="D45" s="832">
        <v>1047</v>
      </c>
      <c r="E45" s="832">
        <v>661</v>
      </c>
      <c r="F45" s="832">
        <v>432</v>
      </c>
      <c r="G45" s="1165">
        <v>311</v>
      </c>
    </row>
    <row r="46" spans="1:7" ht="24">
      <c r="A46" s="189" t="s">
        <v>1100</v>
      </c>
      <c r="B46" s="1138" t="s">
        <v>1</v>
      </c>
      <c r="C46" s="831">
        <v>1</v>
      </c>
      <c r="D46" s="831">
        <v>5614</v>
      </c>
      <c r="E46" s="831">
        <v>4304</v>
      </c>
      <c r="F46" s="831">
        <v>1423</v>
      </c>
      <c r="G46" s="1091">
        <v>1159</v>
      </c>
    </row>
    <row r="47" spans="1:7" ht="24">
      <c r="A47" s="595" t="s">
        <v>1101</v>
      </c>
      <c r="B47" s="1138" t="s">
        <v>213</v>
      </c>
      <c r="C47" s="831" t="s">
        <v>2045</v>
      </c>
      <c r="D47" s="831">
        <v>4787</v>
      </c>
      <c r="E47" s="831">
        <v>3665</v>
      </c>
      <c r="F47" s="831">
        <v>1210</v>
      </c>
      <c r="G47" s="1091">
        <v>995</v>
      </c>
    </row>
    <row r="48" spans="1:7" ht="14.25">
      <c r="A48" s="189"/>
      <c r="B48" s="1138" t="s">
        <v>3</v>
      </c>
      <c r="C48" s="831" t="s">
        <v>2045</v>
      </c>
      <c r="D48" s="831">
        <v>827</v>
      </c>
      <c r="E48" s="831">
        <v>639</v>
      </c>
      <c r="F48" s="831">
        <v>213</v>
      </c>
      <c r="G48" s="1091">
        <v>164</v>
      </c>
    </row>
    <row r="49" spans="1:7" ht="24">
      <c r="A49" s="189" t="s">
        <v>1102</v>
      </c>
      <c r="B49" s="1227" t="s">
        <v>31</v>
      </c>
      <c r="C49" s="831">
        <v>1</v>
      </c>
      <c r="D49" s="831">
        <v>110</v>
      </c>
      <c r="E49" s="831">
        <v>3</v>
      </c>
      <c r="F49" s="831">
        <v>42</v>
      </c>
      <c r="G49" s="1091">
        <v>6</v>
      </c>
    </row>
    <row r="50" spans="1:7" ht="24">
      <c r="A50" s="595" t="s">
        <v>1394</v>
      </c>
      <c r="B50" s="1131"/>
      <c r="C50" s="831"/>
      <c r="D50" s="831"/>
      <c r="E50" s="831"/>
      <c r="F50" s="831"/>
      <c r="G50" s="1091"/>
    </row>
    <row r="51" spans="1:7" ht="24">
      <c r="A51" s="189" t="s">
        <v>1103</v>
      </c>
      <c r="B51" s="1227" t="s">
        <v>31</v>
      </c>
      <c r="C51" s="831">
        <v>1</v>
      </c>
      <c r="D51" s="831" t="s">
        <v>2056</v>
      </c>
      <c r="E51" s="831" t="s">
        <v>2056</v>
      </c>
      <c r="F51" s="831">
        <v>167</v>
      </c>
      <c r="G51" s="1091">
        <v>141</v>
      </c>
    </row>
    <row r="52" spans="1:7" ht="14.25">
      <c r="A52" s="595" t="s">
        <v>1395</v>
      </c>
      <c r="B52" s="1131"/>
      <c r="C52" s="831"/>
      <c r="D52" s="831"/>
      <c r="E52" s="831"/>
      <c r="F52" s="831"/>
      <c r="G52" s="1091"/>
    </row>
    <row r="53" spans="1:7" ht="24">
      <c r="A53" s="189" t="s">
        <v>2141</v>
      </c>
      <c r="B53" s="1227" t="s">
        <v>224</v>
      </c>
      <c r="C53" s="831">
        <v>1</v>
      </c>
      <c r="D53" s="831" t="s">
        <v>2056</v>
      </c>
      <c r="E53" s="831" t="s">
        <v>2056</v>
      </c>
      <c r="F53" s="831" t="s">
        <v>2182</v>
      </c>
      <c r="G53" s="1091" t="s">
        <v>2182</v>
      </c>
    </row>
    <row r="54" spans="1:7" ht="24">
      <c r="A54" s="595" t="s">
        <v>2100</v>
      </c>
      <c r="B54" s="756"/>
      <c r="C54" s="831"/>
      <c r="D54" s="831"/>
      <c r="E54" s="831"/>
      <c r="F54" s="831"/>
      <c r="G54" s="1091"/>
    </row>
    <row r="55" spans="1:7" ht="24">
      <c r="A55" s="189" t="s">
        <v>2054</v>
      </c>
      <c r="B55" s="1227" t="s">
        <v>31</v>
      </c>
      <c r="C55" s="831">
        <v>1</v>
      </c>
      <c r="D55" s="831">
        <v>37</v>
      </c>
      <c r="E55" s="831">
        <v>16</v>
      </c>
      <c r="F55" s="831" t="s">
        <v>2182</v>
      </c>
      <c r="G55" s="1091" t="s">
        <v>2182</v>
      </c>
    </row>
    <row r="56" spans="1:7" ht="24">
      <c r="A56" s="595" t="s">
        <v>2057</v>
      </c>
      <c r="B56" s="1227"/>
      <c r="C56" s="831"/>
      <c r="D56" s="831"/>
      <c r="E56" s="831"/>
      <c r="F56" s="831"/>
      <c r="G56" s="1091"/>
    </row>
    <row r="57" spans="1:7" ht="24">
      <c r="A57" s="189" t="s">
        <v>2055</v>
      </c>
      <c r="B57" s="1227" t="s">
        <v>31</v>
      </c>
      <c r="C57" s="831">
        <v>1</v>
      </c>
      <c r="D57" s="831">
        <v>73</v>
      </c>
      <c r="E57" s="831">
        <v>3</v>
      </c>
      <c r="F57" s="831">
        <v>10</v>
      </c>
      <c r="G57" s="1091" t="s">
        <v>2182</v>
      </c>
    </row>
    <row r="58" spans="1:7" ht="14.25">
      <c r="A58" s="595" t="s">
        <v>2058</v>
      </c>
      <c r="B58" s="1227"/>
      <c r="C58" s="831"/>
      <c r="D58" s="831"/>
      <c r="E58" s="831"/>
      <c r="F58" s="831"/>
      <c r="G58" s="1091"/>
    </row>
    <row r="59" spans="1:7" ht="14.25">
      <c r="A59" s="241" t="s">
        <v>699</v>
      </c>
      <c r="B59" s="737" t="s">
        <v>1</v>
      </c>
      <c r="C59" s="832">
        <v>3</v>
      </c>
      <c r="D59" s="832">
        <v>1643</v>
      </c>
      <c r="E59" s="832">
        <v>787</v>
      </c>
      <c r="F59" s="832">
        <v>617</v>
      </c>
      <c r="G59" s="1165">
        <v>332</v>
      </c>
    </row>
    <row r="60" spans="1:7" ht="14.25">
      <c r="A60" s="189"/>
      <c r="B60" s="737" t="s">
        <v>213</v>
      </c>
      <c r="C60" s="832" t="s">
        <v>2045</v>
      </c>
      <c r="D60" s="832">
        <v>1595</v>
      </c>
      <c r="E60" s="832">
        <v>754</v>
      </c>
      <c r="F60" s="832">
        <v>530</v>
      </c>
      <c r="G60" s="1165">
        <v>289</v>
      </c>
    </row>
    <row r="61" spans="1:7" ht="14.25">
      <c r="A61" s="189"/>
      <c r="B61" s="737" t="s">
        <v>3</v>
      </c>
      <c r="C61" s="832" t="s">
        <v>2045</v>
      </c>
      <c r="D61" s="832">
        <v>48</v>
      </c>
      <c r="E61" s="832">
        <v>33</v>
      </c>
      <c r="F61" s="832">
        <v>87</v>
      </c>
      <c r="G61" s="1165">
        <v>43</v>
      </c>
    </row>
    <row r="62" spans="1:7" ht="24">
      <c r="A62" s="189" t="s">
        <v>1104</v>
      </c>
      <c r="B62" s="1138" t="s">
        <v>1</v>
      </c>
      <c r="C62" s="831">
        <v>1</v>
      </c>
      <c r="D62" s="831">
        <v>278</v>
      </c>
      <c r="E62" s="831">
        <v>188</v>
      </c>
      <c r="F62" s="831">
        <v>115</v>
      </c>
      <c r="G62" s="1091">
        <v>84</v>
      </c>
    </row>
    <row r="63" spans="1:7" ht="14.25">
      <c r="A63" s="595" t="s">
        <v>1396</v>
      </c>
      <c r="B63" s="1138" t="s">
        <v>213</v>
      </c>
      <c r="C63" s="831" t="s">
        <v>2045</v>
      </c>
      <c r="D63" s="831">
        <v>240</v>
      </c>
      <c r="E63" s="831">
        <v>163</v>
      </c>
      <c r="F63" s="831">
        <v>79</v>
      </c>
      <c r="G63" s="1091">
        <v>58</v>
      </c>
    </row>
    <row r="64" spans="1:7" ht="14.25">
      <c r="A64" s="266"/>
      <c r="B64" s="1138" t="s">
        <v>3</v>
      </c>
      <c r="C64" s="831" t="s">
        <v>2045</v>
      </c>
      <c r="D64" s="831">
        <v>38</v>
      </c>
      <c r="E64" s="831">
        <v>25</v>
      </c>
      <c r="F64" s="831">
        <v>36</v>
      </c>
      <c r="G64" s="1091">
        <v>26</v>
      </c>
    </row>
    <row r="65" spans="1:7" ht="24">
      <c r="A65" s="189" t="s">
        <v>1105</v>
      </c>
      <c r="B65" s="1138" t="s">
        <v>31</v>
      </c>
      <c r="C65" s="836">
        <v>1</v>
      </c>
      <c r="D65" s="836">
        <v>8</v>
      </c>
      <c r="E65" s="836">
        <v>7</v>
      </c>
      <c r="F65" s="836">
        <v>10</v>
      </c>
      <c r="G65" s="1042">
        <v>10</v>
      </c>
    </row>
    <row r="66" spans="1:7" ht="24.6" customHeight="1">
      <c r="A66" s="595" t="s">
        <v>1397</v>
      </c>
      <c r="B66" s="1138"/>
      <c r="C66" s="831"/>
      <c r="D66" s="831"/>
      <c r="E66" s="831"/>
      <c r="F66" s="831"/>
      <c r="G66" s="1091"/>
    </row>
    <row r="67" spans="1:7" ht="24">
      <c r="A67" s="189" t="s">
        <v>1106</v>
      </c>
      <c r="B67" s="1138" t="s">
        <v>1</v>
      </c>
      <c r="C67" s="831">
        <v>1</v>
      </c>
      <c r="D67" s="831">
        <v>1357</v>
      </c>
      <c r="E67" s="831">
        <v>592</v>
      </c>
      <c r="F67" s="831">
        <v>492</v>
      </c>
      <c r="G67" s="1091">
        <v>238</v>
      </c>
    </row>
    <row r="68" spans="1:7" ht="24">
      <c r="A68" s="595" t="s">
        <v>1398</v>
      </c>
      <c r="B68" s="1138" t="s">
        <v>213</v>
      </c>
      <c r="C68" s="831" t="s">
        <v>2045</v>
      </c>
      <c r="D68" s="831">
        <v>1355</v>
      </c>
      <c r="E68" s="831">
        <v>591</v>
      </c>
      <c r="F68" s="831">
        <v>451</v>
      </c>
      <c r="G68" s="1091">
        <v>231</v>
      </c>
    </row>
    <row r="69" spans="1:7" ht="14.25">
      <c r="A69" s="189"/>
      <c r="B69" s="1138" t="s">
        <v>3</v>
      </c>
      <c r="C69" s="831" t="s">
        <v>2045</v>
      </c>
      <c r="D69" s="831">
        <v>2</v>
      </c>
      <c r="E69" s="831">
        <v>1</v>
      </c>
      <c r="F69" s="831">
        <v>41</v>
      </c>
      <c r="G69" s="1091">
        <v>7</v>
      </c>
    </row>
    <row r="70" spans="1:7" ht="14.25">
      <c r="A70" s="241" t="s">
        <v>700</v>
      </c>
      <c r="B70" s="737" t="s">
        <v>1</v>
      </c>
      <c r="C70" s="832">
        <v>3</v>
      </c>
      <c r="D70" s="832">
        <v>966</v>
      </c>
      <c r="E70" s="832">
        <v>541</v>
      </c>
      <c r="F70" s="832">
        <v>287</v>
      </c>
      <c r="G70" s="1165">
        <v>186</v>
      </c>
    </row>
    <row r="71" spans="1:7" ht="14.25">
      <c r="A71" s="189"/>
      <c r="B71" s="737" t="s">
        <v>213</v>
      </c>
      <c r="C71" s="832" t="s">
        <v>2045</v>
      </c>
      <c r="D71" s="832">
        <v>845</v>
      </c>
      <c r="E71" s="832">
        <v>446</v>
      </c>
      <c r="F71" s="832">
        <v>222</v>
      </c>
      <c r="G71" s="1165">
        <v>145</v>
      </c>
    </row>
    <row r="72" spans="1:7" ht="14.25">
      <c r="A72" s="189"/>
      <c r="B72" s="737" t="s">
        <v>3</v>
      </c>
      <c r="C72" s="832" t="s">
        <v>2045</v>
      </c>
      <c r="D72" s="832">
        <v>121</v>
      </c>
      <c r="E72" s="832">
        <v>95</v>
      </c>
      <c r="F72" s="832">
        <v>65</v>
      </c>
      <c r="G72" s="1165">
        <v>41</v>
      </c>
    </row>
    <row r="73" spans="1:7" ht="24">
      <c r="A73" s="189" t="s">
        <v>1107</v>
      </c>
      <c r="B73" s="1138" t="s">
        <v>1</v>
      </c>
      <c r="C73" s="831">
        <v>1</v>
      </c>
      <c r="D73" s="831" t="s">
        <v>2182</v>
      </c>
      <c r="E73" s="831" t="s">
        <v>2182</v>
      </c>
      <c r="F73" s="831">
        <v>66</v>
      </c>
      <c r="G73" s="1091">
        <v>57</v>
      </c>
    </row>
    <row r="74" spans="1:7" ht="24">
      <c r="A74" s="595" t="s">
        <v>1399</v>
      </c>
      <c r="B74" s="1138" t="s">
        <v>213</v>
      </c>
      <c r="C74" s="831" t="s">
        <v>2045</v>
      </c>
      <c r="D74" s="831" t="s">
        <v>2182</v>
      </c>
      <c r="E74" s="831" t="s">
        <v>2182</v>
      </c>
      <c r="F74" s="831">
        <v>40</v>
      </c>
      <c r="G74" s="1091">
        <v>34</v>
      </c>
    </row>
    <row r="75" spans="1:7" ht="14.25">
      <c r="A75" s="189"/>
      <c r="B75" s="1138" t="s">
        <v>3</v>
      </c>
      <c r="C75" s="831" t="s">
        <v>2045</v>
      </c>
      <c r="D75" s="831" t="s">
        <v>2182</v>
      </c>
      <c r="E75" s="831" t="s">
        <v>2182</v>
      </c>
      <c r="F75" s="831">
        <v>26</v>
      </c>
      <c r="G75" s="1091">
        <v>23</v>
      </c>
    </row>
    <row r="76" spans="1:17" s="256" customFormat="1" ht="14.25">
      <c r="A76" s="255" t="s">
        <v>2142</v>
      </c>
      <c r="B76" s="755" t="s">
        <v>1</v>
      </c>
      <c r="C76" s="831">
        <v>1</v>
      </c>
      <c r="D76" s="831">
        <v>302</v>
      </c>
      <c r="E76" s="831">
        <v>199</v>
      </c>
      <c r="F76" s="831">
        <v>88</v>
      </c>
      <c r="G76" s="1091">
        <v>52</v>
      </c>
      <c r="N76" s="257"/>
      <c r="O76" s="257"/>
      <c r="P76" s="257"/>
      <c r="Q76" s="257"/>
    </row>
    <row r="77" spans="1:17" s="256" customFormat="1" ht="14.25">
      <c r="A77" s="609" t="s">
        <v>2143</v>
      </c>
      <c r="B77" s="755" t="s">
        <v>213</v>
      </c>
      <c r="C77" s="831" t="s">
        <v>2045</v>
      </c>
      <c r="D77" s="831">
        <v>181</v>
      </c>
      <c r="E77" s="831">
        <v>104</v>
      </c>
      <c r="F77" s="831">
        <v>49</v>
      </c>
      <c r="G77" s="1091">
        <v>34</v>
      </c>
      <c r="N77" s="257"/>
      <c r="O77" s="257"/>
      <c r="P77" s="257"/>
      <c r="Q77" s="257"/>
    </row>
    <row r="78" spans="1:17" s="256" customFormat="1" ht="14.25">
      <c r="A78" s="255"/>
      <c r="B78" s="755" t="s">
        <v>3</v>
      </c>
      <c r="C78" s="831" t="s">
        <v>2045</v>
      </c>
      <c r="D78" s="831">
        <v>121</v>
      </c>
      <c r="E78" s="831">
        <v>95</v>
      </c>
      <c r="F78" s="831">
        <v>39</v>
      </c>
      <c r="G78" s="1091">
        <v>18</v>
      </c>
      <c r="N78" s="257"/>
      <c r="O78" s="257"/>
      <c r="P78" s="257"/>
      <c r="Q78" s="257"/>
    </row>
    <row r="79" spans="1:7" ht="24">
      <c r="A79" s="189" t="s">
        <v>2315</v>
      </c>
      <c r="B79" s="1227" t="s">
        <v>224</v>
      </c>
      <c r="C79" s="831">
        <v>1</v>
      </c>
      <c r="D79" s="831">
        <v>664</v>
      </c>
      <c r="E79" s="831">
        <v>342</v>
      </c>
      <c r="F79" s="831">
        <v>133</v>
      </c>
      <c r="G79" s="1091">
        <v>77</v>
      </c>
    </row>
    <row r="80" spans="1:7" ht="24">
      <c r="A80" s="595" t="s">
        <v>2316</v>
      </c>
      <c r="B80" s="1131"/>
      <c r="C80" s="831"/>
      <c r="D80" s="831"/>
      <c r="E80" s="831"/>
      <c r="F80" s="831"/>
      <c r="G80" s="1091"/>
    </row>
    <row r="81" spans="1:7" ht="13.5">
      <c r="A81" s="241" t="s">
        <v>2317</v>
      </c>
      <c r="B81" s="737" t="s">
        <v>1</v>
      </c>
      <c r="C81" s="832">
        <v>10</v>
      </c>
      <c r="D81" s="832">
        <v>3226</v>
      </c>
      <c r="E81" s="832">
        <v>2055</v>
      </c>
      <c r="F81" s="832">
        <v>943</v>
      </c>
      <c r="G81" s="1165">
        <v>662</v>
      </c>
    </row>
    <row r="82" spans="1:7" ht="14.25">
      <c r="A82" s="189"/>
      <c r="B82" s="737" t="s">
        <v>213</v>
      </c>
      <c r="C82" s="832" t="s">
        <v>2045</v>
      </c>
      <c r="D82" s="832">
        <v>1347</v>
      </c>
      <c r="E82" s="832">
        <v>821</v>
      </c>
      <c r="F82" s="832">
        <v>362</v>
      </c>
      <c r="G82" s="1165">
        <v>246</v>
      </c>
    </row>
    <row r="83" spans="1:7" ht="14.25">
      <c r="A83" s="189"/>
      <c r="B83" s="737" t="s">
        <v>3</v>
      </c>
      <c r="C83" s="832" t="s">
        <v>2045</v>
      </c>
      <c r="D83" s="832">
        <v>1879</v>
      </c>
      <c r="E83" s="832">
        <v>1234</v>
      </c>
      <c r="F83" s="832">
        <v>581</v>
      </c>
      <c r="G83" s="1165">
        <v>416</v>
      </c>
    </row>
    <row r="84" spans="1:7" ht="24">
      <c r="A84" s="189" t="s">
        <v>1112</v>
      </c>
      <c r="B84" s="1138" t="s">
        <v>1</v>
      </c>
      <c r="C84" s="831">
        <v>1</v>
      </c>
      <c r="D84" s="831">
        <v>978</v>
      </c>
      <c r="E84" s="831">
        <v>625</v>
      </c>
      <c r="F84" s="831">
        <v>338</v>
      </c>
      <c r="G84" s="1091">
        <v>235</v>
      </c>
    </row>
    <row r="85" spans="1:7" ht="24">
      <c r="A85" s="595" t="s">
        <v>1383</v>
      </c>
      <c r="B85" s="1138" t="s">
        <v>213</v>
      </c>
      <c r="C85" s="831" t="s">
        <v>2045</v>
      </c>
      <c r="D85" s="831">
        <v>719</v>
      </c>
      <c r="E85" s="831">
        <v>465</v>
      </c>
      <c r="F85" s="831">
        <v>241</v>
      </c>
      <c r="G85" s="1091">
        <v>174</v>
      </c>
    </row>
    <row r="86" spans="1:7" ht="14.25">
      <c r="A86" s="189"/>
      <c r="B86" s="1138" t="s">
        <v>3</v>
      </c>
      <c r="C86" s="831" t="s">
        <v>2045</v>
      </c>
      <c r="D86" s="831">
        <v>259</v>
      </c>
      <c r="E86" s="831">
        <v>160</v>
      </c>
      <c r="F86" s="831">
        <v>97</v>
      </c>
      <c r="G86" s="1091">
        <v>61</v>
      </c>
    </row>
    <row r="87" spans="1:7" ht="14.25">
      <c r="A87" s="189" t="s">
        <v>288</v>
      </c>
      <c r="B87" s="1138" t="s">
        <v>1</v>
      </c>
      <c r="C87" s="831">
        <v>1</v>
      </c>
      <c r="D87" s="831">
        <v>727</v>
      </c>
      <c r="E87" s="831">
        <v>387</v>
      </c>
      <c r="F87" s="831">
        <v>178</v>
      </c>
      <c r="G87" s="1091">
        <v>115</v>
      </c>
    </row>
    <row r="88" spans="1:7" ht="14.25">
      <c r="A88" s="595" t="s">
        <v>1382</v>
      </c>
      <c r="B88" s="1138" t="s">
        <v>213</v>
      </c>
      <c r="C88" s="831" t="s">
        <v>2045</v>
      </c>
      <c r="D88" s="831">
        <v>276</v>
      </c>
      <c r="E88" s="831">
        <v>132</v>
      </c>
      <c r="F88" s="831">
        <v>56</v>
      </c>
      <c r="G88" s="1091">
        <v>32</v>
      </c>
    </row>
    <row r="89" spans="1:7" ht="14.25">
      <c r="A89" s="189"/>
      <c r="B89" s="1138" t="s">
        <v>3</v>
      </c>
      <c r="C89" s="831" t="s">
        <v>2045</v>
      </c>
      <c r="D89" s="831">
        <v>451</v>
      </c>
      <c r="E89" s="831">
        <v>255</v>
      </c>
      <c r="F89" s="831">
        <v>122</v>
      </c>
      <c r="G89" s="1091">
        <v>83</v>
      </c>
    </row>
    <row r="90" spans="1:7" ht="24">
      <c r="A90" s="189" t="s">
        <v>1113</v>
      </c>
      <c r="B90" s="1138" t="s">
        <v>31</v>
      </c>
      <c r="C90" s="836">
        <v>1</v>
      </c>
      <c r="D90" s="836">
        <v>193</v>
      </c>
      <c r="E90" s="836">
        <v>97</v>
      </c>
      <c r="F90" s="831">
        <v>43</v>
      </c>
      <c r="G90" s="1091">
        <v>29</v>
      </c>
    </row>
    <row r="91" spans="1:7" ht="24">
      <c r="A91" s="595" t="s">
        <v>1404</v>
      </c>
      <c r="B91" s="1138"/>
      <c r="C91" s="836"/>
      <c r="D91" s="836"/>
      <c r="E91" s="836"/>
      <c r="F91" s="836"/>
      <c r="G91" s="1042"/>
    </row>
    <row r="92" spans="1:7" ht="24">
      <c r="A92" s="189" t="s">
        <v>1110</v>
      </c>
      <c r="B92" s="1138" t="s">
        <v>1</v>
      </c>
      <c r="C92" s="836">
        <v>1</v>
      </c>
      <c r="D92" s="836">
        <v>341</v>
      </c>
      <c r="E92" s="836">
        <v>245</v>
      </c>
      <c r="F92" s="836">
        <v>169</v>
      </c>
      <c r="G92" s="1042">
        <v>125</v>
      </c>
    </row>
    <row r="93" spans="1:7" ht="14.25">
      <c r="A93" s="595" t="s">
        <v>1402</v>
      </c>
      <c r="B93" s="1138" t="s">
        <v>213</v>
      </c>
      <c r="C93" s="836" t="s">
        <v>2045</v>
      </c>
      <c r="D93" s="836" t="s">
        <v>2182</v>
      </c>
      <c r="E93" s="836" t="s">
        <v>2182</v>
      </c>
      <c r="F93" s="836">
        <v>12</v>
      </c>
      <c r="G93" s="1042">
        <v>8</v>
      </c>
    </row>
    <row r="94" spans="1:7" ht="14.25">
      <c r="A94" s="189"/>
      <c r="B94" s="1138" t="s">
        <v>3</v>
      </c>
      <c r="C94" s="836" t="s">
        <v>2045</v>
      </c>
      <c r="D94" s="836">
        <v>341</v>
      </c>
      <c r="E94" s="836">
        <v>245</v>
      </c>
      <c r="F94" s="836">
        <v>157</v>
      </c>
      <c r="G94" s="1042">
        <v>117</v>
      </c>
    </row>
    <row r="95" spans="1:7" ht="24">
      <c r="A95" s="189" t="s">
        <v>1108</v>
      </c>
      <c r="B95" s="1138" t="s">
        <v>31</v>
      </c>
      <c r="C95" s="831">
        <v>1</v>
      </c>
      <c r="D95" s="831">
        <v>159</v>
      </c>
      <c r="E95" s="831">
        <v>128</v>
      </c>
      <c r="F95" s="831">
        <v>45</v>
      </c>
      <c r="G95" s="1091">
        <v>38</v>
      </c>
    </row>
    <row r="96" spans="1:7" ht="14.25">
      <c r="A96" s="595" t="s">
        <v>1400</v>
      </c>
      <c r="B96" s="1138"/>
      <c r="C96" s="836"/>
      <c r="D96" s="836"/>
      <c r="E96" s="836"/>
      <c r="F96" s="836"/>
      <c r="G96" s="1042"/>
    </row>
    <row r="97" spans="1:7" ht="14.25">
      <c r="A97" s="189" t="s">
        <v>1111</v>
      </c>
      <c r="B97" s="1138" t="s">
        <v>31</v>
      </c>
      <c r="C97" s="831">
        <v>1</v>
      </c>
      <c r="D97" s="831">
        <v>108</v>
      </c>
      <c r="E97" s="831">
        <v>98</v>
      </c>
      <c r="F97" s="831" t="s">
        <v>2182</v>
      </c>
      <c r="G97" s="1091" t="s">
        <v>2182</v>
      </c>
    </row>
    <row r="98" spans="1:7" ht="14.25">
      <c r="A98" s="595" t="s">
        <v>1403</v>
      </c>
      <c r="B98" s="1138"/>
      <c r="C98" s="836"/>
      <c r="D98" s="836"/>
      <c r="E98" s="836"/>
      <c r="F98" s="836"/>
      <c r="G98" s="1042"/>
    </row>
    <row r="99" spans="1:7" ht="24">
      <c r="A99" s="189" t="s">
        <v>1109</v>
      </c>
      <c r="B99" s="1138" t="s">
        <v>31</v>
      </c>
      <c r="C99" s="831">
        <v>1</v>
      </c>
      <c r="D99" s="831">
        <v>174</v>
      </c>
      <c r="E99" s="831">
        <v>103</v>
      </c>
      <c r="F99" s="831">
        <v>72</v>
      </c>
      <c r="G99" s="1091">
        <v>45</v>
      </c>
    </row>
    <row r="100" spans="1:7" ht="14.25">
      <c r="A100" s="595" t="s">
        <v>1401</v>
      </c>
      <c r="B100" s="1138"/>
      <c r="C100" s="836"/>
      <c r="D100" s="836"/>
      <c r="E100" s="836"/>
      <c r="F100" s="836"/>
      <c r="G100" s="1042"/>
    </row>
    <row r="101" spans="1:17" s="256" customFormat="1" ht="24">
      <c r="A101" s="189" t="s">
        <v>2144</v>
      </c>
      <c r="B101" s="755" t="s">
        <v>31</v>
      </c>
      <c r="C101" s="836">
        <v>1</v>
      </c>
      <c r="D101" s="836">
        <v>107</v>
      </c>
      <c r="E101" s="836">
        <v>70</v>
      </c>
      <c r="F101" s="836">
        <v>4</v>
      </c>
      <c r="G101" s="1042">
        <v>3</v>
      </c>
      <c r="N101" s="257"/>
      <c r="O101" s="257"/>
      <c r="P101" s="257"/>
      <c r="Q101" s="257"/>
    </row>
    <row r="102" spans="1:17" s="256" customFormat="1" ht="14.25">
      <c r="A102" s="610" t="s">
        <v>2145</v>
      </c>
      <c r="B102" s="1132"/>
      <c r="C102" s="836"/>
      <c r="D102" s="836"/>
      <c r="E102" s="836"/>
      <c r="F102" s="836"/>
      <c r="G102" s="1042"/>
      <c r="N102" s="257"/>
      <c r="O102" s="257"/>
      <c r="P102" s="257"/>
      <c r="Q102" s="257"/>
    </row>
    <row r="103" spans="1:17" s="256" customFormat="1" ht="24">
      <c r="A103" s="258" t="s">
        <v>1114</v>
      </c>
      <c r="B103" s="755" t="s">
        <v>1</v>
      </c>
      <c r="C103" s="836">
        <v>1</v>
      </c>
      <c r="D103" s="836">
        <v>122</v>
      </c>
      <c r="E103" s="836">
        <v>95</v>
      </c>
      <c r="F103" s="836">
        <v>27</v>
      </c>
      <c r="G103" s="1042">
        <v>25</v>
      </c>
      <c r="N103" s="257"/>
      <c r="O103" s="257"/>
      <c r="P103" s="257"/>
      <c r="Q103" s="257"/>
    </row>
    <row r="104" spans="1:17" s="256" customFormat="1" ht="24">
      <c r="A104" s="610" t="s">
        <v>1405</v>
      </c>
      <c r="B104" s="755" t="s">
        <v>213</v>
      </c>
      <c r="C104" s="836" t="s">
        <v>2045</v>
      </c>
      <c r="D104" s="836">
        <v>63</v>
      </c>
      <c r="E104" s="836">
        <v>45</v>
      </c>
      <c r="F104" s="836">
        <v>16</v>
      </c>
      <c r="G104" s="1042">
        <v>15</v>
      </c>
      <c r="N104" s="257"/>
      <c r="O104" s="257"/>
      <c r="P104" s="257"/>
      <c r="Q104" s="257"/>
    </row>
    <row r="105" spans="1:17" s="256" customFormat="1" ht="14.25">
      <c r="A105" s="258"/>
      <c r="B105" s="755" t="s">
        <v>3</v>
      </c>
      <c r="C105" s="836" t="s">
        <v>2045</v>
      </c>
      <c r="D105" s="836">
        <v>59</v>
      </c>
      <c r="E105" s="836">
        <v>50</v>
      </c>
      <c r="F105" s="836">
        <v>11</v>
      </c>
      <c r="G105" s="1042">
        <v>10</v>
      </c>
      <c r="N105" s="257"/>
      <c r="O105" s="257"/>
      <c r="P105" s="257"/>
      <c r="Q105" s="257"/>
    </row>
    <row r="106" spans="1:17" s="256" customFormat="1" ht="24">
      <c r="A106" s="258" t="s">
        <v>2059</v>
      </c>
      <c r="B106" s="755" t="s">
        <v>1</v>
      </c>
      <c r="C106" s="836">
        <v>1</v>
      </c>
      <c r="D106" s="836">
        <v>317</v>
      </c>
      <c r="E106" s="836">
        <v>207</v>
      </c>
      <c r="F106" s="836">
        <v>67</v>
      </c>
      <c r="G106" s="1042">
        <v>47</v>
      </c>
      <c r="N106" s="257"/>
      <c r="O106" s="257"/>
      <c r="P106" s="257"/>
      <c r="Q106" s="257"/>
    </row>
    <row r="107" spans="1:17" s="256" customFormat="1" ht="24">
      <c r="A107" s="1241" t="s">
        <v>2060</v>
      </c>
      <c r="B107" s="755" t="s">
        <v>213</v>
      </c>
      <c r="C107" s="836" t="s">
        <v>2045</v>
      </c>
      <c r="D107" s="836">
        <v>289</v>
      </c>
      <c r="E107" s="836">
        <v>179</v>
      </c>
      <c r="F107" s="836">
        <v>37</v>
      </c>
      <c r="G107" s="1042">
        <v>17</v>
      </c>
      <c r="N107" s="257"/>
      <c r="O107" s="257"/>
      <c r="P107" s="257"/>
      <c r="Q107" s="257"/>
    </row>
    <row r="108" spans="1:17" s="256" customFormat="1" ht="14.25">
      <c r="A108" s="258"/>
      <c r="B108" s="755" t="s">
        <v>3</v>
      </c>
      <c r="C108" s="836" t="s">
        <v>2045</v>
      </c>
      <c r="D108" s="836">
        <v>28</v>
      </c>
      <c r="E108" s="836">
        <v>28</v>
      </c>
      <c r="F108" s="836">
        <v>30</v>
      </c>
      <c r="G108" s="1042">
        <v>30</v>
      </c>
      <c r="N108" s="257"/>
      <c r="O108" s="257"/>
      <c r="P108" s="257"/>
      <c r="Q108" s="257"/>
    </row>
    <row r="109" spans="1:7" ht="14.25">
      <c r="A109" s="241" t="s">
        <v>702</v>
      </c>
      <c r="B109" s="737" t="s">
        <v>1</v>
      </c>
      <c r="C109" s="832">
        <v>14</v>
      </c>
      <c r="D109" s="832">
        <v>8223</v>
      </c>
      <c r="E109" s="832">
        <v>5509</v>
      </c>
      <c r="F109" s="832">
        <v>1893</v>
      </c>
      <c r="G109" s="1165">
        <v>1375</v>
      </c>
    </row>
    <row r="110" spans="1:7" ht="14.25">
      <c r="A110" s="189"/>
      <c r="B110" s="737" t="s">
        <v>213</v>
      </c>
      <c r="C110" s="832" t="s">
        <v>2045</v>
      </c>
      <c r="D110" s="832">
        <v>5245</v>
      </c>
      <c r="E110" s="832">
        <v>3715</v>
      </c>
      <c r="F110" s="832">
        <v>1120</v>
      </c>
      <c r="G110" s="1165">
        <v>861</v>
      </c>
    </row>
    <row r="111" spans="1:7" ht="14.25">
      <c r="A111" s="189"/>
      <c r="B111" s="737" t="s">
        <v>3</v>
      </c>
      <c r="C111" s="832" t="s">
        <v>2045</v>
      </c>
      <c r="D111" s="832">
        <v>2978</v>
      </c>
      <c r="E111" s="832">
        <v>1794</v>
      </c>
      <c r="F111" s="832">
        <v>773</v>
      </c>
      <c r="G111" s="1165">
        <v>514</v>
      </c>
    </row>
    <row r="112" spans="1:17" s="256" customFormat="1" ht="14.25">
      <c r="A112" s="255" t="s">
        <v>2146</v>
      </c>
      <c r="B112" s="755" t="s">
        <v>1</v>
      </c>
      <c r="C112" s="831">
        <v>1</v>
      </c>
      <c r="D112" s="831">
        <v>5446</v>
      </c>
      <c r="E112" s="831">
        <v>4034</v>
      </c>
      <c r="F112" s="831">
        <v>1259</v>
      </c>
      <c r="G112" s="1091">
        <v>1010</v>
      </c>
      <c r="N112" s="257"/>
      <c r="O112" s="257"/>
      <c r="P112" s="257"/>
      <c r="Q112" s="257"/>
    </row>
    <row r="113" spans="1:17" s="256" customFormat="1" ht="14.25">
      <c r="A113" s="610" t="s">
        <v>647</v>
      </c>
      <c r="B113" s="755" t="s">
        <v>213</v>
      </c>
      <c r="C113" s="831" t="s">
        <v>2045</v>
      </c>
      <c r="D113" s="831">
        <v>4679</v>
      </c>
      <c r="E113" s="831">
        <v>3460</v>
      </c>
      <c r="F113" s="831">
        <v>1065</v>
      </c>
      <c r="G113" s="1091">
        <v>846</v>
      </c>
      <c r="N113" s="257"/>
      <c r="O113" s="257"/>
      <c r="P113" s="257"/>
      <c r="Q113" s="257"/>
    </row>
    <row r="114" spans="1:17" s="256" customFormat="1" ht="14.25">
      <c r="A114" s="255"/>
      <c r="B114" s="755" t="s">
        <v>3</v>
      </c>
      <c r="C114" s="831" t="s">
        <v>2045</v>
      </c>
      <c r="D114" s="831">
        <v>767</v>
      </c>
      <c r="E114" s="831">
        <v>574</v>
      </c>
      <c r="F114" s="831">
        <v>194</v>
      </c>
      <c r="G114" s="1091">
        <v>164</v>
      </c>
      <c r="N114" s="257"/>
      <c r="O114" s="257"/>
      <c r="P114" s="257"/>
      <c r="Q114" s="257"/>
    </row>
    <row r="115" spans="1:7" ht="24">
      <c r="A115" s="189" t="s">
        <v>2318</v>
      </c>
      <c r="B115" s="1227" t="s">
        <v>1</v>
      </c>
      <c r="C115" s="831">
        <v>1</v>
      </c>
      <c r="D115" s="831">
        <v>518</v>
      </c>
      <c r="E115" s="831">
        <v>205</v>
      </c>
      <c r="F115" s="831">
        <v>21</v>
      </c>
      <c r="G115" s="1091">
        <v>4</v>
      </c>
    </row>
    <row r="116" spans="1:7" ht="14.25">
      <c r="A116" s="595" t="s">
        <v>2319</v>
      </c>
      <c r="B116" s="1227" t="s">
        <v>213</v>
      </c>
      <c r="C116" s="831" t="s">
        <v>2045</v>
      </c>
      <c r="D116" s="831">
        <v>43</v>
      </c>
      <c r="E116" s="831">
        <v>38</v>
      </c>
      <c r="F116" s="831" t="s">
        <v>2182</v>
      </c>
      <c r="G116" s="1091" t="s">
        <v>2182</v>
      </c>
    </row>
    <row r="117" spans="1:7" ht="14.25">
      <c r="A117" s="595"/>
      <c r="B117" s="1227" t="s">
        <v>3</v>
      </c>
      <c r="C117" s="831" t="s">
        <v>2045</v>
      </c>
      <c r="D117" s="831">
        <v>475</v>
      </c>
      <c r="E117" s="831">
        <v>167</v>
      </c>
      <c r="F117" s="831">
        <v>21</v>
      </c>
      <c r="G117" s="1091">
        <v>4</v>
      </c>
    </row>
    <row r="118" spans="1:7" ht="24">
      <c r="A118" s="189" t="s">
        <v>2320</v>
      </c>
      <c r="B118" s="1138" t="s">
        <v>31</v>
      </c>
      <c r="C118" s="831">
        <v>1</v>
      </c>
      <c r="D118" s="831">
        <v>188</v>
      </c>
      <c r="E118" s="831">
        <v>74</v>
      </c>
      <c r="F118" s="831">
        <v>43</v>
      </c>
      <c r="G118" s="1091">
        <v>28</v>
      </c>
    </row>
    <row r="119" spans="1:7" ht="14.25">
      <c r="A119" s="595" t="s">
        <v>2321</v>
      </c>
      <c r="B119" s="1138"/>
      <c r="C119" s="831"/>
      <c r="D119" s="831"/>
      <c r="E119" s="831"/>
      <c r="F119" s="831"/>
      <c r="G119" s="1091"/>
    </row>
    <row r="120" spans="1:7" ht="24">
      <c r="A120" s="189" t="s">
        <v>1117</v>
      </c>
      <c r="B120" s="1138" t="s">
        <v>1</v>
      </c>
      <c r="C120" s="831">
        <v>1</v>
      </c>
      <c r="D120" s="831">
        <v>537</v>
      </c>
      <c r="E120" s="831">
        <v>249</v>
      </c>
      <c r="F120" s="831">
        <v>120</v>
      </c>
      <c r="G120" s="1091">
        <v>68</v>
      </c>
    </row>
    <row r="121" spans="1:7" ht="24">
      <c r="A121" s="595" t="s">
        <v>1409</v>
      </c>
      <c r="B121" s="1138" t="s">
        <v>213</v>
      </c>
      <c r="C121" s="831" t="s">
        <v>2045</v>
      </c>
      <c r="D121" s="831">
        <v>292</v>
      </c>
      <c r="E121" s="831">
        <v>127</v>
      </c>
      <c r="F121" s="831">
        <v>18</v>
      </c>
      <c r="G121" s="1091">
        <v>10</v>
      </c>
    </row>
    <row r="122" spans="1:7" ht="14.25">
      <c r="A122" s="189"/>
      <c r="B122" s="1138" t="s">
        <v>3</v>
      </c>
      <c r="C122" s="831" t="s">
        <v>2045</v>
      </c>
      <c r="D122" s="831">
        <v>245</v>
      </c>
      <c r="E122" s="831">
        <v>122</v>
      </c>
      <c r="F122" s="831">
        <v>102</v>
      </c>
      <c r="G122" s="1091">
        <v>58</v>
      </c>
    </row>
    <row r="123" spans="1:17" s="256" customFormat="1" ht="24">
      <c r="A123" s="362" t="s">
        <v>1119</v>
      </c>
      <c r="B123" s="755" t="s">
        <v>31</v>
      </c>
      <c r="C123" s="831">
        <v>1</v>
      </c>
      <c r="D123" s="831">
        <v>50</v>
      </c>
      <c r="E123" s="831">
        <v>25</v>
      </c>
      <c r="F123" s="831">
        <v>32</v>
      </c>
      <c r="G123" s="1091">
        <v>13</v>
      </c>
      <c r="N123" s="257"/>
      <c r="O123" s="257"/>
      <c r="P123" s="257"/>
      <c r="Q123" s="257"/>
    </row>
    <row r="124" spans="1:17" s="256" customFormat="1" ht="24">
      <c r="A124" s="610" t="s">
        <v>2147</v>
      </c>
      <c r="B124" s="1132"/>
      <c r="C124" s="831"/>
      <c r="D124" s="831"/>
      <c r="E124" s="831"/>
      <c r="F124" s="831"/>
      <c r="G124" s="1091"/>
      <c r="N124" s="257"/>
      <c r="O124" s="257"/>
      <c r="P124" s="257"/>
      <c r="Q124" s="257"/>
    </row>
    <row r="125" spans="1:7" ht="24">
      <c r="A125" s="189" t="s">
        <v>1115</v>
      </c>
      <c r="B125" s="1138" t="s">
        <v>224</v>
      </c>
      <c r="C125" s="831">
        <v>1</v>
      </c>
      <c r="D125" s="831">
        <v>169</v>
      </c>
      <c r="E125" s="831">
        <v>30</v>
      </c>
      <c r="F125" s="831">
        <v>37</v>
      </c>
      <c r="G125" s="1091">
        <v>5</v>
      </c>
    </row>
    <row r="126" spans="1:7" ht="24">
      <c r="A126" s="595" t="s">
        <v>1406</v>
      </c>
      <c r="B126" s="1138"/>
      <c r="C126" s="836"/>
      <c r="D126" s="836"/>
      <c r="E126" s="836"/>
      <c r="F126" s="836"/>
      <c r="G126" s="1042"/>
    </row>
    <row r="127" spans="1:17" ht="24">
      <c r="A127" s="189" t="s">
        <v>2061</v>
      </c>
      <c r="B127" s="1227" t="s">
        <v>31</v>
      </c>
      <c r="C127" s="831">
        <v>1</v>
      </c>
      <c r="D127" s="831">
        <v>106</v>
      </c>
      <c r="E127" s="831">
        <v>19</v>
      </c>
      <c r="F127" s="831">
        <v>39</v>
      </c>
      <c r="G127" s="1091">
        <v>4</v>
      </c>
      <c r="N127" s="254"/>
      <c r="O127" s="254"/>
      <c r="P127" s="254"/>
      <c r="Q127" s="254"/>
    </row>
    <row r="128" spans="1:17" ht="24">
      <c r="A128" s="595" t="s">
        <v>2063</v>
      </c>
      <c r="B128" s="1227"/>
      <c r="C128" s="831"/>
      <c r="D128" s="831"/>
      <c r="E128" s="831"/>
      <c r="F128" s="831"/>
      <c r="G128" s="1091"/>
      <c r="N128" s="254"/>
      <c r="O128" s="254"/>
      <c r="P128" s="254"/>
      <c r="Q128" s="254"/>
    </row>
    <row r="129" spans="1:7" ht="24">
      <c r="A129" s="189" t="s">
        <v>1118</v>
      </c>
      <c r="B129" s="1227" t="s">
        <v>31</v>
      </c>
      <c r="C129" s="831">
        <v>1</v>
      </c>
      <c r="D129" s="831">
        <v>101</v>
      </c>
      <c r="E129" s="831">
        <v>28</v>
      </c>
      <c r="F129" s="831">
        <v>17</v>
      </c>
      <c r="G129" s="1091">
        <v>5</v>
      </c>
    </row>
    <row r="130" spans="1:7" ht="24">
      <c r="A130" s="595" t="s">
        <v>1407</v>
      </c>
      <c r="B130" s="1227"/>
      <c r="C130" s="836"/>
      <c r="D130" s="836"/>
      <c r="E130" s="836"/>
      <c r="F130" s="836"/>
      <c r="G130" s="1042"/>
    </row>
    <row r="131" spans="1:7" ht="24">
      <c r="A131" s="189" t="s">
        <v>1116</v>
      </c>
      <c r="B131" s="1227" t="s">
        <v>31</v>
      </c>
      <c r="C131" s="831">
        <v>1</v>
      </c>
      <c r="D131" s="831">
        <v>4</v>
      </c>
      <c r="E131" s="831">
        <v>3</v>
      </c>
      <c r="F131" s="831">
        <v>4</v>
      </c>
      <c r="G131" s="1091">
        <v>1</v>
      </c>
    </row>
    <row r="132" spans="1:7" ht="24">
      <c r="A132" s="595" t="s">
        <v>1408</v>
      </c>
      <c r="B132" s="1227"/>
      <c r="C132" s="836"/>
      <c r="D132" s="836"/>
      <c r="E132" s="836"/>
      <c r="F132" s="836"/>
      <c r="G132" s="1042"/>
    </row>
    <row r="133" spans="1:17" ht="14.25">
      <c r="A133" s="189" t="s">
        <v>2064</v>
      </c>
      <c r="B133" s="1227" t="s">
        <v>31</v>
      </c>
      <c r="C133" s="831">
        <v>1</v>
      </c>
      <c r="D133" s="831">
        <v>149</v>
      </c>
      <c r="E133" s="831">
        <v>116</v>
      </c>
      <c r="F133" s="831">
        <v>43</v>
      </c>
      <c r="G133" s="1091">
        <v>32</v>
      </c>
      <c r="N133" s="254"/>
      <c r="O133" s="254"/>
      <c r="P133" s="254"/>
      <c r="Q133" s="254"/>
    </row>
    <row r="134" spans="1:17" ht="14.25">
      <c r="A134" s="595" t="s">
        <v>2066</v>
      </c>
      <c r="B134" s="1227"/>
      <c r="C134" s="831"/>
      <c r="D134" s="831"/>
      <c r="E134" s="831"/>
      <c r="F134" s="831"/>
      <c r="G134" s="1091"/>
      <c r="N134" s="254"/>
      <c r="O134" s="254"/>
      <c r="P134" s="254"/>
      <c r="Q134" s="254"/>
    </row>
    <row r="135" spans="1:17" ht="24">
      <c r="A135" s="189" t="s">
        <v>2065</v>
      </c>
      <c r="B135" s="1227" t="s">
        <v>1</v>
      </c>
      <c r="C135" s="831">
        <v>1</v>
      </c>
      <c r="D135" s="831">
        <v>850</v>
      </c>
      <c r="E135" s="831">
        <v>649</v>
      </c>
      <c r="F135" s="831">
        <v>278</v>
      </c>
      <c r="G135" s="1091">
        <v>205</v>
      </c>
      <c r="N135" s="254"/>
      <c r="O135" s="254"/>
      <c r="P135" s="254"/>
      <c r="Q135" s="254"/>
    </row>
    <row r="136" spans="1:17" ht="14.25">
      <c r="A136" s="595" t="s">
        <v>2067</v>
      </c>
      <c r="B136" s="1227" t="s">
        <v>213</v>
      </c>
      <c r="C136" s="831" t="s">
        <v>2045</v>
      </c>
      <c r="D136" s="831">
        <v>62</v>
      </c>
      <c r="E136" s="831">
        <v>60</v>
      </c>
      <c r="F136" s="831" t="s">
        <v>2182</v>
      </c>
      <c r="G136" s="1091" t="s">
        <v>2182</v>
      </c>
      <c r="N136" s="254"/>
      <c r="O136" s="254"/>
      <c r="P136" s="254"/>
      <c r="Q136" s="254"/>
    </row>
    <row r="137" spans="1:17" ht="14.25">
      <c r="A137" s="595"/>
      <c r="B137" s="1227" t="s">
        <v>3</v>
      </c>
      <c r="C137" s="831" t="s">
        <v>2045</v>
      </c>
      <c r="D137" s="831">
        <v>788</v>
      </c>
      <c r="E137" s="831">
        <v>589</v>
      </c>
      <c r="F137" s="831">
        <v>278</v>
      </c>
      <c r="G137" s="1091">
        <v>205</v>
      </c>
      <c r="N137" s="254"/>
      <c r="O137" s="254"/>
      <c r="P137" s="254"/>
      <c r="Q137" s="254"/>
    </row>
    <row r="138" spans="1:17" ht="24">
      <c r="A138" s="189" t="s">
        <v>2062</v>
      </c>
      <c r="B138" s="1227" t="s">
        <v>31</v>
      </c>
      <c r="C138" s="831">
        <v>1</v>
      </c>
      <c r="D138" s="831">
        <v>42</v>
      </c>
      <c r="E138" s="831">
        <v>30</v>
      </c>
      <c r="F138" s="831" t="s">
        <v>2182</v>
      </c>
      <c r="G138" s="1091" t="s">
        <v>2182</v>
      </c>
      <c r="N138" s="254"/>
      <c r="O138" s="254"/>
      <c r="P138" s="254"/>
      <c r="Q138" s="254"/>
    </row>
    <row r="139" spans="1:17" ht="14.25">
      <c r="A139" s="595" t="s">
        <v>2068</v>
      </c>
      <c r="B139" s="1227"/>
      <c r="C139" s="831"/>
      <c r="D139" s="831"/>
      <c r="E139" s="831"/>
      <c r="F139" s="831"/>
      <c r="G139" s="1091"/>
      <c r="N139" s="254"/>
      <c r="O139" s="254"/>
      <c r="P139" s="254"/>
      <c r="Q139" s="254"/>
    </row>
    <row r="140" spans="1:17" ht="24">
      <c r="A140" s="189" t="s">
        <v>2148</v>
      </c>
      <c r="B140" s="1227" t="s">
        <v>31</v>
      </c>
      <c r="C140" s="831">
        <v>1</v>
      </c>
      <c r="D140" s="831">
        <v>55</v>
      </c>
      <c r="E140" s="831">
        <v>42</v>
      </c>
      <c r="F140" s="831" t="s">
        <v>2182</v>
      </c>
      <c r="G140" s="1091" t="s">
        <v>2182</v>
      </c>
      <c r="N140" s="254"/>
      <c r="O140" s="254"/>
      <c r="P140" s="254"/>
      <c r="Q140" s="254"/>
    </row>
    <row r="141" spans="1:17" ht="24">
      <c r="A141" s="595" t="s">
        <v>2149</v>
      </c>
      <c r="B141" s="1227"/>
      <c r="C141" s="831"/>
      <c r="D141" s="831"/>
      <c r="E141" s="831"/>
      <c r="F141" s="831"/>
      <c r="G141" s="1091"/>
      <c r="N141" s="254"/>
      <c r="O141" s="254"/>
      <c r="P141" s="254"/>
      <c r="Q141" s="254"/>
    </row>
    <row r="142" spans="1:17" ht="24">
      <c r="A142" s="189" t="s">
        <v>2069</v>
      </c>
      <c r="B142" s="1227" t="s">
        <v>31</v>
      </c>
      <c r="C142" s="831">
        <v>1</v>
      </c>
      <c r="D142" s="831">
        <v>8</v>
      </c>
      <c r="E142" s="831">
        <v>5</v>
      </c>
      <c r="F142" s="831" t="s">
        <v>2182</v>
      </c>
      <c r="G142" s="1091" t="s">
        <v>2182</v>
      </c>
      <c r="N142" s="254"/>
      <c r="O142" s="254"/>
      <c r="P142" s="254"/>
      <c r="Q142" s="254"/>
    </row>
    <row r="143" spans="1:17" ht="24">
      <c r="A143" s="595" t="s">
        <v>2070</v>
      </c>
      <c r="B143" s="1227"/>
      <c r="C143" s="831"/>
      <c r="D143" s="831"/>
      <c r="E143" s="831"/>
      <c r="F143" s="831"/>
      <c r="G143" s="1091"/>
      <c r="N143" s="254"/>
      <c r="O143" s="254"/>
      <c r="P143" s="254"/>
      <c r="Q143" s="254"/>
    </row>
    <row r="144" spans="1:7" ht="13.5">
      <c r="A144" s="241" t="s">
        <v>2322</v>
      </c>
      <c r="B144" s="737" t="s">
        <v>1</v>
      </c>
      <c r="C144" s="832">
        <v>15</v>
      </c>
      <c r="D144" s="832">
        <v>9691</v>
      </c>
      <c r="E144" s="832">
        <v>6048</v>
      </c>
      <c r="F144" s="832">
        <v>2515</v>
      </c>
      <c r="G144" s="1165">
        <v>1714</v>
      </c>
    </row>
    <row r="145" spans="1:7" ht="14.25">
      <c r="A145" s="189"/>
      <c r="B145" s="737" t="s">
        <v>213</v>
      </c>
      <c r="C145" s="832" t="s">
        <v>2045</v>
      </c>
      <c r="D145" s="832">
        <v>3575</v>
      </c>
      <c r="E145" s="832">
        <v>1940</v>
      </c>
      <c r="F145" s="832">
        <v>848</v>
      </c>
      <c r="G145" s="1165">
        <v>521</v>
      </c>
    </row>
    <row r="146" spans="1:7" ht="14.25">
      <c r="A146" s="189"/>
      <c r="B146" s="737" t="s">
        <v>3</v>
      </c>
      <c r="C146" s="832" t="s">
        <v>2045</v>
      </c>
      <c r="D146" s="832">
        <v>6116</v>
      </c>
      <c r="E146" s="832">
        <v>4108</v>
      </c>
      <c r="F146" s="832">
        <v>1667</v>
      </c>
      <c r="G146" s="1165">
        <v>1193</v>
      </c>
    </row>
    <row r="147" spans="1:7" ht="14.25">
      <c r="A147" s="189" t="s">
        <v>289</v>
      </c>
      <c r="B147" s="1138" t="s">
        <v>1</v>
      </c>
      <c r="C147" s="831">
        <v>1</v>
      </c>
      <c r="D147" s="831">
        <v>1586</v>
      </c>
      <c r="E147" s="831">
        <v>714</v>
      </c>
      <c r="F147" s="831">
        <v>523</v>
      </c>
      <c r="G147" s="1091">
        <v>268</v>
      </c>
    </row>
    <row r="148" spans="1:7" ht="14.25">
      <c r="A148" s="595" t="s">
        <v>1384</v>
      </c>
      <c r="B148" s="1138" t="s">
        <v>213</v>
      </c>
      <c r="C148" s="831" t="s">
        <v>2045</v>
      </c>
      <c r="D148" s="831">
        <v>972</v>
      </c>
      <c r="E148" s="831">
        <v>485</v>
      </c>
      <c r="F148" s="831">
        <v>352</v>
      </c>
      <c r="G148" s="1091">
        <v>189</v>
      </c>
    </row>
    <row r="149" spans="1:7" ht="14.25">
      <c r="A149" s="189"/>
      <c r="B149" s="1138" t="s">
        <v>3</v>
      </c>
      <c r="C149" s="831" t="s">
        <v>2045</v>
      </c>
      <c r="D149" s="831">
        <v>614</v>
      </c>
      <c r="E149" s="831">
        <v>229</v>
      </c>
      <c r="F149" s="831">
        <v>171</v>
      </c>
      <c r="G149" s="1091">
        <v>79</v>
      </c>
    </row>
    <row r="150" spans="1:7" ht="24">
      <c r="A150" s="189" t="s">
        <v>1123</v>
      </c>
      <c r="B150" s="1138" t="s">
        <v>31</v>
      </c>
      <c r="C150" s="836">
        <v>1</v>
      </c>
      <c r="D150" s="836">
        <v>864</v>
      </c>
      <c r="E150" s="836">
        <v>798</v>
      </c>
      <c r="F150" s="836">
        <v>246</v>
      </c>
      <c r="G150" s="1042">
        <v>234</v>
      </c>
    </row>
    <row r="151" spans="1:7" ht="24">
      <c r="A151" s="595" t="s">
        <v>1412</v>
      </c>
      <c r="B151" s="1138"/>
      <c r="C151" s="836"/>
      <c r="D151" s="836"/>
      <c r="E151" s="836"/>
      <c r="F151" s="836"/>
      <c r="G151" s="1042"/>
    </row>
    <row r="152" spans="1:7" ht="24">
      <c r="A152" s="189" t="s">
        <v>1127</v>
      </c>
      <c r="B152" s="1138" t="s">
        <v>31</v>
      </c>
      <c r="C152" s="831">
        <v>1</v>
      </c>
      <c r="D152" s="831">
        <v>94</v>
      </c>
      <c r="E152" s="831">
        <v>66</v>
      </c>
      <c r="F152" s="831">
        <v>30</v>
      </c>
      <c r="G152" s="1091">
        <v>26</v>
      </c>
    </row>
    <row r="153" spans="1:7" ht="24">
      <c r="A153" s="595" t="s">
        <v>1416</v>
      </c>
      <c r="B153" s="827"/>
      <c r="C153" s="834"/>
      <c r="D153" s="834"/>
      <c r="E153" s="834"/>
      <c r="F153" s="834"/>
      <c r="G153" s="837"/>
    </row>
    <row r="154" spans="1:17" ht="24">
      <c r="A154" s="189" t="s">
        <v>1128</v>
      </c>
      <c r="B154" s="827" t="s">
        <v>31</v>
      </c>
      <c r="C154" s="834">
        <v>1</v>
      </c>
      <c r="D154" s="834">
        <v>43</v>
      </c>
      <c r="E154" s="834">
        <v>36</v>
      </c>
      <c r="F154" s="834" t="s">
        <v>2182</v>
      </c>
      <c r="G154" s="837" t="s">
        <v>2182</v>
      </c>
      <c r="N154" s="254"/>
      <c r="O154" s="254"/>
      <c r="P154" s="254"/>
      <c r="Q154" s="254"/>
    </row>
    <row r="155" spans="1:17" ht="24">
      <c r="A155" s="595" t="s">
        <v>1417</v>
      </c>
      <c r="B155" s="827"/>
      <c r="C155" s="834"/>
      <c r="D155" s="834"/>
      <c r="E155" s="834"/>
      <c r="F155" s="834"/>
      <c r="G155" s="837"/>
      <c r="N155" s="254"/>
      <c r="O155" s="254"/>
      <c r="P155" s="254"/>
      <c r="Q155" s="254"/>
    </row>
    <row r="156" spans="1:7" ht="24">
      <c r="A156" s="189" t="s">
        <v>1124</v>
      </c>
      <c r="B156" s="1138" t="s">
        <v>1</v>
      </c>
      <c r="C156" s="831">
        <v>1</v>
      </c>
      <c r="D156" s="831">
        <v>5371</v>
      </c>
      <c r="E156" s="831">
        <v>3374</v>
      </c>
      <c r="F156" s="831">
        <v>1430</v>
      </c>
      <c r="G156" s="1091">
        <v>1009</v>
      </c>
    </row>
    <row r="157" spans="1:7" ht="14.25">
      <c r="A157" s="595" t="s">
        <v>1413</v>
      </c>
      <c r="B157" s="1138" t="s">
        <v>213</v>
      </c>
      <c r="C157" s="831" t="s">
        <v>2045</v>
      </c>
      <c r="D157" s="831">
        <v>2242</v>
      </c>
      <c r="E157" s="831">
        <v>1332</v>
      </c>
      <c r="F157" s="831">
        <v>452</v>
      </c>
      <c r="G157" s="1091">
        <v>314</v>
      </c>
    </row>
    <row r="158" spans="1:7" ht="14.25">
      <c r="A158" s="189"/>
      <c r="B158" s="1138" t="s">
        <v>3</v>
      </c>
      <c r="C158" s="831" t="s">
        <v>2045</v>
      </c>
      <c r="D158" s="831">
        <v>3129</v>
      </c>
      <c r="E158" s="831">
        <v>2042</v>
      </c>
      <c r="F158" s="831">
        <v>978</v>
      </c>
      <c r="G158" s="1091">
        <v>695</v>
      </c>
    </row>
    <row r="159" spans="1:7" ht="24">
      <c r="A159" s="189" t="s">
        <v>1120</v>
      </c>
      <c r="B159" s="1138" t="s">
        <v>31</v>
      </c>
      <c r="C159" s="836">
        <v>1</v>
      </c>
      <c r="D159" s="836">
        <v>251</v>
      </c>
      <c r="E159" s="836">
        <v>145</v>
      </c>
      <c r="F159" s="836">
        <v>55</v>
      </c>
      <c r="G159" s="1042">
        <v>31</v>
      </c>
    </row>
    <row r="160" spans="1:7" ht="24">
      <c r="A160" s="595" t="s">
        <v>1410</v>
      </c>
      <c r="B160" s="1138"/>
      <c r="C160" s="836"/>
      <c r="D160" s="836"/>
      <c r="E160" s="836"/>
      <c r="F160" s="836"/>
      <c r="G160" s="1042"/>
    </row>
    <row r="161" spans="1:7" ht="24">
      <c r="A161" s="189" t="s">
        <v>1122</v>
      </c>
      <c r="B161" s="1138" t="s">
        <v>31</v>
      </c>
      <c r="C161" s="831">
        <v>1</v>
      </c>
      <c r="D161" s="831">
        <v>54</v>
      </c>
      <c r="E161" s="831">
        <v>34</v>
      </c>
      <c r="F161" s="831">
        <v>15</v>
      </c>
      <c r="G161" s="1091">
        <v>12</v>
      </c>
    </row>
    <row r="162" spans="1:7" ht="24">
      <c r="A162" s="595" t="s">
        <v>1411</v>
      </c>
      <c r="B162" s="1138"/>
      <c r="C162" s="836"/>
      <c r="D162" s="836"/>
      <c r="E162" s="836"/>
      <c r="F162" s="836"/>
      <c r="G162" s="1042"/>
    </row>
    <row r="163" spans="1:7" ht="24">
      <c r="A163" s="189" t="s">
        <v>1125</v>
      </c>
      <c r="B163" s="1138" t="s">
        <v>31</v>
      </c>
      <c r="C163" s="831">
        <v>1</v>
      </c>
      <c r="D163" s="831">
        <v>143</v>
      </c>
      <c r="E163" s="831">
        <v>87</v>
      </c>
      <c r="F163" s="831">
        <v>37</v>
      </c>
      <c r="G163" s="1091">
        <v>25</v>
      </c>
    </row>
    <row r="164" spans="1:7" ht="14.25">
      <c r="A164" s="595" t="s">
        <v>1414</v>
      </c>
      <c r="B164" s="1138"/>
      <c r="C164" s="836"/>
      <c r="D164" s="836"/>
      <c r="E164" s="836"/>
      <c r="F164" s="836"/>
      <c r="G164" s="1042"/>
    </row>
    <row r="165" spans="1:7" ht="24">
      <c r="A165" s="189" t="s">
        <v>1126</v>
      </c>
      <c r="B165" s="1138" t="s">
        <v>31</v>
      </c>
      <c r="C165" s="836">
        <v>1</v>
      </c>
      <c r="D165" s="836">
        <v>376</v>
      </c>
      <c r="E165" s="836">
        <v>328</v>
      </c>
      <c r="F165" s="836" t="s">
        <v>2182</v>
      </c>
      <c r="G165" s="1042" t="s">
        <v>2182</v>
      </c>
    </row>
    <row r="166" spans="1:7" ht="14.25">
      <c r="A166" s="595" t="s">
        <v>1415</v>
      </c>
      <c r="B166" s="1138"/>
      <c r="C166" s="836"/>
      <c r="D166" s="836"/>
      <c r="E166" s="836"/>
      <c r="F166" s="836"/>
      <c r="G166" s="1042"/>
    </row>
    <row r="167" spans="1:17" ht="24">
      <c r="A167" s="189" t="s">
        <v>2150</v>
      </c>
      <c r="B167" s="1138" t="s">
        <v>31</v>
      </c>
      <c r="C167" s="836">
        <v>1</v>
      </c>
      <c r="D167" s="836">
        <v>131</v>
      </c>
      <c r="E167" s="836">
        <v>85</v>
      </c>
      <c r="F167" s="836">
        <v>35</v>
      </c>
      <c r="G167" s="1042">
        <v>28</v>
      </c>
      <c r="N167" s="254"/>
      <c r="O167" s="254"/>
      <c r="P167" s="254"/>
      <c r="Q167" s="254"/>
    </row>
    <row r="168" spans="1:17" ht="14.25">
      <c r="A168" s="595" t="s">
        <v>2151</v>
      </c>
      <c r="B168" s="1138"/>
      <c r="C168" s="836"/>
      <c r="D168" s="836"/>
      <c r="E168" s="836"/>
      <c r="F168" s="836"/>
      <c r="G168" s="1042"/>
      <c r="N168" s="254"/>
      <c r="O168" s="254"/>
      <c r="P168" s="254"/>
      <c r="Q168" s="254"/>
    </row>
    <row r="169" spans="1:17" ht="24">
      <c r="A169" s="189" t="s">
        <v>2152</v>
      </c>
      <c r="B169" s="1227" t="s">
        <v>1</v>
      </c>
      <c r="C169" s="836">
        <v>1</v>
      </c>
      <c r="D169" s="836">
        <v>325</v>
      </c>
      <c r="E169" s="836">
        <v>97</v>
      </c>
      <c r="F169" s="836">
        <v>62</v>
      </c>
      <c r="G169" s="1042">
        <v>21</v>
      </c>
      <c r="N169" s="254"/>
      <c r="O169" s="254"/>
      <c r="P169" s="254"/>
      <c r="Q169" s="254"/>
    </row>
    <row r="170" spans="1:17" ht="14.25">
      <c r="A170" s="595" t="s">
        <v>2442</v>
      </c>
      <c r="B170" s="1227" t="s">
        <v>213</v>
      </c>
      <c r="C170" s="836" t="s">
        <v>2045</v>
      </c>
      <c r="D170" s="836">
        <v>265</v>
      </c>
      <c r="E170" s="836">
        <v>77</v>
      </c>
      <c r="F170" s="836">
        <v>44</v>
      </c>
      <c r="G170" s="1042">
        <v>18</v>
      </c>
      <c r="N170" s="254"/>
      <c r="O170" s="254"/>
      <c r="P170" s="254"/>
      <c r="Q170" s="254"/>
    </row>
    <row r="171" spans="1:17" ht="14.25">
      <c r="A171" s="595"/>
      <c r="B171" s="1227" t="s">
        <v>3</v>
      </c>
      <c r="C171" s="836" t="s">
        <v>2045</v>
      </c>
      <c r="D171" s="836">
        <v>60</v>
      </c>
      <c r="E171" s="836">
        <v>20</v>
      </c>
      <c r="F171" s="836">
        <v>18</v>
      </c>
      <c r="G171" s="1042">
        <v>3</v>
      </c>
      <c r="N171" s="254"/>
      <c r="O171" s="254"/>
      <c r="P171" s="254"/>
      <c r="Q171" s="254"/>
    </row>
    <row r="172" spans="1:7" ht="14.25">
      <c r="A172" s="189" t="s">
        <v>1121</v>
      </c>
      <c r="B172" s="1138" t="s">
        <v>31</v>
      </c>
      <c r="C172" s="831">
        <v>1</v>
      </c>
      <c r="D172" s="831">
        <v>199</v>
      </c>
      <c r="E172" s="831">
        <v>163</v>
      </c>
      <c r="F172" s="831">
        <v>71</v>
      </c>
      <c r="G172" s="1091">
        <v>53</v>
      </c>
    </row>
    <row r="173" spans="1:7" ht="24">
      <c r="A173" s="595" t="s">
        <v>1385</v>
      </c>
      <c r="B173" s="1138"/>
      <c r="C173" s="836"/>
      <c r="D173" s="836"/>
      <c r="E173" s="836"/>
      <c r="F173" s="836"/>
      <c r="G173" s="1042"/>
    </row>
    <row r="174" spans="1:17" ht="24">
      <c r="A174" s="189" t="s">
        <v>2153</v>
      </c>
      <c r="B174" s="1227" t="s">
        <v>31</v>
      </c>
      <c r="C174" s="836">
        <v>1</v>
      </c>
      <c r="D174" s="836">
        <v>68</v>
      </c>
      <c r="E174" s="836">
        <v>38</v>
      </c>
      <c r="F174" s="836">
        <v>11</v>
      </c>
      <c r="G174" s="1042">
        <v>7</v>
      </c>
      <c r="N174" s="254"/>
      <c r="O174" s="254"/>
      <c r="P174" s="254"/>
      <c r="Q174" s="254"/>
    </row>
    <row r="175" spans="1:17" ht="24">
      <c r="A175" s="595" t="s">
        <v>2154</v>
      </c>
      <c r="B175" s="1227"/>
      <c r="C175" s="836"/>
      <c r="D175" s="836"/>
      <c r="E175" s="836"/>
      <c r="F175" s="836"/>
      <c r="G175" s="1042"/>
      <c r="N175" s="254"/>
      <c r="O175" s="254"/>
      <c r="P175" s="254"/>
      <c r="Q175" s="254"/>
    </row>
    <row r="176" spans="1:7" ht="24">
      <c r="A176" s="189" t="s">
        <v>1129</v>
      </c>
      <c r="B176" s="1138" t="s">
        <v>31</v>
      </c>
      <c r="C176" s="836">
        <v>1</v>
      </c>
      <c r="D176" s="836">
        <v>72</v>
      </c>
      <c r="E176" s="836">
        <v>29</v>
      </c>
      <c r="F176" s="836" t="s">
        <v>2182</v>
      </c>
      <c r="G176" s="1042" t="s">
        <v>2182</v>
      </c>
    </row>
    <row r="177" spans="1:7" ht="24">
      <c r="A177" s="595" t="s">
        <v>1418</v>
      </c>
      <c r="B177" s="1138"/>
      <c r="C177" s="836"/>
      <c r="D177" s="836"/>
      <c r="E177" s="836"/>
      <c r="F177" s="836"/>
      <c r="G177" s="1042"/>
    </row>
    <row r="178" spans="1:17" ht="24">
      <c r="A178" s="363" t="s">
        <v>2155</v>
      </c>
      <c r="B178" s="1138" t="s">
        <v>1</v>
      </c>
      <c r="C178" s="836">
        <v>1</v>
      </c>
      <c r="D178" s="836">
        <v>114</v>
      </c>
      <c r="E178" s="836">
        <v>54</v>
      </c>
      <c r="F178" s="836" t="s">
        <v>2182</v>
      </c>
      <c r="G178" s="1042" t="s">
        <v>2182</v>
      </c>
      <c r="N178" s="254"/>
      <c r="O178" s="254"/>
      <c r="P178" s="254"/>
      <c r="Q178" s="254"/>
    </row>
    <row r="179" spans="1:17" ht="24">
      <c r="A179" s="595" t="s">
        <v>2156</v>
      </c>
      <c r="B179" s="1227" t="s">
        <v>213</v>
      </c>
      <c r="C179" s="836" t="s">
        <v>2045</v>
      </c>
      <c r="D179" s="836">
        <v>96</v>
      </c>
      <c r="E179" s="836">
        <v>46</v>
      </c>
      <c r="F179" s="836" t="s">
        <v>2182</v>
      </c>
      <c r="G179" s="1042" t="s">
        <v>2182</v>
      </c>
      <c r="N179" s="254"/>
      <c r="O179" s="254"/>
      <c r="P179" s="254"/>
      <c r="Q179" s="254"/>
    </row>
    <row r="180" spans="1:17" ht="14.25">
      <c r="A180" s="595"/>
      <c r="B180" s="1227" t="s">
        <v>3</v>
      </c>
      <c r="C180" s="836" t="s">
        <v>2045</v>
      </c>
      <c r="D180" s="836">
        <v>18</v>
      </c>
      <c r="E180" s="836">
        <v>8</v>
      </c>
      <c r="F180" s="836" t="s">
        <v>2182</v>
      </c>
      <c r="G180" s="1042" t="s">
        <v>2182</v>
      </c>
      <c r="N180" s="254"/>
      <c r="O180" s="254"/>
      <c r="P180" s="254"/>
      <c r="Q180" s="254"/>
    </row>
    <row r="181" spans="1:7" ht="14.25">
      <c r="A181" s="241" t="s">
        <v>703</v>
      </c>
      <c r="B181" s="737" t="s">
        <v>1</v>
      </c>
      <c r="C181" s="832">
        <v>2</v>
      </c>
      <c r="D181" s="832">
        <v>2585</v>
      </c>
      <c r="E181" s="832">
        <v>1689</v>
      </c>
      <c r="F181" s="832">
        <v>606</v>
      </c>
      <c r="G181" s="1165">
        <v>439</v>
      </c>
    </row>
    <row r="182" spans="1:7" ht="14.25">
      <c r="A182" s="189"/>
      <c r="B182" s="737" t="s">
        <v>213</v>
      </c>
      <c r="C182" s="832" t="s">
        <v>2045</v>
      </c>
      <c r="D182" s="832">
        <v>223</v>
      </c>
      <c r="E182" s="832">
        <v>146</v>
      </c>
      <c r="F182" s="832">
        <v>34</v>
      </c>
      <c r="G182" s="1165">
        <v>23</v>
      </c>
    </row>
    <row r="183" spans="1:7" ht="14.25">
      <c r="A183" s="189"/>
      <c r="B183" s="737" t="s">
        <v>3</v>
      </c>
      <c r="C183" s="832" t="s">
        <v>2045</v>
      </c>
      <c r="D183" s="832">
        <v>2362</v>
      </c>
      <c r="E183" s="832">
        <v>1543</v>
      </c>
      <c r="F183" s="832">
        <v>572</v>
      </c>
      <c r="G183" s="1165">
        <v>416</v>
      </c>
    </row>
    <row r="184" spans="1:7" ht="14.25">
      <c r="A184" s="189" t="s">
        <v>1130</v>
      </c>
      <c r="B184" s="1138" t="s">
        <v>224</v>
      </c>
      <c r="C184" s="831">
        <v>1</v>
      </c>
      <c r="D184" s="831">
        <v>21</v>
      </c>
      <c r="E184" s="831">
        <v>4</v>
      </c>
      <c r="F184" s="831" t="s">
        <v>2182</v>
      </c>
      <c r="G184" s="1091" t="s">
        <v>2182</v>
      </c>
    </row>
    <row r="185" spans="1:7" ht="14.25">
      <c r="A185" s="595" t="s">
        <v>1419</v>
      </c>
      <c r="B185" s="1138"/>
      <c r="C185" s="831"/>
      <c r="D185" s="831"/>
      <c r="E185" s="831"/>
      <c r="F185" s="831"/>
      <c r="G185" s="1091"/>
    </row>
    <row r="186" spans="1:7" ht="24">
      <c r="A186" s="189" t="s">
        <v>1131</v>
      </c>
      <c r="B186" s="1138" t="s">
        <v>1</v>
      </c>
      <c r="C186" s="831">
        <v>1</v>
      </c>
      <c r="D186" s="831">
        <v>2564</v>
      </c>
      <c r="E186" s="831">
        <v>1685</v>
      </c>
      <c r="F186" s="831">
        <v>606</v>
      </c>
      <c r="G186" s="1091">
        <v>439</v>
      </c>
    </row>
    <row r="187" spans="1:7" ht="14.25">
      <c r="A187" s="595" t="s">
        <v>1420</v>
      </c>
      <c r="B187" s="1138" t="s">
        <v>213</v>
      </c>
      <c r="C187" s="831" t="s">
        <v>2045</v>
      </c>
      <c r="D187" s="831">
        <v>202</v>
      </c>
      <c r="E187" s="831">
        <v>142</v>
      </c>
      <c r="F187" s="831">
        <v>34</v>
      </c>
      <c r="G187" s="1091">
        <v>23</v>
      </c>
    </row>
    <row r="188" spans="1:7" ht="14.25">
      <c r="A188" s="189"/>
      <c r="B188" s="1138" t="s">
        <v>3</v>
      </c>
      <c r="C188" s="831" t="s">
        <v>2045</v>
      </c>
      <c r="D188" s="831">
        <v>2362</v>
      </c>
      <c r="E188" s="831">
        <v>1543</v>
      </c>
      <c r="F188" s="831">
        <v>572</v>
      </c>
      <c r="G188" s="1091">
        <v>416</v>
      </c>
    </row>
    <row r="189" spans="1:7" ht="14.25">
      <c r="A189" s="241" t="s">
        <v>704</v>
      </c>
      <c r="B189" s="737" t="s">
        <v>1</v>
      </c>
      <c r="C189" s="832">
        <v>6</v>
      </c>
      <c r="D189" s="832">
        <v>1090</v>
      </c>
      <c r="E189" s="832">
        <v>606</v>
      </c>
      <c r="F189" s="832">
        <v>427</v>
      </c>
      <c r="G189" s="1165">
        <v>311</v>
      </c>
    </row>
    <row r="190" spans="1:7" ht="14.25">
      <c r="A190" s="189"/>
      <c r="B190" s="737" t="s">
        <v>213</v>
      </c>
      <c r="C190" s="832" t="s">
        <v>2045</v>
      </c>
      <c r="D190" s="832">
        <v>436</v>
      </c>
      <c r="E190" s="832">
        <v>218</v>
      </c>
      <c r="F190" s="832">
        <v>195</v>
      </c>
      <c r="G190" s="1165">
        <v>146</v>
      </c>
    </row>
    <row r="191" spans="1:7" ht="14.25">
      <c r="A191" s="189"/>
      <c r="B191" s="737" t="s">
        <v>3</v>
      </c>
      <c r="C191" s="832" t="s">
        <v>2045</v>
      </c>
      <c r="D191" s="832">
        <v>654</v>
      </c>
      <c r="E191" s="832">
        <v>388</v>
      </c>
      <c r="F191" s="832">
        <v>232</v>
      </c>
      <c r="G191" s="1165">
        <v>165</v>
      </c>
    </row>
    <row r="192" spans="1:7" ht="24">
      <c r="A192" s="189" t="s">
        <v>1132</v>
      </c>
      <c r="B192" s="1138" t="s">
        <v>1</v>
      </c>
      <c r="C192" s="834">
        <v>1</v>
      </c>
      <c r="D192" s="834">
        <v>328</v>
      </c>
      <c r="E192" s="834">
        <v>233</v>
      </c>
      <c r="F192" s="831">
        <v>257</v>
      </c>
      <c r="G192" s="1091">
        <v>207</v>
      </c>
    </row>
    <row r="193" spans="1:7" ht="24">
      <c r="A193" s="595" t="s">
        <v>1421</v>
      </c>
      <c r="B193" s="1138" t="s">
        <v>213</v>
      </c>
      <c r="C193" s="834" t="s">
        <v>2045</v>
      </c>
      <c r="D193" s="834">
        <v>285</v>
      </c>
      <c r="E193" s="834">
        <v>194</v>
      </c>
      <c r="F193" s="831">
        <v>195</v>
      </c>
      <c r="G193" s="1091">
        <v>146</v>
      </c>
    </row>
    <row r="194" spans="1:7" ht="14.25">
      <c r="A194" s="189"/>
      <c r="B194" s="1138" t="s">
        <v>3</v>
      </c>
      <c r="C194" s="834" t="s">
        <v>2045</v>
      </c>
      <c r="D194" s="834">
        <v>43</v>
      </c>
      <c r="E194" s="834">
        <v>39</v>
      </c>
      <c r="F194" s="831">
        <v>62</v>
      </c>
      <c r="G194" s="1091">
        <v>61</v>
      </c>
    </row>
    <row r="195" spans="1:7" ht="14.25">
      <c r="A195" s="189" t="s">
        <v>2157</v>
      </c>
      <c r="B195" s="1227" t="s">
        <v>1</v>
      </c>
      <c r="C195" s="834">
        <v>1</v>
      </c>
      <c r="D195" s="834">
        <v>238</v>
      </c>
      <c r="E195" s="834">
        <v>30</v>
      </c>
      <c r="F195" s="831" t="s">
        <v>2182</v>
      </c>
      <c r="G195" s="1091" t="s">
        <v>2182</v>
      </c>
    </row>
    <row r="196" spans="1:7" ht="14.25">
      <c r="A196" s="1242" t="s">
        <v>2158</v>
      </c>
      <c r="B196" s="1227" t="s">
        <v>213</v>
      </c>
      <c r="C196" s="834" t="s">
        <v>2045</v>
      </c>
      <c r="D196" s="834">
        <v>151</v>
      </c>
      <c r="E196" s="834">
        <v>24</v>
      </c>
      <c r="F196" s="831" t="s">
        <v>2182</v>
      </c>
      <c r="G196" s="1091" t="s">
        <v>2182</v>
      </c>
    </row>
    <row r="197" spans="1:7" ht="14.25">
      <c r="A197" s="189"/>
      <c r="B197" s="1227" t="s">
        <v>3</v>
      </c>
      <c r="C197" s="834" t="s">
        <v>2045</v>
      </c>
      <c r="D197" s="834">
        <v>87</v>
      </c>
      <c r="E197" s="834">
        <v>6</v>
      </c>
      <c r="F197" s="831" t="s">
        <v>2182</v>
      </c>
      <c r="G197" s="1091" t="s">
        <v>2182</v>
      </c>
    </row>
    <row r="198" spans="1:7" ht="24">
      <c r="A198" s="189" t="s">
        <v>1134</v>
      </c>
      <c r="B198" s="1138" t="s">
        <v>31</v>
      </c>
      <c r="C198" s="834">
        <v>1</v>
      </c>
      <c r="D198" s="834">
        <v>102</v>
      </c>
      <c r="E198" s="834">
        <v>73</v>
      </c>
      <c r="F198" s="831">
        <v>27</v>
      </c>
      <c r="G198" s="1091">
        <v>17</v>
      </c>
    </row>
    <row r="199" spans="1:7" ht="24">
      <c r="A199" s="1242" t="s">
        <v>2159</v>
      </c>
      <c r="B199" s="1227"/>
      <c r="C199" s="834"/>
      <c r="D199" s="834"/>
      <c r="E199" s="834"/>
      <c r="F199" s="831"/>
      <c r="G199" s="1091"/>
    </row>
    <row r="200" spans="1:7" ht="24">
      <c r="A200" s="189" t="s">
        <v>1133</v>
      </c>
      <c r="B200" s="1138" t="s">
        <v>31</v>
      </c>
      <c r="C200" s="834">
        <v>1</v>
      </c>
      <c r="D200" s="834">
        <v>200</v>
      </c>
      <c r="E200" s="834">
        <v>141</v>
      </c>
      <c r="F200" s="834">
        <v>64</v>
      </c>
      <c r="G200" s="1042">
        <v>49</v>
      </c>
    </row>
    <row r="201" spans="1:7" ht="14.25">
      <c r="A201" s="595" t="s">
        <v>1422</v>
      </c>
      <c r="B201" s="1138"/>
      <c r="C201" s="834"/>
      <c r="D201" s="834"/>
      <c r="E201" s="834"/>
      <c r="F201" s="834"/>
      <c r="G201" s="1042"/>
    </row>
    <row r="202" spans="1:7" ht="24">
      <c r="A202" s="189" t="s">
        <v>1136</v>
      </c>
      <c r="B202" s="1138" t="s">
        <v>31</v>
      </c>
      <c r="C202" s="831">
        <v>1</v>
      </c>
      <c r="D202" s="831">
        <v>51</v>
      </c>
      <c r="E202" s="831">
        <v>7</v>
      </c>
      <c r="F202" s="831">
        <v>21</v>
      </c>
      <c r="G202" s="1091">
        <v>6</v>
      </c>
    </row>
    <row r="203" spans="1:7" ht="24">
      <c r="A203" s="595" t="s">
        <v>1424</v>
      </c>
      <c r="B203" s="1138"/>
      <c r="C203" s="836"/>
      <c r="D203" s="836"/>
      <c r="E203" s="836"/>
      <c r="F203" s="836"/>
      <c r="G203" s="1042"/>
    </row>
    <row r="204" spans="1:7" ht="24">
      <c r="A204" s="189" t="s">
        <v>1135</v>
      </c>
      <c r="B204" s="1138" t="s">
        <v>31</v>
      </c>
      <c r="C204" s="831">
        <v>1</v>
      </c>
      <c r="D204" s="831">
        <v>171</v>
      </c>
      <c r="E204" s="831">
        <v>122</v>
      </c>
      <c r="F204" s="831">
        <v>58</v>
      </c>
      <c r="G204" s="1091">
        <v>32</v>
      </c>
    </row>
    <row r="205" spans="1:7" ht="24">
      <c r="A205" s="595" t="s">
        <v>1423</v>
      </c>
      <c r="B205" s="1138"/>
      <c r="C205" s="831"/>
      <c r="D205" s="831"/>
      <c r="E205" s="831"/>
      <c r="F205" s="831"/>
      <c r="G205" s="1091"/>
    </row>
    <row r="206" spans="1:7" ht="13.5">
      <c r="A206" s="241" t="s">
        <v>2323</v>
      </c>
      <c r="B206" s="737" t="s">
        <v>1</v>
      </c>
      <c r="C206" s="832">
        <v>3</v>
      </c>
      <c r="D206" s="832">
        <v>593</v>
      </c>
      <c r="E206" s="832">
        <v>253</v>
      </c>
      <c r="F206" s="832">
        <v>137</v>
      </c>
      <c r="G206" s="1165">
        <v>65</v>
      </c>
    </row>
    <row r="207" spans="1:7" ht="14.25">
      <c r="A207" s="189"/>
      <c r="B207" s="737" t="s">
        <v>213</v>
      </c>
      <c r="C207" s="832" t="s">
        <v>2045</v>
      </c>
      <c r="D207" s="832">
        <v>437</v>
      </c>
      <c r="E207" s="832">
        <v>217</v>
      </c>
      <c r="F207" s="832">
        <v>114</v>
      </c>
      <c r="G207" s="1165">
        <v>59</v>
      </c>
    </row>
    <row r="208" spans="1:7" ht="14.25">
      <c r="A208" s="189"/>
      <c r="B208" s="737" t="s">
        <v>3</v>
      </c>
      <c r="C208" s="832" t="s">
        <v>2045</v>
      </c>
      <c r="D208" s="832">
        <v>156</v>
      </c>
      <c r="E208" s="832">
        <v>36</v>
      </c>
      <c r="F208" s="832">
        <v>23</v>
      </c>
      <c r="G208" s="1165">
        <v>6</v>
      </c>
    </row>
    <row r="209" spans="1:7" ht="24">
      <c r="A209" s="189" t="s">
        <v>1137</v>
      </c>
      <c r="B209" s="1138" t="s">
        <v>224</v>
      </c>
      <c r="C209" s="831">
        <v>1</v>
      </c>
      <c r="D209" s="831">
        <v>285</v>
      </c>
      <c r="E209" s="831">
        <v>144</v>
      </c>
      <c r="F209" s="831">
        <v>69</v>
      </c>
      <c r="G209" s="1091">
        <v>38</v>
      </c>
    </row>
    <row r="210" spans="1:7" ht="24">
      <c r="A210" s="595" t="s">
        <v>1425</v>
      </c>
      <c r="B210" s="1138"/>
      <c r="C210" s="836"/>
      <c r="D210" s="836"/>
      <c r="E210" s="836"/>
      <c r="F210" s="836"/>
      <c r="G210" s="1042"/>
    </row>
    <row r="211" spans="1:7" ht="14.25">
      <c r="A211" s="189" t="s">
        <v>1138</v>
      </c>
      <c r="B211" s="1138" t="s">
        <v>1</v>
      </c>
      <c r="C211" s="831">
        <v>1</v>
      </c>
      <c r="D211" s="831">
        <v>220</v>
      </c>
      <c r="E211" s="831">
        <v>53</v>
      </c>
      <c r="F211" s="831">
        <v>48</v>
      </c>
      <c r="G211" s="1091">
        <v>15</v>
      </c>
    </row>
    <row r="212" spans="1:7" ht="14.25">
      <c r="A212" s="595" t="s">
        <v>1426</v>
      </c>
      <c r="B212" s="1138" t="s">
        <v>213</v>
      </c>
      <c r="C212" s="831" t="s">
        <v>2045</v>
      </c>
      <c r="D212" s="831">
        <v>64</v>
      </c>
      <c r="E212" s="831">
        <v>17</v>
      </c>
      <c r="F212" s="831">
        <v>25</v>
      </c>
      <c r="G212" s="1091">
        <v>9</v>
      </c>
    </row>
    <row r="213" spans="1:7" ht="14.25">
      <c r="A213" s="189"/>
      <c r="B213" s="1138" t="s">
        <v>3</v>
      </c>
      <c r="C213" s="831" t="s">
        <v>2045</v>
      </c>
      <c r="D213" s="831">
        <v>156</v>
      </c>
      <c r="E213" s="831">
        <v>36</v>
      </c>
      <c r="F213" s="831">
        <v>23</v>
      </c>
      <c r="G213" s="1091">
        <v>6</v>
      </c>
    </row>
    <row r="214" spans="1:7" ht="24">
      <c r="A214" s="189" t="s">
        <v>1139</v>
      </c>
      <c r="B214" s="1138" t="s">
        <v>224</v>
      </c>
      <c r="C214" s="831">
        <v>1</v>
      </c>
      <c r="D214" s="831">
        <v>88</v>
      </c>
      <c r="E214" s="831">
        <v>56</v>
      </c>
      <c r="F214" s="831">
        <v>20</v>
      </c>
      <c r="G214" s="1091">
        <v>12</v>
      </c>
    </row>
    <row r="215" spans="1:7" ht="24">
      <c r="A215" s="595" t="s">
        <v>1427</v>
      </c>
      <c r="B215" s="1138"/>
      <c r="C215" s="836"/>
      <c r="D215" s="836"/>
      <c r="E215" s="836"/>
      <c r="F215" s="836"/>
      <c r="G215" s="1042"/>
    </row>
    <row r="216" spans="1:7" ht="14.25">
      <c r="A216" s="241" t="s">
        <v>706</v>
      </c>
      <c r="B216" s="737" t="s">
        <v>1</v>
      </c>
      <c r="C216" s="832">
        <v>11</v>
      </c>
      <c r="D216" s="832">
        <v>4538</v>
      </c>
      <c r="E216" s="832">
        <v>2683</v>
      </c>
      <c r="F216" s="832">
        <v>717</v>
      </c>
      <c r="G216" s="1165">
        <v>464</v>
      </c>
    </row>
    <row r="217" spans="1:7" ht="14.25">
      <c r="A217" s="189"/>
      <c r="B217" s="737" t="s">
        <v>213</v>
      </c>
      <c r="C217" s="832" t="s">
        <v>2045</v>
      </c>
      <c r="D217" s="832">
        <v>972</v>
      </c>
      <c r="E217" s="832">
        <v>579</v>
      </c>
      <c r="F217" s="832">
        <v>129</v>
      </c>
      <c r="G217" s="1165">
        <v>80</v>
      </c>
    </row>
    <row r="218" spans="1:7" ht="14.25">
      <c r="A218" s="189"/>
      <c r="B218" s="737" t="s">
        <v>3</v>
      </c>
      <c r="C218" s="832" t="s">
        <v>2045</v>
      </c>
      <c r="D218" s="832">
        <v>3566</v>
      </c>
      <c r="E218" s="832">
        <v>2104</v>
      </c>
      <c r="F218" s="832">
        <v>588</v>
      </c>
      <c r="G218" s="1165">
        <v>384</v>
      </c>
    </row>
    <row r="219" spans="1:7" ht="24">
      <c r="A219" s="189" t="s">
        <v>1140</v>
      </c>
      <c r="B219" s="1138" t="s">
        <v>1</v>
      </c>
      <c r="C219" s="831">
        <v>1</v>
      </c>
      <c r="D219" s="831">
        <v>697</v>
      </c>
      <c r="E219" s="831">
        <v>185</v>
      </c>
      <c r="F219" s="831">
        <v>113</v>
      </c>
      <c r="G219" s="1091">
        <v>49</v>
      </c>
    </row>
    <row r="220" spans="1:7" ht="24">
      <c r="A220" s="595" t="s">
        <v>1428</v>
      </c>
      <c r="B220" s="1138" t="s">
        <v>213</v>
      </c>
      <c r="C220" s="836" t="s">
        <v>2045</v>
      </c>
      <c r="D220" s="836">
        <v>271</v>
      </c>
      <c r="E220" s="836">
        <v>84</v>
      </c>
      <c r="F220" s="836">
        <v>49</v>
      </c>
      <c r="G220" s="1042">
        <v>24</v>
      </c>
    </row>
    <row r="221" spans="1:7" ht="14.25">
      <c r="A221" s="189"/>
      <c r="B221" s="1138" t="s">
        <v>3</v>
      </c>
      <c r="C221" s="836" t="s">
        <v>2045</v>
      </c>
      <c r="D221" s="836">
        <v>426</v>
      </c>
      <c r="E221" s="836">
        <v>101</v>
      </c>
      <c r="F221" s="836">
        <v>64</v>
      </c>
      <c r="G221" s="1042">
        <v>25</v>
      </c>
    </row>
    <row r="222" spans="1:7" ht="24">
      <c r="A222" s="189" t="s">
        <v>2160</v>
      </c>
      <c r="B222" s="1227" t="s">
        <v>31</v>
      </c>
      <c r="C222" s="836">
        <v>1</v>
      </c>
      <c r="D222" s="836">
        <v>164</v>
      </c>
      <c r="E222" s="836">
        <v>108</v>
      </c>
      <c r="F222" s="836">
        <v>40</v>
      </c>
      <c r="G222" s="1042">
        <v>26</v>
      </c>
    </row>
    <row r="223" spans="1:7" ht="24">
      <c r="A223" s="189" t="s">
        <v>1143</v>
      </c>
      <c r="B223" s="1138" t="s">
        <v>1</v>
      </c>
      <c r="C223" s="831">
        <v>1</v>
      </c>
      <c r="D223" s="831">
        <v>1490</v>
      </c>
      <c r="E223" s="831">
        <v>774</v>
      </c>
      <c r="F223" s="831">
        <v>155</v>
      </c>
      <c r="G223" s="1091">
        <v>111</v>
      </c>
    </row>
    <row r="224" spans="1:7" ht="14.25">
      <c r="A224" s="595" t="s">
        <v>1144</v>
      </c>
      <c r="B224" s="1138" t="s">
        <v>213</v>
      </c>
      <c r="C224" s="831" t="s">
        <v>2045</v>
      </c>
      <c r="D224" s="831">
        <v>152</v>
      </c>
      <c r="E224" s="831">
        <v>74</v>
      </c>
      <c r="F224" s="831">
        <v>11</v>
      </c>
      <c r="G224" s="1091">
        <v>8</v>
      </c>
    </row>
    <row r="225" spans="1:7" ht="14.25">
      <c r="A225" s="189"/>
      <c r="B225" s="1138" t="s">
        <v>3</v>
      </c>
      <c r="C225" s="831" t="s">
        <v>2045</v>
      </c>
      <c r="D225" s="831">
        <v>1338</v>
      </c>
      <c r="E225" s="831">
        <v>700</v>
      </c>
      <c r="F225" s="831">
        <v>144</v>
      </c>
      <c r="G225" s="1091">
        <v>103</v>
      </c>
    </row>
    <row r="226" spans="1:7" ht="24">
      <c r="A226" s="189" t="s">
        <v>1141</v>
      </c>
      <c r="B226" s="1227" t="s">
        <v>31</v>
      </c>
      <c r="C226" s="831">
        <v>1</v>
      </c>
      <c r="D226" s="831" t="s">
        <v>2056</v>
      </c>
      <c r="E226" s="831" t="s">
        <v>2056</v>
      </c>
      <c r="F226" s="831">
        <v>28</v>
      </c>
      <c r="G226" s="1091">
        <v>10</v>
      </c>
    </row>
    <row r="227" spans="1:7" ht="24">
      <c r="A227" s="595" t="s">
        <v>1429</v>
      </c>
      <c r="B227" s="1131"/>
      <c r="C227" s="836"/>
      <c r="D227" s="831"/>
      <c r="E227" s="831"/>
      <c r="F227" s="831"/>
      <c r="G227" s="1091"/>
    </row>
    <row r="228" spans="1:7" ht="24">
      <c r="A228" s="189" t="s">
        <v>1142</v>
      </c>
      <c r="B228" s="1138" t="s">
        <v>1</v>
      </c>
      <c r="C228" s="831">
        <v>1</v>
      </c>
      <c r="D228" s="831" t="s">
        <v>2056</v>
      </c>
      <c r="E228" s="831" t="s">
        <v>2056</v>
      </c>
      <c r="F228" s="831" t="s">
        <v>2182</v>
      </c>
      <c r="G228" s="1091" t="s">
        <v>2182</v>
      </c>
    </row>
    <row r="229" spans="1:7" ht="24">
      <c r="A229" s="595" t="s">
        <v>1430</v>
      </c>
      <c r="B229" s="1138" t="s">
        <v>213</v>
      </c>
      <c r="C229" s="836" t="s">
        <v>2045</v>
      </c>
      <c r="D229" s="831" t="s">
        <v>2056</v>
      </c>
      <c r="E229" s="831" t="s">
        <v>2056</v>
      </c>
      <c r="F229" s="831" t="s">
        <v>2182</v>
      </c>
      <c r="G229" s="1091" t="s">
        <v>2182</v>
      </c>
    </row>
    <row r="230" spans="1:7" ht="14.25">
      <c r="A230" s="189"/>
      <c r="B230" s="1138" t="s">
        <v>3</v>
      </c>
      <c r="C230" s="836" t="s">
        <v>2045</v>
      </c>
      <c r="D230" s="831" t="s">
        <v>2056</v>
      </c>
      <c r="E230" s="836" t="s">
        <v>2056</v>
      </c>
      <c r="F230" s="831" t="s">
        <v>2182</v>
      </c>
      <c r="G230" s="1091" t="s">
        <v>2182</v>
      </c>
    </row>
    <row r="231" spans="1:7" ht="14.25">
      <c r="A231" s="189" t="s">
        <v>290</v>
      </c>
      <c r="B231" s="1138" t="s">
        <v>31</v>
      </c>
      <c r="C231" s="831">
        <v>1</v>
      </c>
      <c r="D231" s="831">
        <v>79</v>
      </c>
      <c r="E231" s="831">
        <v>68</v>
      </c>
      <c r="F231" s="831" t="s">
        <v>2182</v>
      </c>
      <c r="G231" s="1091">
        <v>13</v>
      </c>
    </row>
    <row r="232" spans="1:7" ht="14.25">
      <c r="A232" s="595" t="s">
        <v>1433</v>
      </c>
      <c r="B232" s="827"/>
      <c r="C232" s="834"/>
      <c r="D232" s="834"/>
      <c r="E232" s="834"/>
      <c r="F232" s="834"/>
      <c r="G232" s="837"/>
    </row>
    <row r="233" spans="1:17" ht="14.25">
      <c r="A233" s="189" t="s">
        <v>648</v>
      </c>
      <c r="B233" s="827" t="s">
        <v>31</v>
      </c>
      <c r="C233" s="834">
        <v>1</v>
      </c>
      <c r="D233" s="834">
        <v>234</v>
      </c>
      <c r="E233" s="834">
        <v>120</v>
      </c>
      <c r="F233" s="834" t="s">
        <v>2182</v>
      </c>
      <c r="G233" s="837" t="s">
        <v>2182</v>
      </c>
      <c r="N233" s="254"/>
      <c r="O233" s="254"/>
      <c r="P233" s="254"/>
      <c r="Q233" s="254"/>
    </row>
    <row r="234" spans="1:17" ht="14.25">
      <c r="A234" s="595" t="s">
        <v>1434</v>
      </c>
      <c r="B234" s="827"/>
      <c r="C234" s="834"/>
      <c r="D234" s="834"/>
      <c r="E234" s="834"/>
      <c r="F234" s="834"/>
      <c r="G234" s="837"/>
      <c r="N234" s="254"/>
      <c r="O234" s="254"/>
      <c r="P234" s="254"/>
      <c r="Q234" s="254"/>
    </row>
    <row r="235" spans="1:7" ht="24">
      <c r="A235" s="189" t="s">
        <v>1188</v>
      </c>
      <c r="B235" s="1138" t="s">
        <v>31</v>
      </c>
      <c r="C235" s="831">
        <v>1</v>
      </c>
      <c r="D235" s="831">
        <v>107</v>
      </c>
      <c r="E235" s="831">
        <v>106</v>
      </c>
      <c r="F235" s="831">
        <v>10</v>
      </c>
      <c r="G235" s="1091">
        <v>9</v>
      </c>
    </row>
    <row r="236" spans="1:7" ht="24">
      <c r="A236" s="595" t="s">
        <v>1436</v>
      </c>
      <c r="B236" s="1138"/>
      <c r="C236" s="836"/>
      <c r="D236" s="836"/>
      <c r="E236" s="836"/>
      <c r="F236" s="836"/>
      <c r="G236" s="1042"/>
    </row>
    <row r="237" spans="1:7" ht="14.25">
      <c r="A237" s="189" t="s">
        <v>620</v>
      </c>
      <c r="B237" s="1138" t="s">
        <v>31</v>
      </c>
      <c r="C237" s="831">
        <v>1</v>
      </c>
      <c r="D237" s="831">
        <v>115</v>
      </c>
      <c r="E237" s="831">
        <v>93</v>
      </c>
      <c r="F237" s="831">
        <v>43</v>
      </c>
      <c r="G237" s="1091">
        <v>34</v>
      </c>
    </row>
    <row r="238" spans="1:7" ht="14.25">
      <c r="A238" s="595" t="s">
        <v>1435</v>
      </c>
      <c r="B238" s="1138"/>
      <c r="C238" s="836"/>
      <c r="D238" s="836"/>
      <c r="E238" s="836"/>
      <c r="F238" s="836"/>
      <c r="G238" s="1042"/>
    </row>
    <row r="239" spans="1:7" ht="24">
      <c r="A239" s="189" t="s">
        <v>1146</v>
      </c>
      <c r="B239" s="1138" t="s">
        <v>1</v>
      </c>
      <c r="C239" s="831">
        <v>1</v>
      </c>
      <c r="D239" s="831">
        <v>1238</v>
      </c>
      <c r="E239" s="831">
        <v>1014</v>
      </c>
      <c r="F239" s="831">
        <v>160</v>
      </c>
      <c r="G239" s="1091">
        <v>131</v>
      </c>
    </row>
    <row r="240" spans="1:7" ht="24">
      <c r="A240" s="595" t="s">
        <v>1432</v>
      </c>
      <c r="B240" s="1138" t="s">
        <v>213</v>
      </c>
      <c r="C240" s="831" t="s">
        <v>2045</v>
      </c>
      <c r="D240" s="831">
        <v>472</v>
      </c>
      <c r="E240" s="831">
        <v>370</v>
      </c>
      <c r="F240" s="831">
        <v>40</v>
      </c>
      <c r="G240" s="1091">
        <v>34</v>
      </c>
    </row>
    <row r="241" spans="1:7" ht="14.25">
      <c r="A241" s="189"/>
      <c r="B241" s="1138" t="s">
        <v>3</v>
      </c>
      <c r="C241" s="831" t="s">
        <v>2045</v>
      </c>
      <c r="D241" s="831">
        <v>766</v>
      </c>
      <c r="E241" s="831">
        <v>644</v>
      </c>
      <c r="F241" s="831">
        <v>120</v>
      </c>
      <c r="G241" s="1091">
        <v>97</v>
      </c>
    </row>
    <row r="242" spans="1:7" ht="24">
      <c r="A242" s="189" t="s">
        <v>1145</v>
      </c>
      <c r="B242" s="1138" t="s">
        <v>1</v>
      </c>
      <c r="C242" s="831">
        <v>1</v>
      </c>
      <c r="D242" s="831">
        <v>414</v>
      </c>
      <c r="E242" s="831">
        <v>215</v>
      </c>
      <c r="F242" s="831">
        <v>152</v>
      </c>
      <c r="G242" s="1091">
        <v>81</v>
      </c>
    </row>
    <row r="243" spans="1:7" ht="24">
      <c r="A243" s="595" t="s">
        <v>1431</v>
      </c>
      <c r="B243" s="1138" t="s">
        <v>213</v>
      </c>
      <c r="C243" s="831" t="s">
        <v>2045</v>
      </c>
      <c r="D243" s="831">
        <v>77</v>
      </c>
      <c r="E243" s="831">
        <v>51</v>
      </c>
      <c r="F243" s="831">
        <v>29</v>
      </c>
      <c r="G243" s="1091">
        <v>14</v>
      </c>
    </row>
    <row r="244" spans="1:7" ht="14.25">
      <c r="A244" s="189"/>
      <c r="B244" s="1138" t="s">
        <v>3</v>
      </c>
      <c r="C244" s="831" t="s">
        <v>2045</v>
      </c>
      <c r="D244" s="831">
        <v>337</v>
      </c>
      <c r="E244" s="831">
        <v>164</v>
      </c>
      <c r="F244" s="831">
        <v>123</v>
      </c>
      <c r="G244" s="1091">
        <v>67</v>
      </c>
    </row>
    <row r="245" spans="1:7" ht="13.5">
      <c r="A245" s="241" t="s">
        <v>2328</v>
      </c>
      <c r="B245" s="737" t="s">
        <v>1</v>
      </c>
      <c r="C245" s="832">
        <v>24</v>
      </c>
      <c r="D245" s="832">
        <v>10345</v>
      </c>
      <c r="E245" s="832">
        <v>6384</v>
      </c>
      <c r="F245" s="832">
        <v>2340</v>
      </c>
      <c r="G245" s="1165">
        <v>1646</v>
      </c>
    </row>
    <row r="246" spans="1:7" ht="14.25">
      <c r="A246" s="189"/>
      <c r="B246" s="737" t="s">
        <v>213</v>
      </c>
      <c r="C246" s="832" t="s">
        <v>2045</v>
      </c>
      <c r="D246" s="832">
        <v>1396</v>
      </c>
      <c r="E246" s="832">
        <v>863</v>
      </c>
      <c r="F246" s="832">
        <v>262</v>
      </c>
      <c r="G246" s="1165">
        <v>200</v>
      </c>
    </row>
    <row r="247" spans="1:7" ht="14.25">
      <c r="A247" s="189"/>
      <c r="B247" s="737" t="s">
        <v>3</v>
      </c>
      <c r="C247" s="832" t="s">
        <v>2045</v>
      </c>
      <c r="D247" s="832">
        <v>8949</v>
      </c>
      <c r="E247" s="832">
        <v>5521</v>
      </c>
      <c r="F247" s="832">
        <v>2078</v>
      </c>
      <c r="G247" s="1165">
        <v>1446</v>
      </c>
    </row>
    <row r="248" spans="1:7" ht="24">
      <c r="A248" s="189" t="s">
        <v>1148</v>
      </c>
      <c r="B248" s="1138" t="s">
        <v>31</v>
      </c>
      <c r="C248" s="831">
        <v>1</v>
      </c>
      <c r="D248" s="831">
        <v>94</v>
      </c>
      <c r="E248" s="831">
        <v>92</v>
      </c>
      <c r="F248" s="831">
        <v>18</v>
      </c>
      <c r="G248" s="1091">
        <v>18</v>
      </c>
    </row>
    <row r="249" spans="1:7" ht="24">
      <c r="A249" s="595" t="s">
        <v>1149</v>
      </c>
      <c r="B249" s="827"/>
      <c r="C249" s="834"/>
      <c r="D249" s="834"/>
      <c r="E249" s="834"/>
      <c r="F249" s="834"/>
      <c r="G249" s="837"/>
    </row>
    <row r="250" spans="1:7" ht="24">
      <c r="A250" s="189" t="s">
        <v>2324</v>
      </c>
      <c r="B250" s="1138" t="s">
        <v>1</v>
      </c>
      <c r="C250" s="831">
        <v>1</v>
      </c>
      <c r="D250" s="831">
        <v>873</v>
      </c>
      <c r="E250" s="831">
        <v>408</v>
      </c>
      <c r="F250" s="831">
        <v>166</v>
      </c>
      <c r="G250" s="1091">
        <v>93</v>
      </c>
    </row>
    <row r="251" spans="1:7" ht="14.25">
      <c r="A251" s="595" t="s">
        <v>2326</v>
      </c>
      <c r="B251" s="1138" t="s">
        <v>213</v>
      </c>
      <c r="C251" s="831" t="s">
        <v>2045</v>
      </c>
      <c r="D251" s="831">
        <v>121</v>
      </c>
      <c r="E251" s="831">
        <v>61</v>
      </c>
      <c r="F251" s="831">
        <v>20</v>
      </c>
      <c r="G251" s="1091">
        <v>12</v>
      </c>
    </row>
    <row r="252" spans="1:7" ht="14.25">
      <c r="A252" s="189"/>
      <c r="B252" s="1138" t="s">
        <v>3</v>
      </c>
      <c r="C252" s="831" t="s">
        <v>2045</v>
      </c>
      <c r="D252" s="831">
        <v>752</v>
      </c>
      <c r="E252" s="831">
        <v>347</v>
      </c>
      <c r="F252" s="831">
        <v>146</v>
      </c>
      <c r="G252" s="1091">
        <v>81</v>
      </c>
    </row>
    <row r="253" spans="1:7" ht="24">
      <c r="A253" s="189" t="s">
        <v>2325</v>
      </c>
      <c r="B253" s="1138" t="s">
        <v>31</v>
      </c>
      <c r="C253" s="831">
        <v>1</v>
      </c>
      <c r="D253" s="831">
        <v>312</v>
      </c>
      <c r="E253" s="831">
        <v>203</v>
      </c>
      <c r="F253" s="831">
        <v>71</v>
      </c>
      <c r="G253" s="1091">
        <v>48</v>
      </c>
    </row>
    <row r="254" spans="1:7" ht="14.25">
      <c r="A254" s="595" t="s">
        <v>2327</v>
      </c>
      <c r="B254" s="1138"/>
      <c r="C254" s="831"/>
      <c r="D254" s="831"/>
      <c r="E254" s="831"/>
      <c r="F254" s="831"/>
      <c r="G254" s="1091"/>
    </row>
    <row r="255" spans="1:7" ht="24">
      <c r="A255" s="189" t="s">
        <v>1151</v>
      </c>
      <c r="B255" s="1138" t="s">
        <v>31</v>
      </c>
      <c r="C255" s="831">
        <v>1</v>
      </c>
      <c r="D255" s="831" t="s">
        <v>2182</v>
      </c>
      <c r="E255" s="831" t="s">
        <v>2182</v>
      </c>
      <c r="F255" s="831">
        <v>11</v>
      </c>
      <c r="G255" s="1091">
        <v>7</v>
      </c>
    </row>
    <row r="256" spans="1:7" ht="14.25">
      <c r="A256" s="595" t="s">
        <v>1439</v>
      </c>
      <c r="B256" s="827"/>
      <c r="C256" s="834"/>
      <c r="D256" s="834"/>
      <c r="E256" s="834"/>
      <c r="F256" s="834"/>
      <c r="G256" s="837"/>
    </row>
    <row r="257" spans="1:7" ht="24">
      <c r="A257" s="189" t="s">
        <v>1152</v>
      </c>
      <c r="B257" s="1138" t="s">
        <v>1</v>
      </c>
      <c r="C257" s="834">
        <v>1</v>
      </c>
      <c r="D257" s="834">
        <v>6</v>
      </c>
      <c r="E257" s="834">
        <v>1</v>
      </c>
      <c r="F257" s="831">
        <v>20</v>
      </c>
      <c r="G257" s="1091">
        <v>15</v>
      </c>
    </row>
    <row r="258" spans="1:7" ht="14.25">
      <c r="A258" s="595" t="s">
        <v>1440</v>
      </c>
      <c r="B258" s="1138" t="s">
        <v>213</v>
      </c>
      <c r="C258" s="834" t="s">
        <v>2045</v>
      </c>
      <c r="D258" s="834">
        <v>2</v>
      </c>
      <c r="E258" s="834">
        <v>1</v>
      </c>
      <c r="F258" s="831">
        <v>6</v>
      </c>
      <c r="G258" s="1091">
        <v>4</v>
      </c>
    </row>
    <row r="259" spans="1:7" ht="14.25">
      <c r="A259" s="189"/>
      <c r="B259" s="1138" t="s">
        <v>3</v>
      </c>
      <c r="C259" s="834" t="s">
        <v>2045</v>
      </c>
      <c r="D259" s="834">
        <v>4</v>
      </c>
      <c r="E259" s="834" t="s">
        <v>2182</v>
      </c>
      <c r="F259" s="831">
        <v>14</v>
      </c>
      <c r="G259" s="1091">
        <v>11</v>
      </c>
    </row>
    <row r="260" spans="1:7" ht="24">
      <c r="A260" s="189" t="s">
        <v>1153</v>
      </c>
      <c r="B260" s="1138" t="s">
        <v>31</v>
      </c>
      <c r="C260" s="834">
        <v>1</v>
      </c>
      <c r="D260" s="834">
        <v>57</v>
      </c>
      <c r="E260" s="834">
        <v>48</v>
      </c>
      <c r="F260" s="831">
        <v>15</v>
      </c>
      <c r="G260" s="1091">
        <v>11</v>
      </c>
    </row>
    <row r="261" spans="1:7" ht="14.25">
      <c r="A261" s="595" t="s">
        <v>1441</v>
      </c>
      <c r="B261" s="827"/>
      <c r="C261" s="834"/>
      <c r="D261" s="834"/>
      <c r="E261" s="834"/>
      <c r="F261" s="834"/>
      <c r="G261" s="837"/>
    </row>
    <row r="262" spans="1:7" ht="24">
      <c r="A262" s="189" t="s">
        <v>1150</v>
      </c>
      <c r="B262" s="1138" t="s">
        <v>31</v>
      </c>
      <c r="C262" s="831">
        <v>1</v>
      </c>
      <c r="D262" s="831">
        <v>326</v>
      </c>
      <c r="E262" s="831">
        <v>252</v>
      </c>
      <c r="F262" s="831">
        <v>50</v>
      </c>
      <c r="G262" s="1091">
        <v>47</v>
      </c>
    </row>
    <row r="263" spans="1:7" ht="14.25">
      <c r="A263" s="595" t="s">
        <v>1438</v>
      </c>
      <c r="B263" s="1138"/>
      <c r="C263" s="836"/>
      <c r="D263" s="836"/>
      <c r="E263" s="836"/>
      <c r="F263" s="836"/>
      <c r="G263" s="1042"/>
    </row>
    <row r="264" spans="1:7" ht="24">
      <c r="A264" s="189" t="s">
        <v>1147</v>
      </c>
      <c r="B264" s="1138" t="s">
        <v>1</v>
      </c>
      <c r="C264" s="831">
        <v>1</v>
      </c>
      <c r="D264" s="831">
        <v>335</v>
      </c>
      <c r="E264" s="831">
        <v>278</v>
      </c>
      <c r="F264" s="831">
        <v>94</v>
      </c>
      <c r="G264" s="1091">
        <v>85</v>
      </c>
    </row>
    <row r="265" spans="1:7" ht="14.25">
      <c r="A265" s="539" t="s">
        <v>1437</v>
      </c>
      <c r="B265" s="1138" t="s">
        <v>213</v>
      </c>
      <c r="C265" s="831" t="s">
        <v>2045</v>
      </c>
      <c r="D265" s="831">
        <v>196</v>
      </c>
      <c r="E265" s="831">
        <v>160</v>
      </c>
      <c r="F265" s="831">
        <v>69</v>
      </c>
      <c r="G265" s="1091">
        <v>63</v>
      </c>
    </row>
    <row r="266" spans="1:7" ht="14.25">
      <c r="A266" s="266"/>
      <c r="B266" s="1138" t="s">
        <v>3</v>
      </c>
      <c r="C266" s="831" t="s">
        <v>2045</v>
      </c>
      <c r="D266" s="831">
        <v>139</v>
      </c>
      <c r="E266" s="831">
        <v>118</v>
      </c>
      <c r="F266" s="831">
        <v>25</v>
      </c>
      <c r="G266" s="1091">
        <v>22</v>
      </c>
    </row>
    <row r="267" spans="1:7" ht="24">
      <c r="A267" s="189" t="s">
        <v>1154</v>
      </c>
      <c r="B267" s="1138" t="s">
        <v>1</v>
      </c>
      <c r="C267" s="831">
        <v>1</v>
      </c>
      <c r="D267" s="831">
        <v>5617</v>
      </c>
      <c r="E267" s="831">
        <v>3123</v>
      </c>
      <c r="F267" s="831">
        <v>1184</v>
      </c>
      <c r="G267" s="1091">
        <v>755</v>
      </c>
    </row>
    <row r="268" spans="1:7" ht="14.25">
      <c r="A268" s="595" t="s">
        <v>1442</v>
      </c>
      <c r="B268" s="1138" t="s">
        <v>213</v>
      </c>
      <c r="C268" s="831" t="s">
        <v>2045</v>
      </c>
      <c r="D268" s="831">
        <v>540</v>
      </c>
      <c r="E268" s="831">
        <v>268</v>
      </c>
      <c r="F268" s="831">
        <v>69</v>
      </c>
      <c r="G268" s="1091">
        <v>43</v>
      </c>
    </row>
    <row r="269" spans="1:7" ht="14.25">
      <c r="A269" s="189"/>
      <c r="B269" s="1138" t="s">
        <v>3</v>
      </c>
      <c r="C269" s="831" t="s">
        <v>2045</v>
      </c>
      <c r="D269" s="831">
        <v>5077</v>
      </c>
      <c r="E269" s="831">
        <v>2855</v>
      </c>
      <c r="F269" s="831">
        <v>1115</v>
      </c>
      <c r="G269" s="1091">
        <v>712</v>
      </c>
    </row>
    <row r="270" spans="1:17" ht="24">
      <c r="A270" s="189" t="s">
        <v>1165</v>
      </c>
      <c r="B270" s="1138" t="s">
        <v>31</v>
      </c>
      <c r="C270" s="831">
        <v>1</v>
      </c>
      <c r="D270" s="831">
        <v>8</v>
      </c>
      <c r="E270" s="831">
        <v>3</v>
      </c>
      <c r="F270" s="831" t="s">
        <v>2182</v>
      </c>
      <c r="G270" s="1091" t="s">
        <v>2182</v>
      </c>
      <c r="N270" s="254"/>
      <c r="O270" s="254"/>
      <c r="P270" s="254"/>
      <c r="Q270" s="254"/>
    </row>
    <row r="271" spans="1:17" ht="14.25">
      <c r="A271" s="595" t="s">
        <v>1452</v>
      </c>
      <c r="B271" s="1138"/>
      <c r="C271" s="831"/>
      <c r="D271" s="831"/>
      <c r="E271" s="831"/>
      <c r="F271" s="831"/>
      <c r="G271" s="1091"/>
      <c r="N271" s="254"/>
      <c r="O271" s="254"/>
      <c r="P271" s="254"/>
      <c r="Q271" s="254"/>
    </row>
    <row r="272" spans="1:7" ht="24">
      <c r="A272" s="189" t="s">
        <v>1164</v>
      </c>
      <c r="B272" s="1138" t="s">
        <v>31</v>
      </c>
      <c r="C272" s="834">
        <v>1</v>
      </c>
      <c r="D272" s="834">
        <v>294</v>
      </c>
      <c r="E272" s="831">
        <v>247</v>
      </c>
      <c r="F272" s="831">
        <v>89</v>
      </c>
      <c r="G272" s="1091">
        <v>83</v>
      </c>
    </row>
    <row r="273" spans="1:7" ht="14.25">
      <c r="A273" s="595" t="s">
        <v>1451</v>
      </c>
      <c r="B273" s="1138"/>
      <c r="C273" s="831"/>
      <c r="D273" s="831"/>
      <c r="E273" s="831"/>
      <c r="F273" s="831"/>
      <c r="G273" s="1091"/>
    </row>
    <row r="274" spans="1:7" ht="24">
      <c r="A274" s="189" t="s">
        <v>1155</v>
      </c>
      <c r="B274" s="1138" t="s">
        <v>31</v>
      </c>
      <c r="C274" s="831">
        <v>1</v>
      </c>
      <c r="D274" s="831">
        <v>29</v>
      </c>
      <c r="E274" s="831">
        <v>20</v>
      </c>
      <c r="F274" s="831">
        <v>24</v>
      </c>
      <c r="G274" s="1091">
        <v>17</v>
      </c>
    </row>
    <row r="275" spans="1:7" ht="24">
      <c r="A275" s="595" t="s">
        <v>1443</v>
      </c>
      <c r="B275" s="1138"/>
      <c r="C275" s="836"/>
      <c r="D275" s="836"/>
      <c r="E275" s="836"/>
      <c r="F275" s="836"/>
      <c r="G275" s="1042"/>
    </row>
    <row r="276" spans="1:7" ht="24">
      <c r="A276" s="189" t="s">
        <v>1166</v>
      </c>
      <c r="B276" s="1138" t="s">
        <v>1</v>
      </c>
      <c r="C276" s="831">
        <v>1</v>
      </c>
      <c r="D276" s="831">
        <v>88</v>
      </c>
      <c r="E276" s="831">
        <v>72</v>
      </c>
      <c r="F276" s="831">
        <v>86</v>
      </c>
      <c r="G276" s="1274">
        <v>83</v>
      </c>
    </row>
    <row r="277" spans="1:7" ht="24">
      <c r="A277" s="595" t="s">
        <v>1453</v>
      </c>
      <c r="B277" s="1138" t="s">
        <v>213</v>
      </c>
      <c r="C277" s="831" t="s">
        <v>2045</v>
      </c>
      <c r="D277" s="831">
        <v>39</v>
      </c>
      <c r="E277" s="831">
        <v>34</v>
      </c>
      <c r="F277" s="831">
        <v>11</v>
      </c>
      <c r="G277" s="1274">
        <v>10</v>
      </c>
    </row>
    <row r="278" spans="1:7" ht="14.25">
      <c r="A278" s="189"/>
      <c r="B278" s="1138" t="s">
        <v>3</v>
      </c>
      <c r="C278" s="831" t="s">
        <v>2045</v>
      </c>
      <c r="D278" s="831">
        <v>49</v>
      </c>
      <c r="E278" s="831">
        <v>38</v>
      </c>
      <c r="F278" s="831">
        <v>75</v>
      </c>
      <c r="G278" s="1274">
        <v>73</v>
      </c>
    </row>
    <row r="279" spans="1:7" ht="24">
      <c r="A279" s="189" t="s">
        <v>1156</v>
      </c>
      <c r="B279" s="1138" t="s">
        <v>1</v>
      </c>
      <c r="C279" s="831">
        <v>1</v>
      </c>
      <c r="D279" s="831">
        <v>385</v>
      </c>
      <c r="E279" s="831">
        <v>369</v>
      </c>
      <c r="F279" s="831">
        <v>141</v>
      </c>
      <c r="G279" s="1091">
        <v>133</v>
      </c>
    </row>
    <row r="280" spans="1:7" ht="24">
      <c r="A280" s="595" t="s">
        <v>1444</v>
      </c>
      <c r="B280" s="1138" t="s">
        <v>213</v>
      </c>
      <c r="C280" s="836" t="s">
        <v>2045</v>
      </c>
      <c r="D280" s="836">
        <v>13</v>
      </c>
      <c r="E280" s="836">
        <v>13</v>
      </c>
      <c r="F280" s="836">
        <v>13</v>
      </c>
      <c r="G280" s="1042">
        <v>13</v>
      </c>
    </row>
    <row r="281" spans="1:7" ht="14.25">
      <c r="A281" s="189"/>
      <c r="B281" s="1138" t="s">
        <v>3</v>
      </c>
      <c r="C281" s="836" t="s">
        <v>2045</v>
      </c>
      <c r="D281" s="836">
        <v>372</v>
      </c>
      <c r="E281" s="836">
        <v>356</v>
      </c>
      <c r="F281" s="836">
        <v>128</v>
      </c>
      <c r="G281" s="1042">
        <v>120</v>
      </c>
    </row>
    <row r="282" spans="1:7" ht="24">
      <c r="A282" s="189" t="s">
        <v>1157</v>
      </c>
      <c r="B282" s="1138" t="s">
        <v>224</v>
      </c>
      <c r="C282" s="831">
        <v>1</v>
      </c>
      <c r="D282" s="831">
        <v>113</v>
      </c>
      <c r="E282" s="831">
        <v>71</v>
      </c>
      <c r="F282" s="831">
        <v>19</v>
      </c>
      <c r="G282" s="1091">
        <v>8</v>
      </c>
    </row>
    <row r="283" spans="1:7" ht="24">
      <c r="A283" s="595" t="s">
        <v>1445</v>
      </c>
      <c r="B283" s="1138"/>
      <c r="C283" s="836"/>
      <c r="D283" s="836"/>
      <c r="E283" s="836"/>
      <c r="F283" s="836"/>
      <c r="G283" s="1042"/>
    </row>
    <row r="284" spans="1:7" ht="24">
      <c r="A284" s="189" t="s">
        <v>1159</v>
      </c>
      <c r="B284" s="1138" t="s">
        <v>1</v>
      </c>
      <c r="C284" s="831">
        <v>1</v>
      </c>
      <c r="D284" s="831">
        <v>989</v>
      </c>
      <c r="E284" s="831">
        <v>773</v>
      </c>
      <c r="F284" s="831">
        <v>187</v>
      </c>
      <c r="G284" s="1091">
        <v>153</v>
      </c>
    </row>
    <row r="285" spans="1:7" ht="24">
      <c r="A285" s="595" t="s">
        <v>1446</v>
      </c>
      <c r="B285" s="1138" t="s">
        <v>213</v>
      </c>
      <c r="C285" s="831" t="s">
        <v>2045</v>
      </c>
      <c r="D285" s="831">
        <v>257</v>
      </c>
      <c r="E285" s="831">
        <v>196</v>
      </c>
      <c r="F285" s="831">
        <v>30</v>
      </c>
      <c r="G285" s="1091">
        <v>26</v>
      </c>
    </row>
    <row r="286" spans="1:7" ht="14.25">
      <c r="A286" s="595"/>
      <c r="B286" s="1227" t="s">
        <v>3</v>
      </c>
      <c r="C286" s="831" t="s">
        <v>2045</v>
      </c>
      <c r="D286" s="831">
        <v>732</v>
      </c>
      <c r="E286" s="831">
        <v>577</v>
      </c>
      <c r="F286" s="831">
        <v>157</v>
      </c>
      <c r="G286" s="1091">
        <v>127</v>
      </c>
    </row>
    <row r="287" spans="1:7" ht="24">
      <c r="A287" s="189" t="s">
        <v>1163</v>
      </c>
      <c r="B287" s="1138" t="s">
        <v>1</v>
      </c>
      <c r="C287" s="831">
        <v>1</v>
      </c>
      <c r="D287" s="831">
        <v>79</v>
      </c>
      <c r="E287" s="831">
        <v>22</v>
      </c>
      <c r="F287" s="831">
        <v>16</v>
      </c>
      <c r="G287" s="1091">
        <v>6</v>
      </c>
    </row>
    <row r="288" spans="1:7" ht="24">
      <c r="A288" s="595" t="s">
        <v>1450</v>
      </c>
      <c r="B288" s="1138" t="s">
        <v>213</v>
      </c>
      <c r="C288" s="831" t="s">
        <v>2045</v>
      </c>
      <c r="D288" s="831">
        <v>23</v>
      </c>
      <c r="E288" s="831">
        <v>6</v>
      </c>
      <c r="F288" s="831" t="s">
        <v>2182</v>
      </c>
      <c r="G288" s="1091" t="s">
        <v>2182</v>
      </c>
    </row>
    <row r="289" spans="1:7" ht="14.25">
      <c r="A289" s="189"/>
      <c r="B289" s="1138" t="s">
        <v>3</v>
      </c>
      <c r="C289" s="831" t="s">
        <v>2045</v>
      </c>
      <c r="D289" s="831">
        <v>56</v>
      </c>
      <c r="E289" s="831">
        <v>16</v>
      </c>
      <c r="F289" s="831">
        <v>16</v>
      </c>
      <c r="G289" s="1091">
        <v>6</v>
      </c>
    </row>
    <row r="290" spans="1:7" ht="24">
      <c r="A290" s="189" t="s">
        <v>1161</v>
      </c>
      <c r="B290" s="1138" t="s">
        <v>31</v>
      </c>
      <c r="C290" s="831">
        <v>1</v>
      </c>
      <c r="D290" s="831">
        <v>44</v>
      </c>
      <c r="E290" s="831">
        <v>18</v>
      </c>
      <c r="F290" s="831" t="s">
        <v>2182</v>
      </c>
      <c r="G290" s="1091" t="s">
        <v>2182</v>
      </c>
    </row>
    <row r="291" spans="1:7" ht="24">
      <c r="A291" s="595" t="s">
        <v>1448</v>
      </c>
      <c r="B291" s="1138"/>
      <c r="C291" s="831"/>
      <c r="D291" s="831"/>
      <c r="E291" s="831"/>
      <c r="F291" s="831"/>
      <c r="G291" s="1091"/>
    </row>
    <row r="292" spans="1:7" ht="24">
      <c r="A292" s="189" t="s">
        <v>1160</v>
      </c>
      <c r="B292" s="1138" t="s">
        <v>1</v>
      </c>
      <c r="C292" s="831">
        <v>1</v>
      </c>
      <c r="D292" s="831">
        <v>485</v>
      </c>
      <c r="E292" s="831">
        <v>274</v>
      </c>
      <c r="F292" s="831">
        <v>130</v>
      </c>
      <c r="G292" s="1091">
        <v>79</v>
      </c>
    </row>
    <row r="293" spans="1:7" ht="24">
      <c r="A293" s="595" t="s">
        <v>1447</v>
      </c>
      <c r="B293" s="1138" t="s">
        <v>213</v>
      </c>
      <c r="C293" s="831" t="s">
        <v>2045</v>
      </c>
      <c r="D293" s="831">
        <v>92</v>
      </c>
      <c r="E293" s="831">
        <v>53</v>
      </c>
      <c r="F293" s="831">
        <v>25</v>
      </c>
      <c r="G293" s="1091">
        <v>21</v>
      </c>
    </row>
    <row r="294" spans="1:7" ht="14.25">
      <c r="A294" s="189"/>
      <c r="B294" s="1138" t="s">
        <v>3</v>
      </c>
      <c r="C294" s="831" t="s">
        <v>2045</v>
      </c>
      <c r="D294" s="831">
        <v>393</v>
      </c>
      <c r="E294" s="831">
        <v>221</v>
      </c>
      <c r="F294" s="831">
        <v>105</v>
      </c>
      <c r="G294" s="1091">
        <v>58</v>
      </c>
    </row>
    <row r="295" spans="1:7" ht="24">
      <c r="A295" s="189" t="s">
        <v>2097</v>
      </c>
      <c r="B295" s="1227" t="s">
        <v>31</v>
      </c>
      <c r="C295" s="831">
        <v>1</v>
      </c>
      <c r="D295" s="831">
        <v>26</v>
      </c>
      <c r="E295" s="831">
        <v>19</v>
      </c>
      <c r="F295" s="831" t="s">
        <v>2182</v>
      </c>
      <c r="G295" s="1091" t="s">
        <v>2182</v>
      </c>
    </row>
    <row r="296" spans="1:7" ht="24">
      <c r="A296" s="595" t="s">
        <v>2098</v>
      </c>
      <c r="B296" s="1227"/>
      <c r="C296" s="831"/>
      <c r="D296" s="831"/>
      <c r="E296" s="831"/>
      <c r="F296" s="831"/>
      <c r="G296" s="1091"/>
    </row>
    <row r="297" spans="1:17" ht="24">
      <c r="A297" s="189" t="s">
        <v>1162</v>
      </c>
      <c r="B297" s="1227" t="s">
        <v>31</v>
      </c>
      <c r="C297" s="831">
        <v>1</v>
      </c>
      <c r="D297" s="831">
        <v>29</v>
      </c>
      <c r="E297" s="831">
        <v>22</v>
      </c>
      <c r="F297" s="831" t="s">
        <v>2182</v>
      </c>
      <c r="G297" s="1091" t="s">
        <v>2182</v>
      </c>
      <c r="N297" s="254"/>
      <c r="O297" s="254"/>
      <c r="P297" s="254"/>
      <c r="Q297" s="254"/>
    </row>
    <row r="298" spans="1:17" ht="24">
      <c r="A298" s="595" t="s">
        <v>1449</v>
      </c>
      <c r="B298" s="1227"/>
      <c r="C298" s="831"/>
      <c r="D298" s="831"/>
      <c r="E298" s="831"/>
      <c r="F298" s="831"/>
      <c r="G298" s="1091"/>
      <c r="N298" s="254"/>
      <c r="O298" s="254"/>
      <c r="P298" s="254"/>
      <c r="Q298" s="254"/>
    </row>
    <row r="299" spans="1:7" ht="14.25">
      <c r="A299" s="189" t="s">
        <v>2161</v>
      </c>
      <c r="B299" s="1227" t="s">
        <v>31</v>
      </c>
      <c r="C299" s="831">
        <v>1</v>
      </c>
      <c r="D299" s="831">
        <v>36</v>
      </c>
      <c r="E299" s="831">
        <v>32</v>
      </c>
      <c r="F299" s="831" t="s">
        <v>2182</v>
      </c>
      <c r="G299" s="1274" t="s">
        <v>2182</v>
      </c>
    </row>
    <row r="300" spans="1:7" ht="24">
      <c r="A300" s="1242" t="s">
        <v>2162</v>
      </c>
      <c r="B300" s="1227"/>
      <c r="C300" s="831"/>
      <c r="D300" s="831"/>
      <c r="E300" s="831"/>
      <c r="F300" s="831"/>
      <c r="G300" s="1274"/>
    </row>
    <row r="301" spans="1:7" ht="24">
      <c r="A301" s="189" t="s">
        <v>1158</v>
      </c>
      <c r="B301" s="1227" t="s">
        <v>31</v>
      </c>
      <c r="C301" s="831">
        <v>1</v>
      </c>
      <c r="D301" s="831">
        <v>118</v>
      </c>
      <c r="E301" s="831">
        <v>37</v>
      </c>
      <c r="F301" s="831">
        <v>19</v>
      </c>
      <c r="G301" s="1091">
        <v>5</v>
      </c>
    </row>
    <row r="302" spans="1:7" ht="14.25">
      <c r="A302" s="595" t="s">
        <v>621</v>
      </c>
      <c r="B302" s="1227"/>
      <c r="C302" s="836"/>
      <c r="D302" s="836"/>
      <c r="E302" s="836"/>
      <c r="F302" s="836"/>
      <c r="G302" s="1042"/>
    </row>
    <row r="303" spans="1:7" ht="24">
      <c r="A303" s="189" t="s">
        <v>2163</v>
      </c>
      <c r="B303" s="1227" t="s">
        <v>31</v>
      </c>
      <c r="C303" s="831">
        <v>1</v>
      </c>
      <c r="D303" s="831">
        <v>2</v>
      </c>
      <c r="E303" s="831" t="s">
        <v>2182</v>
      </c>
      <c r="F303" s="831" t="s">
        <v>2182</v>
      </c>
      <c r="G303" s="1274" t="s">
        <v>2182</v>
      </c>
    </row>
    <row r="304" spans="1:7" ht="24">
      <c r="A304" s="1242" t="s">
        <v>2164</v>
      </c>
      <c r="B304" s="1227"/>
      <c r="C304" s="831"/>
      <c r="D304" s="831"/>
      <c r="E304" s="831"/>
      <c r="F304" s="831"/>
      <c r="G304" s="1274"/>
    </row>
    <row r="305" spans="1:7" ht="13.5">
      <c r="A305" s="241" t="s">
        <v>2329</v>
      </c>
      <c r="B305" s="737" t="s">
        <v>1</v>
      </c>
      <c r="C305" s="832">
        <v>5</v>
      </c>
      <c r="D305" s="832">
        <v>713</v>
      </c>
      <c r="E305" s="832">
        <v>328</v>
      </c>
      <c r="F305" s="832">
        <v>296</v>
      </c>
      <c r="G305" s="1165">
        <v>125</v>
      </c>
    </row>
    <row r="306" spans="1:7" ht="14.25">
      <c r="A306" s="241"/>
      <c r="B306" s="737" t="s">
        <v>213</v>
      </c>
      <c r="C306" s="832" t="s">
        <v>2045</v>
      </c>
      <c r="D306" s="832">
        <v>368</v>
      </c>
      <c r="E306" s="832">
        <v>195</v>
      </c>
      <c r="F306" s="832">
        <v>109</v>
      </c>
      <c r="G306" s="1165">
        <v>57</v>
      </c>
    </row>
    <row r="307" spans="1:7" ht="14.25">
      <c r="A307" s="241"/>
      <c r="B307" s="737" t="s">
        <v>3</v>
      </c>
      <c r="C307" s="832" t="s">
        <v>2045</v>
      </c>
      <c r="D307" s="832">
        <v>345</v>
      </c>
      <c r="E307" s="832">
        <v>133</v>
      </c>
      <c r="F307" s="832">
        <v>187</v>
      </c>
      <c r="G307" s="1165">
        <v>68</v>
      </c>
    </row>
    <row r="308" spans="1:17" ht="24">
      <c r="A308" s="189" t="s">
        <v>2165</v>
      </c>
      <c r="B308" s="1138" t="s">
        <v>224</v>
      </c>
      <c r="C308" s="831">
        <v>1</v>
      </c>
      <c r="D308" s="831">
        <v>148</v>
      </c>
      <c r="E308" s="831">
        <v>79</v>
      </c>
      <c r="F308" s="831">
        <v>31</v>
      </c>
      <c r="G308" s="1091">
        <v>11</v>
      </c>
      <c r="N308" s="254"/>
      <c r="O308" s="254"/>
      <c r="P308" s="254"/>
      <c r="Q308" s="254"/>
    </row>
    <row r="309" spans="1:17" ht="14.25">
      <c r="A309" s="595" t="s">
        <v>2166</v>
      </c>
      <c r="B309" s="737"/>
      <c r="C309" s="832"/>
      <c r="D309" s="832"/>
      <c r="E309" s="832"/>
      <c r="F309" s="832"/>
      <c r="G309" s="1165"/>
      <c r="N309" s="254"/>
      <c r="O309" s="254"/>
      <c r="P309" s="254"/>
      <c r="Q309" s="254"/>
    </row>
    <row r="310" spans="1:7" ht="14.25">
      <c r="A310" s="189" t="s">
        <v>1167</v>
      </c>
      <c r="B310" s="1138" t="s">
        <v>31</v>
      </c>
      <c r="C310" s="836">
        <v>1</v>
      </c>
      <c r="D310" s="836">
        <v>325</v>
      </c>
      <c r="E310" s="836">
        <v>120</v>
      </c>
      <c r="F310" s="836">
        <v>179</v>
      </c>
      <c r="G310" s="1042">
        <v>60</v>
      </c>
    </row>
    <row r="311" spans="1:7" ht="14.25">
      <c r="A311" s="595" t="s">
        <v>1454</v>
      </c>
      <c r="B311" s="1138"/>
      <c r="C311" s="836"/>
      <c r="D311" s="836"/>
      <c r="E311" s="836"/>
      <c r="F311" s="836"/>
      <c r="G311" s="1042"/>
    </row>
    <row r="312" spans="1:17" ht="24">
      <c r="A312" s="189" t="s">
        <v>2167</v>
      </c>
      <c r="B312" s="1227" t="s">
        <v>31</v>
      </c>
      <c r="C312" s="836">
        <v>1</v>
      </c>
      <c r="D312" s="836">
        <v>12</v>
      </c>
      <c r="E312" s="836">
        <v>8</v>
      </c>
      <c r="F312" s="836" t="s">
        <v>2182</v>
      </c>
      <c r="G312" s="1042" t="s">
        <v>2182</v>
      </c>
      <c r="N312" s="254"/>
      <c r="O312" s="254"/>
      <c r="P312" s="254"/>
      <c r="Q312" s="254"/>
    </row>
    <row r="313" spans="1:17" ht="14.25">
      <c r="A313" s="189"/>
      <c r="B313" s="1227"/>
      <c r="C313" s="836"/>
      <c r="D313" s="836"/>
      <c r="E313" s="836"/>
      <c r="F313" s="836"/>
      <c r="G313" s="1042"/>
      <c r="N313" s="254"/>
      <c r="O313" s="254"/>
      <c r="P313" s="254"/>
      <c r="Q313" s="254"/>
    </row>
    <row r="314" spans="1:17" ht="24">
      <c r="A314" s="189" t="s">
        <v>2071</v>
      </c>
      <c r="B314" s="1227" t="s">
        <v>31</v>
      </c>
      <c r="C314" s="836">
        <v>1</v>
      </c>
      <c r="D314" s="836">
        <v>8</v>
      </c>
      <c r="E314" s="836">
        <v>5</v>
      </c>
      <c r="F314" s="836">
        <v>8</v>
      </c>
      <c r="G314" s="1042">
        <v>8</v>
      </c>
      <c r="N314" s="254"/>
      <c r="O314" s="254"/>
      <c r="P314" s="254"/>
      <c r="Q314" s="254"/>
    </row>
    <row r="315" spans="1:17" ht="14.25">
      <c r="A315" s="595" t="s">
        <v>2072</v>
      </c>
      <c r="B315" s="1227"/>
      <c r="C315" s="836"/>
      <c r="D315" s="836"/>
      <c r="E315" s="836"/>
      <c r="F315" s="836"/>
      <c r="G315" s="1042"/>
      <c r="N315" s="254"/>
      <c r="O315" s="254"/>
      <c r="P315" s="254"/>
      <c r="Q315" s="254"/>
    </row>
    <row r="316" spans="1:7" ht="24">
      <c r="A316" s="189" t="s">
        <v>1168</v>
      </c>
      <c r="B316" s="1227" t="s">
        <v>224</v>
      </c>
      <c r="C316" s="836">
        <v>1</v>
      </c>
      <c r="D316" s="836">
        <v>220</v>
      </c>
      <c r="E316" s="836">
        <v>116</v>
      </c>
      <c r="F316" s="831">
        <v>78</v>
      </c>
      <c r="G316" s="1091">
        <v>46</v>
      </c>
    </row>
    <row r="317" spans="1:7" ht="14.25">
      <c r="A317" s="595" t="s">
        <v>1455</v>
      </c>
      <c r="B317" s="1131"/>
      <c r="C317" s="836"/>
      <c r="D317" s="836"/>
      <c r="E317" s="836"/>
      <c r="F317" s="836"/>
      <c r="G317" s="1042"/>
    </row>
    <row r="318" spans="1:7" ht="14.25">
      <c r="A318" s="241" t="s">
        <v>709</v>
      </c>
      <c r="B318" s="737" t="s">
        <v>1</v>
      </c>
      <c r="C318" s="832">
        <v>9</v>
      </c>
      <c r="D318" s="832">
        <v>1352</v>
      </c>
      <c r="E318" s="832">
        <v>879</v>
      </c>
      <c r="F318" s="832">
        <v>308</v>
      </c>
      <c r="G318" s="1165">
        <v>209</v>
      </c>
    </row>
    <row r="319" spans="1:7" ht="14.25">
      <c r="A319" s="241"/>
      <c r="B319" s="737" t="s">
        <v>213</v>
      </c>
      <c r="C319" s="832" t="s">
        <v>2045</v>
      </c>
      <c r="D319" s="832">
        <v>196</v>
      </c>
      <c r="E319" s="832">
        <v>127</v>
      </c>
      <c r="F319" s="832">
        <v>14</v>
      </c>
      <c r="G319" s="1165">
        <v>6</v>
      </c>
    </row>
    <row r="320" spans="1:7" ht="14.25">
      <c r="A320" s="241"/>
      <c r="B320" s="737" t="s">
        <v>3</v>
      </c>
      <c r="C320" s="832" t="s">
        <v>2045</v>
      </c>
      <c r="D320" s="832">
        <v>1156</v>
      </c>
      <c r="E320" s="832">
        <v>752</v>
      </c>
      <c r="F320" s="832">
        <v>294</v>
      </c>
      <c r="G320" s="1165">
        <v>203</v>
      </c>
    </row>
    <row r="321" spans="1:7" ht="24">
      <c r="A321" s="189" t="s">
        <v>2168</v>
      </c>
      <c r="B321" s="1227" t="s">
        <v>224</v>
      </c>
      <c r="C321" s="836">
        <v>1</v>
      </c>
      <c r="D321" s="836">
        <v>196</v>
      </c>
      <c r="E321" s="836">
        <v>127</v>
      </c>
      <c r="F321" s="836">
        <v>14</v>
      </c>
      <c r="G321" s="1042">
        <v>6</v>
      </c>
    </row>
    <row r="322" spans="1:7" ht="14.25">
      <c r="A322" s="595" t="s">
        <v>2169</v>
      </c>
      <c r="B322" s="1227"/>
      <c r="C322" s="836"/>
      <c r="D322" s="836"/>
      <c r="E322" s="836"/>
      <c r="F322" s="836"/>
      <c r="G322" s="1042"/>
    </row>
    <row r="323" spans="1:7" ht="14.25">
      <c r="A323" s="189" t="s">
        <v>1169</v>
      </c>
      <c r="B323" s="1227" t="s">
        <v>31</v>
      </c>
      <c r="C323" s="831">
        <v>1</v>
      </c>
      <c r="D323" s="831">
        <v>231</v>
      </c>
      <c r="E323" s="831">
        <v>135</v>
      </c>
      <c r="F323" s="831">
        <v>77</v>
      </c>
      <c r="G323" s="1091">
        <v>46</v>
      </c>
    </row>
    <row r="324" spans="1:7" ht="24">
      <c r="A324" s="595" t="s">
        <v>1386</v>
      </c>
      <c r="B324" s="1227"/>
      <c r="C324" s="831"/>
      <c r="D324" s="831"/>
      <c r="E324" s="831"/>
      <c r="F324" s="831"/>
      <c r="G324" s="1091"/>
    </row>
    <row r="325" spans="1:7" ht="24">
      <c r="A325" s="189" t="s">
        <v>2170</v>
      </c>
      <c r="B325" s="1227" t="s">
        <v>31</v>
      </c>
      <c r="C325" s="836">
        <v>1</v>
      </c>
      <c r="D325" s="836">
        <v>220</v>
      </c>
      <c r="E325" s="836">
        <v>172</v>
      </c>
      <c r="F325" s="836">
        <v>61</v>
      </c>
      <c r="G325" s="1042">
        <v>47</v>
      </c>
    </row>
    <row r="326" spans="1:7" ht="24">
      <c r="A326" s="595" t="s">
        <v>2171</v>
      </c>
      <c r="B326" s="1227"/>
      <c r="C326" s="836"/>
      <c r="D326" s="836"/>
      <c r="E326" s="836"/>
      <c r="F326" s="836"/>
      <c r="G326" s="1042"/>
    </row>
    <row r="327" spans="1:7" ht="24">
      <c r="A327" s="189" t="s">
        <v>2172</v>
      </c>
      <c r="B327" s="1227" t="s">
        <v>31</v>
      </c>
      <c r="C327" s="836">
        <v>1</v>
      </c>
      <c r="D327" s="836">
        <v>74</v>
      </c>
      <c r="E327" s="836">
        <v>59</v>
      </c>
      <c r="F327" s="836">
        <v>16</v>
      </c>
      <c r="G327" s="1042">
        <v>14</v>
      </c>
    </row>
    <row r="328" spans="1:7" ht="24">
      <c r="A328" s="595" t="s">
        <v>2073</v>
      </c>
      <c r="B328" s="1227"/>
      <c r="C328" s="836"/>
      <c r="D328" s="836"/>
      <c r="E328" s="836"/>
      <c r="F328" s="836"/>
      <c r="G328" s="1042"/>
    </row>
    <row r="329" spans="1:7" ht="14.25">
      <c r="A329" s="189" t="s">
        <v>2099</v>
      </c>
      <c r="B329" s="1138" t="s">
        <v>31</v>
      </c>
      <c r="C329" s="831">
        <v>1</v>
      </c>
      <c r="D329" s="831">
        <v>123</v>
      </c>
      <c r="E329" s="831">
        <v>80</v>
      </c>
      <c r="F329" s="831">
        <v>11</v>
      </c>
      <c r="G329" s="1091">
        <v>9</v>
      </c>
    </row>
    <row r="330" spans="1:7" ht="14.25">
      <c r="A330" s="595" t="s">
        <v>1456</v>
      </c>
      <c r="B330" s="1138"/>
      <c r="C330" s="836"/>
      <c r="D330" s="836"/>
      <c r="E330" s="836"/>
      <c r="F330" s="836"/>
      <c r="G330" s="1042"/>
    </row>
    <row r="331" spans="1:7" ht="14.25">
      <c r="A331" s="189" t="s">
        <v>622</v>
      </c>
      <c r="B331" s="1138" t="s">
        <v>31</v>
      </c>
      <c r="C331" s="831">
        <v>1</v>
      </c>
      <c r="D331" s="831">
        <v>243</v>
      </c>
      <c r="E331" s="831">
        <v>189</v>
      </c>
      <c r="F331" s="831">
        <v>55</v>
      </c>
      <c r="G331" s="1091">
        <v>47</v>
      </c>
    </row>
    <row r="332" spans="1:7" ht="24">
      <c r="A332" s="595" t="s">
        <v>1387</v>
      </c>
      <c r="B332" s="1138"/>
      <c r="C332" s="836"/>
      <c r="D332" s="836"/>
      <c r="E332" s="836"/>
      <c r="F332" s="836"/>
      <c r="G332" s="1042"/>
    </row>
    <row r="333" spans="1:7" ht="24">
      <c r="A333" s="189" t="s">
        <v>1170</v>
      </c>
      <c r="B333" s="1138" t="s">
        <v>31</v>
      </c>
      <c r="C333" s="836">
        <v>1</v>
      </c>
      <c r="D333" s="836">
        <v>117</v>
      </c>
      <c r="E333" s="836">
        <v>44</v>
      </c>
      <c r="F333" s="831">
        <v>32</v>
      </c>
      <c r="G333" s="1091">
        <v>17</v>
      </c>
    </row>
    <row r="334" spans="1:7" ht="24">
      <c r="A334" s="595" t="s">
        <v>1457</v>
      </c>
      <c r="B334" s="1138"/>
      <c r="C334" s="836"/>
      <c r="D334" s="836"/>
      <c r="E334" s="836"/>
      <c r="F334" s="836"/>
      <c r="G334" s="1042"/>
    </row>
    <row r="335" spans="1:7" ht="24">
      <c r="A335" s="189" t="s">
        <v>1171</v>
      </c>
      <c r="B335" s="1138" t="s">
        <v>31</v>
      </c>
      <c r="C335" s="836">
        <v>1</v>
      </c>
      <c r="D335" s="836">
        <v>148</v>
      </c>
      <c r="E335" s="836">
        <v>73</v>
      </c>
      <c r="F335" s="831">
        <v>42</v>
      </c>
      <c r="G335" s="1091">
        <v>23</v>
      </c>
    </row>
    <row r="336" spans="1:7" ht="24">
      <c r="A336" s="595" t="s">
        <v>1458</v>
      </c>
      <c r="B336" s="1138"/>
      <c r="C336" s="836"/>
      <c r="D336" s="836"/>
      <c r="E336" s="836"/>
      <c r="F336" s="836"/>
      <c r="G336" s="1042"/>
    </row>
    <row r="337" spans="1:7" ht="24">
      <c r="A337" s="189" t="s">
        <v>2101</v>
      </c>
      <c r="B337" s="1227" t="s">
        <v>31</v>
      </c>
      <c r="C337" s="836">
        <v>1</v>
      </c>
      <c r="D337" s="836" t="s">
        <v>2056</v>
      </c>
      <c r="E337" s="836" t="s">
        <v>2056</v>
      </c>
      <c r="F337" s="836" t="s">
        <v>2182</v>
      </c>
      <c r="G337" s="1042" t="s">
        <v>2182</v>
      </c>
    </row>
    <row r="338" spans="1:7" ht="14.25">
      <c r="A338" s="595" t="s">
        <v>2102</v>
      </c>
      <c r="B338" s="1227"/>
      <c r="C338" s="836"/>
      <c r="D338" s="836"/>
      <c r="E338" s="836"/>
      <c r="F338" s="836"/>
      <c r="G338" s="1042"/>
    </row>
    <row r="339" spans="1:7" ht="14.25">
      <c r="A339" s="189"/>
      <c r="B339" s="1227"/>
      <c r="C339" s="836"/>
      <c r="D339" s="836"/>
      <c r="E339" s="836"/>
      <c r="F339" s="836"/>
      <c r="G339" s="1042"/>
    </row>
    <row r="340" spans="1:7" ht="14.25">
      <c r="A340" s="241" t="s">
        <v>710</v>
      </c>
      <c r="B340" s="737" t="s">
        <v>1</v>
      </c>
      <c r="C340" s="832">
        <v>10</v>
      </c>
      <c r="D340" s="832">
        <v>2787</v>
      </c>
      <c r="E340" s="832">
        <v>1986</v>
      </c>
      <c r="F340" s="832">
        <v>582</v>
      </c>
      <c r="G340" s="1165">
        <v>455</v>
      </c>
    </row>
    <row r="341" spans="1:7" ht="14.25">
      <c r="A341" s="189"/>
      <c r="B341" s="737" t="s">
        <v>213</v>
      </c>
      <c r="C341" s="832" t="s">
        <v>2045</v>
      </c>
      <c r="D341" s="832">
        <v>856</v>
      </c>
      <c r="E341" s="832">
        <v>598</v>
      </c>
      <c r="F341" s="832">
        <v>130</v>
      </c>
      <c r="G341" s="1165">
        <v>96</v>
      </c>
    </row>
    <row r="342" spans="1:7" ht="14.25">
      <c r="A342" s="189"/>
      <c r="B342" s="737" t="s">
        <v>3</v>
      </c>
      <c r="C342" s="832" t="s">
        <v>2045</v>
      </c>
      <c r="D342" s="832">
        <v>1931</v>
      </c>
      <c r="E342" s="832">
        <v>1388</v>
      </c>
      <c r="F342" s="832">
        <v>452</v>
      </c>
      <c r="G342" s="1165">
        <v>359</v>
      </c>
    </row>
    <row r="343" spans="1:7" ht="24">
      <c r="A343" s="189" t="s">
        <v>2173</v>
      </c>
      <c r="B343" s="1227" t="s">
        <v>224</v>
      </c>
      <c r="C343" s="831">
        <v>1</v>
      </c>
      <c r="D343" s="831">
        <v>48</v>
      </c>
      <c r="E343" s="831">
        <v>7</v>
      </c>
      <c r="F343" s="831" t="s">
        <v>2182</v>
      </c>
      <c r="G343" s="1091" t="s">
        <v>2182</v>
      </c>
    </row>
    <row r="344" spans="1:7" ht="14.25">
      <c r="A344" s="595" t="s">
        <v>2355</v>
      </c>
      <c r="B344" s="737"/>
      <c r="C344" s="831"/>
      <c r="D344" s="831"/>
      <c r="E344" s="831"/>
      <c r="F344" s="831"/>
      <c r="G344" s="1091"/>
    </row>
    <row r="345" spans="1:7" ht="24">
      <c r="A345" s="189" t="s">
        <v>1175</v>
      </c>
      <c r="B345" s="1138" t="s">
        <v>31</v>
      </c>
      <c r="C345" s="831">
        <v>1</v>
      </c>
      <c r="D345" s="831">
        <v>64</v>
      </c>
      <c r="E345" s="831">
        <v>55</v>
      </c>
      <c r="F345" s="831">
        <v>16</v>
      </c>
      <c r="G345" s="1091">
        <v>13</v>
      </c>
    </row>
    <row r="346" spans="1:7" ht="24">
      <c r="A346" s="595" t="s">
        <v>1463</v>
      </c>
      <c r="B346" s="1138"/>
      <c r="C346" s="831"/>
      <c r="D346" s="831"/>
      <c r="E346" s="831"/>
      <c r="F346" s="831"/>
      <c r="G346" s="1091"/>
    </row>
    <row r="347" spans="1:7" ht="24">
      <c r="A347" s="189" t="s">
        <v>1172</v>
      </c>
      <c r="B347" s="1138" t="s">
        <v>31</v>
      </c>
      <c r="C347" s="831">
        <v>1</v>
      </c>
      <c r="D347" s="831">
        <v>527</v>
      </c>
      <c r="E347" s="831">
        <v>334</v>
      </c>
      <c r="F347" s="831">
        <v>132</v>
      </c>
      <c r="G347" s="1091">
        <v>98</v>
      </c>
    </row>
    <row r="348" spans="1:7" ht="24">
      <c r="A348" s="595" t="s">
        <v>1459</v>
      </c>
      <c r="B348" s="1138"/>
      <c r="C348" s="831"/>
      <c r="D348" s="831"/>
      <c r="E348" s="831"/>
      <c r="F348" s="831"/>
      <c r="G348" s="1091"/>
    </row>
    <row r="349" spans="1:7" ht="24">
      <c r="A349" s="189" t="s">
        <v>1177</v>
      </c>
      <c r="B349" s="1138" t="s">
        <v>31</v>
      </c>
      <c r="C349" s="831">
        <v>1</v>
      </c>
      <c r="D349" s="831">
        <v>114</v>
      </c>
      <c r="E349" s="831">
        <v>85</v>
      </c>
      <c r="F349" s="831">
        <v>40</v>
      </c>
      <c r="G349" s="1091">
        <v>28</v>
      </c>
    </row>
    <row r="350" spans="1:7" ht="14.25">
      <c r="A350" s="595" t="s">
        <v>1465</v>
      </c>
      <c r="B350" s="1138"/>
      <c r="C350" s="836"/>
      <c r="D350" s="836"/>
      <c r="E350" s="836"/>
      <c r="F350" s="836"/>
      <c r="G350" s="1042"/>
    </row>
    <row r="351" spans="1:7" ht="14.25">
      <c r="A351" s="189" t="s">
        <v>2330</v>
      </c>
      <c r="B351" s="1138" t="s">
        <v>31</v>
      </c>
      <c r="C351" s="831">
        <v>1</v>
      </c>
      <c r="D351" s="831">
        <v>88</v>
      </c>
      <c r="E351" s="831">
        <v>2</v>
      </c>
      <c r="F351" s="831" t="s">
        <v>2182</v>
      </c>
      <c r="G351" s="1091" t="s">
        <v>2182</v>
      </c>
    </row>
    <row r="352" spans="1:7" ht="14.25">
      <c r="A352" s="595" t="s">
        <v>1462</v>
      </c>
      <c r="B352" s="1138"/>
      <c r="C352" s="831"/>
      <c r="D352" s="831"/>
      <c r="E352" s="831"/>
      <c r="F352" s="831"/>
      <c r="G352" s="1091"/>
    </row>
    <row r="353" spans="1:7" ht="24">
      <c r="A353" s="189" t="s">
        <v>1176</v>
      </c>
      <c r="B353" s="1138" t="s">
        <v>1</v>
      </c>
      <c r="C353" s="831">
        <v>1</v>
      </c>
      <c r="D353" s="831">
        <v>1616</v>
      </c>
      <c r="E353" s="831">
        <v>1200</v>
      </c>
      <c r="F353" s="831">
        <v>293</v>
      </c>
      <c r="G353" s="1091">
        <v>225</v>
      </c>
    </row>
    <row r="354" spans="1:7" ht="24">
      <c r="A354" s="595" t="s">
        <v>1464</v>
      </c>
      <c r="B354" s="1138" t="s">
        <v>213</v>
      </c>
      <c r="C354" s="831" t="s">
        <v>2045</v>
      </c>
      <c r="D354" s="831">
        <v>772</v>
      </c>
      <c r="E354" s="831">
        <v>562</v>
      </c>
      <c r="F354" s="831">
        <v>130</v>
      </c>
      <c r="G354" s="1091">
        <v>96</v>
      </c>
    </row>
    <row r="355" spans="1:7" ht="14.25">
      <c r="A355" s="189"/>
      <c r="B355" s="1138" t="s">
        <v>3</v>
      </c>
      <c r="C355" s="831" t="s">
        <v>2045</v>
      </c>
      <c r="D355" s="831">
        <v>844</v>
      </c>
      <c r="E355" s="831">
        <v>638</v>
      </c>
      <c r="F355" s="831">
        <v>163</v>
      </c>
      <c r="G355" s="1091">
        <v>129</v>
      </c>
    </row>
    <row r="356" spans="1:17" s="256" customFormat="1" ht="24">
      <c r="A356" s="255" t="s">
        <v>2174</v>
      </c>
      <c r="B356" s="755" t="s">
        <v>31</v>
      </c>
      <c r="C356" s="836">
        <v>1</v>
      </c>
      <c r="D356" s="836">
        <v>11</v>
      </c>
      <c r="E356" s="836">
        <v>9</v>
      </c>
      <c r="F356" s="836" t="s">
        <v>2182</v>
      </c>
      <c r="G356" s="1042" t="s">
        <v>2182</v>
      </c>
      <c r="N356" s="257"/>
      <c r="O356" s="257"/>
      <c r="P356" s="257"/>
      <c r="Q356" s="257"/>
    </row>
    <row r="357" spans="1:17" s="256" customFormat="1" ht="24">
      <c r="A357" s="1316" t="s">
        <v>2443</v>
      </c>
      <c r="B357" s="755"/>
      <c r="C357" s="836"/>
      <c r="D357" s="836"/>
      <c r="E357" s="836"/>
      <c r="F357" s="836"/>
      <c r="G357" s="1042"/>
      <c r="N357" s="257"/>
      <c r="O357" s="257"/>
      <c r="P357" s="257"/>
      <c r="Q357" s="257"/>
    </row>
    <row r="358" spans="1:17" ht="24">
      <c r="A358" s="189" t="s">
        <v>2175</v>
      </c>
      <c r="B358" s="1138" t="s">
        <v>31</v>
      </c>
      <c r="C358" s="836">
        <v>1</v>
      </c>
      <c r="D358" s="836">
        <v>46</v>
      </c>
      <c r="E358" s="836">
        <v>34</v>
      </c>
      <c r="F358" s="836" t="s">
        <v>2182</v>
      </c>
      <c r="G358" s="1042" t="s">
        <v>2182</v>
      </c>
      <c r="N358" s="254"/>
      <c r="O358" s="254"/>
      <c r="P358" s="254"/>
      <c r="Q358" s="254"/>
    </row>
    <row r="359" spans="1:17" s="256" customFormat="1" ht="24">
      <c r="A359" s="610" t="s">
        <v>2176</v>
      </c>
      <c r="B359" s="755"/>
      <c r="C359" s="836"/>
      <c r="D359" s="836"/>
      <c r="E359" s="836"/>
      <c r="F359" s="836"/>
      <c r="G359" s="1042"/>
      <c r="N359" s="257"/>
      <c r="O359" s="257"/>
      <c r="P359" s="257"/>
      <c r="Q359" s="257"/>
    </row>
    <row r="360" spans="1:7" ht="24">
      <c r="A360" s="189" t="s">
        <v>1173</v>
      </c>
      <c r="B360" s="1138" t="s">
        <v>1</v>
      </c>
      <c r="C360" s="831">
        <v>1</v>
      </c>
      <c r="D360" s="831">
        <v>231</v>
      </c>
      <c r="E360" s="831">
        <v>223</v>
      </c>
      <c r="F360" s="831">
        <v>101</v>
      </c>
      <c r="G360" s="1091">
        <v>91</v>
      </c>
    </row>
    <row r="361" spans="1:7" ht="24">
      <c r="A361" s="595" t="s">
        <v>1460</v>
      </c>
      <c r="B361" s="1138" t="s">
        <v>213</v>
      </c>
      <c r="C361" s="836" t="s">
        <v>2045</v>
      </c>
      <c r="D361" s="836">
        <v>36</v>
      </c>
      <c r="E361" s="836">
        <v>29</v>
      </c>
      <c r="F361" s="836" t="s">
        <v>2182</v>
      </c>
      <c r="G361" s="1042" t="s">
        <v>2182</v>
      </c>
    </row>
    <row r="362" spans="1:7" ht="14.25">
      <c r="A362" s="189"/>
      <c r="B362" s="1138" t="s">
        <v>3</v>
      </c>
      <c r="C362" s="836" t="s">
        <v>2045</v>
      </c>
      <c r="D362" s="836">
        <v>195</v>
      </c>
      <c r="E362" s="836">
        <v>194</v>
      </c>
      <c r="F362" s="836">
        <v>101</v>
      </c>
      <c r="G362" s="1042">
        <v>91</v>
      </c>
    </row>
    <row r="363" spans="1:17" ht="24">
      <c r="A363" s="189" t="s">
        <v>1174</v>
      </c>
      <c r="B363" s="1138" t="s">
        <v>31</v>
      </c>
      <c r="C363" s="836">
        <v>1</v>
      </c>
      <c r="D363" s="836">
        <v>42</v>
      </c>
      <c r="E363" s="836">
        <v>37</v>
      </c>
      <c r="F363" s="836" t="s">
        <v>2182</v>
      </c>
      <c r="G363" s="1042" t="s">
        <v>2182</v>
      </c>
      <c r="N363" s="254"/>
      <c r="O363" s="254"/>
      <c r="P363" s="254"/>
      <c r="Q363" s="254"/>
    </row>
    <row r="364" spans="1:17" ht="24">
      <c r="A364" s="595" t="s">
        <v>1461</v>
      </c>
      <c r="B364" s="737"/>
      <c r="C364" s="836"/>
      <c r="D364" s="836"/>
      <c r="E364" s="836"/>
      <c r="F364" s="836"/>
      <c r="G364" s="1042"/>
      <c r="N364" s="254"/>
      <c r="O364" s="254"/>
      <c r="P364" s="254"/>
      <c r="Q364" s="254"/>
    </row>
    <row r="365" spans="1:7" ht="14.25">
      <c r="A365" s="241" t="s">
        <v>711</v>
      </c>
      <c r="B365" s="737" t="s">
        <v>1</v>
      </c>
      <c r="C365" s="832">
        <v>10</v>
      </c>
      <c r="D365" s="832">
        <v>3852</v>
      </c>
      <c r="E365" s="832">
        <v>2527</v>
      </c>
      <c r="F365" s="832">
        <v>532</v>
      </c>
      <c r="G365" s="1165">
        <v>362</v>
      </c>
    </row>
    <row r="366" spans="1:7" ht="14.25">
      <c r="A366" s="189"/>
      <c r="B366" s="737" t="s">
        <v>213</v>
      </c>
      <c r="C366" s="832" t="s">
        <v>2045</v>
      </c>
      <c r="D366" s="832">
        <v>182</v>
      </c>
      <c r="E366" s="832">
        <v>92</v>
      </c>
      <c r="F366" s="832">
        <v>22</v>
      </c>
      <c r="G366" s="1165">
        <v>12</v>
      </c>
    </row>
    <row r="367" spans="1:7" ht="14.25">
      <c r="A367" s="189"/>
      <c r="B367" s="737" t="s">
        <v>3</v>
      </c>
      <c r="C367" s="832" t="s">
        <v>2045</v>
      </c>
      <c r="D367" s="832">
        <v>3670</v>
      </c>
      <c r="E367" s="832">
        <v>2435</v>
      </c>
      <c r="F367" s="832">
        <v>510</v>
      </c>
      <c r="G367" s="1165">
        <v>350</v>
      </c>
    </row>
    <row r="368" spans="1:7" ht="24">
      <c r="A368" s="189" t="s">
        <v>1178</v>
      </c>
      <c r="B368" s="1138" t="s">
        <v>1</v>
      </c>
      <c r="C368" s="831">
        <v>1</v>
      </c>
      <c r="D368" s="831">
        <v>71</v>
      </c>
      <c r="E368" s="831">
        <v>8</v>
      </c>
      <c r="F368" s="831" t="s">
        <v>2182</v>
      </c>
      <c r="G368" s="1091" t="s">
        <v>2182</v>
      </c>
    </row>
    <row r="369" spans="1:7" ht="24">
      <c r="A369" s="595" t="s">
        <v>1466</v>
      </c>
      <c r="B369" s="1138" t="s">
        <v>213</v>
      </c>
      <c r="C369" s="831" t="s">
        <v>2045</v>
      </c>
      <c r="D369" s="831">
        <v>39</v>
      </c>
      <c r="E369" s="831">
        <v>7</v>
      </c>
      <c r="F369" s="831" t="s">
        <v>2182</v>
      </c>
      <c r="G369" s="1091" t="s">
        <v>2182</v>
      </c>
    </row>
    <row r="370" spans="1:7" ht="14.25">
      <c r="A370" s="189"/>
      <c r="B370" s="1138" t="s">
        <v>3</v>
      </c>
      <c r="C370" s="831" t="s">
        <v>2045</v>
      </c>
      <c r="D370" s="831">
        <v>32</v>
      </c>
      <c r="E370" s="831">
        <v>1</v>
      </c>
      <c r="F370" s="831" t="s">
        <v>2182</v>
      </c>
      <c r="G370" s="1091" t="s">
        <v>2182</v>
      </c>
    </row>
    <row r="371" spans="1:7" ht="24">
      <c r="A371" s="189" t="s">
        <v>1180</v>
      </c>
      <c r="B371" s="1138" t="s">
        <v>31</v>
      </c>
      <c r="C371" s="831">
        <v>1</v>
      </c>
      <c r="D371" s="831">
        <v>272</v>
      </c>
      <c r="E371" s="831">
        <v>205</v>
      </c>
      <c r="F371" s="831">
        <v>94</v>
      </c>
      <c r="G371" s="1091">
        <v>72</v>
      </c>
    </row>
    <row r="372" spans="1:7" ht="14.25">
      <c r="A372" s="595" t="s">
        <v>1468</v>
      </c>
      <c r="B372" s="1138"/>
      <c r="C372" s="831"/>
      <c r="D372" s="831"/>
      <c r="E372" s="831"/>
      <c r="F372" s="831"/>
      <c r="G372" s="1091"/>
    </row>
    <row r="373" spans="1:7" ht="24">
      <c r="A373" s="189" t="s">
        <v>1181</v>
      </c>
      <c r="B373" s="1138" t="s">
        <v>31</v>
      </c>
      <c r="C373" s="831">
        <v>1</v>
      </c>
      <c r="D373" s="831">
        <v>138</v>
      </c>
      <c r="E373" s="831">
        <v>109</v>
      </c>
      <c r="F373" s="831">
        <v>40</v>
      </c>
      <c r="G373" s="1091">
        <v>28</v>
      </c>
    </row>
    <row r="374" spans="1:7" ht="14.25">
      <c r="A374" s="595" t="s">
        <v>1469</v>
      </c>
      <c r="B374" s="1138"/>
      <c r="C374" s="831"/>
      <c r="D374" s="831"/>
      <c r="E374" s="831"/>
      <c r="F374" s="831"/>
      <c r="G374" s="1091"/>
    </row>
    <row r="375" spans="1:7" ht="24">
      <c r="A375" s="189" t="s">
        <v>1179</v>
      </c>
      <c r="B375" s="1138" t="s">
        <v>1</v>
      </c>
      <c r="C375" s="831">
        <v>1</v>
      </c>
      <c r="D375" s="831">
        <v>2482</v>
      </c>
      <c r="E375" s="831">
        <v>1620</v>
      </c>
      <c r="F375" s="831">
        <v>221</v>
      </c>
      <c r="G375" s="1091">
        <v>138</v>
      </c>
    </row>
    <row r="376" spans="1:7" ht="14.25">
      <c r="A376" s="595" t="s">
        <v>1467</v>
      </c>
      <c r="B376" s="1138" t="s">
        <v>213</v>
      </c>
      <c r="C376" s="831" t="s">
        <v>2045</v>
      </c>
      <c r="D376" s="831">
        <v>86</v>
      </c>
      <c r="E376" s="831">
        <v>51</v>
      </c>
      <c r="F376" s="831" t="s">
        <v>2182</v>
      </c>
      <c r="G376" s="1091" t="s">
        <v>2182</v>
      </c>
    </row>
    <row r="377" spans="1:7" ht="14.25">
      <c r="A377" s="189"/>
      <c r="B377" s="1138" t="s">
        <v>3</v>
      </c>
      <c r="C377" s="831" t="s">
        <v>2045</v>
      </c>
      <c r="D377" s="831">
        <v>2396</v>
      </c>
      <c r="E377" s="831">
        <v>1569</v>
      </c>
      <c r="F377" s="831">
        <v>221</v>
      </c>
      <c r="G377" s="1091">
        <v>138</v>
      </c>
    </row>
    <row r="378" spans="1:7" ht="24">
      <c r="A378" s="189" t="s">
        <v>1182</v>
      </c>
      <c r="B378" s="1138" t="s">
        <v>31</v>
      </c>
      <c r="C378" s="831">
        <v>1</v>
      </c>
      <c r="D378" s="831">
        <v>237</v>
      </c>
      <c r="E378" s="831">
        <v>173</v>
      </c>
      <c r="F378" s="831">
        <v>3</v>
      </c>
      <c r="G378" s="1091">
        <v>2</v>
      </c>
    </row>
    <row r="379" spans="1:7" ht="24">
      <c r="A379" s="595" t="s">
        <v>1470</v>
      </c>
      <c r="B379" s="1138"/>
      <c r="C379" s="836"/>
      <c r="D379" s="836"/>
      <c r="E379" s="836"/>
      <c r="F379" s="836"/>
      <c r="G379" s="1042"/>
    </row>
    <row r="380" spans="1:7" ht="24">
      <c r="A380" s="189" t="s">
        <v>1183</v>
      </c>
      <c r="B380" s="1138" t="s">
        <v>31</v>
      </c>
      <c r="C380" s="831">
        <v>1</v>
      </c>
      <c r="D380" s="831">
        <v>101</v>
      </c>
      <c r="E380" s="831">
        <v>75</v>
      </c>
      <c r="F380" s="831">
        <v>26</v>
      </c>
      <c r="G380" s="1091">
        <v>18</v>
      </c>
    </row>
    <row r="381" spans="1:7" ht="24">
      <c r="A381" s="595" t="s">
        <v>1471</v>
      </c>
      <c r="B381" s="1138"/>
      <c r="C381" s="836"/>
      <c r="D381" s="836"/>
      <c r="E381" s="836"/>
      <c r="F381" s="836"/>
      <c r="G381" s="1042"/>
    </row>
    <row r="382" spans="1:7" ht="24">
      <c r="A382" s="189" t="s">
        <v>1184</v>
      </c>
      <c r="B382" s="1138" t="s">
        <v>31</v>
      </c>
      <c r="C382" s="831">
        <v>1</v>
      </c>
      <c r="D382" s="831">
        <v>72</v>
      </c>
      <c r="E382" s="831">
        <v>45</v>
      </c>
      <c r="F382" s="831">
        <v>18</v>
      </c>
      <c r="G382" s="1091">
        <v>12</v>
      </c>
    </row>
    <row r="383" spans="1:7" ht="24">
      <c r="A383" s="595" t="s">
        <v>1472</v>
      </c>
      <c r="B383" s="1138"/>
      <c r="C383" s="836"/>
      <c r="D383" s="836"/>
      <c r="E383" s="836"/>
      <c r="F383" s="836"/>
      <c r="G383" s="1042"/>
    </row>
    <row r="384" spans="1:7" ht="24">
      <c r="A384" s="189" t="s">
        <v>1185</v>
      </c>
      <c r="B384" s="1138" t="s">
        <v>31</v>
      </c>
      <c r="C384" s="831">
        <v>1</v>
      </c>
      <c r="D384" s="831">
        <v>7</v>
      </c>
      <c r="E384" s="831">
        <v>7</v>
      </c>
      <c r="F384" s="831">
        <v>8</v>
      </c>
      <c r="G384" s="1091">
        <v>8</v>
      </c>
    </row>
    <row r="385" spans="1:7" ht="24">
      <c r="A385" s="595" t="s">
        <v>1473</v>
      </c>
      <c r="B385" s="1138"/>
      <c r="C385" s="836"/>
      <c r="D385" s="836"/>
      <c r="E385" s="836"/>
      <c r="F385" s="836"/>
      <c r="G385" s="837"/>
    </row>
    <row r="386" spans="1:7" ht="24">
      <c r="A386" s="189" t="s">
        <v>1187</v>
      </c>
      <c r="B386" s="1138" t="s">
        <v>31</v>
      </c>
      <c r="C386" s="831">
        <v>1</v>
      </c>
      <c r="D386" s="831">
        <v>246</v>
      </c>
      <c r="E386" s="831">
        <v>145</v>
      </c>
      <c r="F386" s="831">
        <v>30</v>
      </c>
      <c r="G386" s="1091">
        <v>25</v>
      </c>
    </row>
    <row r="387" spans="1:7" ht="24">
      <c r="A387" s="595" t="s">
        <v>1475</v>
      </c>
      <c r="B387" s="827"/>
      <c r="C387" s="834"/>
      <c r="D387" s="834"/>
      <c r="E387" s="834"/>
      <c r="F387" s="834"/>
      <c r="G387" s="837"/>
    </row>
    <row r="388" spans="1:7" ht="24">
      <c r="A388" s="189" t="s">
        <v>1186</v>
      </c>
      <c r="B388" s="1138" t="s">
        <v>1</v>
      </c>
      <c r="C388" s="831">
        <v>1</v>
      </c>
      <c r="D388" s="831">
        <v>226</v>
      </c>
      <c r="E388" s="831">
        <v>140</v>
      </c>
      <c r="F388" s="831">
        <v>92</v>
      </c>
      <c r="G388" s="1091">
        <v>59</v>
      </c>
    </row>
    <row r="389" spans="1:7" ht="24">
      <c r="A389" s="595" t="s">
        <v>1474</v>
      </c>
      <c r="B389" s="1138" t="s">
        <v>213</v>
      </c>
      <c r="C389" s="831" t="s">
        <v>2045</v>
      </c>
      <c r="D389" s="831">
        <v>57</v>
      </c>
      <c r="E389" s="831">
        <v>34</v>
      </c>
      <c r="F389" s="831">
        <v>22</v>
      </c>
      <c r="G389" s="1091">
        <v>12</v>
      </c>
    </row>
    <row r="390" spans="1:7" ht="14.25">
      <c r="A390" s="189"/>
      <c r="B390" s="1138" t="s">
        <v>3</v>
      </c>
      <c r="C390" s="831" t="s">
        <v>2045</v>
      </c>
      <c r="D390" s="831">
        <v>169</v>
      </c>
      <c r="E390" s="831">
        <v>106</v>
      </c>
      <c r="F390" s="831">
        <v>70</v>
      </c>
      <c r="G390" s="1091">
        <v>47</v>
      </c>
    </row>
    <row r="391" spans="1:7" ht="15.95" customHeight="1">
      <c r="A391" s="250"/>
      <c r="B391" s="515"/>
      <c r="C391" s="189"/>
      <c r="D391" s="264"/>
      <c r="E391" s="181"/>
      <c r="F391" s="181"/>
      <c r="G391" s="181"/>
    </row>
    <row r="392" spans="1:7" ht="117" customHeight="1">
      <c r="A392" s="1423" t="s">
        <v>2331</v>
      </c>
      <c r="B392" s="1423"/>
      <c r="C392" s="1423"/>
      <c r="D392" s="1423"/>
      <c r="E392" s="1423"/>
      <c r="F392" s="1423"/>
      <c r="G392" s="1423"/>
    </row>
    <row r="393" spans="1:7" ht="102" customHeight="1">
      <c r="A393" s="1422" t="s">
        <v>2441</v>
      </c>
      <c r="B393" s="1422"/>
      <c r="C393" s="1422"/>
      <c r="D393" s="1422"/>
      <c r="E393" s="1422"/>
      <c r="F393" s="1422"/>
      <c r="G393" s="1422"/>
    </row>
    <row r="394" spans="1:7" ht="11.45" customHeight="1">
      <c r="A394" s="1419"/>
      <c r="B394" s="1419"/>
      <c r="C394" s="1419"/>
      <c r="D394" s="1419"/>
      <c r="E394" s="1419"/>
      <c r="F394" s="1419"/>
      <c r="G394" s="1419"/>
    </row>
    <row r="395" spans="1:2" ht="14.25">
      <c r="A395" s="259"/>
      <c r="B395" s="186"/>
    </row>
    <row r="396" spans="1:2" ht="14.25">
      <c r="A396" s="259"/>
      <c r="B396" s="186"/>
    </row>
    <row r="397" spans="1:2" ht="14.25">
      <c r="A397" s="259"/>
      <c r="B397" s="186"/>
    </row>
    <row r="398" spans="1:2" ht="14.25">
      <c r="A398" s="259"/>
      <c r="B398" s="186"/>
    </row>
    <row r="399" ht="14.25">
      <c r="B399" s="186"/>
    </row>
    <row r="400" ht="14.25">
      <c r="B400" s="186"/>
    </row>
    <row r="401" ht="14.25">
      <c r="A401" s="260"/>
    </row>
    <row r="402" ht="14.25">
      <c r="A402" s="261"/>
    </row>
    <row r="403" ht="14.25">
      <c r="A403" s="260"/>
    </row>
  </sheetData>
  <mergeCells count="12">
    <mergeCell ref="A394:G394"/>
    <mergeCell ref="A6:B10"/>
    <mergeCell ref="A393:G393"/>
    <mergeCell ref="A392:G392"/>
    <mergeCell ref="C6:G7"/>
    <mergeCell ref="C8:C10"/>
    <mergeCell ref="D8:E8"/>
    <mergeCell ref="F8:G8"/>
    <mergeCell ref="D9:D10"/>
    <mergeCell ref="E9:E10"/>
    <mergeCell ref="F9:F10"/>
    <mergeCell ref="G9:G10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 topLeftCell="A1"/>
  </sheetViews>
  <sheetFormatPr defaultColWidth="9" defaultRowHeight="14.25"/>
  <cols>
    <col min="1" max="1" width="33.3984375" style="16" customWidth="1"/>
    <col min="2" max="2" width="4.09765625" style="20" customWidth="1"/>
    <col min="3" max="4" width="11.59765625" style="16" customWidth="1"/>
    <col min="5" max="5" width="12.19921875" style="16" customWidth="1"/>
    <col min="6" max="7" width="11.59765625" style="16" customWidth="1"/>
    <col min="8" max="8" width="12.69921875" style="16" customWidth="1"/>
    <col min="9" max="9" width="9" style="19" customWidth="1"/>
    <col min="10" max="16384" width="9" style="16" customWidth="1"/>
  </cols>
  <sheetData>
    <row r="1" ht="14.25">
      <c r="A1" s="511" t="s">
        <v>1528</v>
      </c>
    </row>
    <row r="2" ht="14.25">
      <c r="A2" s="511" t="s">
        <v>1527</v>
      </c>
    </row>
    <row r="4" spans="1:9" s="617" customFormat="1" ht="15">
      <c r="A4" s="568" t="s">
        <v>2268</v>
      </c>
      <c r="B4" s="561"/>
      <c r="C4" s="561"/>
      <c r="D4" s="561"/>
      <c r="E4" s="561"/>
      <c r="F4" s="561"/>
      <c r="G4" s="561"/>
      <c r="H4" s="561"/>
      <c r="I4" s="616"/>
    </row>
    <row r="5" spans="1:9" s="617" customFormat="1" ht="17.25" customHeight="1">
      <c r="A5" s="838" t="s">
        <v>1684</v>
      </c>
      <c r="B5" s="505"/>
      <c r="C5" s="505"/>
      <c r="D5" s="505"/>
      <c r="E5" s="505"/>
      <c r="F5" s="505"/>
      <c r="G5" s="505"/>
      <c r="H5" s="505"/>
      <c r="I5" s="61"/>
    </row>
    <row r="6" spans="1:8" ht="25.5" customHeight="1">
      <c r="A6" s="1430" t="s">
        <v>1685</v>
      </c>
      <c r="B6" s="1431"/>
      <c r="C6" s="1428" t="s">
        <v>1686</v>
      </c>
      <c r="D6" s="1428"/>
      <c r="E6" s="1428"/>
      <c r="F6" s="1428" t="s">
        <v>1687</v>
      </c>
      <c r="G6" s="1428"/>
      <c r="H6" s="1429"/>
    </row>
    <row r="7" spans="1:8" ht="25.5" customHeight="1">
      <c r="A7" s="1432"/>
      <c r="B7" s="1433"/>
      <c r="C7" s="1428"/>
      <c r="D7" s="1428"/>
      <c r="E7" s="1428"/>
      <c r="F7" s="1428"/>
      <c r="G7" s="1428"/>
      <c r="H7" s="1429"/>
    </row>
    <row r="8" spans="1:8" ht="60">
      <c r="A8" s="1434"/>
      <c r="B8" s="1435"/>
      <c r="C8" s="839" t="s">
        <v>1688</v>
      </c>
      <c r="D8" s="839" t="s">
        <v>1689</v>
      </c>
      <c r="E8" s="839" t="s">
        <v>1690</v>
      </c>
      <c r="F8" s="839" t="s">
        <v>1688</v>
      </c>
      <c r="G8" s="839" t="s">
        <v>1689</v>
      </c>
      <c r="H8" s="840" t="s">
        <v>1690</v>
      </c>
    </row>
    <row r="9" spans="1:9" ht="18.75" customHeight="1">
      <c r="A9" s="465" t="s">
        <v>2187</v>
      </c>
      <c r="B9" s="1154" t="s">
        <v>1</v>
      </c>
      <c r="C9" s="855">
        <v>78259</v>
      </c>
      <c r="D9" s="855">
        <v>68097</v>
      </c>
      <c r="E9" s="855">
        <v>10162</v>
      </c>
      <c r="F9" s="855">
        <v>13206</v>
      </c>
      <c r="G9" s="855">
        <v>11568</v>
      </c>
      <c r="H9" s="856">
        <v>1638</v>
      </c>
      <c r="I9" s="52"/>
    </row>
    <row r="10" spans="1:9" ht="15.95" customHeight="1">
      <c r="A10" s="531" t="s">
        <v>2188</v>
      </c>
      <c r="B10" s="1154" t="s">
        <v>2</v>
      </c>
      <c r="C10" s="780">
        <v>41383</v>
      </c>
      <c r="D10" s="780">
        <v>38129</v>
      </c>
      <c r="E10" s="780">
        <v>3254</v>
      </c>
      <c r="F10" s="780">
        <v>7132</v>
      </c>
      <c r="G10" s="780">
        <v>6595</v>
      </c>
      <c r="H10" s="857">
        <v>537</v>
      </c>
      <c r="I10" s="52"/>
    </row>
    <row r="11" spans="1:9" ht="15.95" customHeight="1">
      <c r="A11" s="456"/>
      <c r="B11" s="1154" t="s">
        <v>3</v>
      </c>
      <c r="C11" s="780">
        <v>36876</v>
      </c>
      <c r="D11" s="780">
        <v>29968</v>
      </c>
      <c r="E11" s="780">
        <v>6908</v>
      </c>
      <c r="F11" s="780">
        <v>6074</v>
      </c>
      <c r="G11" s="780">
        <v>4973</v>
      </c>
      <c r="H11" s="857">
        <v>1101</v>
      </c>
      <c r="I11" s="52"/>
    </row>
    <row r="12" spans="1:8" ht="15.95" customHeight="1">
      <c r="A12" s="480" t="s">
        <v>4</v>
      </c>
      <c r="B12" s="1140" t="s">
        <v>1</v>
      </c>
      <c r="C12" s="778">
        <v>17433</v>
      </c>
      <c r="D12" s="778">
        <v>16906</v>
      </c>
      <c r="E12" s="778">
        <v>527</v>
      </c>
      <c r="F12" s="778">
        <v>2878</v>
      </c>
      <c r="G12" s="778">
        <v>2777</v>
      </c>
      <c r="H12" s="841">
        <v>101</v>
      </c>
    </row>
    <row r="13" spans="1:8" ht="15.95" customHeight="1">
      <c r="A13" s="621" t="s">
        <v>5</v>
      </c>
      <c r="B13" s="1140" t="s">
        <v>2</v>
      </c>
      <c r="C13" s="778">
        <v>16756</v>
      </c>
      <c r="D13" s="778">
        <v>16260</v>
      </c>
      <c r="E13" s="778">
        <v>496</v>
      </c>
      <c r="F13" s="778">
        <v>2764</v>
      </c>
      <c r="G13" s="778">
        <v>2666</v>
      </c>
      <c r="H13" s="841">
        <v>98</v>
      </c>
    </row>
    <row r="14" spans="1:10" ht="15.95" customHeight="1">
      <c r="A14" s="480"/>
      <c r="B14" s="1140" t="s">
        <v>3</v>
      </c>
      <c r="C14" s="778">
        <v>677</v>
      </c>
      <c r="D14" s="778">
        <v>646</v>
      </c>
      <c r="E14" s="778">
        <v>31</v>
      </c>
      <c r="F14" s="778">
        <v>114</v>
      </c>
      <c r="G14" s="778">
        <v>111</v>
      </c>
      <c r="H14" s="841">
        <v>3</v>
      </c>
      <c r="J14" s="36"/>
    </row>
    <row r="15" spans="1:8" ht="15.95" customHeight="1">
      <c r="A15" s="480" t="s">
        <v>1604</v>
      </c>
      <c r="B15" s="1140" t="s">
        <v>1</v>
      </c>
      <c r="C15" s="778">
        <v>9447</v>
      </c>
      <c r="D15" s="778">
        <v>9029</v>
      </c>
      <c r="E15" s="778">
        <v>418</v>
      </c>
      <c r="F15" s="778">
        <v>1555</v>
      </c>
      <c r="G15" s="778">
        <v>1505</v>
      </c>
      <c r="H15" s="841">
        <v>50</v>
      </c>
    </row>
    <row r="16" spans="1:8" ht="15.95" customHeight="1">
      <c r="A16" s="621" t="s">
        <v>712</v>
      </c>
      <c r="B16" s="1140" t="s">
        <v>2</v>
      </c>
      <c r="C16" s="778">
        <v>7766</v>
      </c>
      <c r="D16" s="778">
        <v>7570</v>
      </c>
      <c r="E16" s="778">
        <v>196</v>
      </c>
      <c r="F16" s="778">
        <v>1434</v>
      </c>
      <c r="G16" s="778">
        <v>1404</v>
      </c>
      <c r="H16" s="841">
        <v>30</v>
      </c>
    </row>
    <row r="17" spans="1:8" ht="15.95" customHeight="1">
      <c r="A17" s="480"/>
      <c r="B17" s="1140" t="s">
        <v>3</v>
      </c>
      <c r="C17" s="778">
        <v>1681</v>
      </c>
      <c r="D17" s="778">
        <v>1459</v>
      </c>
      <c r="E17" s="778">
        <v>222</v>
      </c>
      <c r="F17" s="778">
        <v>121</v>
      </c>
      <c r="G17" s="778">
        <v>101</v>
      </c>
      <c r="H17" s="841">
        <v>20</v>
      </c>
    </row>
    <row r="18" spans="1:8" ht="15.95" customHeight="1">
      <c r="A18" s="480" t="s">
        <v>1591</v>
      </c>
      <c r="B18" s="1140" t="s">
        <v>1</v>
      </c>
      <c r="C18" s="778">
        <v>1690</v>
      </c>
      <c r="D18" s="778">
        <v>1651</v>
      </c>
      <c r="E18" s="778">
        <v>39</v>
      </c>
      <c r="F18" s="778">
        <v>257</v>
      </c>
      <c r="G18" s="778">
        <v>249</v>
      </c>
      <c r="H18" s="841">
        <v>8</v>
      </c>
    </row>
    <row r="19" spans="1:8" ht="15.95" customHeight="1">
      <c r="A19" s="621" t="s">
        <v>1195</v>
      </c>
      <c r="B19" s="1140" t="s">
        <v>2</v>
      </c>
      <c r="C19" s="778">
        <v>1649</v>
      </c>
      <c r="D19" s="778">
        <v>1610</v>
      </c>
      <c r="E19" s="778">
        <v>39</v>
      </c>
      <c r="F19" s="778">
        <v>250</v>
      </c>
      <c r="G19" s="778">
        <v>246</v>
      </c>
      <c r="H19" s="841">
        <v>4</v>
      </c>
    </row>
    <row r="20" spans="1:8" ht="15.95" customHeight="1">
      <c r="A20" s="480"/>
      <c r="B20" s="1140" t="s">
        <v>3</v>
      </c>
      <c r="C20" s="778">
        <v>41</v>
      </c>
      <c r="D20" s="778">
        <v>41</v>
      </c>
      <c r="E20" s="778" t="s">
        <v>2182</v>
      </c>
      <c r="F20" s="778">
        <v>7</v>
      </c>
      <c r="G20" s="778">
        <v>3</v>
      </c>
      <c r="H20" s="841">
        <v>4</v>
      </c>
    </row>
    <row r="21" spans="1:8" ht="15.95" customHeight="1">
      <c r="A21" s="467" t="s">
        <v>1592</v>
      </c>
      <c r="B21" s="1140" t="s">
        <v>1</v>
      </c>
      <c r="C21" s="778">
        <v>19695</v>
      </c>
      <c r="D21" s="778">
        <v>15631</v>
      </c>
      <c r="E21" s="778">
        <v>4064</v>
      </c>
      <c r="F21" s="778">
        <v>3227</v>
      </c>
      <c r="G21" s="778">
        <v>2694</v>
      </c>
      <c r="H21" s="841">
        <v>533</v>
      </c>
    </row>
    <row r="22" spans="1:8" ht="15.95" customHeight="1">
      <c r="A22" s="621" t="s">
        <v>713</v>
      </c>
      <c r="B22" s="1140" t="s">
        <v>2</v>
      </c>
      <c r="C22" s="778">
        <v>3252</v>
      </c>
      <c r="D22" s="778">
        <v>3066</v>
      </c>
      <c r="E22" s="778">
        <v>186</v>
      </c>
      <c r="F22" s="778">
        <v>815</v>
      </c>
      <c r="G22" s="778">
        <v>773</v>
      </c>
      <c r="H22" s="841">
        <v>42</v>
      </c>
    </row>
    <row r="23" spans="1:8" ht="15.95" customHeight="1">
      <c r="A23" s="480"/>
      <c r="B23" s="1140" t="s">
        <v>3</v>
      </c>
      <c r="C23" s="778">
        <v>16443</v>
      </c>
      <c r="D23" s="778">
        <v>12565</v>
      </c>
      <c r="E23" s="778">
        <v>3878</v>
      </c>
      <c r="F23" s="778">
        <v>2412</v>
      </c>
      <c r="G23" s="778">
        <v>1921</v>
      </c>
      <c r="H23" s="841">
        <v>491</v>
      </c>
    </row>
    <row r="24" spans="1:8" ht="15.95" customHeight="1">
      <c r="A24" s="480" t="s">
        <v>1593</v>
      </c>
      <c r="B24" s="1140" t="s">
        <v>1</v>
      </c>
      <c r="C24" s="778">
        <v>1444</v>
      </c>
      <c r="D24" s="778">
        <v>1118</v>
      </c>
      <c r="E24" s="778">
        <v>326</v>
      </c>
      <c r="F24" s="778">
        <v>282</v>
      </c>
      <c r="G24" s="778">
        <v>201</v>
      </c>
      <c r="H24" s="841">
        <v>81</v>
      </c>
    </row>
    <row r="25" spans="1:8" ht="15.95" customHeight="1">
      <c r="A25" s="622" t="s">
        <v>1196</v>
      </c>
      <c r="B25" s="1140" t="s">
        <v>2</v>
      </c>
      <c r="C25" s="778">
        <v>1040</v>
      </c>
      <c r="D25" s="778">
        <v>1002</v>
      </c>
      <c r="E25" s="778">
        <v>38</v>
      </c>
      <c r="F25" s="778">
        <v>200</v>
      </c>
      <c r="G25" s="778">
        <v>193</v>
      </c>
      <c r="H25" s="841">
        <v>7</v>
      </c>
    </row>
    <row r="26" spans="1:8" ht="15.95" customHeight="1">
      <c r="A26" s="457"/>
      <c r="B26" s="1140" t="s">
        <v>3</v>
      </c>
      <c r="C26" s="778">
        <v>404</v>
      </c>
      <c r="D26" s="778">
        <v>116</v>
      </c>
      <c r="E26" s="778">
        <v>288</v>
      </c>
      <c r="F26" s="778">
        <v>82</v>
      </c>
      <c r="G26" s="778">
        <v>8</v>
      </c>
      <c r="H26" s="841">
        <v>74</v>
      </c>
    </row>
    <row r="27" spans="1:8" ht="15.95" customHeight="1">
      <c r="A27" s="458" t="s">
        <v>8</v>
      </c>
      <c r="B27" s="847" t="s">
        <v>9</v>
      </c>
      <c r="C27" s="778">
        <v>7681</v>
      </c>
      <c r="D27" s="778">
        <v>5586</v>
      </c>
      <c r="E27" s="778">
        <v>2095</v>
      </c>
      <c r="F27" s="778">
        <v>891</v>
      </c>
      <c r="G27" s="778">
        <v>593</v>
      </c>
      <c r="H27" s="841">
        <v>298</v>
      </c>
    </row>
    <row r="28" spans="1:8" ht="15.95" customHeight="1">
      <c r="A28" s="621" t="s">
        <v>10</v>
      </c>
      <c r="B28" s="1140"/>
      <c r="C28" s="778"/>
      <c r="D28" s="778"/>
      <c r="E28" s="778"/>
      <c r="F28" s="778"/>
      <c r="G28" s="778"/>
      <c r="H28" s="841"/>
    </row>
    <row r="29" spans="1:8" ht="15.95" customHeight="1">
      <c r="A29" s="286" t="s">
        <v>1603</v>
      </c>
      <c r="B29" s="1140" t="s">
        <v>9</v>
      </c>
      <c r="C29" s="778">
        <v>399</v>
      </c>
      <c r="D29" s="778">
        <v>342</v>
      </c>
      <c r="E29" s="778">
        <v>57</v>
      </c>
      <c r="F29" s="778">
        <v>40</v>
      </c>
      <c r="G29" s="778">
        <v>39</v>
      </c>
      <c r="H29" s="841">
        <v>1</v>
      </c>
    </row>
    <row r="30" spans="1:8" ht="15.95" customHeight="1">
      <c r="A30" s="621" t="s">
        <v>11</v>
      </c>
      <c r="B30" s="1140"/>
      <c r="C30" s="778"/>
      <c r="D30" s="778"/>
      <c r="E30" s="778"/>
      <c r="F30" s="778"/>
      <c r="G30" s="778"/>
      <c r="H30" s="841"/>
    </row>
    <row r="31" spans="1:8" ht="15.95" customHeight="1">
      <c r="A31" s="459" t="s">
        <v>12</v>
      </c>
      <c r="B31" s="1140" t="s">
        <v>9</v>
      </c>
      <c r="C31" s="778">
        <v>355</v>
      </c>
      <c r="D31" s="778">
        <v>350</v>
      </c>
      <c r="E31" s="778">
        <v>5</v>
      </c>
      <c r="F31" s="778">
        <v>65</v>
      </c>
      <c r="G31" s="778">
        <v>64</v>
      </c>
      <c r="H31" s="841">
        <v>1</v>
      </c>
    </row>
    <row r="32" spans="1:8" ht="15.95" customHeight="1">
      <c r="A32" s="622" t="s">
        <v>714</v>
      </c>
      <c r="B32" s="1155"/>
      <c r="C32" s="778"/>
      <c r="D32" s="778"/>
      <c r="E32" s="778"/>
      <c r="F32" s="778"/>
      <c r="G32" s="778"/>
      <c r="H32" s="841"/>
    </row>
    <row r="33" spans="1:8" ht="15.95" customHeight="1">
      <c r="A33" s="439" t="s">
        <v>1594</v>
      </c>
      <c r="B33" s="1140" t="s">
        <v>1</v>
      </c>
      <c r="C33" s="778">
        <v>980</v>
      </c>
      <c r="D33" s="778">
        <v>858</v>
      </c>
      <c r="E33" s="778">
        <v>122</v>
      </c>
      <c r="F33" s="778">
        <v>259</v>
      </c>
      <c r="G33" s="778">
        <v>232</v>
      </c>
      <c r="H33" s="841">
        <v>27</v>
      </c>
    </row>
    <row r="34" spans="1:8" ht="15.95" customHeight="1">
      <c r="A34" s="622" t="s">
        <v>715</v>
      </c>
      <c r="B34" s="1140" t="s">
        <v>2</v>
      </c>
      <c r="C34" s="778">
        <v>901</v>
      </c>
      <c r="D34" s="778">
        <v>783</v>
      </c>
      <c r="E34" s="778">
        <v>118</v>
      </c>
      <c r="F34" s="778">
        <v>256</v>
      </c>
      <c r="G34" s="778">
        <v>230</v>
      </c>
      <c r="H34" s="841">
        <v>26</v>
      </c>
    </row>
    <row r="35" spans="1:8" ht="15.95" customHeight="1">
      <c r="A35" s="460"/>
      <c r="B35" s="1140" t="s">
        <v>3</v>
      </c>
      <c r="C35" s="778">
        <v>79</v>
      </c>
      <c r="D35" s="778">
        <v>75</v>
      </c>
      <c r="E35" s="778">
        <v>4</v>
      </c>
      <c r="F35" s="778">
        <v>3</v>
      </c>
      <c r="G35" s="778">
        <v>2</v>
      </c>
      <c r="H35" s="841">
        <v>1</v>
      </c>
    </row>
    <row r="36" spans="1:8" ht="15.95" customHeight="1">
      <c r="A36" s="459" t="s">
        <v>1595</v>
      </c>
      <c r="B36" s="1140" t="s">
        <v>1</v>
      </c>
      <c r="C36" s="778">
        <v>223</v>
      </c>
      <c r="D36" s="778">
        <v>201</v>
      </c>
      <c r="E36" s="778">
        <v>22</v>
      </c>
      <c r="F36" s="778">
        <v>59</v>
      </c>
      <c r="G36" s="778">
        <v>56</v>
      </c>
      <c r="H36" s="841">
        <v>3</v>
      </c>
    </row>
    <row r="37" spans="1:8" ht="15.95" customHeight="1">
      <c r="A37" s="622" t="s">
        <v>1197</v>
      </c>
      <c r="B37" s="1140" t="s">
        <v>2</v>
      </c>
      <c r="C37" s="778">
        <v>31</v>
      </c>
      <c r="D37" s="778">
        <v>31</v>
      </c>
      <c r="E37" s="778" t="s">
        <v>2182</v>
      </c>
      <c r="F37" s="778">
        <v>19</v>
      </c>
      <c r="G37" s="778">
        <v>19</v>
      </c>
      <c r="H37" s="841" t="s">
        <v>2182</v>
      </c>
    </row>
    <row r="38" spans="1:8" ht="15.95" customHeight="1">
      <c r="A38" s="458"/>
      <c r="B38" s="1140" t="s">
        <v>3</v>
      </c>
      <c r="C38" s="778">
        <v>192</v>
      </c>
      <c r="D38" s="778">
        <v>170</v>
      </c>
      <c r="E38" s="778">
        <v>22</v>
      </c>
      <c r="F38" s="778">
        <v>40</v>
      </c>
      <c r="G38" s="778">
        <v>37</v>
      </c>
      <c r="H38" s="841">
        <v>3</v>
      </c>
    </row>
    <row r="39" spans="1:8" ht="15.95" customHeight="1">
      <c r="A39" s="439" t="s">
        <v>1605</v>
      </c>
      <c r="B39" s="1140" t="s">
        <v>1</v>
      </c>
      <c r="C39" s="778">
        <v>18682</v>
      </c>
      <c r="D39" s="778">
        <v>16200</v>
      </c>
      <c r="E39" s="778">
        <v>2482</v>
      </c>
      <c r="F39" s="778">
        <v>3672</v>
      </c>
      <c r="G39" s="778">
        <v>3138</v>
      </c>
      <c r="H39" s="841">
        <v>534</v>
      </c>
    </row>
    <row r="40" spans="1:8" ht="15.95" customHeight="1">
      <c r="A40" s="622" t="s">
        <v>202</v>
      </c>
      <c r="B40" s="1140" t="s">
        <v>2</v>
      </c>
      <c r="C40" s="778">
        <v>1323</v>
      </c>
      <c r="D40" s="778">
        <v>1304</v>
      </c>
      <c r="E40" s="778">
        <v>19</v>
      </c>
      <c r="F40" s="778">
        <v>377</v>
      </c>
      <c r="G40" s="778">
        <v>348</v>
      </c>
      <c r="H40" s="841">
        <v>29</v>
      </c>
    </row>
    <row r="41" spans="1:8" ht="15.95" customHeight="1">
      <c r="A41" s="461"/>
      <c r="B41" s="1140" t="s">
        <v>3</v>
      </c>
      <c r="C41" s="778">
        <v>17359</v>
      </c>
      <c r="D41" s="778">
        <v>14896</v>
      </c>
      <c r="E41" s="778">
        <v>2463</v>
      </c>
      <c r="F41" s="778">
        <v>3295</v>
      </c>
      <c r="G41" s="778">
        <v>2790</v>
      </c>
      <c r="H41" s="841">
        <v>505</v>
      </c>
    </row>
    <row r="42" spans="1:8" ht="15.95" customHeight="1">
      <c r="A42" s="459" t="s">
        <v>1606</v>
      </c>
      <c r="B42" s="1140" t="s">
        <v>9</v>
      </c>
      <c r="C42" s="778">
        <v>215</v>
      </c>
      <c r="D42" s="778">
        <v>211</v>
      </c>
      <c r="E42" s="778">
        <v>4</v>
      </c>
      <c r="F42" s="778">
        <v>20</v>
      </c>
      <c r="G42" s="778">
        <v>19</v>
      </c>
      <c r="H42" s="841">
        <v>1</v>
      </c>
    </row>
    <row r="43" spans="1:8" ht="23.25" customHeight="1">
      <c r="A43" s="623" t="s">
        <v>1230</v>
      </c>
      <c r="B43" s="1140"/>
      <c r="C43" s="778"/>
      <c r="D43" s="778"/>
      <c r="E43" s="778"/>
      <c r="F43" s="778"/>
      <c r="G43" s="778"/>
      <c r="H43" s="841"/>
    </row>
    <row r="44" spans="1:8" ht="28.5" customHeight="1">
      <c r="A44" s="462" t="s">
        <v>1642</v>
      </c>
      <c r="B44" s="1140" t="s">
        <v>9</v>
      </c>
      <c r="C44" s="778">
        <v>15</v>
      </c>
      <c r="D44" s="778">
        <v>14</v>
      </c>
      <c r="E44" s="778">
        <v>1</v>
      </c>
      <c r="F44" s="778">
        <v>1</v>
      </c>
      <c r="G44" s="778">
        <v>1</v>
      </c>
      <c r="H44" s="841" t="s">
        <v>2182</v>
      </c>
    </row>
    <row r="45" spans="1:8" ht="25.5" customHeight="1">
      <c r="A45" s="623" t="s">
        <v>1235</v>
      </c>
      <c r="B45" s="1156"/>
      <c r="C45" s="1157"/>
      <c r="D45" s="843"/>
      <c r="E45" s="843"/>
      <c r="F45" s="844"/>
      <c r="G45" s="844"/>
      <c r="H45" s="845"/>
    </row>
    <row r="46" spans="1:5" s="19" customFormat="1" ht="15.95" customHeight="1">
      <c r="A46" s="618"/>
      <c r="B46" s="114"/>
      <c r="C46" s="115"/>
      <c r="D46" s="115"/>
      <c r="E46" s="115"/>
    </row>
    <row r="47" spans="1:7" ht="12.75" customHeight="1">
      <c r="A47" s="619" t="s">
        <v>2260</v>
      </c>
      <c r="B47" s="508"/>
      <c r="C47" s="508"/>
      <c r="D47" s="508"/>
      <c r="E47" s="508"/>
      <c r="F47" s="508"/>
      <c r="G47" s="508"/>
    </row>
    <row r="48" spans="1:7" ht="12.75" customHeight="1">
      <c r="A48" s="620" t="s">
        <v>2269</v>
      </c>
      <c r="B48" s="507"/>
      <c r="C48" s="507"/>
      <c r="D48" s="507"/>
      <c r="E48" s="507"/>
      <c r="F48" s="507"/>
      <c r="G48" s="507"/>
    </row>
  </sheetData>
  <mergeCells count="3">
    <mergeCell ref="C6:E7"/>
    <mergeCell ref="F6:H7"/>
    <mergeCell ref="A6:B8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 topLeftCell="A1">
      <selection activeCell="B15" sqref="B15"/>
    </sheetView>
  </sheetViews>
  <sheetFormatPr defaultColWidth="9" defaultRowHeight="14.25"/>
  <cols>
    <col min="1" max="1" width="49.59765625" style="16" customWidth="1"/>
    <col min="2" max="5" width="11.59765625" style="16" customWidth="1"/>
    <col min="6" max="6" width="9" style="19" customWidth="1"/>
    <col min="7" max="16384" width="9" style="16" customWidth="1"/>
  </cols>
  <sheetData>
    <row r="1" ht="14.25">
      <c r="A1" s="511" t="s">
        <v>1528</v>
      </c>
    </row>
    <row r="2" ht="14.25">
      <c r="A2" s="511" t="s">
        <v>1527</v>
      </c>
    </row>
    <row r="4" spans="1:15" s="617" customFormat="1" ht="15.95" customHeight="1">
      <c r="A4" s="568" t="s">
        <v>2270</v>
      </c>
      <c r="B4" s="333"/>
      <c r="C4" s="333"/>
      <c r="D4" s="334"/>
      <c r="E4" s="334"/>
      <c r="F4" s="335"/>
      <c r="G4" s="334"/>
      <c r="H4" s="334"/>
      <c r="I4" s="334"/>
      <c r="J4" s="334"/>
      <c r="K4" s="334"/>
      <c r="L4" s="334"/>
      <c r="M4" s="334"/>
      <c r="N4" s="334"/>
      <c r="O4" s="334"/>
    </row>
    <row r="5" spans="1:15" s="617" customFormat="1" ht="15.95" customHeight="1">
      <c r="A5" s="846" t="s">
        <v>1691</v>
      </c>
      <c r="B5" s="847"/>
      <c r="C5" s="847"/>
      <c r="D5" s="335"/>
      <c r="E5" s="335"/>
      <c r="F5" s="335"/>
      <c r="G5" s="334"/>
      <c r="H5" s="334"/>
      <c r="I5" s="334"/>
      <c r="J5" s="334"/>
      <c r="K5" s="334"/>
      <c r="L5" s="334"/>
      <c r="M5" s="334"/>
      <c r="N5" s="334"/>
      <c r="O5" s="334"/>
    </row>
    <row r="6" spans="1:15" ht="66" customHeight="1">
      <c r="A6" s="1436" t="s">
        <v>1663</v>
      </c>
      <c r="B6" s="1428" t="s">
        <v>1692</v>
      </c>
      <c r="C6" s="1428"/>
      <c r="D6" s="1428" t="s">
        <v>2400</v>
      </c>
      <c r="E6" s="1429"/>
      <c r="F6" s="336"/>
      <c r="G6" s="322"/>
      <c r="H6" s="322"/>
      <c r="I6" s="322"/>
      <c r="J6" s="322"/>
      <c r="K6" s="322"/>
      <c r="L6" s="322"/>
      <c r="M6" s="322"/>
      <c r="N6" s="322"/>
      <c r="O6" s="322"/>
    </row>
    <row r="7" spans="1:15" ht="62.25" customHeight="1">
      <c r="A7" s="1436"/>
      <c r="B7" s="1312" t="s">
        <v>1693</v>
      </c>
      <c r="C7" s="1312" t="s">
        <v>2387</v>
      </c>
      <c r="D7" s="1312" t="s">
        <v>1602</v>
      </c>
      <c r="E7" s="1313" t="s">
        <v>2387</v>
      </c>
      <c r="F7" s="336"/>
      <c r="G7" s="322"/>
      <c r="H7" s="322"/>
      <c r="I7" s="322"/>
      <c r="J7" s="322"/>
      <c r="K7" s="322"/>
      <c r="L7" s="322"/>
      <c r="M7" s="322"/>
      <c r="N7" s="322"/>
      <c r="O7" s="322"/>
    </row>
    <row r="8" spans="1:15" ht="18" customHeight="1">
      <c r="A8" s="465" t="s">
        <v>2187</v>
      </c>
      <c r="B8" s="855">
        <v>13206</v>
      </c>
      <c r="C8" s="855">
        <v>7777</v>
      </c>
      <c r="D8" s="855">
        <v>1647</v>
      </c>
      <c r="E8" s="856">
        <v>1084</v>
      </c>
      <c r="F8" s="337"/>
      <c r="G8" s="322"/>
      <c r="H8" s="322"/>
      <c r="I8" s="322"/>
      <c r="J8" s="322"/>
      <c r="K8" s="322"/>
      <c r="L8" s="322"/>
      <c r="M8" s="322"/>
      <c r="N8" s="322"/>
      <c r="O8" s="322"/>
    </row>
    <row r="9" spans="1:15" ht="15.95" customHeight="1">
      <c r="A9" s="531" t="s">
        <v>2188</v>
      </c>
      <c r="B9" s="778"/>
      <c r="C9" s="727"/>
      <c r="D9" s="766"/>
      <c r="E9" s="767"/>
      <c r="F9" s="336"/>
      <c r="G9" s="322"/>
      <c r="H9" s="322"/>
      <c r="I9" s="322"/>
      <c r="J9" s="322"/>
      <c r="K9" s="322"/>
      <c r="L9" s="322"/>
      <c r="M9" s="322"/>
      <c r="N9" s="322"/>
      <c r="O9" s="322"/>
    </row>
    <row r="10" spans="1:15" ht="14.25">
      <c r="A10" s="463" t="s">
        <v>15</v>
      </c>
      <c r="B10" s="780">
        <v>297</v>
      </c>
      <c r="C10" s="780">
        <v>262</v>
      </c>
      <c r="D10" s="780">
        <v>48</v>
      </c>
      <c r="E10" s="857">
        <v>43</v>
      </c>
      <c r="F10" s="336"/>
      <c r="G10" s="322"/>
      <c r="H10" s="322"/>
      <c r="I10" s="322"/>
      <c r="J10" s="322"/>
      <c r="K10" s="322"/>
      <c r="L10" s="322"/>
      <c r="M10" s="322"/>
      <c r="N10" s="322"/>
      <c r="O10" s="322"/>
    </row>
    <row r="11" spans="1:15" ht="14.25">
      <c r="A11" s="848" t="s">
        <v>16</v>
      </c>
      <c r="B11" s="778"/>
      <c r="C11" s="778"/>
      <c r="D11" s="778"/>
      <c r="E11" s="841"/>
      <c r="F11" s="336"/>
      <c r="G11" s="322"/>
      <c r="H11" s="322"/>
      <c r="I11" s="322"/>
      <c r="J11" s="322"/>
      <c r="K11" s="322"/>
      <c r="L11" s="322"/>
      <c r="M11" s="322"/>
      <c r="N11" s="322"/>
      <c r="O11" s="322"/>
    </row>
    <row r="12" spans="1:15" ht="14.25">
      <c r="A12" s="480" t="s">
        <v>291</v>
      </c>
      <c r="B12" s="778">
        <v>282</v>
      </c>
      <c r="C12" s="778">
        <v>250</v>
      </c>
      <c r="D12" s="778">
        <v>45</v>
      </c>
      <c r="E12" s="841">
        <v>40</v>
      </c>
      <c r="F12" s="336"/>
      <c r="G12" s="322"/>
      <c r="H12" s="322"/>
      <c r="I12" s="322"/>
      <c r="J12" s="322"/>
      <c r="K12" s="322"/>
      <c r="L12" s="322"/>
      <c r="M12" s="322"/>
      <c r="N12" s="322"/>
      <c r="O12" s="322"/>
    </row>
    <row r="13" spans="1:15" ht="14.25">
      <c r="A13" s="621" t="s">
        <v>649</v>
      </c>
      <c r="B13" s="778"/>
      <c r="C13" s="778"/>
      <c r="D13" s="778"/>
      <c r="E13" s="841"/>
      <c r="F13" s="336"/>
      <c r="G13" s="322"/>
      <c r="H13" s="322"/>
      <c r="I13" s="322"/>
      <c r="J13" s="322"/>
      <c r="K13" s="322"/>
      <c r="L13" s="322"/>
      <c r="M13" s="322"/>
      <c r="N13" s="322"/>
      <c r="O13" s="322"/>
    </row>
    <row r="14" spans="1:15" ht="24">
      <c r="A14" s="480" t="s">
        <v>717</v>
      </c>
      <c r="B14" s="778">
        <v>15</v>
      </c>
      <c r="C14" s="778">
        <v>12</v>
      </c>
      <c r="D14" s="778">
        <v>3</v>
      </c>
      <c r="E14" s="841">
        <v>3</v>
      </c>
      <c r="F14" s="336"/>
      <c r="G14" s="322"/>
      <c r="H14" s="322"/>
      <c r="I14" s="322"/>
      <c r="J14" s="322"/>
      <c r="K14" s="322"/>
      <c r="L14" s="322"/>
      <c r="M14" s="322"/>
      <c r="N14" s="322"/>
      <c r="O14" s="322"/>
    </row>
    <row r="15" spans="1:15" ht="24">
      <c r="A15" s="621" t="s">
        <v>1298</v>
      </c>
      <c r="B15" s="778"/>
      <c r="C15" s="778"/>
      <c r="D15" s="778"/>
      <c r="E15" s="841"/>
      <c r="F15" s="336"/>
      <c r="G15" s="322"/>
      <c r="H15" s="322"/>
      <c r="I15" s="322"/>
      <c r="J15" s="322"/>
      <c r="K15" s="322"/>
      <c r="L15" s="322"/>
      <c r="M15" s="322"/>
      <c r="N15" s="322"/>
      <c r="O15" s="322"/>
    </row>
    <row r="16" spans="1:15" ht="14.25">
      <c r="A16" s="849" t="s">
        <v>18</v>
      </c>
      <c r="B16" s="780">
        <v>1426</v>
      </c>
      <c r="C16" s="780">
        <v>1043</v>
      </c>
      <c r="D16" s="780">
        <v>261</v>
      </c>
      <c r="E16" s="857">
        <v>196</v>
      </c>
      <c r="F16" s="337"/>
      <c r="G16" s="322"/>
      <c r="H16" s="322"/>
      <c r="I16" s="322"/>
      <c r="J16" s="322"/>
      <c r="K16" s="322"/>
      <c r="L16" s="322"/>
      <c r="M16" s="322"/>
      <c r="N16" s="322"/>
      <c r="O16" s="322"/>
    </row>
    <row r="17" spans="1:15" ht="14.25">
      <c r="A17" s="848" t="s">
        <v>656</v>
      </c>
      <c r="B17" s="778"/>
      <c r="C17" s="778"/>
      <c r="D17" s="778"/>
      <c r="E17" s="841"/>
      <c r="F17" s="336"/>
      <c r="G17" s="322"/>
      <c r="H17" s="322"/>
      <c r="I17" s="322"/>
      <c r="J17" s="322"/>
      <c r="K17" s="322"/>
      <c r="L17" s="322"/>
      <c r="M17" s="322"/>
      <c r="N17" s="322"/>
      <c r="O17" s="322"/>
    </row>
    <row r="18" spans="1:15" ht="14.25">
      <c r="A18" s="850" t="s">
        <v>292</v>
      </c>
      <c r="B18" s="778">
        <v>533</v>
      </c>
      <c r="C18" s="778">
        <v>384</v>
      </c>
      <c r="D18" s="778">
        <v>83</v>
      </c>
      <c r="E18" s="841">
        <v>57</v>
      </c>
      <c r="F18" s="336"/>
      <c r="G18" s="322"/>
      <c r="H18" s="322"/>
      <c r="I18" s="322"/>
      <c r="J18" s="322"/>
      <c r="K18" s="322"/>
      <c r="L18" s="322"/>
      <c r="M18" s="322"/>
      <c r="N18" s="322"/>
      <c r="O18" s="322"/>
    </row>
    <row r="19" spans="1:15" ht="14.25">
      <c r="A19" s="851" t="s">
        <v>1331</v>
      </c>
      <c r="B19" s="778"/>
      <c r="C19" s="778"/>
      <c r="D19" s="778"/>
      <c r="E19" s="841"/>
      <c r="F19" s="336"/>
      <c r="G19" s="322"/>
      <c r="H19" s="322"/>
      <c r="I19" s="322"/>
      <c r="J19" s="322"/>
      <c r="K19" s="322"/>
      <c r="L19" s="322"/>
      <c r="M19" s="322"/>
      <c r="N19" s="322"/>
      <c r="O19" s="322"/>
    </row>
    <row r="20" spans="1:15" ht="14.25">
      <c r="A20" s="850" t="s">
        <v>293</v>
      </c>
      <c r="B20" s="778">
        <v>160</v>
      </c>
      <c r="C20" s="778">
        <v>61</v>
      </c>
      <c r="D20" s="778">
        <v>43</v>
      </c>
      <c r="E20" s="841">
        <v>21</v>
      </c>
      <c r="F20" s="336"/>
      <c r="G20" s="322"/>
      <c r="H20" s="322"/>
      <c r="I20" s="322"/>
      <c r="J20" s="322"/>
      <c r="K20" s="322"/>
      <c r="L20" s="322"/>
      <c r="M20" s="322"/>
      <c r="N20" s="322"/>
      <c r="O20" s="322"/>
    </row>
    <row r="21" spans="1:15" ht="14.25">
      <c r="A21" s="851" t="s">
        <v>1332</v>
      </c>
      <c r="B21" s="778"/>
      <c r="C21" s="778"/>
      <c r="D21" s="778"/>
      <c r="E21" s="841"/>
      <c r="F21" s="336"/>
      <c r="G21" s="322"/>
      <c r="H21" s="322"/>
      <c r="I21" s="322"/>
      <c r="J21" s="322"/>
      <c r="K21" s="322"/>
      <c r="L21" s="322"/>
      <c r="M21" s="322"/>
      <c r="N21" s="322"/>
      <c r="O21" s="322"/>
    </row>
    <row r="22" spans="1:15" ht="14.25">
      <c r="A22" s="459" t="s">
        <v>22</v>
      </c>
      <c r="B22" s="778">
        <v>732</v>
      </c>
      <c r="C22" s="778">
        <v>597</v>
      </c>
      <c r="D22" s="778">
        <v>135</v>
      </c>
      <c r="E22" s="841">
        <v>118</v>
      </c>
      <c r="F22" s="336"/>
      <c r="G22" s="322"/>
      <c r="H22" s="322"/>
      <c r="I22" s="322"/>
      <c r="J22" s="322"/>
      <c r="K22" s="322"/>
      <c r="L22" s="322"/>
      <c r="M22" s="322"/>
      <c r="N22" s="322"/>
      <c r="O22" s="322"/>
    </row>
    <row r="23" spans="1:15" ht="14.25">
      <c r="A23" s="623" t="s">
        <v>1277</v>
      </c>
      <c r="B23" s="778"/>
      <c r="C23" s="778"/>
      <c r="D23" s="778"/>
      <c r="E23" s="841"/>
      <c r="F23" s="336"/>
      <c r="G23" s="322"/>
      <c r="H23" s="322"/>
      <c r="I23" s="322"/>
      <c r="J23" s="322"/>
      <c r="K23" s="322"/>
      <c r="L23" s="322"/>
      <c r="M23" s="322"/>
      <c r="N23" s="322"/>
      <c r="O23" s="322"/>
    </row>
    <row r="24" spans="1:15" ht="24">
      <c r="A24" s="459" t="s">
        <v>719</v>
      </c>
      <c r="B24" s="778">
        <v>1</v>
      </c>
      <c r="C24" s="778">
        <v>1</v>
      </c>
      <c r="D24" s="778" t="s">
        <v>2182</v>
      </c>
      <c r="E24" s="841" t="s">
        <v>2182</v>
      </c>
      <c r="F24" s="336"/>
      <c r="G24" s="322"/>
      <c r="H24" s="322"/>
      <c r="I24" s="322"/>
      <c r="J24" s="322"/>
      <c r="K24" s="322"/>
      <c r="L24" s="322"/>
      <c r="M24" s="322"/>
      <c r="N24" s="322"/>
      <c r="O24" s="322"/>
    </row>
    <row r="25" spans="1:15" ht="14.25">
      <c r="A25" s="623" t="s">
        <v>720</v>
      </c>
      <c r="B25" s="778"/>
      <c r="C25" s="778"/>
      <c r="D25" s="778"/>
      <c r="E25" s="841"/>
      <c r="F25" s="336"/>
      <c r="G25" s="322"/>
      <c r="H25" s="322"/>
      <c r="I25" s="322"/>
      <c r="J25" s="322"/>
      <c r="K25" s="322"/>
      <c r="L25" s="322"/>
      <c r="M25" s="322"/>
      <c r="N25" s="322"/>
      <c r="O25" s="322"/>
    </row>
    <row r="26" spans="1:15" ht="14.25">
      <c r="A26" s="447" t="s">
        <v>23</v>
      </c>
      <c r="B26" s="780">
        <v>2772</v>
      </c>
      <c r="C26" s="780">
        <v>1848</v>
      </c>
      <c r="D26" s="780">
        <v>457</v>
      </c>
      <c r="E26" s="857">
        <v>325</v>
      </c>
      <c r="F26" s="337"/>
      <c r="G26" s="322"/>
      <c r="H26" s="322"/>
      <c r="I26" s="322"/>
      <c r="J26" s="322"/>
      <c r="K26" s="322"/>
      <c r="L26" s="322"/>
      <c r="M26" s="322"/>
      <c r="N26" s="322"/>
      <c r="O26" s="322"/>
    </row>
    <row r="27" spans="1:15" ht="14.25">
      <c r="A27" s="852" t="s">
        <v>24</v>
      </c>
      <c r="B27" s="778"/>
      <c r="C27" s="778"/>
      <c r="D27" s="778"/>
      <c r="E27" s="841"/>
      <c r="F27" s="336"/>
      <c r="G27" s="322"/>
      <c r="H27" s="322"/>
      <c r="I27" s="322"/>
      <c r="J27" s="322"/>
      <c r="K27" s="322"/>
      <c r="L27" s="322"/>
      <c r="M27" s="322"/>
      <c r="N27" s="322"/>
      <c r="O27" s="322"/>
    </row>
    <row r="28" spans="1:15" ht="14.25">
      <c r="A28" s="459" t="s">
        <v>25</v>
      </c>
      <c r="B28" s="778">
        <v>2316</v>
      </c>
      <c r="C28" s="778">
        <v>1477</v>
      </c>
      <c r="D28" s="778">
        <v>377</v>
      </c>
      <c r="E28" s="841">
        <v>259</v>
      </c>
      <c r="F28" s="336"/>
      <c r="G28" s="322"/>
      <c r="H28" s="322"/>
      <c r="I28" s="322"/>
      <c r="J28" s="322"/>
      <c r="K28" s="322"/>
      <c r="L28" s="322"/>
      <c r="M28" s="322"/>
      <c r="N28" s="322"/>
      <c r="O28" s="322"/>
    </row>
    <row r="29" spans="1:15" ht="14.25">
      <c r="A29" s="623" t="s">
        <v>1366</v>
      </c>
      <c r="B29" s="778"/>
      <c r="C29" s="778"/>
      <c r="D29" s="778"/>
      <c r="E29" s="841"/>
      <c r="F29" s="336"/>
      <c r="G29" s="322"/>
      <c r="H29" s="322"/>
      <c r="I29" s="322"/>
      <c r="J29" s="322"/>
      <c r="K29" s="322"/>
      <c r="L29" s="322"/>
      <c r="M29" s="322"/>
      <c r="N29" s="322"/>
      <c r="O29" s="322"/>
    </row>
    <row r="30" spans="1:15" ht="14.25">
      <c r="A30" s="459" t="s">
        <v>26</v>
      </c>
      <c r="B30" s="778">
        <v>433</v>
      </c>
      <c r="C30" s="778">
        <v>352</v>
      </c>
      <c r="D30" s="778">
        <v>80</v>
      </c>
      <c r="E30" s="841">
        <v>66</v>
      </c>
      <c r="F30" s="336"/>
      <c r="G30" s="322"/>
      <c r="H30" s="322"/>
      <c r="I30" s="322"/>
      <c r="J30" s="322"/>
      <c r="K30" s="322"/>
      <c r="L30" s="322"/>
      <c r="M30" s="322"/>
      <c r="N30" s="322"/>
      <c r="O30" s="322"/>
    </row>
    <row r="31" spans="1:15" ht="14.25">
      <c r="A31" s="623" t="s">
        <v>1279</v>
      </c>
      <c r="B31" s="778"/>
      <c r="C31" s="778"/>
      <c r="D31" s="778"/>
      <c r="E31" s="841"/>
      <c r="F31" s="336"/>
      <c r="G31" s="322"/>
      <c r="H31" s="322"/>
      <c r="I31" s="322"/>
      <c r="J31" s="322"/>
      <c r="K31" s="322"/>
      <c r="L31" s="322"/>
      <c r="M31" s="322"/>
      <c r="N31" s="322"/>
      <c r="O31" s="322"/>
    </row>
    <row r="32" spans="1:15" ht="24">
      <c r="A32" s="459" t="s">
        <v>721</v>
      </c>
      <c r="B32" s="778">
        <v>23</v>
      </c>
      <c r="C32" s="778">
        <v>19</v>
      </c>
      <c r="D32" s="778" t="s">
        <v>2182</v>
      </c>
      <c r="E32" s="841" t="s">
        <v>2182</v>
      </c>
      <c r="F32" s="336"/>
      <c r="G32" s="322"/>
      <c r="H32" s="322"/>
      <c r="I32" s="322"/>
      <c r="J32" s="322"/>
      <c r="K32" s="322"/>
      <c r="L32" s="322"/>
      <c r="M32" s="322"/>
      <c r="N32" s="322"/>
      <c r="O32" s="322"/>
    </row>
    <row r="33" spans="1:15" ht="24">
      <c r="A33" s="623" t="s">
        <v>1299</v>
      </c>
      <c r="B33" s="778"/>
      <c r="C33" s="778"/>
      <c r="D33" s="778"/>
      <c r="E33" s="841"/>
      <c r="F33" s="336"/>
      <c r="G33" s="322"/>
      <c r="H33" s="322"/>
      <c r="I33" s="322"/>
      <c r="J33" s="322"/>
      <c r="K33" s="322"/>
      <c r="L33" s="322"/>
      <c r="M33" s="322"/>
      <c r="N33" s="322"/>
      <c r="O33" s="322"/>
    </row>
    <row r="34" spans="1:15" ht="14.25">
      <c r="A34" s="447" t="s">
        <v>27</v>
      </c>
      <c r="B34" s="780">
        <v>3956</v>
      </c>
      <c r="C34" s="780">
        <v>2274</v>
      </c>
      <c r="D34" s="780">
        <v>365</v>
      </c>
      <c r="E34" s="857">
        <v>238</v>
      </c>
      <c r="F34" s="337"/>
      <c r="G34" s="322"/>
      <c r="H34" s="322"/>
      <c r="I34" s="322"/>
      <c r="J34" s="322"/>
      <c r="K34" s="322"/>
      <c r="L34" s="322"/>
      <c r="M34" s="322"/>
      <c r="N34" s="322"/>
      <c r="O34" s="322"/>
    </row>
    <row r="35" spans="1:15" ht="14.25">
      <c r="A35" s="852" t="s">
        <v>28</v>
      </c>
      <c r="B35" s="778"/>
      <c r="C35" s="778"/>
      <c r="D35" s="778"/>
      <c r="E35" s="841"/>
      <c r="F35" s="336"/>
      <c r="G35" s="322"/>
      <c r="H35" s="322"/>
      <c r="I35" s="322"/>
      <c r="J35" s="322"/>
      <c r="K35" s="322"/>
      <c r="L35" s="322"/>
      <c r="M35" s="322"/>
      <c r="N35" s="322"/>
      <c r="O35" s="322"/>
    </row>
    <row r="36" spans="1:15" ht="14.25">
      <c r="A36" s="459" t="s">
        <v>29</v>
      </c>
      <c r="B36" s="778">
        <v>33</v>
      </c>
      <c r="C36" s="778">
        <v>12</v>
      </c>
      <c r="D36" s="778" t="s">
        <v>2182</v>
      </c>
      <c r="E36" s="841" t="s">
        <v>2182</v>
      </c>
      <c r="F36" s="336"/>
      <c r="G36" s="322"/>
      <c r="H36" s="322"/>
      <c r="I36" s="322"/>
      <c r="J36" s="322"/>
      <c r="K36" s="322"/>
      <c r="L36" s="322"/>
      <c r="M36" s="322"/>
      <c r="N36" s="322"/>
      <c r="O36" s="322"/>
    </row>
    <row r="37" spans="1:15" ht="14.25">
      <c r="A37" s="623" t="s">
        <v>1280</v>
      </c>
      <c r="B37" s="778"/>
      <c r="C37" s="778"/>
      <c r="D37" s="778"/>
      <c r="E37" s="841"/>
      <c r="F37" s="336"/>
      <c r="G37" s="322"/>
      <c r="H37" s="322"/>
      <c r="I37" s="322"/>
      <c r="J37" s="322"/>
      <c r="K37" s="322"/>
      <c r="L37" s="322"/>
      <c r="M37" s="322"/>
      <c r="N37" s="322"/>
      <c r="O37" s="322"/>
    </row>
    <row r="38" spans="1:15" ht="14.25">
      <c r="A38" s="459" t="s">
        <v>30</v>
      </c>
      <c r="B38" s="778">
        <v>3816</v>
      </c>
      <c r="C38" s="778">
        <v>2193</v>
      </c>
      <c r="D38" s="778">
        <v>331</v>
      </c>
      <c r="E38" s="841">
        <v>214</v>
      </c>
      <c r="F38" s="336"/>
      <c r="G38" s="322"/>
      <c r="H38" s="322"/>
      <c r="I38" s="322"/>
      <c r="J38" s="322"/>
      <c r="K38" s="322"/>
      <c r="L38" s="322"/>
      <c r="M38" s="322"/>
      <c r="N38" s="322"/>
      <c r="O38" s="322"/>
    </row>
    <row r="39" spans="1:15" ht="14.25">
      <c r="A39" s="623" t="s">
        <v>1281</v>
      </c>
      <c r="B39" s="778"/>
      <c r="C39" s="778"/>
      <c r="D39" s="778"/>
      <c r="E39" s="841"/>
      <c r="F39" s="336"/>
      <c r="G39" s="322"/>
      <c r="H39" s="322"/>
      <c r="I39" s="322"/>
      <c r="J39" s="322"/>
      <c r="K39" s="322"/>
      <c r="L39" s="322"/>
      <c r="M39" s="322"/>
      <c r="N39" s="322"/>
      <c r="O39" s="322"/>
    </row>
    <row r="40" spans="1:15" ht="14.25">
      <c r="A40" s="459" t="s">
        <v>641</v>
      </c>
      <c r="B40" s="778">
        <v>90</v>
      </c>
      <c r="C40" s="778">
        <v>57</v>
      </c>
      <c r="D40" s="778">
        <v>34</v>
      </c>
      <c r="E40" s="841">
        <v>24</v>
      </c>
      <c r="F40" s="336"/>
      <c r="G40" s="322"/>
      <c r="H40" s="322"/>
      <c r="I40" s="322"/>
      <c r="J40" s="322"/>
      <c r="K40" s="322"/>
      <c r="L40" s="322"/>
      <c r="M40" s="322"/>
      <c r="N40" s="322"/>
      <c r="O40" s="322"/>
    </row>
    <row r="41" spans="1:15" ht="14.25">
      <c r="A41" s="623" t="s">
        <v>1335</v>
      </c>
      <c r="B41" s="778"/>
      <c r="C41" s="778"/>
      <c r="D41" s="778"/>
      <c r="E41" s="841"/>
      <c r="F41" s="336"/>
      <c r="G41" s="322"/>
      <c r="H41" s="322"/>
      <c r="I41" s="322"/>
      <c r="J41" s="322"/>
      <c r="K41" s="322"/>
      <c r="L41" s="322"/>
      <c r="M41" s="322"/>
      <c r="N41" s="322"/>
      <c r="O41" s="322"/>
    </row>
    <row r="42" spans="1:15" ht="24">
      <c r="A42" s="459" t="s">
        <v>722</v>
      </c>
      <c r="B42" s="778">
        <v>17</v>
      </c>
      <c r="C42" s="778">
        <v>12</v>
      </c>
      <c r="D42" s="778" t="s">
        <v>2182</v>
      </c>
      <c r="E42" s="841" t="s">
        <v>2182</v>
      </c>
      <c r="F42" s="336"/>
      <c r="G42" s="322"/>
      <c r="H42" s="322"/>
      <c r="I42" s="322"/>
      <c r="J42" s="322"/>
      <c r="K42" s="322"/>
      <c r="L42" s="322"/>
      <c r="M42" s="322"/>
      <c r="N42" s="322"/>
      <c r="O42" s="322"/>
    </row>
    <row r="43" spans="1:15" ht="24">
      <c r="A43" s="623" t="s">
        <v>1303</v>
      </c>
      <c r="B43" s="778"/>
      <c r="C43" s="778"/>
      <c r="D43" s="778"/>
      <c r="E43" s="841"/>
      <c r="F43" s="336"/>
      <c r="G43" s="322"/>
      <c r="H43" s="322"/>
      <c r="I43" s="322"/>
      <c r="J43" s="322"/>
      <c r="K43" s="322"/>
      <c r="L43" s="322"/>
      <c r="M43" s="322"/>
      <c r="N43" s="322"/>
      <c r="O43" s="322"/>
    </row>
    <row r="44" spans="1:15" ht="14.25">
      <c r="A44" s="463" t="s">
        <v>32</v>
      </c>
      <c r="B44" s="780">
        <v>284</v>
      </c>
      <c r="C44" s="780">
        <v>136</v>
      </c>
      <c r="D44" s="780">
        <v>49</v>
      </c>
      <c r="E44" s="857">
        <v>29</v>
      </c>
      <c r="F44" s="337"/>
      <c r="G44" s="322"/>
      <c r="H44" s="322"/>
      <c r="I44" s="322"/>
      <c r="J44" s="322"/>
      <c r="K44" s="322"/>
      <c r="L44" s="322"/>
      <c r="M44" s="322"/>
      <c r="N44" s="322"/>
      <c r="O44" s="322"/>
    </row>
    <row r="45" spans="1:15" ht="14.25">
      <c r="A45" s="852" t="s">
        <v>33</v>
      </c>
      <c r="B45" s="778"/>
      <c r="C45" s="778"/>
      <c r="D45" s="778"/>
      <c r="E45" s="841"/>
      <c r="F45" s="336"/>
      <c r="G45" s="322"/>
      <c r="H45" s="322"/>
      <c r="I45" s="322"/>
      <c r="J45" s="322"/>
      <c r="K45" s="322"/>
      <c r="L45" s="322"/>
      <c r="M45" s="322"/>
      <c r="N45" s="322"/>
      <c r="O45" s="322"/>
    </row>
    <row r="46" spans="1:15" ht="14.25">
      <c r="A46" s="459" t="s">
        <v>34</v>
      </c>
      <c r="B46" s="778">
        <v>66</v>
      </c>
      <c r="C46" s="778">
        <v>39</v>
      </c>
      <c r="D46" s="778">
        <v>29</v>
      </c>
      <c r="E46" s="841">
        <v>16</v>
      </c>
      <c r="F46" s="336"/>
      <c r="G46" s="322"/>
      <c r="H46" s="322"/>
      <c r="I46" s="322"/>
      <c r="J46" s="322"/>
      <c r="K46" s="322"/>
      <c r="L46" s="322"/>
      <c r="M46" s="322"/>
      <c r="N46" s="322"/>
      <c r="O46" s="322"/>
    </row>
    <row r="47" spans="1:15" ht="14.25">
      <c r="A47" s="623" t="s">
        <v>1282</v>
      </c>
      <c r="B47" s="778"/>
      <c r="C47" s="778"/>
      <c r="D47" s="778"/>
      <c r="E47" s="841"/>
      <c r="F47" s="336"/>
      <c r="G47" s="322"/>
      <c r="H47" s="322"/>
      <c r="I47" s="322"/>
      <c r="J47" s="322"/>
      <c r="K47" s="322"/>
      <c r="L47" s="322"/>
      <c r="M47" s="322"/>
      <c r="N47" s="322"/>
      <c r="O47" s="322"/>
    </row>
    <row r="48" spans="1:15" ht="14.25">
      <c r="A48" s="459" t="s">
        <v>35</v>
      </c>
      <c r="B48" s="778">
        <v>53</v>
      </c>
      <c r="C48" s="778">
        <v>22</v>
      </c>
      <c r="D48" s="778">
        <v>3</v>
      </c>
      <c r="E48" s="841">
        <v>1</v>
      </c>
      <c r="F48" s="336"/>
      <c r="G48" s="322"/>
      <c r="H48" s="322"/>
      <c r="I48" s="322"/>
      <c r="J48" s="322"/>
      <c r="K48" s="322"/>
      <c r="L48" s="322"/>
      <c r="M48" s="322"/>
      <c r="N48" s="322"/>
      <c r="O48" s="322"/>
    </row>
    <row r="49" spans="1:15" ht="14.25">
      <c r="A49" s="623" t="s">
        <v>1283</v>
      </c>
      <c r="B49" s="778"/>
      <c r="C49" s="778"/>
      <c r="D49" s="778"/>
      <c r="E49" s="841"/>
      <c r="F49" s="336"/>
      <c r="G49" s="322"/>
      <c r="H49" s="322"/>
      <c r="I49" s="322"/>
      <c r="J49" s="322"/>
      <c r="K49" s="322"/>
      <c r="L49" s="322"/>
      <c r="M49" s="322"/>
      <c r="N49" s="322"/>
      <c r="O49" s="322"/>
    </row>
    <row r="50" spans="1:15" ht="14.25">
      <c r="A50" s="459" t="s">
        <v>36</v>
      </c>
      <c r="B50" s="778">
        <v>116</v>
      </c>
      <c r="C50" s="778">
        <v>50</v>
      </c>
      <c r="D50" s="778">
        <v>13</v>
      </c>
      <c r="E50" s="841">
        <v>10</v>
      </c>
      <c r="F50" s="336"/>
      <c r="G50" s="322"/>
      <c r="H50" s="322"/>
      <c r="I50" s="322"/>
      <c r="J50" s="322"/>
      <c r="K50" s="322"/>
      <c r="L50" s="322"/>
      <c r="M50" s="322"/>
      <c r="N50" s="322"/>
      <c r="O50" s="322"/>
    </row>
    <row r="51" spans="1:15" ht="14.25">
      <c r="A51" s="623" t="s">
        <v>1285</v>
      </c>
      <c r="B51" s="778"/>
      <c r="C51" s="778"/>
      <c r="D51" s="778"/>
      <c r="E51" s="841"/>
      <c r="F51" s="336"/>
      <c r="G51" s="322"/>
      <c r="H51" s="322"/>
      <c r="I51" s="322"/>
      <c r="J51" s="322"/>
      <c r="K51" s="322"/>
      <c r="L51" s="322"/>
      <c r="M51" s="322"/>
      <c r="N51" s="322"/>
      <c r="O51" s="322"/>
    </row>
    <row r="52" spans="1:15" ht="14.25">
      <c r="A52" s="459" t="s">
        <v>37</v>
      </c>
      <c r="B52" s="778">
        <v>48</v>
      </c>
      <c r="C52" s="778">
        <v>25</v>
      </c>
      <c r="D52" s="778">
        <v>3</v>
      </c>
      <c r="E52" s="841">
        <v>2</v>
      </c>
      <c r="F52" s="336"/>
      <c r="G52" s="322"/>
      <c r="H52" s="322"/>
      <c r="I52" s="322"/>
      <c r="J52" s="322"/>
      <c r="K52" s="322"/>
      <c r="L52" s="322"/>
      <c r="M52" s="322"/>
      <c r="N52" s="322"/>
      <c r="O52" s="322"/>
    </row>
    <row r="53" spans="1:15" ht="14.25">
      <c r="A53" s="623" t="s">
        <v>1286</v>
      </c>
      <c r="B53" s="778"/>
      <c r="C53" s="778"/>
      <c r="D53" s="778"/>
      <c r="E53" s="841"/>
      <c r="F53" s="336"/>
      <c r="G53" s="322"/>
      <c r="H53" s="322"/>
      <c r="I53" s="322"/>
      <c r="J53" s="322"/>
      <c r="K53" s="322"/>
      <c r="L53" s="322"/>
      <c r="M53" s="322"/>
      <c r="N53" s="322"/>
      <c r="O53" s="322"/>
    </row>
    <row r="54" spans="1:15" ht="24">
      <c r="A54" s="459" t="s">
        <v>723</v>
      </c>
      <c r="B54" s="778">
        <v>1</v>
      </c>
      <c r="C54" s="778" t="s">
        <v>2182</v>
      </c>
      <c r="D54" s="778">
        <v>1</v>
      </c>
      <c r="E54" s="841" t="s">
        <v>2182</v>
      </c>
      <c r="F54" s="336"/>
      <c r="G54" s="322"/>
      <c r="H54" s="322"/>
      <c r="I54" s="322"/>
      <c r="J54" s="322"/>
      <c r="K54" s="322"/>
      <c r="L54" s="322"/>
      <c r="M54" s="322"/>
      <c r="N54" s="322"/>
      <c r="O54" s="322"/>
    </row>
    <row r="55" spans="1:15" ht="24">
      <c r="A55" s="623" t="s">
        <v>1288</v>
      </c>
      <c r="B55" s="778"/>
      <c r="C55" s="778"/>
      <c r="D55" s="778"/>
      <c r="E55" s="841"/>
      <c r="F55" s="336"/>
      <c r="G55" s="322"/>
      <c r="H55" s="322"/>
      <c r="I55" s="322"/>
      <c r="J55" s="322"/>
      <c r="K55" s="322"/>
      <c r="L55" s="322"/>
      <c r="M55" s="322"/>
      <c r="N55" s="322"/>
      <c r="O55" s="322"/>
    </row>
    <row r="56" spans="1:15" ht="14.25">
      <c r="A56" s="447" t="s">
        <v>38</v>
      </c>
      <c r="B56" s="780">
        <v>600</v>
      </c>
      <c r="C56" s="780">
        <v>123</v>
      </c>
      <c r="D56" s="780">
        <v>88</v>
      </c>
      <c r="E56" s="857">
        <v>19</v>
      </c>
      <c r="F56" s="337"/>
      <c r="G56" s="322"/>
      <c r="H56" s="322"/>
      <c r="I56" s="322"/>
      <c r="J56" s="322"/>
      <c r="K56" s="322"/>
      <c r="L56" s="322"/>
      <c r="M56" s="322"/>
      <c r="N56" s="322"/>
      <c r="O56" s="322"/>
    </row>
    <row r="57" spans="1:15" ht="15" customHeight="1">
      <c r="A57" s="852" t="s">
        <v>640</v>
      </c>
      <c r="B57" s="778"/>
      <c r="C57" s="778"/>
      <c r="D57" s="778"/>
      <c r="E57" s="841"/>
      <c r="F57" s="336"/>
      <c r="G57" s="322"/>
      <c r="H57" s="322"/>
      <c r="I57" s="322"/>
      <c r="J57" s="322"/>
      <c r="K57" s="322"/>
      <c r="L57" s="322"/>
      <c r="M57" s="322"/>
      <c r="N57" s="322"/>
      <c r="O57" s="322"/>
    </row>
    <row r="58" spans="1:15" ht="14.25">
      <c r="A58" s="403" t="s">
        <v>39</v>
      </c>
      <c r="B58" s="778">
        <v>440</v>
      </c>
      <c r="C58" s="778">
        <v>80</v>
      </c>
      <c r="D58" s="778">
        <v>69</v>
      </c>
      <c r="E58" s="841">
        <v>12</v>
      </c>
      <c r="F58" s="336"/>
      <c r="G58" s="322"/>
      <c r="H58" s="322"/>
      <c r="I58" s="322"/>
      <c r="J58" s="322"/>
      <c r="K58" s="322"/>
      <c r="L58" s="322"/>
      <c r="M58" s="322"/>
      <c r="N58" s="322"/>
      <c r="O58" s="322"/>
    </row>
    <row r="59" spans="1:15" ht="14.25">
      <c r="A59" s="580" t="s">
        <v>652</v>
      </c>
      <c r="B59" s="778"/>
      <c r="C59" s="778"/>
      <c r="D59" s="778"/>
      <c r="E59" s="841"/>
      <c r="F59" s="336"/>
      <c r="G59" s="322"/>
      <c r="H59" s="322"/>
      <c r="I59" s="322"/>
      <c r="J59" s="322"/>
      <c r="K59" s="322"/>
      <c r="L59" s="322"/>
      <c r="M59" s="322"/>
      <c r="N59" s="322"/>
      <c r="O59" s="322"/>
    </row>
    <row r="60" spans="1:15" ht="24">
      <c r="A60" s="403" t="s">
        <v>724</v>
      </c>
      <c r="B60" s="778">
        <v>160</v>
      </c>
      <c r="C60" s="778">
        <v>43</v>
      </c>
      <c r="D60" s="778">
        <v>19</v>
      </c>
      <c r="E60" s="841">
        <v>7</v>
      </c>
      <c r="F60" s="336"/>
      <c r="G60" s="322"/>
      <c r="H60" s="322"/>
      <c r="I60" s="322"/>
      <c r="J60" s="322"/>
      <c r="K60" s="322"/>
      <c r="L60" s="322"/>
      <c r="M60" s="322"/>
      <c r="N60" s="322"/>
      <c r="O60" s="322"/>
    </row>
    <row r="61" spans="1:15" ht="24">
      <c r="A61" s="580" t="s">
        <v>1062</v>
      </c>
      <c r="B61" s="778"/>
      <c r="C61" s="778"/>
      <c r="D61" s="778"/>
      <c r="E61" s="841"/>
      <c r="F61" s="336"/>
      <c r="G61" s="322"/>
      <c r="H61" s="322"/>
      <c r="I61" s="322"/>
      <c r="J61" s="322"/>
      <c r="K61" s="322"/>
      <c r="L61" s="322"/>
      <c r="M61" s="322"/>
      <c r="N61" s="322"/>
      <c r="O61" s="322"/>
    </row>
    <row r="62" spans="1:15" ht="14.25">
      <c r="A62" s="784" t="s">
        <v>294</v>
      </c>
      <c r="B62" s="780">
        <v>1044</v>
      </c>
      <c r="C62" s="780">
        <v>300</v>
      </c>
      <c r="D62" s="780">
        <v>89</v>
      </c>
      <c r="E62" s="857">
        <v>36</v>
      </c>
      <c r="F62" s="337"/>
      <c r="G62" s="322"/>
      <c r="H62" s="322"/>
      <c r="I62" s="322"/>
      <c r="J62" s="322"/>
      <c r="K62" s="322"/>
      <c r="L62" s="322"/>
      <c r="M62" s="322"/>
      <c r="N62" s="322"/>
      <c r="O62" s="322"/>
    </row>
    <row r="63" spans="1:15" ht="14.25">
      <c r="A63" s="852" t="s">
        <v>655</v>
      </c>
      <c r="B63" s="778"/>
      <c r="C63" s="778"/>
      <c r="D63" s="778"/>
      <c r="E63" s="841"/>
      <c r="F63" s="336"/>
      <c r="G63" s="322"/>
      <c r="H63" s="322"/>
      <c r="I63" s="322"/>
      <c r="J63" s="322"/>
      <c r="K63" s="322"/>
      <c r="L63" s="322"/>
      <c r="M63" s="322"/>
      <c r="N63" s="322"/>
      <c r="O63" s="322"/>
    </row>
    <row r="64" spans="1:15" ht="14.25">
      <c r="A64" s="459" t="s">
        <v>41</v>
      </c>
      <c r="B64" s="778">
        <v>544</v>
      </c>
      <c r="C64" s="778">
        <v>95</v>
      </c>
      <c r="D64" s="778">
        <v>48</v>
      </c>
      <c r="E64" s="841">
        <v>11</v>
      </c>
      <c r="F64" s="336"/>
      <c r="G64" s="322"/>
      <c r="H64" s="322"/>
      <c r="I64" s="322"/>
      <c r="J64" s="322"/>
      <c r="K64" s="322"/>
      <c r="L64" s="322"/>
      <c r="M64" s="322"/>
      <c r="N64" s="322"/>
      <c r="O64" s="322"/>
    </row>
    <row r="65" spans="1:15" ht="14.25">
      <c r="A65" s="623" t="s">
        <v>1309</v>
      </c>
      <c r="B65" s="778"/>
      <c r="C65" s="778"/>
      <c r="D65" s="778"/>
      <c r="E65" s="841"/>
      <c r="F65" s="336"/>
      <c r="G65" s="322"/>
      <c r="H65" s="322"/>
      <c r="I65" s="322"/>
      <c r="J65" s="322"/>
      <c r="K65" s="322"/>
      <c r="L65" s="322"/>
      <c r="M65" s="322"/>
      <c r="N65" s="322"/>
      <c r="O65" s="322"/>
    </row>
    <row r="66" spans="1:15" ht="14.25">
      <c r="A66" s="459" t="s">
        <v>42</v>
      </c>
      <c r="B66" s="778">
        <v>161</v>
      </c>
      <c r="C66" s="778">
        <v>41</v>
      </c>
      <c r="D66" s="778">
        <v>11</v>
      </c>
      <c r="E66" s="841">
        <v>6</v>
      </c>
      <c r="F66" s="336"/>
      <c r="G66" s="322"/>
      <c r="H66" s="322"/>
      <c r="I66" s="322"/>
      <c r="J66" s="322"/>
      <c r="K66" s="322"/>
      <c r="L66" s="322"/>
      <c r="M66" s="322"/>
      <c r="N66" s="322"/>
      <c r="O66" s="322"/>
    </row>
    <row r="67" spans="1:15" ht="14.25">
      <c r="A67" s="623" t="s">
        <v>1313</v>
      </c>
      <c r="B67" s="778"/>
      <c r="C67" s="778"/>
      <c r="D67" s="778"/>
      <c r="E67" s="841"/>
      <c r="F67" s="336"/>
      <c r="G67" s="322"/>
      <c r="H67" s="322"/>
      <c r="I67" s="322"/>
      <c r="J67" s="322"/>
      <c r="K67" s="322"/>
      <c r="L67" s="322"/>
      <c r="M67" s="322"/>
      <c r="N67" s="322"/>
      <c r="O67" s="322"/>
    </row>
    <row r="68" spans="1:15" ht="14.25">
      <c r="A68" s="459" t="s">
        <v>43</v>
      </c>
      <c r="B68" s="778">
        <v>339</v>
      </c>
      <c r="C68" s="778">
        <v>164</v>
      </c>
      <c r="D68" s="778">
        <v>30</v>
      </c>
      <c r="E68" s="841">
        <v>19</v>
      </c>
      <c r="F68" s="336"/>
      <c r="G68" s="322"/>
      <c r="H68" s="322"/>
      <c r="I68" s="322"/>
      <c r="J68" s="322"/>
      <c r="K68" s="322"/>
      <c r="L68" s="322"/>
      <c r="M68" s="322"/>
      <c r="N68" s="322"/>
      <c r="O68" s="322"/>
    </row>
    <row r="69" spans="1:15" ht="14.25">
      <c r="A69" s="623" t="s">
        <v>1315</v>
      </c>
      <c r="B69" s="778"/>
      <c r="C69" s="778"/>
      <c r="D69" s="778"/>
      <c r="E69" s="841"/>
      <c r="F69" s="336"/>
      <c r="G69" s="322"/>
      <c r="H69" s="322"/>
      <c r="I69" s="322"/>
      <c r="J69" s="322"/>
      <c r="K69" s="322"/>
      <c r="L69" s="322"/>
      <c r="M69" s="322"/>
      <c r="N69" s="322"/>
      <c r="O69" s="322"/>
    </row>
    <row r="70" spans="1:15" ht="14.25">
      <c r="A70" s="784" t="s">
        <v>44</v>
      </c>
      <c r="B70" s="780">
        <v>107</v>
      </c>
      <c r="C70" s="780">
        <v>69</v>
      </c>
      <c r="D70" s="780">
        <v>6</v>
      </c>
      <c r="E70" s="857">
        <v>5</v>
      </c>
      <c r="F70" s="337"/>
      <c r="G70" s="322"/>
      <c r="H70" s="322"/>
      <c r="I70" s="322"/>
      <c r="J70" s="322"/>
      <c r="K70" s="322"/>
      <c r="L70" s="322"/>
      <c r="M70" s="322"/>
      <c r="N70" s="322"/>
      <c r="O70" s="322"/>
    </row>
    <row r="71" spans="1:15" ht="14.25">
      <c r="A71" s="853" t="s">
        <v>657</v>
      </c>
      <c r="B71" s="778"/>
      <c r="C71" s="778"/>
      <c r="D71" s="778"/>
      <c r="E71" s="841"/>
      <c r="F71" s="336"/>
      <c r="G71" s="322"/>
      <c r="H71" s="322"/>
      <c r="I71" s="322"/>
      <c r="J71" s="322"/>
      <c r="K71" s="322"/>
      <c r="L71" s="322"/>
      <c r="M71" s="322"/>
      <c r="N71" s="322"/>
      <c r="O71" s="322"/>
    </row>
    <row r="72" spans="1:15" ht="14.25">
      <c r="A72" s="459" t="s">
        <v>45</v>
      </c>
      <c r="B72" s="778">
        <v>45</v>
      </c>
      <c r="C72" s="778">
        <v>27</v>
      </c>
      <c r="D72" s="778">
        <v>4</v>
      </c>
      <c r="E72" s="841">
        <v>3</v>
      </c>
      <c r="F72" s="336"/>
      <c r="G72" s="322"/>
      <c r="H72" s="322"/>
      <c r="I72" s="322"/>
      <c r="J72" s="322"/>
      <c r="K72" s="322"/>
      <c r="L72" s="322"/>
      <c r="M72" s="322"/>
      <c r="N72" s="322"/>
      <c r="O72" s="322"/>
    </row>
    <row r="73" spans="1:15" ht="14.25">
      <c r="A73" s="623" t="s">
        <v>1318</v>
      </c>
      <c r="B73" s="778"/>
      <c r="C73" s="778"/>
      <c r="D73" s="778"/>
      <c r="E73" s="841"/>
      <c r="F73" s="336"/>
      <c r="G73" s="322"/>
      <c r="H73" s="322"/>
      <c r="I73" s="322"/>
      <c r="J73" s="322"/>
      <c r="K73" s="322"/>
      <c r="L73" s="322"/>
      <c r="M73" s="322"/>
      <c r="N73" s="322"/>
      <c r="O73" s="322"/>
    </row>
    <row r="74" spans="1:15" ht="14.25">
      <c r="A74" s="459" t="s">
        <v>46</v>
      </c>
      <c r="B74" s="778">
        <v>11</v>
      </c>
      <c r="C74" s="778">
        <v>4</v>
      </c>
      <c r="D74" s="778" t="s">
        <v>2182</v>
      </c>
      <c r="E74" s="841" t="s">
        <v>2182</v>
      </c>
      <c r="F74" s="336"/>
      <c r="G74" s="322"/>
      <c r="H74" s="322"/>
      <c r="I74" s="322"/>
      <c r="J74" s="322"/>
      <c r="K74" s="322"/>
      <c r="L74" s="322"/>
      <c r="M74" s="322"/>
      <c r="N74" s="322"/>
      <c r="O74" s="322"/>
    </row>
    <row r="75" spans="1:15" ht="14.25">
      <c r="A75" s="623" t="s">
        <v>1319</v>
      </c>
      <c r="B75" s="778"/>
      <c r="C75" s="778"/>
      <c r="D75" s="778"/>
      <c r="E75" s="841"/>
      <c r="F75" s="336"/>
      <c r="G75" s="322"/>
      <c r="H75" s="322"/>
      <c r="I75" s="322"/>
      <c r="J75" s="322"/>
      <c r="K75" s="322"/>
      <c r="L75" s="322"/>
      <c r="M75" s="322"/>
      <c r="N75" s="322"/>
      <c r="O75" s="322"/>
    </row>
    <row r="76" spans="1:15" ht="14.25">
      <c r="A76" s="459" t="s">
        <v>48</v>
      </c>
      <c r="B76" s="778">
        <v>51</v>
      </c>
      <c r="C76" s="778">
        <v>38</v>
      </c>
      <c r="D76" s="778">
        <v>2</v>
      </c>
      <c r="E76" s="841">
        <v>2</v>
      </c>
      <c r="F76" s="336"/>
      <c r="G76" s="322"/>
      <c r="H76" s="322"/>
      <c r="I76" s="322"/>
      <c r="J76" s="322"/>
      <c r="K76" s="322"/>
      <c r="L76" s="322"/>
      <c r="M76" s="322"/>
      <c r="N76" s="322"/>
      <c r="O76" s="322"/>
    </row>
    <row r="77" spans="1:15" ht="14.25">
      <c r="A77" s="623" t="s">
        <v>1321</v>
      </c>
      <c r="B77" s="778"/>
      <c r="C77" s="778"/>
      <c r="D77" s="778"/>
      <c r="E77" s="841"/>
      <c r="F77" s="336"/>
      <c r="G77" s="322"/>
      <c r="H77" s="322"/>
      <c r="I77" s="322"/>
      <c r="J77" s="322"/>
      <c r="K77" s="322"/>
      <c r="L77" s="322"/>
      <c r="M77" s="322"/>
      <c r="N77" s="322"/>
      <c r="O77" s="322"/>
    </row>
    <row r="78" spans="1:15" ht="14.25">
      <c r="A78" s="447" t="s">
        <v>49</v>
      </c>
      <c r="B78" s="780">
        <v>1336</v>
      </c>
      <c r="C78" s="780">
        <v>721</v>
      </c>
      <c r="D78" s="780">
        <v>116</v>
      </c>
      <c r="E78" s="857">
        <v>80</v>
      </c>
      <c r="F78" s="336"/>
      <c r="G78" s="322"/>
      <c r="H78" s="322"/>
      <c r="I78" s="322"/>
      <c r="J78" s="322"/>
      <c r="K78" s="322"/>
      <c r="L78" s="322"/>
      <c r="M78" s="322"/>
      <c r="N78" s="322"/>
      <c r="O78" s="322"/>
    </row>
    <row r="79" spans="1:15" ht="14.25">
      <c r="A79" s="852" t="s">
        <v>50</v>
      </c>
      <c r="B79" s="778"/>
      <c r="C79" s="778"/>
      <c r="D79" s="778"/>
      <c r="E79" s="841"/>
      <c r="F79" s="336"/>
      <c r="G79" s="322"/>
      <c r="H79" s="322"/>
      <c r="I79" s="322"/>
      <c r="J79" s="322"/>
      <c r="K79" s="322"/>
      <c r="L79" s="322"/>
      <c r="M79" s="322"/>
      <c r="N79" s="322"/>
      <c r="O79" s="322"/>
    </row>
    <row r="80" spans="1:15" ht="14.25">
      <c r="A80" s="459" t="s">
        <v>51</v>
      </c>
      <c r="B80" s="778">
        <v>1319</v>
      </c>
      <c r="C80" s="778">
        <v>707</v>
      </c>
      <c r="D80" s="778">
        <v>110</v>
      </c>
      <c r="E80" s="841">
        <v>74</v>
      </c>
      <c r="F80" s="337"/>
      <c r="G80" s="322"/>
      <c r="H80" s="322"/>
      <c r="I80" s="322"/>
      <c r="J80" s="322"/>
      <c r="K80" s="322"/>
      <c r="L80" s="322"/>
      <c r="M80" s="322"/>
      <c r="N80" s="322"/>
      <c r="O80" s="322"/>
    </row>
    <row r="81" spans="1:15" ht="14.25">
      <c r="A81" s="623" t="s">
        <v>1322</v>
      </c>
      <c r="B81" s="778"/>
      <c r="C81" s="778"/>
      <c r="D81" s="778"/>
      <c r="E81" s="841"/>
      <c r="F81" s="336"/>
      <c r="G81" s="322"/>
      <c r="H81" s="322"/>
      <c r="I81" s="322"/>
      <c r="J81" s="322"/>
      <c r="K81" s="322"/>
      <c r="L81" s="322"/>
      <c r="M81" s="322"/>
      <c r="N81" s="322"/>
      <c r="O81" s="322"/>
    </row>
    <row r="82" spans="1:15" ht="14.25">
      <c r="A82" s="459" t="s">
        <v>52</v>
      </c>
      <c r="B82" s="778">
        <v>16</v>
      </c>
      <c r="C82" s="778">
        <v>13</v>
      </c>
      <c r="D82" s="778">
        <v>6</v>
      </c>
      <c r="E82" s="841">
        <v>6</v>
      </c>
      <c r="F82" s="336"/>
      <c r="G82" s="322"/>
      <c r="H82" s="322"/>
      <c r="I82" s="322"/>
      <c r="J82" s="322"/>
      <c r="K82" s="322"/>
      <c r="L82" s="322"/>
      <c r="M82" s="322"/>
      <c r="N82" s="322"/>
      <c r="O82" s="322"/>
    </row>
    <row r="83" spans="1:15" ht="14.25">
      <c r="A83" s="623" t="s">
        <v>1365</v>
      </c>
      <c r="B83" s="778"/>
      <c r="C83" s="778"/>
      <c r="D83" s="778"/>
      <c r="E83" s="841"/>
      <c r="F83" s="336"/>
      <c r="G83" s="322"/>
      <c r="H83" s="322"/>
      <c r="I83" s="322"/>
      <c r="J83" s="322"/>
      <c r="K83" s="322"/>
      <c r="L83" s="322"/>
      <c r="M83" s="322"/>
      <c r="N83" s="322"/>
      <c r="O83" s="322"/>
    </row>
    <row r="84" spans="1:15" ht="27" customHeight="1">
      <c r="A84" s="459" t="s">
        <v>1694</v>
      </c>
      <c r="B84" s="778">
        <v>1</v>
      </c>
      <c r="C84" s="778">
        <v>1</v>
      </c>
      <c r="D84" s="778" t="s">
        <v>2182</v>
      </c>
      <c r="E84" s="841" t="s">
        <v>2182</v>
      </c>
      <c r="F84" s="336"/>
      <c r="G84" s="322"/>
      <c r="H84" s="322"/>
      <c r="I84" s="322"/>
      <c r="J84" s="322"/>
      <c r="K84" s="322"/>
      <c r="L84" s="322"/>
      <c r="M84" s="322"/>
      <c r="N84" s="322"/>
      <c r="O84" s="322"/>
    </row>
    <row r="85" spans="1:15" ht="24">
      <c r="A85" s="623" t="s">
        <v>1291</v>
      </c>
      <c r="B85" s="778"/>
      <c r="C85" s="778"/>
      <c r="D85" s="778"/>
      <c r="E85" s="841"/>
      <c r="F85" s="336"/>
      <c r="G85" s="322"/>
      <c r="H85" s="322"/>
      <c r="I85" s="322"/>
      <c r="J85" s="322"/>
      <c r="K85" s="322"/>
      <c r="L85" s="322"/>
      <c r="M85" s="322"/>
      <c r="N85" s="322"/>
      <c r="O85" s="322"/>
    </row>
    <row r="86" spans="1:15" ht="14.25">
      <c r="A86" s="784" t="s">
        <v>53</v>
      </c>
      <c r="B86" s="780">
        <v>1299</v>
      </c>
      <c r="C86" s="780">
        <v>919</v>
      </c>
      <c r="D86" s="780">
        <v>165</v>
      </c>
      <c r="E86" s="857">
        <v>111</v>
      </c>
      <c r="F86" s="337"/>
      <c r="G86" s="322"/>
      <c r="H86" s="322"/>
      <c r="I86" s="322"/>
      <c r="J86" s="322"/>
      <c r="K86" s="322"/>
      <c r="L86" s="322"/>
      <c r="M86" s="322"/>
      <c r="N86" s="322"/>
      <c r="O86" s="322"/>
    </row>
    <row r="87" spans="1:15" ht="14.25">
      <c r="A87" s="853" t="s">
        <v>78</v>
      </c>
      <c r="B87" s="778"/>
      <c r="C87" s="778"/>
      <c r="D87" s="778"/>
      <c r="E87" s="841"/>
      <c r="F87" s="336"/>
      <c r="G87" s="322"/>
      <c r="H87" s="322"/>
      <c r="I87" s="322"/>
      <c r="J87" s="322"/>
      <c r="K87" s="322"/>
      <c r="L87" s="322"/>
      <c r="M87" s="322"/>
      <c r="N87" s="322"/>
      <c r="O87" s="322"/>
    </row>
    <row r="88" spans="1:15" ht="14.25">
      <c r="A88" s="459" t="s">
        <v>55</v>
      </c>
      <c r="B88" s="778">
        <v>1126</v>
      </c>
      <c r="C88" s="778">
        <v>835</v>
      </c>
      <c r="D88" s="778">
        <v>129</v>
      </c>
      <c r="E88" s="841">
        <v>93</v>
      </c>
      <c r="F88" s="336"/>
      <c r="G88" s="322"/>
      <c r="H88" s="322"/>
      <c r="I88" s="322"/>
      <c r="J88" s="322"/>
      <c r="K88" s="322"/>
      <c r="L88" s="322"/>
      <c r="M88" s="322"/>
      <c r="N88" s="322"/>
      <c r="O88" s="322"/>
    </row>
    <row r="89" spans="1:15" ht="14.25">
      <c r="A89" s="623" t="s">
        <v>1324</v>
      </c>
      <c r="B89" s="778"/>
      <c r="C89" s="778"/>
      <c r="D89" s="778"/>
      <c r="E89" s="841"/>
      <c r="F89" s="336"/>
      <c r="G89" s="322"/>
      <c r="H89" s="322"/>
      <c r="I89" s="322"/>
      <c r="J89" s="322"/>
      <c r="K89" s="322"/>
      <c r="L89" s="322"/>
      <c r="M89" s="322"/>
      <c r="N89" s="322"/>
      <c r="O89" s="322"/>
    </row>
    <row r="90" spans="1:15" ht="14.25">
      <c r="A90" s="459" t="s">
        <v>57</v>
      </c>
      <c r="B90" s="778">
        <v>104</v>
      </c>
      <c r="C90" s="778">
        <v>54</v>
      </c>
      <c r="D90" s="778">
        <v>14</v>
      </c>
      <c r="E90" s="841">
        <v>6</v>
      </c>
      <c r="F90" s="336"/>
      <c r="G90" s="322"/>
      <c r="H90" s="322"/>
      <c r="I90" s="322"/>
      <c r="J90" s="322"/>
      <c r="K90" s="322"/>
      <c r="L90" s="322"/>
      <c r="M90" s="322"/>
      <c r="N90" s="322"/>
      <c r="O90" s="322"/>
    </row>
    <row r="91" spans="1:15" ht="14.25">
      <c r="A91" s="623" t="s">
        <v>1327</v>
      </c>
      <c r="B91" s="778"/>
      <c r="C91" s="778"/>
      <c r="D91" s="778"/>
      <c r="E91" s="841"/>
      <c r="F91" s="336"/>
      <c r="G91" s="322"/>
      <c r="H91" s="322"/>
      <c r="I91" s="322"/>
      <c r="J91" s="322"/>
      <c r="K91" s="322"/>
      <c r="L91" s="322"/>
      <c r="M91" s="322"/>
      <c r="N91" s="322"/>
      <c r="O91" s="322"/>
    </row>
    <row r="92" spans="1:15" ht="14.25">
      <c r="A92" s="459" t="s">
        <v>58</v>
      </c>
      <c r="B92" s="778">
        <v>68</v>
      </c>
      <c r="C92" s="778">
        <v>30</v>
      </c>
      <c r="D92" s="778">
        <v>22</v>
      </c>
      <c r="E92" s="841">
        <v>12</v>
      </c>
      <c r="F92" s="336"/>
      <c r="G92" s="322"/>
      <c r="H92" s="322"/>
      <c r="I92" s="322"/>
      <c r="J92" s="322"/>
      <c r="K92" s="322"/>
      <c r="L92" s="322"/>
      <c r="M92" s="322"/>
      <c r="N92" s="322"/>
      <c r="O92" s="322"/>
    </row>
    <row r="93" spans="1:15" ht="14.25">
      <c r="A93" s="623" t="s">
        <v>1329</v>
      </c>
      <c r="B93" s="778"/>
      <c r="C93" s="778"/>
      <c r="D93" s="778"/>
      <c r="E93" s="841"/>
      <c r="F93" s="336"/>
      <c r="G93" s="322"/>
      <c r="H93" s="322"/>
      <c r="I93" s="322"/>
      <c r="J93" s="322"/>
      <c r="K93" s="322"/>
      <c r="L93" s="322"/>
      <c r="M93" s="322"/>
      <c r="N93" s="322"/>
      <c r="O93" s="322"/>
    </row>
    <row r="94" spans="1:15" ht="14.25">
      <c r="A94" s="459" t="s">
        <v>726</v>
      </c>
      <c r="B94" s="778">
        <v>1</v>
      </c>
      <c r="C94" s="778" t="s">
        <v>2182</v>
      </c>
      <c r="D94" s="778" t="s">
        <v>2182</v>
      </c>
      <c r="E94" s="841" t="s">
        <v>2182</v>
      </c>
      <c r="F94" s="336"/>
      <c r="G94" s="322"/>
      <c r="H94" s="322"/>
      <c r="I94" s="322"/>
      <c r="J94" s="322"/>
      <c r="K94" s="322"/>
      <c r="L94" s="322"/>
      <c r="M94" s="322"/>
      <c r="N94" s="322"/>
      <c r="O94" s="322"/>
    </row>
    <row r="95" spans="1:15" ht="14.25">
      <c r="A95" s="623" t="s">
        <v>1325</v>
      </c>
      <c r="B95" s="778"/>
      <c r="C95" s="778"/>
      <c r="D95" s="778"/>
      <c r="E95" s="841"/>
      <c r="F95" s="336"/>
      <c r="G95" s="322"/>
      <c r="H95" s="322"/>
      <c r="I95" s="322"/>
      <c r="J95" s="322"/>
      <c r="K95" s="322"/>
      <c r="L95" s="322"/>
      <c r="M95" s="322"/>
      <c r="N95" s="322"/>
      <c r="O95" s="322"/>
    </row>
    <row r="96" spans="1:15" ht="14.25">
      <c r="A96" s="784" t="s">
        <v>727</v>
      </c>
      <c r="B96" s="780">
        <v>85</v>
      </c>
      <c r="C96" s="780">
        <v>82</v>
      </c>
      <c r="D96" s="780">
        <v>3</v>
      </c>
      <c r="E96" s="857">
        <v>2</v>
      </c>
      <c r="F96" s="337"/>
      <c r="G96" s="322"/>
      <c r="H96" s="322"/>
      <c r="I96" s="322"/>
      <c r="J96" s="322"/>
      <c r="K96" s="322"/>
      <c r="L96" s="322"/>
      <c r="M96" s="322"/>
      <c r="N96" s="322"/>
      <c r="O96" s="322"/>
    </row>
    <row r="97" spans="1:15" ht="14.25">
      <c r="A97" s="854" t="s">
        <v>1379</v>
      </c>
      <c r="B97" s="842"/>
      <c r="C97" s="842"/>
      <c r="D97" s="842"/>
      <c r="E97" s="858"/>
      <c r="F97" s="336"/>
      <c r="G97" s="322"/>
      <c r="H97" s="322"/>
      <c r="I97" s="322"/>
      <c r="J97" s="322"/>
      <c r="K97" s="322"/>
      <c r="L97" s="322"/>
      <c r="M97" s="322"/>
      <c r="N97" s="322"/>
      <c r="O97" s="322"/>
    </row>
    <row r="98" spans="1:15" ht="14.25">
      <c r="A98" s="336"/>
      <c r="B98" s="337"/>
      <c r="C98" s="336"/>
      <c r="D98" s="336"/>
      <c r="E98" s="336"/>
      <c r="F98" s="336"/>
      <c r="G98" s="336"/>
      <c r="H98" s="336"/>
      <c r="I98" s="336"/>
      <c r="J98" s="336"/>
      <c r="K98" s="336"/>
      <c r="L98" s="336"/>
      <c r="M98" s="336"/>
      <c r="N98" s="336"/>
      <c r="O98" s="336"/>
    </row>
    <row r="99" spans="1:15" ht="22.5" customHeight="1">
      <c r="A99" s="1423" t="s">
        <v>2359</v>
      </c>
      <c r="B99" s="1423"/>
      <c r="C99" s="1423"/>
      <c r="D99" s="1423"/>
      <c r="E99" s="1423"/>
      <c r="F99" s="451"/>
      <c r="G99" s="451"/>
      <c r="H99" s="451"/>
      <c r="I99" s="451"/>
      <c r="J99" s="451"/>
      <c r="K99" s="451"/>
      <c r="L99" s="451"/>
      <c r="M99" s="451"/>
      <c r="N99" s="451"/>
      <c r="O99" s="451"/>
    </row>
    <row r="100" spans="1:15" ht="24" customHeight="1">
      <c r="A100" s="1422" t="s">
        <v>2360</v>
      </c>
      <c r="B100" s="1422"/>
      <c r="C100" s="1422"/>
      <c r="D100" s="1422"/>
      <c r="E100" s="1422"/>
      <c r="F100" s="624"/>
      <c r="G100" s="624"/>
      <c r="H100" s="624"/>
      <c r="I100" s="624"/>
      <c r="J100" s="624"/>
      <c r="K100" s="624"/>
      <c r="L100" s="624"/>
      <c r="M100" s="624"/>
      <c r="N100" s="624"/>
      <c r="O100" s="624"/>
    </row>
  </sheetData>
  <mergeCells count="5">
    <mergeCell ref="A6:A7"/>
    <mergeCell ref="B6:C6"/>
    <mergeCell ref="D6:E6"/>
    <mergeCell ref="A99:E99"/>
    <mergeCell ref="A100:E100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6"/>
  <sheetViews>
    <sheetView workbookViewId="0" topLeftCell="A1">
      <selection activeCell="A17" sqref="A17"/>
    </sheetView>
  </sheetViews>
  <sheetFormatPr defaultColWidth="9" defaultRowHeight="14.25"/>
  <cols>
    <col min="1" max="1" width="69.5" style="41" customWidth="1"/>
    <col min="2" max="6" width="11.59765625" style="60" customWidth="1"/>
    <col min="7" max="7" width="9" style="19" customWidth="1"/>
    <col min="8" max="16384" width="9" style="16" customWidth="1"/>
  </cols>
  <sheetData>
    <row r="1" spans="1:7" ht="14.25">
      <c r="A1" s="511" t="s">
        <v>1528</v>
      </c>
      <c r="B1" s="16"/>
      <c r="C1" s="178"/>
      <c r="D1" s="16"/>
      <c r="E1" s="16"/>
      <c r="F1" s="19"/>
      <c r="G1" s="16"/>
    </row>
    <row r="2" spans="1:7" ht="14.25">
      <c r="A2" s="511" t="s">
        <v>1527</v>
      </c>
      <c r="B2" s="16"/>
      <c r="C2" s="16"/>
      <c r="D2" s="16"/>
      <c r="E2" s="16"/>
      <c r="F2" s="19"/>
      <c r="G2" s="16"/>
    </row>
    <row r="3" spans="1:7" ht="14.25">
      <c r="A3" s="16"/>
      <c r="B3" s="16"/>
      <c r="C3" s="16"/>
      <c r="D3" s="16"/>
      <c r="E3" s="16"/>
      <c r="F3" s="19"/>
      <c r="G3" s="16"/>
    </row>
    <row r="4" spans="1:7" s="617" customFormat="1" ht="15">
      <c r="A4" s="568" t="s">
        <v>2271</v>
      </c>
      <c r="B4" s="546"/>
      <c r="C4" s="546"/>
      <c r="D4" s="546"/>
      <c r="E4" s="546"/>
      <c r="F4" s="546"/>
      <c r="G4" s="616"/>
    </row>
    <row r="5" spans="1:7" s="617" customFormat="1" ht="15">
      <c r="A5" s="698" t="s">
        <v>1696</v>
      </c>
      <c r="B5" s="859"/>
      <c r="C5" s="859"/>
      <c r="D5" s="859"/>
      <c r="E5" s="859"/>
      <c r="F5" s="859"/>
      <c r="G5" s="616"/>
    </row>
    <row r="6" spans="1:6" ht="23.25" customHeight="1">
      <c r="A6" s="1436" t="s">
        <v>1663</v>
      </c>
      <c r="B6" s="1428" t="s">
        <v>1686</v>
      </c>
      <c r="C6" s="1428"/>
      <c r="D6" s="1428"/>
      <c r="E6" s="1428" t="s">
        <v>1687</v>
      </c>
      <c r="F6" s="1429"/>
    </row>
    <row r="7" spans="1:6" ht="24" customHeight="1">
      <c r="A7" s="1436"/>
      <c r="B7" s="1428" t="s">
        <v>1688</v>
      </c>
      <c r="C7" s="1428" t="s">
        <v>1640</v>
      </c>
      <c r="D7" s="1428"/>
      <c r="E7" s="1428" t="s">
        <v>1688</v>
      </c>
      <c r="F7" s="1429" t="s">
        <v>2387</v>
      </c>
    </row>
    <row r="8" spans="1:6" ht="57.75" customHeight="1">
      <c r="A8" s="1436"/>
      <c r="B8" s="1428"/>
      <c r="C8" s="839" t="s">
        <v>1698</v>
      </c>
      <c r="D8" s="839" t="s">
        <v>1699</v>
      </c>
      <c r="E8" s="1428"/>
      <c r="F8" s="1429"/>
    </row>
    <row r="9" spans="1:7" ht="18" customHeight="1">
      <c r="A9" s="465" t="s">
        <v>2187</v>
      </c>
      <c r="B9" s="1158">
        <v>78259</v>
      </c>
      <c r="C9" s="1158">
        <v>40129</v>
      </c>
      <c r="D9" s="1158">
        <v>22703</v>
      </c>
      <c r="E9" s="1158">
        <v>13206</v>
      </c>
      <c r="F9" s="1159">
        <v>7777</v>
      </c>
      <c r="G9" s="52"/>
    </row>
    <row r="10" spans="1:6" ht="15.95" customHeight="1">
      <c r="A10" s="531" t="s">
        <v>2188</v>
      </c>
      <c r="B10" s="1160"/>
      <c r="C10" s="1160"/>
      <c r="D10" s="1160"/>
      <c r="E10" s="1160"/>
      <c r="F10" s="1161"/>
    </row>
    <row r="11" spans="1:6" ht="15.95" customHeight="1">
      <c r="A11" s="463" t="s">
        <v>1700</v>
      </c>
      <c r="B11" s="869">
        <v>41383</v>
      </c>
      <c r="C11" s="869">
        <v>21275</v>
      </c>
      <c r="D11" s="869">
        <v>11038</v>
      </c>
      <c r="E11" s="869">
        <v>7132</v>
      </c>
      <c r="F11" s="870">
        <v>4055</v>
      </c>
    </row>
    <row r="12" spans="1:6" ht="15.95" customHeight="1">
      <c r="A12" s="848" t="s">
        <v>1489</v>
      </c>
      <c r="B12" s="866"/>
      <c r="C12" s="866"/>
      <c r="D12" s="866"/>
      <c r="E12" s="866"/>
      <c r="F12" s="867"/>
    </row>
    <row r="13" spans="1:7" ht="15.95" customHeight="1">
      <c r="A13" s="463" t="s">
        <v>4</v>
      </c>
      <c r="B13" s="869">
        <v>16756</v>
      </c>
      <c r="C13" s="869">
        <v>10110</v>
      </c>
      <c r="D13" s="869">
        <v>4669</v>
      </c>
      <c r="E13" s="869">
        <v>2764</v>
      </c>
      <c r="F13" s="870">
        <v>1829</v>
      </c>
      <c r="G13" s="52"/>
    </row>
    <row r="14" spans="1:6" ht="15.95" customHeight="1">
      <c r="A14" s="848" t="s">
        <v>5</v>
      </c>
      <c r="B14" s="866"/>
      <c r="C14" s="866"/>
      <c r="D14" s="866"/>
      <c r="E14" s="866"/>
      <c r="F14" s="867"/>
    </row>
    <row r="15" spans="1:6" ht="15.95" customHeight="1">
      <c r="A15" s="480" t="s">
        <v>155</v>
      </c>
      <c r="B15" s="866">
        <v>482</v>
      </c>
      <c r="C15" s="866">
        <v>306</v>
      </c>
      <c r="D15" s="866">
        <v>137</v>
      </c>
      <c r="E15" s="866">
        <v>95</v>
      </c>
      <c r="F15" s="867">
        <v>73</v>
      </c>
    </row>
    <row r="16" spans="1:6" ht="15.95" customHeight="1">
      <c r="A16" s="621" t="s">
        <v>156</v>
      </c>
      <c r="B16" s="866"/>
      <c r="C16" s="866"/>
      <c r="D16" s="866"/>
      <c r="E16" s="866"/>
      <c r="F16" s="867"/>
    </row>
    <row r="17" spans="1:6" ht="15.95" customHeight="1">
      <c r="A17" s="480" t="s">
        <v>181</v>
      </c>
      <c r="B17" s="866">
        <v>1107</v>
      </c>
      <c r="C17" s="866">
        <v>732</v>
      </c>
      <c r="D17" s="866">
        <v>320</v>
      </c>
      <c r="E17" s="866">
        <v>100</v>
      </c>
      <c r="F17" s="867">
        <v>79</v>
      </c>
    </row>
    <row r="18" spans="1:6" ht="15.95" customHeight="1">
      <c r="A18" s="621" t="s">
        <v>182</v>
      </c>
      <c r="B18" s="866"/>
      <c r="C18" s="866"/>
      <c r="D18" s="866"/>
      <c r="E18" s="866"/>
      <c r="F18" s="867"/>
    </row>
    <row r="19" spans="1:6" ht="15.95" customHeight="1">
      <c r="A19" s="480" t="s">
        <v>121</v>
      </c>
      <c r="B19" s="866">
        <v>2935</v>
      </c>
      <c r="C19" s="866">
        <v>1890</v>
      </c>
      <c r="D19" s="866">
        <v>628</v>
      </c>
      <c r="E19" s="866">
        <v>493</v>
      </c>
      <c r="F19" s="867">
        <v>326</v>
      </c>
    </row>
    <row r="20" spans="1:6" ht="15.95" customHeight="1">
      <c r="A20" s="621" t="s">
        <v>122</v>
      </c>
      <c r="B20" s="866"/>
      <c r="C20" s="866"/>
      <c r="D20" s="866"/>
      <c r="E20" s="866"/>
      <c r="F20" s="867"/>
    </row>
    <row r="21" spans="1:7" s="40" customFormat="1" ht="15.95" customHeight="1">
      <c r="A21" s="480" t="s">
        <v>617</v>
      </c>
      <c r="B21" s="866">
        <v>485</v>
      </c>
      <c r="C21" s="866">
        <v>293</v>
      </c>
      <c r="D21" s="866">
        <v>167</v>
      </c>
      <c r="E21" s="866">
        <v>56</v>
      </c>
      <c r="F21" s="867">
        <v>28</v>
      </c>
      <c r="G21" s="37"/>
    </row>
    <row r="22" spans="1:6" ht="15.95" customHeight="1">
      <c r="A22" s="621" t="s">
        <v>297</v>
      </c>
      <c r="B22" s="866"/>
      <c r="C22" s="866"/>
      <c r="D22" s="866"/>
      <c r="E22" s="866"/>
      <c r="F22" s="867"/>
    </row>
    <row r="23" spans="1:6" ht="15.95" customHeight="1">
      <c r="A23" s="480" t="s">
        <v>245</v>
      </c>
      <c r="B23" s="866">
        <v>249</v>
      </c>
      <c r="C23" s="866">
        <v>107</v>
      </c>
      <c r="D23" s="866">
        <v>55</v>
      </c>
      <c r="E23" s="866">
        <v>38</v>
      </c>
      <c r="F23" s="867">
        <v>31</v>
      </c>
    </row>
    <row r="24" spans="1:6" ht="15.95" customHeight="1">
      <c r="A24" s="621" t="s">
        <v>300</v>
      </c>
      <c r="B24" s="866"/>
      <c r="C24" s="866"/>
      <c r="D24" s="866"/>
      <c r="E24" s="866"/>
      <c r="F24" s="867"/>
    </row>
    <row r="25" spans="1:6" ht="15.95" customHeight="1">
      <c r="A25" s="480" t="s">
        <v>295</v>
      </c>
      <c r="B25" s="866">
        <v>155</v>
      </c>
      <c r="C25" s="866">
        <v>92</v>
      </c>
      <c r="D25" s="866">
        <v>54</v>
      </c>
      <c r="E25" s="866">
        <v>26</v>
      </c>
      <c r="F25" s="867">
        <v>16</v>
      </c>
    </row>
    <row r="26" spans="1:6" ht="15.95" customHeight="1">
      <c r="A26" s="621" t="s">
        <v>100</v>
      </c>
      <c r="B26" s="866"/>
      <c r="C26" s="866"/>
      <c r="D26" s="866"/>
      <c r="E26" s="866"/>
      <c r="F26" s="867"/>
    </row>
    <row r="27" spans="1:6" ht="15.95" customHeight="1">
      <c r="A27" s="480" t="s">
        <v>114</v>
      </c>
      <c r="B27" s="866">
        <v>1661</v>
      </c>
      <c r="C27" s="866">
        <v>858</v>
      </c>
      <c r="D27" s="866">
        <v>551</v>
      </c>
      <c r="E27" s="866">
        <v>219</v>
      </c>
      <c r="F27" s="867">
        <v>129</v>
      </c>
    </row>
    <row r="28" spans="1:6" ht="15.95" customHeight="1">
      <c r="A28" s="621" t="s">
        <v>115</v>
      </c>
      <c r="B28" s="866"/>
      <c r="C28" s="866"/>
      <c r="D28" s="866"/>
      <c r="E28" s="866"/>
      <c r="F28" s="867"/>
    </row>
    <row r="29" spans="1:6" ht="15.95" customHeight="1">
      <c r="A29" s="480" t="s">
        <v>1373</v>
      </c>
      <c r="B29" s="866">
        <v>1671</v>
      </c>
      <c r="C29" s="866">
        <v>1078</v>
      </c>
      <c r="D29" s="866">
        <v>583</v>
      </c>
      <c r="E29" s="866">
        <v>367</v>
      </c>
      <c r="F29" s="867">
        <v>261</v>
      </c>
    </row>
    <row r="30" spans="1:6" ht="15.95" customHeight="1">
      <c r="A30" s="621" t="s">
        <v>105</v>
      </c>
      <c r="B30" s="866"/>
      <c r="C30" s="866"/>
      <c r="D30" s="866"/>
      <c r="E30" s="866"/>
      <c r="F30" s="867"/>
    </row>
    <row r="31" spans="1:6" ht="15.95" customHeight="1">
      <c r="A31" s="480" t="s">
        <v>101</v>
      </c>
      <c r="B31" s="866">
        <v>620</v>
      </c>
      <c r="C31" s="866">
        <v>367</v>
      </c>
      <c r="D31" s="866">
        <v>168</v>
      </c>
      <c r="E31" s="866">
        <v>59</v>
      </c>
      <c r="F31" s="867">
        <v>38</v>
      </c>
    </row>
    <row r="32" spans="1:6" ht="15.95" customHeight="1">
      <c r="A32" s="621" t="s">
        <v>102</v>
      </c>
      <c r="B32" s="866"/>
      <c r="C32" s="866"/>
      <c r="D32" s="866"/>
      <c r="E32" s="866"/>
      <c r="F32" s="867"/>
    </row>
    <row r="33" spans="1:6" ht="15.95" customHeight="1">
      <c r="A33" s="480" t="s">
        <v>143</v>
      </c>
      <c r="B33" s="866">
        <v>750</v>
      </c>
      <c r="C33" s="866">
        <v>412</v>
      </c>
      <c r="D33" s="866">
        <v>203</v>
      </c>
      <c r="E33" s="866">
        <v>111</v>
      </c>
      <c r="F33" s="867">
        <v>76</v>
      </c>
    </row>
    <row r="34" spans="1:6" ht="15.95" customHeight="1">
      <c r="A34" s="621" t="s">
        <v>296</v>
      </c>
      <c r="B34" s="866"/>
      <c r="C34" s="866"/>
      <c r="D34" s="866"/>
      <c r="E34" s="866"/>
      <c r="F34" s="867"/>
    </row>
    <row r="35" spans="1:6" ht="15.95" customHeight="1">
      <c r="A35" s="480" t="s">
        <v>147</v>
      </c>
      <c r="B35" s="866">
        <v>217</v>
      </c>
      <c r="C35" s="866">
        <v>136</v>
      </c>
      <c r="D35" s="866">
        <v>72</v>
      </c>
      <c r="E35" s="866">
        <v>34</v>
      </c>
      <c r="F35" s="867">
        <v>22</v>
      </c>
    </row>
    <row r="36" spans="1:6" ht="15.95" customHeight="1">
      <c r="A36" s="621" t="s">
        <v>148</v>
      </c>
      <c r="B36" s="866"/>
      <c r="C36" s="866"/>
      <c r="D36" s="866"/>
      <c r="E36" s="866"/>
      <c r="F36" s="867"/>
    </row>
    <row r="37" spans="1:6" ht="15.95" customHeight="1">
      <c r="A37" s="480" t="s">
        <v>192</v>
      </c>
      <c r="B37" s="866">
        <v>175</v>
      </c>
      <c r="C37" s="866">
        <v>90</v>
      </c>
      <c r="D37" s="866">
        <v>67</v>
      </c>
      <c r="E37" s="866">
        <v>16</v>
      </c>
      <c r="F37" s="867">
        <v>10</v>
      </c>
    </row>
    <row r="38" spans="1:6" ht="15.95" customHeight="1">
      <c r="A38" s="621" t="s">
        <v>193</v>
      </c>
      <c r="B38" s="866"/>
      <c r="C38" s="866"/>
      <c r="D38" s="866"/>
      <c r="E38" s="866"/>
      <c r="F38" s="867"/>
    </row>
    <row r="39" spans="1:6" ht="15.95" customHeight="1">
      <c r="A39" s="480" t="s">
        <v>166</v>
      </c>
      <c r="B39" s="866">
        <v>859</v>
      </c>
      <c r="C39" s="866">
        <v>534</v>
      </c>
      <c r="D39" s="866">
        <v>217</v>
      </c>
      <c r="E39" s="866">
        <v>192</v>
      </c>
      <c r="F39" s="867">
        <v>125</v>
      </c>
    </row>
    <row r="40" spans="1:6" ht="15.95" customHeight="1">
      <c r="A40" s="621" t="s">
        <v>167</v>
      </c>
      <c r="B40" s="866"/>
      <c r="C40" s="866"/>
      <c r="D40" s="866"/>
      <c r="E40" s="866"/>
      <c r="F40" s="867"/>
    </row>
    <row r="41" spans="1:6" ht="15.95" customHeight="1">
      <c r="A41" s="480" t="s">
        <v>150</v>
      </c>
      <c r="B41" s="866">
        <v>468</v>
      </c>
      <c r="C41" s="866">
        <v>255</v>
      </c>
      <c r="D41" s="866">
        <v>151</v>
      </c>
      <c r="E41" s="866">
        <v>109</v>
      </c>
      <c r="F41" s="867">
        <v>69</v>
      </c>
    </row>
    <row r="42" spans="1:6" ht="15.95" customHeight="1">
      <c r="A42" s="621" t="s">
        <v>151</v>
      </c>
      <c r="B42" s="866"/>
      <c r="C42" s="866"/>
      <c r="D42" s="866"/>
      <c r="E42" s="866"/>
      <c r="F42" s="867"/>
    </row>
    <row r="43" spans="1:6" ht="15.95" customHeight="1">
      <c r="A43" s="480" t="s">
        <v>298</v>
      </c>
      <c r="B43" s="866">
        <v>366</v>
      </c>
      <c r="C43" s="866">
        <v>177</v>
      </c>
      <c r="D43" s="866">
        <v>98</v>
      </c>
      <c r="E43" s="866">
        <v>52</v>
      </c>
      <c r="F43" s="867">
        <v>24</v>
      </c>
    </row>
    <row r="44" spans="1:7" s="40" customFormat="1" ht="15.95" customHeight="1">
      <c r="A44" s="621" t="s">
        <v>180</v>
      </c>
      <c r="B44" s="866"/>
      <c r="C44" s="866"/>
      <c r="D44" s="866"/>
      <c r="E44" s="866"/>
      <c r="F44" s="867"/>
      <c r="G44" s="37"/>
    </row>
    <row r="45" spans="1:6" ht="15.95" customHeight="1">
      <c r="A45" s="480" t="s">
        <v>130</v>
      </c>
      <c r="B45" s="866">
        <v>3035</v>
      </c>
      <c r="C45" s="866">
        <v>1928</v>
      </c>
      <c r="D45" s="866">
        <v>845</v>
      </c>
      <c r="E45" s="866">
        <v>478</v>
      </c>
      <c r="F45" s="867">
        <v>312</v>
      </c>
    </row>
    <row r="46" spans="1:6" ht="15.95" customHeight="1">
      <c r="A46" s="621" t="s">
        <v>299</v>
      </c>
      <c r="B46" s="866"/>
      <c r="C46" s="866"/>
      <c r="D46" s="866"/>
      <c r="E46" s="866"/>
      <c r="F46" s="867"/>
    </row>
    <row r="47" spans="1:6" ht="15.95" customHeight="1">
      <c r="A47" s="480" t="s">
        <v>301</v>
      </c>
      <c r="B47" s="866">
        <v>1437</v>
      </c>
      <c r="C47" s="866">
        <v>806</v>
      </c>
      <c r="D47" s="866">
        <v>327</v>
      </c>
      <c r="E47" s="866">
        <v>305</v>
      </c>
      <c r="F47" s="867">
        <v>202</v>
      </c>
    </row>
    <row r="48" spans="1:6" ht="15.95" customHeight="1">
      <c r="A48" s="595" t="s">
        <v>214</v>
      </c>
      <c r="B48" s="866"/>
      <c r="C48" s="866"/>
      <c r="D48" s="866"/>
      <c r="E48" s="866"/>
      <c r="F48" s="867"/>
    </row>
    <row r="49" spans="1:6" ht="15.95" customHeight="1">
      <c r="A49" s="480" t="s">
        <v>112</v>
      </c>
      <c r="B49" s="866">
        <v>84</v>
      </c>
      <c r="C49" s="866">
        <v>49</v>
      </c>
      <c r="D49" s="866">
        <v>26</v>
      </c>
      <c r="E49" s="866">
        <v>14</v>
      </c>
      <c r="F49" s="867">
        <v>8</v>
      </c>
    </row>
    <row r="50" spans="1:6" ht="15.95" customHeight="1">
      <c r="A50" s="621" t="s">
        <v>113</v>
      </c>
      <c r="B50" s="866"/>
      <c r="C50" s="866"/>
      <c r="D50" s="866"/>
      <c r="E50" s="866"/>
      <c r="F50" s="867"/>
    </row>
    <row r="51" spans="1:7" ht="15.95" customHeight="1">
      <c r="A51" s="463" t="s">
        <v>1604</v>
      </c>
      <c r="B51" s="1162">
        <v>7766</v>
      </c>
      <c r="C51" s="869">
        <v>2234</v>
      </c>
      <c r="D51" s="869">
        <v>2231</v>
      </c>
      <c r="E51" s="869">
        <v>1434</v>
      </c>
      <c r="F51" s="870">
        <v>487</v>
      </c>
      <c r="G51" s="52"/>
    </row>
    <row r="52" spans="1:6" ht="15.95" customHeight="1">
      <c r="A52" s="848" t="s">
        <v>712</v>
      </c>
      <c r="B52" s="866"/>
      <c r="C52" s="866"/>
      <c r="D52" s="866"/>
      <c r="E52" s="866"/>
      <c r="F52" s="867"/>
    </row>
    <row r="53" spans="1:6" ht="15.95" customHeight="1">
      <c r="A53" s="480" t="s">
        <v>1372</v>
      </c>
      <c r="B53" s="866">
        <v>624</v>
      </c>
      <c r="C53" s="866">
        <v>214</v>
      </c>
      <c r="D53" s="866">
        <v>152</v>
      </c>
      <c r="E53" s="866">
        <v>175</v>
      </c>
      <c r="F53" s="867">
        <v>63</v>
      </c>
    </row>
    <row r="54" spans="1:6" ht="15.95" customHeight="1">
      <c r="A54" s="621" t="s">
        <v>234</v>
      </c>
      <c r="B54" s="866"/>
      <c r="C54" s="866"/>
      <c r="D54" s="866"/>
      <c r="E54" s="866"/>
      <c r="F54" s="867"/>
    </row>
    <row r="55" spans="1:6" ht="15.95" customHeight="1">
      <c r="A55" s="480" t="s">
        <v>310</v>
      </c>
      <c r="B55" s="866">
        <v>16</v>
      </c>
      <c r="C55" s="866">
        <v>5</v>
      </c>
      <c r="D55" s="866">
        <v>6</v>
      </c>
      <c r="E55" s="866">
        <v>15</v>
      </c>
      <c r="F55" s="867">
        <v>9</v>
      </c>
    </row>
    <row r="56" spans="1:6" ht="15.95" customHeight="1">
      <c r="A56" s="621" t="s">
        <v>171</v>
      </c>
      <c r="B56" s="866"/>
      <c r="C56" s="866"/>
      <c r="D56" s="866"/>
      <c r="E56" s="866"/>
      <c r="F56" s="867"/>
    </row>
    <row r="57" spans="1:6" ht="15.95" customHeight="1">
      <c r="A57" s="480" t="s">
        <v>152</v>
      </c>
      <c r="B57" s="866">
        <v>341</v>
      </c>
      <c r="C57" s="866">
        <v>122</v>
      </c>
      <c r="D57" s="866">
        <v>79</v>
      </c>
      <c r="E57" s="866">
        <v>69</v>
      </c>
      <c r="F57" s="867">
        <v>32</v>
      </c>
    </row>
    <row r="58" spans="1:6" ht="15.95" customHeight="1">
      <c r="A58" s="595" t="s">
        <v>153</v>
      </c>
      <c r="B58" s="866"/>
      <c r="C58" s="866"/>
      <c r="D58" s="866"/>
      <c r="E58" s="866"/>
      <c r="F58" s="867"/>
    </row>
    <row r="59" spans="1:6" ht="15.95" customHeight="1">
      <c r="A59" s="480" t="s">
        <v>168</v>
      </c>
      <c r="B59" s="866">
        <v>259</v>
      </c>
      <c r="C59" s="866">
        <v>72</v>
      </c>
      <c r="D59" s="866">
        <v>99</v>
      </c>
      <c r="E59" s="866">
        <v>23</v>
      </c>
      <c r="F59" s="867">
        <v>7</v>
      </c>
    </row>
    <row r="60" spans="1:6" ht="15.95" customHeight="1">
      <c r="A60" s="621" t="s">
        <v>302</v>
      </c>
      <c r="B60" s="866"/>
      <c r="C60" s="866"/>
      <c r="D60" s="866"/>
      <c r="E60" s="866"/>
      <c r="F60" s="867"/>
    </row>
    <row r="61" spans="1:6" ht="15.95" customHeight="1">
      <c r="A61" s="480" t="s">
        <v>157</v>
      </c>
      <c r="B61" s="866">
        <v>761</v>
      </c>
      <c r="C61" s="866">
        <v>262</v>
      </c>
      <c r="D61" s="866">
        <v>211</v>
      </c>
      <c r="E61" s="866">
        <v>137</v>
      </c>
      <c r="F61" s="867">
        <v>49</v>
      </c>
    </row>
    <row r="62" spans="1:6" ht="15.95" customHeight="1">
      <c r="A62" s="621" t="s">
        <v>158</v>
      </c>
      <c r="B62" s="866"/>
      <c r="C62" s="866"/>
      <c r="D62" s="866"/>
      <c r="E62" s="866"/>
      <c r="F62" s="867"/>
    </row>
    <row r="63" spans="1:6" ht="15.95" customHeight="1">
      <c r="A63" s="480" t="s">
        <v>283</v>
      </c>
      <c r="B63" s="866">
        <v>25</v>
      </c>
      <c r="C63" s="866">
        <v>7</v>
      </c>
      <c r="D63" s="866">
        <v>5</v>
      </c>
      <c r="E63" s="866">
        <v>5</v>
      </c>
      <c r="F63" s="867">
        <v>4</v>
      </c>
    </row>
    <row r="64" spans="1:6" ht="15.95" customHeight="1">
      <c r="A64" s="621" t="s">
        <v>304</v>
      </c>
      <c r="B64" s="866"/>
      <c r="C64" s="866"/>
      <c r="D64" s="866"/>
      <c r="E64" s="866"/>
      <c r="F64" s="867"/>
    </row>
    <row r="65" spans="1:6" ht="15.95" customHeight="1">
      <c r="A65" s="480" t="s">
        <v>305</v>
      </c>
      <c r="B65" s="866">
        <v>346</v>
      </c>
      <c r="C65" s="866">
        <v>122</v>
      </c>
      <c r="D65" s="866">
        <v>97</v>
      </c>
      <c r="E65" s="866">
        <v>66</v>
      </c>
      <c r="F65" s="867">
        <v>30</v>
      </c>
    </row>
    <row r="66" spans="1:6" ht="15.95" customHeight="1">
      <c r="A66" s="595" t="s">
        <v>123</v>
      </c>
      <c r="B66" s="866"/>
      <c r="C66" s="866"/>
      <c r="D66" s="866"/>
      <c r="E66" s="866"/>
      <c r="F66" s="867"/>
    </row>
    <row r="67" spans="1:6" ht="15.95" customHeight="1">
      <c r="A67" s="480" t="s">
        <v>106</v>
      </c>
      <c r="B67" s="866">
        <v>650</v>
      </c>
      <c r="C67" s="866">
        <v>166</v>
      </c>
      <c r="D67" s="866">
        <v>185</v>
      </c>
      <c r="E67" s="866">
        <v>200</v>
      </c>
      <c r="F67" s="867">
        <v>71</v>
      </c>
    </row>
    <row r="68" spans="1:6" ht="15.95" customHeight="1">
      <c r="A68" s="621" t="s">
        <v>107</v>
      </c>
      <c r="B68" s="866"/>
      <c r="C68" s="866"/>
      <c r="D68" s="866"/>
      <c r="E68" s="866"/>
      <c r="F68" s="867"/>
    </row>
    <row r="69" spans="1:6" ht="15.95" customHeight="1">
      <c r="A69" s="480" t="s">
        <v>306</v>
      </c>
      <c r="B69" s="866">
        <v>488</v>
      </c>
      <c r="C69" s="866">
        <v>183</v>
      </c>
      <c r="D69" s="866">
        <v>122</v>
      </c>
      <c r="E69" s="866">
        <v>72</v>
      </c>
      <c r="F69" s="867">
        <v>31</v>
      </c>
    </row>
    <row r="70" spans="1:6" ht="15.95" customHeight="1">
      <c r="A70" s="621" t="s">
        <v>307</v>
      </c>
      <c r="B70" s="866"/>
      <c r="C70" s="866"/>
      <c r="D70" s="866"/>
      <c r="E70" s="866"/>
      <c r="F70" s="867"/>
    </row>
    <row r="71" spans="1:6" ht="15.95" customHeight="1">
      <c r="A71" s="480" t="s">
        <v>145</v>
      </c>
      <c r="B71" s="866">
        <v>440</v>
      </c>
      <c r="C71" s="866">
        <v>122</v>
      </c>
      <c r="D71" s="866">
        <v>166</v>
      </c>
      <c r="E71" s="866">
        <v>43</v>
      </c>
      <c r="F71" s="867">
        <v>24</v>
      </c>
    </row>
    <row r="72" spans="1:6" ht="15.95" customHeight="1">
      <c r="A72" s="621" t="s">
        <v>146</v>
      </c>
      <c r="B72" s="866"/>
      <c r="C72" s="866"/>
      <c r="D72" s="866"/>
      <c r="E72" s="866"/>
      <c r="F72" s="867"/>
    </row>
    <row r="73" spans="1:6" ht="15.95" customHeight="1">
      <c r="A73" s="480" t="s">
        <v>183</v>
      </c>
      <c r="B73" s="866">
        <v>304</v>
      </c>
      <c r="C73" s="866">
        <v>64</v>
      </c>
      <c r="D73" s="866">
        <v>89</v>
      </c>
      <c r="E73" s="866">
        <v>98</v>
      </c>
      <c r="F73" s="867">
        <v>21</v>
      </c>
    </row>
    <row r="74" spans="1:6" ht="15.95" customHeight="1">
      <c r="A74" s="621" t="s">
        <v>184</v>
      </c>
      <c r="B74" s="866"/>
      <c r="C74" s="866"/>
      <c r="D74" s="866"/>
      <c r="E74" s="866"/>
      <c r="F74" s="867"/>
    </row>
    <row r="75" spans="1:6" ht="15.95" customHeight="1">
      <c r="A75" s="480" t="s">
        <v>259</v>
      </c>
      <c r="B75" s="866">
        <v>162</v>
      </c>
      <c r="C75" s="866">
        <v>47</v>
      </c>
      <c r="D75" s="866">
        <v>80</v>
      </c>
      <c r="E75" s="866">
        <v>19</v>
      </c>
      <c r="F75" s="867">
        <v>5</v>
      </c>
    </row>
    <row r="76" spans="1:6" ht="15.95" customHeight="1">
      <c r="A76" s="621" t="s">
        <v>149</v>
      </c>
      <c r="B76" s="866"/>
      <c r="C76" s="866"/>
      <c r="D76" s="866"/>
      <c r="E76" s="866"/>
      <c r="F76" s="867"/>
    </row>
    <row r="77" spans="1:6" ht="15.95" customHeight="1">
      <c r="A77" s="480" t="s">
        <v>264</v>
      </c>
      <c r="B77" s="866">
        <v>208</v>
      </c>
      <c r="C77" s="866">
        <v>43</v>
      </c>
      <c r="D77" s="866">
        <v>55</v>
      </c>
      <c r="E77" s="866">
        <v>17</v>
      </c>
      <c r="F77" s="867">
        <v>5</v>
      </c>
    </row>
    <row r="78" spans="1:6" ht="15.95" customHeight="1">
      <c r="A78" s="621" t="s">
        <v>170</v>
      </c>
      <c r="B78" s="866"/>
      <c r="C78" s="866"/>
      <c r="D78" s="866"/>
      <c r="E78" s="866"/>
      <c r="F78" s="867"/>
    </row>
    <row r="79" spans="1:6" ht="15.95" customHeight="1">
      <c r="A79" s="480" t="s">
        <v>178</v>
      </c>
      <c r="B79" s="866">
        <v>122</v>
      </c>
      <c r="C79" s="866">
        <v>28</v>
      </c>
      <c r="D79" s="866">
        <v>65</v>
      </c>
      <c r="E79" s="866">
        <v>13</v>
      </c>
      <c r="F79" s="867">
        <v>4</v>
      </c>
    </row>
    <row r="80" spans="1:6" ht="15.95" customHeight="1">
      <c r="A80" s="621" t="s">
        <v>179</v>
      </c>
      <c r="B80" s="866"/>
      <c r="C80" s="866"/>
      <c r="D80" s="866"/>
      <c r="E80" s="866"/>
      <c r="F80" s="867"/>
    </row>
    <row r="81" spans="1:6" ht="15.95" customHeight="1">
      <c r="A81" s="480" t="s">
        <v>133</v>
      </c>
      <c r="B81" s="866">
        <v>1666</v>
      </c>
      <c r="C81" s="866">
        <v>373</v>
      </c>
      <c r="D81" s="866">
        <v>355</v>
      </c>
      <c r="E81" s="866">
        <v>305</v>
      </c>
      <c r="F81" s="867">
        <v>78</v>
      </c>
    </row>
    <row r="82" spans="1:6" ht="15.95" customHeight="1">
      <c r="A82" s="621" t="s">
        <v>134</v>
      </c>
      <c r="B82" s="866"/>
      <c r="C82" s="866"/>
      <c r="D82" s="866"/>
      <c r="E82" s="866"/>
      <c r="F82" s="867"/>
    </row>
    <row r="83" spans="1:6" ht="15.95" customHeight="1">
      <c r="A83" s="480" t="s">
        <v>309</v>
      </c>
      <c r="B83" s="866">
        <v>1100</v>
      </c>
      <c r="C83" s="866">
        <v>291</v>
      </c>
      <c r="D83" s="866">
        <v>346</v>
      </c>
      <c r="E83" s="866">
        <v>157</v>
      </c>
      <c r="F83" s="867">
        <v>39</v>
      </c>
    </row>
    <row r="84" spans="1:6" ht="15.95" customHeight="1">
      <c r="A84" s="480" t="s">
        <v>2312</v>
      </c>
      <c r="B84" s="866"/>
      <c r="C84" s="866"/>
      <c r="D84" s="866"/>
      <c r="E84" s="866"/>
      <c r="F84" s="867"/>
    </row>
    <row r="85" spans="1:6" ht="15.95" customHeight="1">
      <c r="A85" s="480" t="s">
        <v>1349</v>
      </c>
      <c r="B85" s="866">
        <v>73</v>
      </c>
      <c r="C85" s="866">
        <v>38</v>
      </c>
      <c r="D85" s="866">
        <v>21</v>
      </c>
      <c r="E85" s="866">
        <v>14</v>
      </c>
      <c r="F85" s="867">
        <v>12</v>
      </c>
    </row>
    <row r="86" spans="1:6" ht="15.95" customHeight="1">
      <c r="A86" s="621" t="s">
        <v>308</v>
      </c>
      <c r="B86" s="866"/>
      <c r="C86" s="866"/>
      <c r="D86" s="866"/>
      <c r="E86" s="866"/>
      <c r="F86" s="867"/>
    </row>
    <row r="87" spans="1:7" s="40" customFormat="1" ht="15.95" customHeight="1">
      <c r="A87" s="480" t="s">
        <v>281</v>
      </c>
      <c r="B87" s="866">
        <v>181</v>
      </c>
      <c r="C87" s="866">
        <v>75</v>
      </c>
      <c r="D87" s="866">
        <v>98</v>
      </c>
      <c r="E87" s="866">
        <v>6</v>
      </c>
      <c r="F87" s="867">
        <v>3</v>
      </c>
      <c r="G87" s="37"/>
    </row>
    <row r="88" spans="1:6" ht="15.95" customHeight="1">
      <c r="A88" s="621" t="s">
        <v>303</v>
      </c>
      <c r="B88" s="866"/>
      <c r="C88" s="866"/>
      <c r="D88" s="866"/>
      <c r="E88" s="866"/>
      <c r="F88" s="867"/>
    </row>
    <row r="89" spans="1:7" ht="15.95" customHeight="1">
      <c r="A89" s="465" t="s">
        <v>1591</v>
      </c>
      <c r="B89" s="869">
        <v>1649</v>
      </c>
      <c r="C89" s="869">
        <v>977</v>
      </c>
      <c r="D89" s="869">
        <v>430</v>
      </c>
      <c r="E89" s="869">
        <v>250</v>
      </c>
      <c r="F89" s="870">
        <v>156</v>
      </c>
      <c r="G89" s="52"/>
    </row>
    <row r="90" spans="1:6" ht="15.95" customHeight="1">
      <c r="A90" s="848" t="s">
        <v>1195</v>
      </c>
      <c r="B90" s="866"/>
      <c r="C90" s="866"/>
      <c r="D90" s="866"/>
      <c r="E90" s="866"/>
      <c r="F90" s="867"/>
    </row>
    <row r="91" spans="1:7" s="40" customFormat="1" ht="15.95" customHeight="1">
      <c r="A91" s="480" t="s">
        <v>247</v>
      </c>
      <c r="B91" s="866">
        <v>797</v>
      </c>
      <c r="C91" s="866">
        <v>480</v>
      </c>
      <c r="D91" s="866">
        <v>247</v>
      </c>
      <c r="E91" s="866">
        <v>107</v>
      </c>
      <c r="F91" s="867">
        <v>61</v>
      </c>
      <c r="G91" s="37"/>
    </row>
    <row r="92" spans="1:6" ht="15.95" customHeight="1">
      <c r="A92" s="621" t="s">
        <v>135</v>
      </c>
      <c r="B92" s="866"/>
      <c r="C92" s="866"/>
      <c r="D92" s="866"/>
      <c r="E92" s="866"/>
      <c r="F92" s="867"/>
    </row>
    <row r="93" spans="1:6" ht="15.95" customHeight="1">
      <c r="A93" s="480" t="s">
        <v>227</v>
      </c>
      <c r="B93" s="866">
        <v>147</v>
      </c>
      <c r="C93" s="866">
        <v>92</v>
      </c>
      <c r="D93" s="866">
        <v>47</v>
      </c>
      <c r="E93" s="866">
        <v>44</v>
      </c>
      <c r="F93" s="867">
        <v>32</v>
      </c>
    </row>
    <row r="94" spans="1:6" ht="15.95" customHeight="1">
      <c r="A94" s="621" t="s">
        <v>108</v>
      </c>
      <c r="B94" s="866"/>
      <c r="C94" s="866"/>
      <c r="D94" s="866"/>
      <c r="E94" s="866"/>
      <c r="F94" s="867"/>
    </row>
    <row r="95" spans="1:6" ht="15.95" customHeight="1">
      <c r="A95" s="480" t="s">
        <v>274</v>
      </c>
      <c r="B95" s="866">
        <v>99</v>
      </c>
      <c r="C95" s="866">
        <v>44</v>
      </c>
      <c r="D95" s="866">
        <v>12</v>
      </c>
      <c r="E95" s="866">
        <v>26</v>
      </c>
      <c r="F95" s="867">
        <v>16</v>
      </c>
    </row>
    <row r="96" spans="1:6" ht="15.95" customHeight="1">
      <c r="A96" s="621" t="s">
        <v>275</v>
      </c>
      <c r="B96" s="866"/>
      <c r="C96" s="866"/>
      <c r="D96" s="866"/>
      <c r="E96" s="866"/>
      <c r="F96" s="867"/>
    </row>
    <row r="97" spans="1:6" ht="15.95" customHeight="1">
      <c r="A97" s="480" t="s">
        <v>91</v>
      </c>
      <c r="B97" s="866">
        <v>366</v>
      </c>
      <c r="C97" s="866">
        <v>253</v>
      </c>
      <c r="D97" s="866">
        <v>87</v>
      </c>
      <c r="E97" s="866">
        <v>45</v>
      </c>
      <c r="F97" s="867">
        <v>35</v>
      </c>
    </row>
    <row r="98" spans="1:6" ht="15.95" customHeight="1">
      <c r="A98" s="621" t="s">
        <v>215</v>
      </c>
      <c r="B98" s="866"/>
      <c r="C98" s="866"/>
      <c r="D98" s="866"/>
      <c r="E98" s="866"/>
      <c r="F98" s="867"/>
    </row>
    <row r="99" spans="1:7" s="40" customFormat="1" ht="15.95" customHeight="1">
      <c r="A99" s="480" t="s">
        <v>311</v>
      </c>
      <c r="B99" s="866">
        <v>141</v>
      </c>
      <c r="C99" s="866">
        <v>66</v>
      </c>
      <c r="D99" s="866">
        <v>23</v>
      </c>
      <c r="E99" s="866">
        <v>22</v>
      </c>
      <c r="F99" s="867">
        <v>8</v>
      </c>
      <c r="G99" s="37"/>
    </row>
    <row r="100" spans="1:6" ht="15.95" customHeight="1">
      <c r="A100" s="595" t="s">
        <v>236</v>
      </c>
      <c r="B100" s="866"/>
      <c r="C100" s="866"/>
      <c r="D100" s="866"/>
      <c r="E100" s="866"/>
      <c r="F100" s="867"/>
    </row>
    <row r="101" spans="1:6" ht="15.95" customHeight="1">
      <c r="A101" s="480" t="s">
        <v>1375</v>
      </c>
      <c r="B101" s="866">
        <v>99</v>
      </c>
      <c r="C101" s="866">
        <v>42</v>
      </c>
      <c r="D101" s="866">
        <v>14</v>
      </c>
      <c r="E101" s="866">
        <v>6</v>
      </c>
      <c r="F101" s="867">
        <v>4</v>
      </c>
    </row>
    <row r="102" spans="1:6" ht="15.95" customHeight="1">
      <c r="A102" s="595" t="s">
        <v>103</v>
      </c>
      <c r="B102" s="866"/>
      <c r="C102" s="866"/>
      <c r="D102" s="866"/>
      <c r="E102" s="866"/>
      <c r="F102" s="867"/>
    </row>
    <row r="103" spans="1:7" ht="15.95" customHeight="1">
      <c r="A103" s="465" t="s">
        <v>1592</v>
      </c>
      <c r="B103" s="869">
        <v>3252</v>
      </c>
      <c r="C103" s="869">
        <v>1754</v>
      </c>
      <c r="D103" s="869">
        <v>682</v>
      </c>
      <c r="E103" s="869">
        <v>815</v>
      </c>
      <c r="F103" s="870">
        <v>513</v>
      </c>
      <c r="G103" s="52"/>
    </row>
    <row r="104" spans="1:6" ht="15.95" customHeight="1">
      <c r="A104" s="848" t="s">
        <v>713</v>
      </c>
      <c r="B104" s="866"/>
      <c r="C104" s="866"/>
      <c r="D104" s="866"/>
      <c r="E104" s="866"/>
      <c r="F104" s="867"/>
    </row>
    <row r="105" spans="1:6" ht="15.95" customHeight="1">
      <c r="A105" s="480" t="s">
        <v>248</v>
      </c>
      <c r="B105" s="866">
        <v>1143</v>
      </c>
      <c r="C105" s="866">
        <v>613</v>
      </c>
      <c r="D105" s="866">
        <v>238</v>
      </c>
      <c r="E105" s="866">
        <v>238</v>
      </c>
      <c r="F105" s="867">
        <v>139</v>
      </c>
    </row>
    <row r="106" spans="1:6" ht="15.95" customHeight="1">
      <c r="A106" s="621" t="s">
        <v>136</v>
      </c>
      <c r="B106" s="866"/>
      <c r="C106" s="866"/>
      <c r="D106" s="866"/>
      <c r="E106" s="866"/>
      <c r="F106" s="867"/>
    </row>
    <row r="107" spans="1:6" ht="15.95" customHeight="1">
      <c r="A107" s="480" t="s">
        <v>312</v>
      </c>
      <c r="B107" s="866">
        <v>200</v>
      </c>
      <c r="C107" s="866">
        <v>101</v>
      </c>
      <c r="D107" s="866">
        <v>50</v>
      </c>
      <c r="E107" s="866">
        <v>49</v>
      </c>
      <c r="F107" s="867">
        <v>33</v>
      </c>
    </row>
    <row r="108" spans="1:6" ht="15.95" customHeight="1">
      <c r="A108" s="621" t="s">
        <v>172</v>
      </c>
      <c r="B108" s="866"/>
      <c r="C108" s="866"/>
      <c r="D108" s="866"/>
      <c r="E108" s="866"/>
      <c r="F108" s="867"/>
    </row>
    <row r="109" spans="1:6" ht="15.95" customHeight="1">
      <c r="A109" s="480" t="s">
        <v>313</v>
      </c>
      <c r="B109" s="866">
        <v>982</v>
      </c>
      <c r="C109" s="866">
        <v>557</v>
      </c>
      <c r="D109" s="866">
        <v>187</v>
      </c>
      <c r="E109" s="866">
        <v>351</v>
      </c>
      <c r="F109" s="867">
        <v>241</v>
      </c>
    </row>
    <row r="110" spans="1:6" ht="15.95" customHeight="1">
      <c r="A110" s="621" t="s">
        <v>126</v>
      </c>
      <c r="B110" s="866"/>
      <c r="C110" s="866"/>
      <c r="D110" s="866"/>
      <c r="E110" s="866"/>
      <c r="F110" s="867"/>
    </row>
    <row r="111" spans="1:6" ht="15.95" customHeight="1">
      <c r="A111" s="480" t="s">
        <v>314</v>
      </c>
      <c r="B111" s="866">
        <v>392</v>
      </c>
      <c r="C111" s="866">
        <v>188</v>
      </c>
      <c r="D111" s="866">
        <v>95</v>
      </c>
      <c r="E111" s="866">
        <v>62</v>
      </c>
      <c r="F111" s="867">
        <v>30</v>
      </c>
    </row>
    <row r="112" spans="1:6" ht="15.95" customHeight="1">
      <c r="A112" s="621" t="s">
        <v>188</v>
      </c>
      <c r="B112" s="866"/>
      <c r="C112" s="866"/>
      <c r="D112" s="866"/>
      <c r="E112" s="866"/>
      <c r="F112" s="867"/>
    </row>
    <row r="113" spans="1:6" ht="15.95" customHeight="1">
      <c r="A113" s="480" t="s">
        <v>92</v>
      </c>
      <c r="B113" s="866">
        <v>535</v>
      </c>
      <c r="C113" s="866">
        <v>295</v>
      </c>
      <c r="D113" s="866">
        <v>112</v>
      </c>
      <c r="E113" s="866">
        <v>115</v>
      </c>
      <c r="F113" s="867">
        <v>70</v>
      </c>
    </row>
    <row r="114" spans="1:6" ht="15.95" customHeight="1">
      <c r="A114" s="621" t="s">
        <v>93</v>
      </c>
      <c r="B114" s="866"/>
      <c r="C114" s="866"/>
      <c r="D114" s="866"/>
      <c r="E114" s="866"/>
      <c r="F114" s="867"/>
    </row>
    <row r="115" spans="1:6" ht="15.95" customHeight="1">
      <c r="A115" s="465" t="s">
        <v>1593</v>
      </c>
      <c r="B115" s="869">
        <v>1040</v>
      </c>
      <c r="C115" s="869">
        <v>696</v>
      </c>
      <c r="D115" s="869">
        <v>394</v>
      </c>
      <c r="E115" s="869">
        <v>200</v>
      </c>
      <c r="F115" s="870">
        <v>151</v>
      </c>
    </row>
    <row r="116" spans="1:6" ht="15.95" customHeight="1">
      <c r="A116" s="848" t="s">
        <v>1196</v>
      </c>
      <c r="B116" s="866"/>
      <c r="C116" s="866"/>
      <c r="D116" s="866"/>
      <c r="E116" s="866"/>
      <c r="F116" s="867"/>
    </row>
    <row r="117" spans="1:6" ht="15.95" customHeight="1">
      <c r="A117" s="480" t="s">
        <v>251</v>
      </c>
      <c r="B117" s="866">
        <v>28</v>
      </c>
      <c r="C117" s="866">
        <v>27</v>
      </c>
      <c r="D117" s="866">
        <v>3</v>
      </c>
      <c r="E117" s="866">
        <v>6</v>
      </c>
      <c r="F117" s="867">
        <v>5</v>
      </c>
    </row>
    <row r="118" spans="1:6" ht="15.95" customHeight="1">
      <c r="A118" s="595" t="s">
        <v>137</v>
      </c>
      <c r="B118" s="866"/>
      <c r="C118" s="866"/>
      <c r="D118" s="866"/>
      <c r="E118" s="866"/>
      <c r="F118" s="867"/>
    </row>
    <row r="119" spans="1:6" ht="15.95" customHeight="1">
      <c r="A119" s="480" t="s">
        <v>159</v>
      </c>
      <c r="B119" s="866">
        <v>372</v>
      </c>
      <c r="C119" s="866">
        <v>248</v>
      </c>
      <c r="D119" s="866">
        <v>160</v>
      </c>
      <c r="E119" s="866">
        <v>50</v>
      </c>
      <c r="F119" s="867">
        <v>37</v>
      </c>
    </row>
    <row r="120" spans="1:6" ht="15.95" customHeight="1">
      <c r="A120" s="595" t="s">
        <v>160</v>
      </c>
      <c r="B120" s="866"/>
      <c r="C120" s="866"/>
      <c r="D120" s="866"/>
      <c r="E120" s="866"/>
      <c r="F120" s="867"/>
    </row>
    <row r="121" spans="1:7" s="40" customFormat="1" ht="15.95" customHeight="1">
      <c r="A121" s="480" t="s">
        <v>2314</v>
      </c>
      <c r="B121" s="866">
        <v>152</v>
      </c>
      <c r="C121" s="866">
        <v>84</v>
      </c>
      <c r="D121" s="866">
        <v>56</v>
      </c>
      <c r="E121" s="866">
        <v>7</v>
      </c>
      <c r="F121" s="867">
        <v>5</v>
      </c>
      <c r="G121" s="37"/>
    </row>
    <row r="122" spans="1:6" ht="15.95" customHeight="1">
      <c r="A122" s="595" t="s">
        <v>173</v>
      </c>
      <c r="B122" s="866"/>
      <c r="C122" s="866"/>
      <c r="D122" s="866"/>
      <c r="E122" s="866"/>
      <c r="F122" s="867"/>
    </row>
    <row r="123" spans="1:7" s="40" customFormat="1" ht="15.95" customHeight="1">
      <c r="A123" s="480" t="s">
        <v>238</v>
      </c>
      <c r="B123" s="866">
        <v>383</v>
      </c>
      <c r="C123" s="866">
        <v>284</v>
      </c>
      <c r="D123" s="866">
        <v>129</v>
      </c>
      <c r="E123" s="866">
        <v>120</v>
      </c>
      <c r="F123" s="867">
        <v>93</v>
      </c>
      <c r="G123" s="37"/>
    </row>
    <row r="124" spans="1:6" ht="15.95" customHeight="1">
      <c r="A124" s="621" t="s">
        <v>127</v>
      </c>
      <c r="B124" s="866"/>
      <c r="C124" s="866"/>
      <c r="D124" s="866"/>
      <c r="E124" s="866"/>
      <c r="F124" s="867"/>
    </row>
    <row r="125" spans="1:6" ht="15.95" customHeight="1">
      <c r="A125" s="480" t="s">
        <v>249</v>
      </c>
      <c r="B125" s="866">
        <v>105</v>
      </c>
      <c r="C125" s="866">
        <v>53</v>
      </c>
      <c r="D125" s="866">
        <v>46</v>
      </c>
      <c r="E125" s="866">
        <v>17</v>
      </c>
      <c r="F125" s="867">
        <v>11</v>
      </c>
    </row>
    <row r="126" spans="1:6" ht="15.95" customHeight="1">
      <c r="A126" s="621" t="s">
        <v>250</v>
      </c>
      <c r="B126" s="866"/>
      <c r="C126" s="866"/>
      <c r="D126" s="866"/>
      <c r="E126" s="866"/>
      <c r="F126" s="867"/>
    </row>
    <row r="127" spans="1:7" ht="15.95" customHeight="1">
      <c r="A127" s="463" t="s">
        <v>8</v>
      </c>
      <c r="B127" s="869">
        <v>7681</v>
      </c>
      <c r="C127" s="869">
        <v>3966</v>
      </c>
      <c r="D127" s="869">
        <v>1638</v>
      </c>
      <c r="E127" s="869">
        <v>891</v>
      </c>
      <c r="F127" s="870">
        <v>439</v>
      </c>
      <c r="G127" s="52"/>
    </row>
    <row r="128" spans="1:6" ht="15.95" customHeight="1">
      <c r="A128" s="848" t="s">
        <v>10</v>
      </c>
      <c r="B128" s="866"/>
      <c r="C128" s="866"/>
      <c r="D128" s="866"/>
      <c r="E128" s="866"/>
      <c r="F128" s="867"/>
    </row>
    <row r="129" spans="1:6" ht="15.95" customHeight="1">
      <c r="A129" s="480" t="s">
        <v>261</v>
      </c>
      <c r="B129" s="866">
        <v>979</v>
      </c>
      <c r="C129" s="866">
        <v>551</v>
      </c>
      <c r="D129" s="866">
        <v>318</v>
      </c>
      <c r="E129" s="866">
        <v>78</v>
      </c>
      <c r="F129" s="867">
        <v>39</v>
      </c>
    </row>
    <row r="130" spans="1:6" ht="15.95" customHeight="1">
      <c r="A130" s="621" t="s">
        <v>161</v>
      </c>
      <c r="B130" s="866"/>
      <c r="C130" s="866"/>
      <c r="D130" s="866"/>
      <c r="E130" s="866"/>
      <c r="F130" s="867"/>
    </row>
    <row r="131" spans="1:6" ht="15.95" customHeight="1">
      <c r="A131" s="480" t="s">
        <v>195</v>
      </c>
      <c r="B131" s="866">
        <v>672</v>
      </c>
      <c r="C131" s="866">
        <v>394</v>
      </c>
      <c r="D131" s="866">
        <v>155</v>
      </c>
      <c r="E131" s="866">
        <v>61</v>
      </c>
      <c r="F131" s="867">
        <v>28</v>
      </c>
    </row>
    <row r="132" spans="1:6" ht="15.95" customHeight="1">
      <c r="A132" s="621" t="s">
        <v>196</v>
      </c>
      <c r="B132" s="866"/>
      <c r="C132" s="866"/>
      <c r="D132" s="866"/>
      <c r="E132" s="866"/>
      <c r="F132" s="867"/>
    </row>
    <row r="133" spans="1:6" ht="15.95" customHeight="1">
      <c r="A133" s="480" t="s">
        <v>267</v>
      </c>
      <c r="B133" s="866">
        <v>564</v>
      </c>
      <c r="C133" s="866">
        <v>261</v>
      </c>
      <c r="D133" s="866">
        <v>43</v>
      </c>
      <c r="E133" s="866">
        <v>66</v>
      </c>
      <c r="F133" s="867">
        <v>22</v>
      </c>
    </row>
    <row r="134" spans="1:6" ht="15.95" customHeight="1">
      <c r="A134" s="621" t="s">
        <v>174</v>
      </c>
      <c r="B134" s="866"/>
      <c r="C134" s="866"/>
      <c r="D134" s="866"/>
      <c r="E134" s="866"/>
      <c r="F134" s="867"/>
    </row>
    <row r="135" spans="1:6" ht="15.95" customHeight="1">
      <c r="A135" s="480" t="s">
        <v>315</v>
      </c>
      <c r="B135" s="866">
        <v>1018</v>
      </c>
      <c r="C135" s="866">
        <v>532</v>
      </c>
      <c r="D135" s="866">
        <v>235</v>
      </c>
      <c r="E135" s="866">
        <v>157</v>
      </c>
      <c r="F135" s="867">
        <v>75</v>
      </c>
    </row>
    <row r="136" spans="1:6" ht="15.95" customHeight="1">
      <c r="A136" s="621" t="s">
        <v>189</v>
      </c>
      <c r="B136" s="866"/>
      <c r="C136" s="866"/>
      <c r="D136" s="866"/>
      <c r="E136" s="866"/>
      <c r="F136" s="867"/>
    </row>
    <row r="137" spans="1:6" ht="15.95" customHeight="1">
      <c r="A137" s="480" t="s">
        <v>316</v>
      </c>
      <c r="B137" s="866">
        <v>853</v>
      </c>
      <c r="C137" s="866">
        <v>460</v>
      </c>
      <c r="D137" s="866">
        <v>204</v>
      </c>
      <c r="E137" s="866">
        <v>112</v>
      </c>
      <c r="F137" s="867">
        <v>61</v>
      </c>
    </row>
    <row r="138" spans="1:6" ht="15.95" customHeight="1">
      <c r="A138" s="621" t="s">
        <v>94</v>
      </c>
      <c r="B138" s="866"/>
      <c r="C138" s="866"/>
      <c r="D138" s="866"/>
      <c r="E138" s="866"/>
      <c r="F138" s="867"/>
    </row>
    <row r="139" spans="1:6" ht="15.95" customHeight="1">
      <c r="A139" s="480" t="s">
        <v>260</v>
      </c>
      <c r="B139" s="866">
        <v>369</v>
      </c>
      <c r="C139" s="866">
        <v>203</v>
      </c>
      <c r="D139" s="866">
        <v>126</v>
      </c>
      <c r="E139" s="866">
        <v>31</v>
      </c>
      <c r="F139" s="867">
        <v>18</v>
      </c>
    </row>
    <row r="140" spans="1:6" ht="15.95" customHeight="1">
      <c r="A140" s="621" t="s">
        <v>154</v>
      </c>
      <c r="B140" s="866"/>
      <c r="C140" s="866"/>
      <c r="D140" s="866"/>
      <c r="E140" s="866"/>
      <c r="F140" s="867"/>
    </row>
    <row r="141" spans="1:6" ht="15.95" customHeight="1">
      <c r="A141" s="480" t="s">
        <v>228</v>
      </c>
      <c r="B141" s="866">
        <v>1427</v>
      </c>
      <c r="C141" s="866">
        <v>653</v>
      </c>
      <c r="D141" s="866">
        <v>171</v>
      </c>
      <c r="E141" s="866">
        <v>205</v>
      </c>
      <c r="F141" s="867">
        <v>106</v>
      </c>
    </row>
    <row r="142" spans="1:6" ht="15.95" customHeight="1">
      <c r="A142" s="621" t="s">
        <v>109</v>
      </c>
      <c r="B142" s="866"/>
      <c r="C142" s="866"/>
      <c r="D142" s="866"/>
      <c r="E142" s="866"/>
      <c r="F142" s="867"/>
    </row>
    <row r="143" spans="1:6" ht="15.95" customHeight="1">
      <c r="A143" s="480" t="s">
        <v>118</v>
      </c>
      <c r="B143" s="866">
        <v>948</v>
      </c>
      <c r="C143" s="866">
        <v>441</v>
      </c>
      <c r="D143" s="866">
        <v>214</v>
      </c>
      <c r="E143" s="866">
        <v>62</v>
      </c>
      <c r="F143" s="867">
        <v>17</v>
      </c>
    </row>
    <row r="144" spans="1:6" ht="15.95" customHeight="1">
      <c r="A144" s="621" t="s">
        <v>119</v>
      </c>
      <c r="B144" s="866"/>
      <c r="C144" s="866"/>
      <c r="D144" s="866"/>
      <c r="E144" s="866"/>
      <c r="F144" s="867"/>
    </row>
    <row r="145" spans="1:6" ht="15.95" customHeight="1">
      <c r="A145" s="480" t="s">
        <v>138</v>
      </c>
      <c r="B145" s="866">
        <v>851</v>
      </c>
      <c r="C145" s="866">
        <v>471</v>
      </c>
      <c r="D145" s="866">
        <v>172</v>
      </c>
      <c r="E145" s="866">
        <v>119</v>
      </c>
      <c r="F145" s="867">
        <v>73</v>
      </c>
    </row>
    <row r="146" spans="1:6" ht="15.95" customHeight="1">
      <c r="A146" s="621" t="s">
        <v>139</v>
      </c>
      <c r="B146" s="866"/>
      <c r="C146" s="866"/>
      <c r="D146" s="866"/>
      <c r="E146" s="866"/>
      <c r="F146" s="867"/>
    </row>
    <row r="147" spans="1:6" ht="15.95" customHeight="1">
      <c r="A147" s="289" t="s">
        <v>1603</v>
      </c>
      <c r="B147" s="869">
        <v>399</v>
      </c>
      <c r="C147" s="869">
        <v>68</v>
      </c>
      <c r="D147" s="869">
        <v>148</v>
      </c>
      <c r="E147" s="869">
        <v>40</v>
      </c>
      <c r="F147" s="870">
        <v>15</v>
      </c>
    </row>
    <row r="148" spans="1:6" ht="15.95" customHeight="1">
      <c r="A148" s="848" t="s">
        <v>11</v>
      </c>
      <c r="B148" s="866"/>
      <c r="C148" s="866"/>
      <c r="D148" s="866"/>
      <c r="E148" s="866"/>
      <c r="F148" s="867"/>
    </row>
    <row r="149" spans="1:6" ht="15.95" customHeight="1">
      <c r="A149" s="480" t="s">
        <v>197</v>
      </c>
      <c r="B149" s="866">
        <v>330</v>
      </c>
      <c r="C149" s="866">
        <v>57</v>
      </c>
      <c r="D149" s="866">
        <v>123</v>
      </c>
      <c r="E149" s="866">
        <v>34</v>
      </c>
      <c r="F149" s="867">
        <v>12</v>
      </c>
    </row>
    <row r="150" spans="1:6" ht="15.95" customHeight="1">
      <c r="A150" s="621" t="s">
        <v>198</v>
      </c>
      <c r="B150" s="866"/>
      <c r="C150" s="866"/>
      <c r="D150" s="866"/>
      <c r="E150" s="866"/>
      <c r="F150" s="867"/>
    </row>
    <row r="151" spans="1:6" ht="15.95" customHeight="1">
      <c r="A151" s="480" t="s">
        <v>2313</v>
      </c>
      <c r="B151" s="866">
        <v>69</v>
      </c>
      <c r="C151" s="866">
        <v>11</v>
      </c>
      <c r="D151" s="866">
        <v>25</v>
      </c>
      <c r="E151" s="866">
        <v>6</v>
      </c>
      <c r="F151" s="867">
        <v>3</v>
      </c>
    </row>
    <row r="152" spans="1:6" ht="15.95" customHeight="1">
      <c r="A152" s="621" t="s">
        <v>162</v>
      </c>
      <c r="B152" s="866"/>
      <c r="C152" s="866"/>
      <c r="D152" s="866"/>
      <c r="E152" s="866"/>
      <c r="F152" s="867"/>
    </row>
    <row r="153" spans="1:7" ht="15.95" customHeight="1">
      <c r="A153" s="463" t="s">
        <v>12</v>
      </c>
      <c r="B153" s="869">
        <v>355</v>
      </c>
      <c r="C153" s="869">
        <v>160</v>
      </c>
      <c r="D153" s="869">
        <v>138</v>
      </c>
      <c r="E153" s="869">
        <v>65</v>
      </c>
      <c r="F153" s="870">
        <v>40</v>
      </c>
      <c r="G153" s="52"/>
    </row>
    <row r="154" spans="1:6" ht="15.95" customHeight="1">
      <c r="A154" s="848" t="s">
        <v>714</v>
      </c>
      <c r="B154" s="866"/>
      <c r="C154" s="866"/>
      <c r="D154" s="866"/>
      <c r="E154" s="866"/>
      <c r="F154" s="867"/>
    </row>
    <row r="155" spans="1:6" ht="15.95" customHeight="1">
      <c r="A155" s="480" t="s">
        <v>317</v>
      </c>
      <c r="B155" s="866">
        <v>53</v>
      </c>
      <c r="C155" s="866">
        <v>22</v>
      </c>
      <c r="D155" s="866">
        <v>15</v>
      </c>
      <c r="E155" s="866">
        <v>11</v>
      </c>
      <c r="F155" s="867">
        <v>5</v>
      </c>
    </row>
    <row r="156" spans="1:6" ht="15.95" customHeight="1">
      <c r="A156" s="595" t="s">
        <v>163</v>
      </c>
      <c r="B156" s="866"/>
      <c r="C156" s="866"/>
      <c r="D156" s="866"/>
      <c r="E156" s="866"/>
      <c r="F156" s="867"/>
    </row>
    <row r="157" spans="1:6" ht="15.95" customHeight="1">
      <c r="A157" s="480" t="s">
        <v>319</v>
      </c>
      <c r="B157" s="866">
        <v>55</v>
      </c>
      <c r="C157" s="866">
        <v>25</v>
      </c>
      <c r="D157" s="866">
        <v>32</v>
      </c>
      <c r="E157" s="866">
        <v>5</v>
      </c>
      <c r="F157" s="867">
        <v>4</v>
      </c>
    </row>
    <row r="158" spans="1:6" ht="15.95" customHeight="1">
      <c r="A158" s="621" t="s">
        <v>320</v>
      </c>
      <c r="B158" s="866"/>
      <c r="C158" s="866"/>
      <c r="D158" s="866"/>
      <c r="E158" s="866"/>
      <c r="F158" s="867"/>
    </row>
    <row r="159" spans="1:6" ht="15.95" customHeight="1">
      <c r="A159" s="850" t="s">
        <v>321</v>
      </c>
      <c r="B159" s="866">
        <v>26</v>
      </c>
      <c r="C159" s="866">
        <v>3</v>
      </c>
      <c r="D159" s="866">
        <v>1</v>
      </c>
      <c r="E159" s="866">
        <v>6</v>
      </c>
      <c r="F159" s="867">
        <v>2</v>
      </c>
    </row>
    <row r="160" spans="1:6" ht="15.95" customHeight="1">
      <c r="A160" s="621" t="s">
        <v>322</v>
      </c>
      <c r="B160" s="866"/>
      <c r="C160" s="866"/>
      <c r="D160" s="866"/>
      <c r="E160" s="866"/>
      <c r="F160" s="867"/>
    </row>
    <row r="161" spans="1:6" ht="15.95" customHeight="1">
      <c r="A161" s="850" t="s">
        <v>318</v>
      </c>
      <c r="B161" s="866">
        <v>19</v>
      </c>
      <c r="C161" s="866">
        <v>6</v>
      </c>
      <c r="D161" s="866">
        <v>3</v>
      </c>
      <c r="E161" s="866">
        <v>7</v>
      </c>
      <c r="F161" s="867">
        <v>6</v>
      </c>
    </row>
    <row r="162" spans="1:6" ht="15.95" customHeight="1">
      <c r="A162" s="621" t="s">
        <v>269</v>
      </c>
      <c r="B162" s="866"/>
      <c r="C162" s="866"/>
      <c r="D162" s="866"/>
      <c r="E162" s="866"/>
      <c r="F162" s="867"/>
    </row>
    <row r="163" spans="1:6" ht="15.95" customHeight="1">
      <c r="A163" s="480" t="s">
        <v>323</v>
      </c>
      <c r="B163" s="866">
        <v>155</v>
      </c>
      <c r="C163" s="866">
        <v>83</v>
      </c>
      <c r="D163" s="866">
        <v>68</v>
      </c>
      <c r="E163" s="866">
        <v>26</v>
      </c>
      <c r="F163" s="867">
        <v>18</v>
      </c>
    </row>
    <row r="164" spans="1:6" ht="15.95" customHeight="1">
      <c r="A164" s="621" t="s">
        <v>253</v>
      </c>
      <c r="B164" s="866"/>
      <c r="C164" s="866"/>
      <c r="D164" s="866"/>
      <c r="E164" s="866"/>
      <c r="F164" s="867"/>
    </row>
    <row r="165" spans="1:6" ht="15.95" customHeight="1">
      <c r="A165" s="480" t="s">
        <v>95</v>
      </c>
      <c r="B165" s="866">
        <v>47</v>
      </c>
      <c r="C165" s="866">
        <v>21</v>
      </c>
      <c r="D165" s="866">
        <v>19</v>
      </c>
      <c r="E165" s="866">
        <v>10</v>
      </c>
      <c r="F165" s="867">
        <v>5</v>
      </c>
    </row>
    <row r="166" spans="1:6" ht="15.95" customHeight="1">
      <c r="A166" s="621" t="s">
        <v>324</v>
      </c>
      <c r="B166" s="866"/>
      <c r="C166" s="866"/>
      <c r="D166" s="866"/>
      <c r="E166" s="866"/>
      <c r="F166" s="867"/>
    </row>
    <row r="167" spans="1:7" ht="15.95" customHeight="1">
      <c r="A167" s="466" t="s">
        <v>1594</v>
      </c>
      <c r="B167" s="869">
        <v>901</v>
      </c>
      <c r="C167" s="869">
        <v>571</v>
      </c>
      <c r="D167" s="869">
        <v>147</v>
      </c>
      <c r="E167" s="869">
        <v>256</v>
      </c>
      <c r="F167" s="870">
        <v>167</v>
      </c>
      <c r="G167" s="52"/>
    </row>
    <row r="168" spans="1:6" ht="15.95" customHeight="1">
      <c r="A168" s="848" t="s">
        <v>715</v>
      </c>
      <c r="B168" s="866"/>
      <c r="C168" s="866"/>
      <c r="D168" s="866"/>
      <c r="E168" s="866"/>
      <c r="F168" s="867"/>
    </row>
    <row r="169" spans="1:6" ht="15.95" customHeight="1">
      <c r="A169" s="480" t="s">
        <v>326</v>
      </c>
      <c r="B169" s="866">
        <v>38</v>
      </c>
      <c r="C169" s="866">
        <v>18</v>
      </c>
      <c r="D169" s="866">
        <v>7</v>
      </c>
      <c r="E169" s="866">
        <v>14</v>
      </c>
      <c r="F169" s="867">
        <v>8</v>
      </c>
    </row>
    <row r="170" spans="1:6" ht="15.95" customHeight="1">
      <c r="A170" s="621" t="s">
        <v>225</v>
      </c>
      <c r="B170" s="866"/>
      <c r="C170" s="866"/>
      <c r="D170" s="866"/>
      <c r="E170" s="866"/>
      <c r="F170" s="867"/>
    </row>
    <row r="171" spans="1:6" ht="15.95" customHeight="1">
      <c r="A171" s="850" t="s">
        <v>229</v>
      </c>
      <c r="B171" s="866">
        <v>39</v>
      </c>
      <c r="C171" s="866">
        <v>20</v>
      </c>
      <c r="D171" s="866">
        <v>8</v>
      </c>
      <c r="E171" s="866">
        <v>15</v>
      </c>
      <c r="F171" s="867">
        <v>9</v>
      </c>
    </row>
    <row r="172" spans="1:6" ht="15.95" customHeight="1">
      <c r="A172" s="851" t="s">
        <v>230</v>
      </c>
      <c r="B172" s="866"/>
      <c r="C172" s="866"/>
      <c r="D172" s="866"/>
      <c r="E172" s="866"/>
      <c r="F172" s="867"/>
    </row>
    <row r="173" spans="1:6" ht="15.95" customHeight="1">
      <c r="A173" s="480" t="s">
        <v>327</v>
      </c>
      <c r="B173" s="866">
        <v>62</v>
      </c>
      <c r="C173" s="866">
        <v>31</v>
      </c>
      <c r="D173" s="866">
        <v>10</v>
      </c>
      <c r="E173" s="866">
        <v>12</v>
      </c>
      <c r="F173" s="867">
        <v>5</v>
      </c>
    </row>
    <row r="174" spans="1:6" ht="15.95" customHeight="1">
      <c r="A174" s="621" t="s">
        <v>279</v>
      </c>
      <c r="B174" s="866"/>
      <c r="C174" s="866"/>
      <c r="D174" s="866"/>
      <c r="E174" s="866"/>
      <c r="F174" s="867"/>
    </row>
    <row r="175" spans="1:6" ht="15.95" customHeight="1">
      <c r="A175" s="480" t="s">
        <v>218</v>
      </c>
      <c r="B175" s="866">
        <v>31</v>
      </c>
      <c r="C175" s="866">
        <v>15</v>
      </c>
      <c r="D175" s="866">
        <v>6</v>
      </c>
      <c r="E175" s="866">
        <v>6</v>
      </c>
      <c r="F175" s="867">
        <v>3</v>
      </c>
    </row>
    <row r="176" spans="1:6" ht="15.95" customHeight="1">
      <c r="A176" s="621" t="s">
        <v>328</v>
      </c>
      <c r="B176" s="866"/>
      <c r="C176" s="866"/>
      <c r="D176" s="866"/>
      <c r="E176" s="866"/>
      <c r="F176" s="867"/>
    </row>
    <row r="177" spans="1:6" ht="15.95" customHeight="1">
      <c r="A177" s="480" t="s">
        <v>270</v>
      </c>
      <c r="B177" s="866">
        <v>56</v>
      </c>
      <c r="C177" s="866">
        <v>30</v>
      </c>
      <c r="D177" s="866">
        <v>14</v>
      </c>
      <c r="E177" s="866">
        <v>18</v>
      </c>
      <c r="F177" s="867">
        <v>6</v>
      </c>
    </row>
    <row r="178" spans="1:6" ht="15.95" customHeight="1">
      <c r="A178" s="851" t="s">
        <v>271</v>
      </c>
      <c r="B178" s="866"/>
      <c r="C178" s="866"/>
      <c r="D178" s="866"/>
      <c r="E178" s="866"/>
      <c r="F178" s="867"/>
    </row>
    <row r="179" spans="1:6" ht="15.95" customHeight="1">
      <c r="A179" s="480" t="s">
        <v>262</v>
      </c>
      <c r="B179" s="866">
        <v>59</v>
      </c>
      <c r="C179" s="866">
        <v>42</v>
      </c>
      <c r="D179" s="866">
        <v>8</v>
      </c>
      <c r="E179" s="866">
        <v>24</v>
      </c>
      <c r="F179" s="867">
        <v>20</v>
      </c>
    </row>
    <row r="180" spans="1:6" ht="15.95" customHeight="1">
      <c r="A180" s="621" t="s">
        <v>263</v>
      </c>
      <c r="B180" s="866"/>
      <c r="C180" s="866"/>
      <c r="D180" s="866"/>
      <c r="E180" s="866"/>
      <c r="F180" s="867"/>
    </row>
    <row r="181" spans="1:6" ht="15.95" customHeight="1">
      <c r="A181" s="480" t="s">
        <v>241</v>
      </c>
      <c r="B181" s="866">
        <v>107</v>
      </c>
      <c r="C181" s="866">
        <v>57</v>
      </c>
      <c r="D181" s="866">
        <v>25</v>
      </c>
      <c r="E181" s="866">
        <v>38</v>
      </c>
      <c r="F181" s="867">
        <v>23</v>
      </c>
    </row>
    <row r="182" spans="1:6" ht="15.95" customHeight="1">
      <c r="A182" s="621" t="s">
        <v>128</v>
      </c>
      <c r="B182" s="866"/>
      <c r="C182" s="866"/>
      <c r="D182" s="866"/>
      <c r="E182" s="866"/>
      <c r="F182" s="867"/>
    </row>
    <row r="183" spans="1:6" ht="15.95" customHeight="1">
      <c r="A183" s="480" t="s">
        <v>333</v>
      </c>
      <c r="B183" s="866">
        <v>78</v>
      </c>
      <c r="C183" s="866">
        <v>55</v>
      </c>
      <c r="D183" s="866">
        <v>8</v>
      </c>
      <c r="E183" s="866">
        <v>16</v>
      </c>
      <c r="F183" s="867">
        <v>13</v>
      </c>
    </row>
    <row r="184" spans="1:6" ht="15.95" customHeight="1">
      <c r="A184" s="621" t="s">
        <v>334</v>
      </c>
      <c r="B184" s="866"/>
      <c r="C184" s="866"/>
      <c r="D184" s="866"/>
      <c r="E184" s="866"/>
      <c r="F184" s="867"/>
    </row>
    <row r="185" spans="1:6" ht="15.95" customHeight="1">
      <c r="A185" s="480" t="s">
        <v>243</v>
      </c>
      <c r="B185" s="866">
        <v>60</v>
      </c>
      <c r="C185" s="866">
        <v>46</v>
      </c>
      <c r="D185" s="866">
        <v>8</v>
      </c>
      <c r="E185" s="866">
        <v>9</v>
      </c>
      <c r="F185" s="867">
        <v>4</v>
      </c>
    </row>
    <row r="186" spans="1:6" ht="15.95" customHeight="1">
      <c r="A186" s="621" t="s">
        <v>329</v>
      </c>
      <c r="B186" s="866"/>
      <c r="C186" s="866"/>
      <c r="D186" s="866"/>
      <c r="E186" s="866"/>
      <c r="F186" s="867"/>
    </row>
    <row r="187" spans="1:6" ht="15.95" customHeight="1">
      <c r="A187" s="480" t="s">
        <v>330</v>
      </c>
      <c r="B187" s="866">
        <v>48</v>
      </c>
      <c r="C187" s="866">
        <v>42</v>
      </c>
      <c r="D187" s="866">
        <v>6</v>
      </c>
      <c r="E187" s="866">
        <v>12</v>
      </c>
      <c r="F187" s="867">
        <v>11</v>
      </c>
    </row>
    <row r="188" spans="1:6" ht="15.95" customHeight="1">
      <c r="A188" s="621" t="s">
        <v>331</v>
      </c>
      <c r="B188" s="866"/>
      <c r="C188" s="866"/>
      <c r="D188" s="866"/>
      <c r="E188" s="866"/>
      <c r="F188" s="867"/>
    </row>
    <row r="189" spans="1:6" ht="15.95" customHeight="1">
      <c r="A189" s="480" t="s">
        <v>164</v>
      </c>
      <c r="B189" s="866">
        <v>30</v>
      </c>
      <c r="C189" s="866">
        <v>21</v>
      </c>
      <c r="D189" s="866">
        <v>5</v>
      </c>
      <c r="E189" s="866">
        <v>4</v>
      </c>
      <c r="F189" s="867">
        <v>4</v>
      </c>
    </row>
    <row r="190" spans="1:6" ht="15.95" customHeight="1">
      <c r="A190" s="621" t="s">
        <v>165</v>
      </c>
      <c r="B190" s="866"/>
      <c r="C190" s="866"/>
      <c r="D190" s="866"/>
      <c r="E190" s="866"/>
      <c r="F190" s="867"/>
    </row>
    <row r="191" spans="1:6" ht="15.95" customHeight="1">
      <c r="A191" s="480" t="s">
        <v>175</v>
      </c>
      <c r="B191" s="866">
        <v>5</v>
      </c>
      <c r="C191" s="866">
        <v>3</v>
      </c>
      <c r="D191" s="866">
        <v>1</v>
      </c>
      <c r="E191" s="866">
        <v>1</v>
      </c>
      <c r="F191" s="867">
        <v>1</v>
      </c>
    </row>
    <row r="192" spans="1:6" ht="15.95" customHeight="1">
      <c r="A192" s="621" t="s">
        <v>176</v>
      </c>
      <c r="B192" s="866"/>
      <c r="C192" s="866"/>
      <c r="D192" s="866"/>
      <c r="E192" s="866"/>
      <c r="F192" s="867"/>
    </row>
    <row r="193" spans="1:6" ht="15.95" customHeight="1">
      <c r="A193" s="480" t="s">
        <v>255</v>
      </c>
      <c r="B193" s="866">
        <v>51</v>
      </c>
      <c r="C193" s="866">
        <v>43</v>
      </c>
      <c r="D193" s="866">
        <v>8</v>
      </c>
      <c r="E193" s="866">
        <v>10</v>
      </c>
      <c r="F193" s="867">
        <v>7</v>
      </c>
    </row>
    <row r="194" spans="1:6" ht="15.95" customHeight="1">
      <c r="A194" s="621" t="s">
        <v>141</v>
      </c>
      <c r="B194" s="866"/>
      <c r="C194" s="866"/>
      <c r="D194" s="866"/>
      <c r="E194" s="866"/>
      <c r="F194" s="867"/>
    </row>
    <row r="195" spans="1:6" ht="15.95" customHeight="1">
      <c r="A195" s="480" t="s">
        <v>728</v>
      </c>
      <c r="B195" s="866">
        <v>3</v>
      </c>
      <c r="C195" s="866">
        <v>2</v>
      </c>
      <c r="D195" s="866">
        <v>2</v>
      </c>
      <c r="E195" s="866" t="s">
        <v>2182</v>
      </c>
      <c r="F195" s="867" t="s">
        <v>2182</v>
      </c>
    </row>
    <row r="196" spans="1:6" ht="15.95" customHeight="1">
      <c r="A196" s="577" t="s">
        <v>668</v>
      </c>
      <c r="B196" s="866"/>
      <c r="C196" s="866"/>
      <c r="D196" s="866"/>
      <c r="E196" s="866"/>
      <c r="F196" s="867"/>
    </row>
    <row r="197" spans="1:6" ht="15.95" customHeight="1">
      <c r="A197" s="480" t="s">
        <v>284</v>
      </c>
      <c r="B197" s="866">
        <v>19</v>
      </c>
      <c r="C197" s="866">
        <v>14</v>
      </c>
      <c r="D197" s="866">
        <v>6</v>
      </c>
      <c r="E197" s="866">
        <v>3</v>
      </c>
      <c r="F197" s="867">
        <v>3</v>
      </c>
    </row>
    <row r="198" spans="1:6" ht="15.95" customHeight="1">
      <c r="A198" s="621" t="s">
        <v>325</v>
      </c>
      <c r="B198" s="866"/>
      <c r="C198" s="866"/>
      <c r="D198" s="866"/>
      <c r="E198" s="866"/>
      <c r="F198" s="867"/>
    </row>
    <row r="199" spans="1:6" ht="15.95" customHeight="1">
      <c r="A199" s="480" t="s">
        <v>256</v>
      </c>
      <c r="B199" s="866">
        <v>5</v>
      </c>
      <c r="C199" s="866">
        <v>2</v>
      </c>
      <c r="D199" s="866">
        <v>1</v>
      </c>
      <c r="E199" s="866" t="s">
        <v>2182</v>
      </c>
      <c r="F199" s="867" t="s">
        <v>2182</v>
      </c>
    </row>
    <row r="200" spans="1:6" ht="15.95" customHeight="1">
      <c r="A200" s="621" t="s">
        <v>335</v>
      </c>
      <c r="B200" s="866"/>
      <c r="C200" s="866"/>
      <c r="D200" s="866"/>
      <c r="E200" s="866"/>
      <c r="F200" s="867"/>
    </row>
    <row r="201" spans="1:6" ht="15.95" customHeight="1">
      <c r="A201" s="480" t="s">
        <v>1671</v>
      </c>
      <c r="B201" s="866">
        <v>63</v>
      </c>
      <c r="C201" s="866">
        <v>20</v>
      </c>
      <c r="D201" s="866">
        <v>10</v>
      </c>
      <c r="E201" s="866">
        <v>9</v>
      </c>
      <c r="F201" s="867">
        <v>5</v>
      </c>
    </row>
    <row r="202" spans="1:6" ht="15.95" customHeight="1">
      <c r="A202" s="595" t="s">
        <v>120</v>
      </c>
      <c r="B202" s="866"/>
      <c r="C202" s="866"/>
      <c r="D202" s="866"/>
      <c r="E202" s="866"/>
      <c r="F202" s="867"/>
    </row>
    <row r="203" spans="1:6" ht="15.95" customHeight="1">
      <c r="A203" s="480" t="s">
        <v>190</v>
      </c>
      <c r="B203" s="866">
        <v>47</v>
      </c>
      <c r="C203" s="866">
        <v>42</v>
      </c>
      <c r="D203" s="866">
        <v>7</v>
      </c>
      <c r="E203" s="866">
        <v>29</v>
      </c>
      <c r="F203" s="867">
        <v>21</v>
      </c>
    </row>
    <row r="204" spans="1:6" ht="15.95" customHeight="1">
      <c r="A204" s="621" t="s">
        <v>332</v>
      </c>
      <c r="B204" s="866"/>
      <c r="C204" s="866"/>
      <c r="D204" s="866"/>
      <c r="E204" s="866"/>
      <c r="F204" s="867"/>
    </row>
    <row r="205" spans="1:6" ht="15.95" customHeight="1">
      <c r="A205" s="480" t="s">
        <v>254</v>
      </c>
      <c r="B205" s="866">
        <v>100</v>
      </c>
      <c r="C205" s="866">
        <v>68</v>
      </c>
      <c r="D205" s="866">
        <v>7</v>
      </c>
      <c r="E205" s="866">
        <v>36</v>
      </c>
      <c r="F205" s="867">
        <v>24</v>
      </c>
    </row>
    <row r="206" spans="1:6" ht="15.95" customHeight="1">
      <c r="A206" s="621" t="s">
        <v>140</v>
      </c>
      <c r="B206" s="866"/>
      <c r="C206" s="866"/>
      <c r="D206" s="866"/>
      <c r="E206" s="866"/>
      <c r="F206" s="867"/>
    </row>
    <row r="207" spans="1:6" ht="15.95" customHeight="1">
      <c r="A207" s="447" t="s">
        <v>1595</v>
      </c>
      <c r="B207" s="869">
        <v>31</v>
      </c>
      <c r="C207" s="869">
        <v>11</v>
      </c>
      <c r="D207" s="869">
        <v>5</v>
      </c>
      <c r="E207" s="869">
        <v>19</v>
      </c>
      <c r="F207" s="870">
        <v>5</v>
      </c>
    </row>
    <row r="208" spans="1:6" ht="15.95" customHeight="1">
      <c r="A208" s="848" t="s">
        <v>1197</v>
      </c>
      <c r="B208" s="866"/>
      <c r="C208" s="866"/>
      <c r="D208" s="866"/>
      <c r="E208" s="866"/>
      <c r="F208" s="867"/>
    </row>
    <row r="209" spans="1:6" ht="15.95" customHeight="1">
      <c r="A209" s="480" t="s">
        <v>336</v>
      </c>
      <c r="B209" s="866">
        <v>31</v>
      </c>
      <c r="C209" s="866">
        <v>11</v>
      </c>
      <c r="D209" s="866">
        <v>5</v>
      </c>
      <c r="E209" s="866">
        <v>19</v>
      </c>
      <c r="F209" s="867">
        <v>5</v>
      </c>
    </row>
    <row r="210" spans="1:6" ht="15.95" customHeight="1">
      <c r="A210" s="621" t="s">
        <v>142</v>
      </c>
      <c r="B210" s="866"/>
      <c r="C210" s="866"/>
      <c r="D210" s="866"/>
      <c r="E210" s="866"/>
      <c r="F210" s="867"/>
    </row>
    <row r="211" spans="1:6" ht="15.95" customHeight="1">
      <c r="A211" s="466" t="s">
        <v>1605</v>
      </c>
      <c r="B211" s="869">
        <v>1323</v>
      </c>
      <c r="C211" s="869">
        <v>705</v>
      </c>
      <c r="D211" s="869">
        <v>485</v>
      </c>
      <c r="E211" s="869">
        <v>377</v>
      </c>
      <c r="F211" s="870">
        <v>245</v>
      </c>
    </row>
    <row r="212" spans="1:6" ht="15.95" customHeight="1">
      <c r="A212" s="848" t="s">
        <v>202</v>
      </c>
      <c r="B212" s="866"/>
      <c r="C212" s="866"/>
      <c r="D212" s="866"/>
      <c r="E212" s="866"/>
      <c r="F212" s="867"/>
    </row>
    <row r="213" spans="1:7" ht="15.95" customHeight="1">
      <c r="A213" s="463" t="s">
        <v>1606</v>
      </c>
      <c r="B213" s="869">
        <v>215</v>
      </c>
      <c r="C213" s="869">
        <v>22</v>
      </c>
      <c r="D213" s="869">
        <v>64</v>
      </c>
      <c r="E213" s="869">
        <v>20</v>
      </c>
      <c r="F213" s="870">
        <v>7</v>
      </c>
      <c r="G213" s="52"/>
    </row>
    <row r="214" spans="1:6" ht="15.95" customHeight="1">
      <c r="A214" s="848" t="s">
        <v>1230</v>
      </c>
      <c r="B214" s="866"/>
      <c r="C214" s="866"/>
      <c r="D214" s="866"/>
      <c r="E214" s="866"/>
      <c r="F214" s="867"/>
    </row>
    <row r="215" spans="1:6" ht="15.95" customHeight="1">
      <c r="A215" s="480" t="s">
        <v>337</v>
      </c>
      <c r="B215" s="866">
        <v>138</v>
      </c>
      <c r="C215" s="866">
        <v>5</v>
      </c>
      <c r="D215" s="866">
        <v>46</v>
      </c>
      <c r="E215" s="866">
        <v>5</v>
      </c>
      <c r="F215" s="867">
        <v>3</v>
      </c>
    </row>
    <row r="216" spans="1:6" ht="15.95" customHeight="1">
      <c r="A216" s="621" t="s">
        <v>338</v>
      </c>
      <c r="B216" s="866"/>
      <c r="C216" s="866"/>
      <c r="D216" s="866"/>
      <c r="E216" s="866"/>
      <c r="F216" s="867"/>
    </row>
    <row r="217" spans="1:6" ht="15.95" customHeight="1">
      <c r="A217" s="480" t="s">
        <v>729</v>
      </c>
      <c r="B217" s="866">
        <v>22</v>
      </c>
      <c r="C217" s="866">
        <v>7</v>
      </c>
      <c r="D217" s="866">
        <v>5</v>
      </c>
      <c r="E217" s="866">
        <v>3</v>
      </c>
      <c r="F217" s="867" t="s">
        <v>2182</v>
      </c>
    </row>
    <row r="218" spans="1:6" ht="15.95" customHeight="1">
      <c r="A218" s="621" t="s">
        <v>730</v>
      </c>
      <c r="B218" s="866"/>
      <c r="C218" s="866"/>
      <c r="D218" s="866"/>
      <c r="E218" s="866"/>
      <c r="F218" s="867"/>
    </row>
    <row r="219" spans="1:6" ht="15.95" customHeight="1">
      <c r="A219" s="480" t="s">
        <v>731</v>
      </c>
      <c r="B219" s="866">
        <v>3</v>
      </c>
      <c r="C219" s="866">
        <v>1</v>
      </c>
      <c r="D219" s="866">
        <v>1</v>
      </c>
      <c r="E219" s="866" t="s">
        <v>2182</v>
      </c>
      <c r="F219" s="867" t="s">
        <v>2182</v>
      </c>
    </row>
    <row r="220" spans="1:6" ht="15.95" customHeight="1">
      <c r="A220" s="851" t="s">
        <v>732</v>
      </c>
      <c r="B220" s="866"/>
      <c r="C220" s="866"/>
      <c r="D220" s="866"/>
      <c r="E220" s="866"/>
      <c r="F220" s="867"/>
    </row>
    <row r="221" spans="1:6" ht="15.95" customHeight="1">
      <c r="A221" s="480" t="s">
        <v>2332</v>
      </c>
      <c r="B221" s="866">
        <v>25</v>
      </c>
      <c r="C221" s="866">
        <v>1</v>
      </c>
      <c r="D221" s="866">
        <v>4</v>
      </c>
      <c r="E221" s="866">
        <v>1</v>
      </c>
      <c r="F221" s="867" t="s">
        <v>2182</v>
      </c>
    </row>
    <row r="222" spans="1:6" ht="15.95" customHeight="1">
      <c r="A222" s="621" t="s">
        <v>341</v>
      </c>
      <c r="B222" s="866"/>
      <c r="C222" s="866"/>
      <c r="D222" s="866"/>
      <c r="E222" s="866"/>
      <c r="F222" s="867"/>
    </row>
    <row r="223" spans="1:6" ht="15.95" customHeight="1">
      <c r="A223" s="480" t="s">
        <v>339</v>
      </c>
      <c r="B223" s="866">
        <v>27</v>
      </c>
      <c r="C223" s="866">
        <v>8</v>
      </c>
      <c r="D223" s="866">
        <v>8</v>
      </c>
      <c r="E223" s="866">
        <v>11</v>
      </c>
      <c r="F223" s="867">
        <v>4</v>
      </c>
    </row>
    <row r="224" spans="1:6" ht="15.95" customHeight="1">
      <c r="A224" s="621" t="s">
        <v>340</v>
      </c>
      <c r="B224" s="866"/>
      <c r="C224" s="866"/>
      <c r="D224" s="866"/>
      <c r="E224" s="866"/>
      <c r="F224" s="867"/>
    </row>
    <row r="225" spans="1:7" ht="15.95" customHeight="1">
      <c r="A225" s="463" t="s">
        <v>1642</v>
      </c>
      <c r="B225" s="869">
        <v>15</v>
      </c>
      <c r="C225" s="869">
        <v>1</v>
      </c>
      <c r="D225" s="869">
        <v>7</v>
      </c>
      <c r="E225" s="869">
        <v>1</v>
      </c>
      <c r="F225" s="870">
        <v>1</v>
      </c>
      <c r="G225" s="52"/>
    </row>
    <row r="226" spans="1:6" ht="15.95" customHeight="1">
      <c r="A226" s="848" t="s">
        <v>1231</v>
      </c>
      <c r="B226" s="866"/>
      <c r="C226" s="866"/>
      <c r="D226" s="866"/>
      <c r="E226" s="866"/>
      <c r="F226" s="867"/>
    </row>
    <row r="227" spans="1:6" ht="15.95" customHeight="1">
      <c r="A227" s="480" t="s">
        <v>342</v>
      </c>
      <c r="B227" s="866">
        <v>14</v>
      </c>
      <c r="C227" s="866" t="s">
        <v>2182</v>
      </c>
      <c r="D227" s="866">
        <v>6</v>
      </c>
      <c r="E227" s="866" t="s">
        <v>2182</v>
      </c>
      <c r="F227" s="867" t="s">
        <v>2182</v>
      </c>
    </row>
    <row r="228" spans="1:6" ht="15.95" customHeight="1">
      <c r="A228" s="851" t="s">
        <v>343</v>
      </c>
      <c r="B228" s="866"/>
      <c r="C228" s="866"/>
      <c r="D228" s="866"/>
      <c r="E228" s="866"/>
      <c r="F228" s="867"/>
    </row>
    <row r="229" spans="1:6" ht="15.95" customHeight="1">
      <c r="A229" s="850" t="s">
        <v>344</v>
      </c>
      <c r="B229" s="866">
        <v>1</v>
      </c>
      <c r="C229" s="866">
        <v>1</v>
      </c>
      <c r="D229" s="866">
        <v>1</v>
      </c>
      <c r="E229" s="866">
        <v>1</v>
      </c>
      <c r="F229" s="867">
        <v>1</v>
      </c>
    </row>
    <row r="230" spans="1:6" ht="15.95" customHeight="1">
      <c r="A230" s="851" t="s">
        <v>345</v>
      </c>
      <c r="B230" s="866"/>
      <c r="C230" s="866"/>
      <c r="D230" s="866"/>
      <c r="E230" s="866"/>
      <c r="F230" s="867"/>
    </row>
    <row r="231" spans="1:6" ht="15.95" customHeight="1">
      <c r="A231" s="463" t="s">
        <v>1701</v>
      </c>
      <c r="B231" s="869">
        <v>36876</v>
      </c>
      <c r="C231" s="869">
        <v>18854</v>
      </c>
      <c r="D231" s="869">
        <v>11665</v>
      </c>
      <c r="E231" s="869">
        <v>6074</v>
      </c>
      <c r="F231" s="870">
        <v>3722</v>
      </c>
    </row>
    <row r="232" spans="1:6" ht="15.95" customHeight="1">
      <c r="A232" s="848" t="s">
        <v>1695</v>
      </c>
      <c r="B232" s="842"/>
      <c r="C232" s="842"/>
      <c r="D232" s="842"/>
      <c r="E232" s="842"/>
      <c r="F232" s="858"/>
    </row>
    <row r="233" spans="1:6" s="19" customFormat="1" ht="15.95" customHeight="1">
      <c r="A233" s="625"/>
      <c r="B233" s="117"/>
      <c r="C233" s="117"/>
      <c r="D233" s="117"/>
      <c r="E233" s="117"/>
      <c r="F233" s="117"/>
    </row>
    <row r="234" ht="15.95" customHeight="1">
      <c r="A234" s="619" t="s">
        <v>2261</v>
      </c>
    </row>
    <row r="235" ht="15.95" customHeight="1">
      <c r="A235" s="620" t="s">
        <v>2269</v>
      </c>
    </row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.95" customHeight="1"/>
    <row r="244" spans="2:7" s="41" customFormat="1" ht="15.95" customHeight="1">
      <c r="B244" s="60"/>
      <c r="C244" s="60"/>
      <c r="D244" s="60"/>
      <c r="E244" s="60"/>
      <c r="F244" s="60"/>
      <c r="G244" s="39"/>
    </row>
    <row r="245" spans="2:7" s="41" customFormat="1" ht="15.95" customHeight="1">
      <c r="B245" s="60"/>
      <c r="C245" s="60"/>
      <c r="D245" s="60"/>
      <c r="E245" s="60"/>
      <c r="F245" s="60"/>
      <c r="G245" s="39"/>
    </row>
    <row r="246" spans="2:7" s="41" customFormat="1" ht="15.95" customHeight="1">
      <c r="B246" s="60"/>
      <c r="C246" s="60"/>
      <c r="D246" s="60"/>
      <c r="E246" s="60"/>
      <c r="F246" s="60"/>
      <c r="G246" s="39"/>
    </row>
    <row r="247" spans="2:7" s="41" customFormat="1" ht="15.95" customHeight="1">
      <c r="B247" s="60"/>
      <c r="C247" s="60"/>
      <c r="D247" s="60"/>
      <c r="E247" s="60"/>
      <c r="F247" s="60"/>
      <c r="G247" s="39"/>
    </row>
    <row r="248" spans="2:7" s="41" customFormat="1" ht="15.95" customHeight="1">
      <c r="B248" s="60"/>
      <c r="C248" s="60"/>
      <c r="D248" s="60"/>
      <c r="E248" s="60"/>
      <c r="F248" s="60"/>
      <c r="G248" s="39"/>
    </row>
    <row r="249" spans="2:7" s="41" customFormat="1" ht="15.95" customHeight="1">
      <c r="B249" s="60"/>
      <c r="C249" s="60"/>
      <c r="D249" s="60"/>
      <c r="E249" s="60"/>
      <c r="F249" s="60"/>
      <c r="G249" s="39"/>
    </row>
    <row r="250" spans="2:7" s="41" customFormat="1" ht="15.95" customHeight="1">
      <c r="B250" s="60"/>
      <c r="C250" s="60"/>
      <c r="D250" s="60"/>
      <c r="E250" s="60"/>
      <c r="F250" s="60"/>
      <c r="G250" s="39"/>
    </row>
    <row r="251" spans="2:7" s="41" customFormat="1" ht="15.95" customHeight="1">
      <c r="B251" s="60"/>
      <c r="C251" s="60"/>
      <c r="D251" s="60"/>
      <c r="E251" s="60"/>
      <c r="F251" s="60"/>
      <c r="G251" s="39"/>
    </row>
    <row r="252" spans="2:7" s="41" customFormat="1" ht="15.95" customHeight="1">
      <c r="B252" s="60"/>
      <c r="C252" s="60"/>
      <c r="D252" s="60"/>
      <c r="E252" s="60"/>
      <c r="F252" s="60"/>
      <c r="G252" s="39"/>
    </row>
    <row r="253" spans="2:7" s="41" customFormat="1" ht="15.95" customHeight="1">
      <c r="B253" s="60"/>
      <c r="C253" s="60"/>
      <c r="D253" s="60"/>
      <c r="E253" s="60"/>
      <c r="F253" s="60"/>
      <c r="G253" s="39"/>
    </row>
    <row r="254" spans="2:7" s="41" customFormat="1" ht="15.95" customHeight="1">
      <c r="B254" s="60"/>
      <c r="C254" s="60"/>
      <c r="D254" s="60"/>
      <c r="E254" s="60"/>
      <c r="F254" s="60"/>
      <c r="G254" s="39"/>
    </row>
    <row r="255" spans="2:7" s="41" customFormat="1" ht="15.95" customHeight="1">
      <c r="B255" s="60"/>
      <c r="C255" s="60"/>
      <c r="D255" s="60"/>
      <c r="E255" s="60"/>
      <c r="F255" s="60"/>
      <c r="G255" s="39"/>
    </row>
    <row r="256" spans="2:7" s="41" customFormat="1" ht="15.95" customHeight="1">
      <c r="B256" s="60"/>
      <c r="C256" s="60"/>
      <c r="D256" s="60"/>
      <c r="E256" s="60"/>
      <c r="F256" s="60"/>
      <c r="G256" s="39"/>
    </row>
    <row r="257" spans="2:7" s="41" customFormat="1" ht="15.95" customHeight="1">
      <c r="B257" s="60"/>
      <c r="C257" s="60"/>
      <c r="D257" s="60"/>
      <c r="E257" s="60"/>
      <c r="F257" s="60"/>
      <c r="G257" s="39"/>
    </row>
    <row r="258" spans="2:7" s="41" customFormat="1" ht="15.95" customHeight="1">
      <c r="B258" s="60"/>
      <c r="C258" s="60"/>
      <c r="D258" s="60"/>
      <c r="E258" s="60"/>
      <c r="F258" s="60"/>
      <c r="G258" s="39"/>
    </row>
    <row r="259" spans="2:7" s="41" customFormat="1" ht="15.95" customHeight="1">
      <c r="B259" s="60"/>
      <c r="C259" s="60"/>
      <c r="D259" s="60"/>
      <c r="E259" s="60"/>
      <c r="F259" s="60"/>
      <c r="G259" s="39"/>
    </row>
    <row r="260" spans="2:7" s="41" customFormat="1" ht="15.95" customHeight="1">
      <c r="B260" s="60"/>
      <c r="C260" s="60"/>
      <c r="D260" s="60"/>
      <c r="E260" s="60"/>
      <c r="F260" s="60"/>
      <c r="G260" s="39"/>
    </row>
    <row r="261" spans="2:7" s="41" customFormat="1" ht="15.95" customHeight="1">
      <c r="B261" s="60"/>
      <c r="C261" s="60"/>
      <c r="D261" s="60"/>
      <c r="E261" s="60"/>
      <c r="F261" s="60"/>
      <c r="G261" s="39"/>
    </row>
    <row r="262" spans="2:7" s="41" customFormat="1" ht="15.95" customHeight="1">
      <c r="B262" s="60"/>
      <c r="C262" s="60"/>
      <c r="D262" s="60"/>
      <c r="E262" s="60"/>
      <c r="F262" s="60"/>
      <c r="G262" s="39"/>
    </row>
    <row r="263" spans="2:7" s="41" customFormat="1" ht="15.95" customHeight="1">
      <c r="B263" s="60"/>
      <c r="C263" s="60"/>
      <c r="D263" s="60"/>
      <c r="E263" s="60"/>
      <c r="F263" s="60"/>
      <c r="G263" s="39"/>
    </row>
    <row r="264" spans="2:7" s="41" customFormat="1" ht="15.95" customHeight="1">
      <c r="B264" s="60"/>
      <c r="C264" s="60"/>
      <c r="D264" s="60"/>
      <c r="E264" s="60"/>
      <c r="F264" s="60"/>
      <c r="G264" s="39"/>
    </row>
    <row r="265" spans="2:7" s="41" customFormat="1" ht="15.95" customHeight="1">
      <c r="B265" s="60"/>
      <c r="C265" s="60"/>
      <c r="D265" s="60"/>
      <c r="E265" s="60"/>
      <c r="F265" s="60"/>
      <c r="G265" s="39"/>
    </row>
    <row r="266" spans="2:7" s="41" customFormat="1" ht="15.95" customHeight="1">
      <c r="B266" s="60"/>
      <c r="C266" s="60"/>
      <c r="D266" s="60"/>
      <c r="E266" s="60"/>
      <c r="F266" s="60"/>
      <c r="G266" s="39"/>
    </row>
    <row r="267" spans="2:7" s="41" customFormat="1" ht="15.95" customHeight="1">
      <c r="B267" s="60"/>
      <c r="C267" s="60"/>
      <c r="D267" s="60"/>
      <c r="E267" s="60"/>
      <c r="F267" s="60"/>
      <c r="G267" s="39"/>
    </row>
    <row r="268" spans="2:7" s="41" customFormat="1" ht="15.95" customHeight="1">
      <c r="B268" s="60"/>
      <c r="C268" s="60"/>
      <c r="D268" s="60"/>
      <c r="E268" s="60"/>
      <c r="F268" s="60"/>
      <c r="G268" s="39"/>
    </row>
    <row r="269" spans="2:7" s="41" customFormat="1" ht="15.95" customHeight="1">
      <c r="B269" s="60"/>
      <c r="C269" s="60"/>
      <c r="D269" s="60"/>
      <c r="E269" s="60"/>
      <c r="F269" s="60"/>
      <c r="G269" s="39"/>
    </row>
    <row r="270" spans="2:7" s="41" customFormat="1" ht="15.95" customHeight="1">
      <c r="B270" s="60"/>
      <c r="C270" s="60"/>
      <c r="D270" s="60"/>
      <c r="E270" s="60"/>
      <c r="F270" s="60"/>
      <c r="G270" s="39"/>
    </row>
    <row r="271" spans="2:7" s="41" customFormat="1" ht="15.95" customHeight="1">
      <c r="B271" s="60"/>
      <c r="C271" s="60"/>
      <c r="D271" s="60"/>
      <c r="E271" s="60"/>
      <c r="F271" s="60"/>
      <c r="G271" s="39"/>
    </row>
    <row r="272" spans="2:7" s="41" customFormat="1" ht="15.95" customHeight="1">
      <c r="B272" s="60"/>
      <c r="C272" s="60"/>
      <c r="D272" s="60"/>
      <c r="E272" s="60"/>
      <c r="F272" s="60"/>
      <c r="G272" s="39"/>
    </row>
    <row r="273" spans="2:7" s="41" customFormat="1" ht="15.95" customHeight="1">
      <c r="B273" s="60"/>
      <c r="C273" s="60"/>
      <c r="D273" s="60"/>
      <c r="E273" s="60"/>
      <c r="F273" s="60"/>
      <c r="G273" s="39"/>
    </row>
    <row r="274" spans="2:7" s="41" customFormat="1" ht="15.95" customHeight="1">
      <c r="B274" s="60"/>
      <c r="C274" s="60"/>
      <c r="D274" s="60"/>
      <c r="E274" s="60"/>
      <c r="F274" s="60"/>
      <c r="G274" s="39"/>
    </row>
    <row r="275" spans="2:7" s="41" customFormat="1" ht="15.95" customHeight="1">
      <c r="B275" s="60"/>
      <c r="C275" s="60"/>
      <c r="D275" s="60"/>
      <c r="E275" s="60"/>
      <c r="F275" s="60"/>
      <c r="G275" s="39"/>
    </row>
    <row r="276" spans="2:7" s="41" customFormat="1" ht="15.95" customHeight="1">
      <c r="B276" s="60"/>
      <c r="C276" s="60"/>
      <c r="D276" s="60"/>
      <c r="E276" s="60"/>
      <c r="F276" s="60"/>
      <c r="G276" s="39"/>
    </row>
    <row r="277" spans="2:7" s="41" customFormat="1" ht="15.95" customHeight="1">
      <c r="B277" s="60"/>
      <c r="C277" s="60"/>
      <c r="D277" s="60"/>
      <c r="E277" s="60"/>
      <c r="F277" s="60"/>
      <c r="G277" s="39"/>
    </row>
    <row r="278" spans="2:7" s="41" customFormat="1" ht="15.95" customHeight="1">
      <c r="B278" s="60"/>
      <c r="C278" s="60"/>
      <c r="D278" s="60"/>
      <c r="E278" s="60"/>
      <c r="F278" s="60"/>
      <c r="G278" s="39"/>
    </row>
    <row r="279" spans="2:7" s="41" customFormat="1" ht="15.95" customHeight="1">
      <c r="B279" s="60"/>
      <c r="C279" s="60"/>
      <c r="D279" s="60"/>
      <c r="E279" s="60"/>
      <c r="F279" s="60"/>
      <c r="G279" s="39"/>
    </row>
    <row r="280" spans="2:7" s="41" customFormat="1" ht="15.95" customHeight="1">
      <c r="B280" s="60"/>
      <c r="C280" s="60"/>
      <c r="D280" s="60"/>
      <c r="E280" s="60"/>
      <c r="F280" s="60"/>
      <c r="G280" s="39"/>
    </row>
    <row r="281" spans="2:7" s="41" customFormat="1" ht="15.95" customHeight="1">
      <c r="B281" s="60"/>
      <c r="C281" s="60"/>
      <c r="D281" s="60"/>
      <c r="E281" s="60"/>
      <c r="F281" s="60"/>
      <c r="G281" s="39"/>
    </row>
    <row r="282" spans="2:7" s="41" customFormat="1" ht="15.95" customHeight="1">
      <c r="B282" s="60"/>
      <c r="C282" s="60"/>
      <c r="D282" s="60"/>
      <c r="E282" s="60"/>
      <c r="F282" s="60"/>
      <c r="G282" s="39"/>
    </row>
    <row r="283" spans="2:7" s="41" customFormat="1" ht="15.95" customHeight="1">
      <c r="B283" s="60"/>
      <c r="C283" s="60"/>
      <c r="D283" s="60"/>
      <c r="E283" s="60"/>
      <c r="F283" s="60"/>
      <c r="G283" s="39"/>
    </row>
    <row r="284" spans="2:7" s="41" customFormat="1" ht="15.95" customHeight="1">
      <c r="B284" s="60"/>
      <c r="C284" s="60"/>
      <c r="D284" s="60"/>
      <c r="E284" s="60"/>
      <c r="F284" s="60"/>
      <c r="G284" s="39"/>
    </row>
    <row r="285" spans="2:7" s="41" customFormat="1" ht="15.95" customHeight="1">
      <c r="B285" s="60"/>
      <c r="C285" s="60"/>
      <c r="D285" s="60"/>
      <c r="E285" s="60"/>
      <c r="F285" s="60"/>
      <c r="G285" s="39"/>
    </row>
    <row r="286" spans="2:7" s="41" customFormat="1" ht="15.95" customHeight="1">
      <c r="B286" s="60"/>
      <c r="C286" s="60"/>
      <c r="D286" s="60"/>
      <c r="E286" s="60"/>
      <c r="F286" s="60"/>
      <c r="G286" s="39"/>
    </row>
  </sheetData>
  <mergeCells count="7">
    <mergeCell ref="A6:A8"/>
    <mergeCell ref="B6:D6"/>
    <mergeCell ref="E6:F6"/>
    <mergeCell ref="B7:B8"/>
    <mergeCell ref="C7:D7"/>
    <mergeCell ref="E7:E8"/>
    <mergeCell ref="F7:F8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K50"/>
  <sheetViews>
    <sheetView tabSelected="1" workbookViewId="0" topLeftCell="A1">
      <selection activeCell="D18" sqref="D18"/>
    </sheetView>
  </sheetViews>
  <sheetFormatPr defaultColWidth="9" defaultRowHeight="13.5" customHeight="1"/>
  <cols>
    <col min="1" max="1" width="31.19921875" style="528" customWidth="1"/>
    <col min="2" max="2" width="3.69921875" style="10" customWidth="1"/>
    <col min="3" max="8" width="13.09765625" style="528" customWidth="1"/>
    <col min="9" max="16384" width="9" style="529" customWidth="1"/>
  </cols>
  <sheetData>
    <row r="1" spans="1:2" ht="15">
      <c r="A1" s="511" t="s">
        <v>1528</v>
      </c>
      <c r="B1" s="510"/>
    </row>
    <row r="2" spans="1:2" ht="15">
      <c r="A2" s="511" t="s">
        <v>1527</v>
      </c>
      <c r="B2" s="510"/>
    </row>
    <row r="4" spans="1:8" ht="14.1" customHeight="1">
      <c r="A4" s="711" t="s">
        <v>2251</v>
      </c>
      <c r="B4" s="179"/>
      <c r="C4" s="180"/>
      <c r="D4" s="180"/>
      <c r="E4" s="180"/>
      <c r="F4" s="180"/>
      <c r="G4" s="180"/>
      <c r="H4" s="180"/>
    </row>
    <row r="5" spans="1:8" ht="14.1" customHeight="1">
      <c r="A5" s="406" t="s">
        <v>2249</v>
      </c>
      <c r="B5" s="179"/>
      <c r="C5" s="180"/>
      <c r="D5" s="180"/>
      <c r="E5" s="180"/>
      <c r="F5" s="180"/>
      <c r="G5" s="180"/>
      <c r="H5" s="180"/>
    </row>
    <row r="6" spans="1:8" ht="14.1" customHeight="1">
      <c r="A6" s="530" t="s">
        <v>1596</v>
      </c>
      <c r="B6" s="179"/>
      <c r="C6" s="180"/>
      <c r="D6" s="180"/>
      <c r="E6" s="180"/>
      <c r="F6" s="180"/>
      <c r="G6" s="180"/>
      <c r="H6" s="180"/>
    </row>
    <row r="7" spans="1:8" ht="14.1" customHeight="1">
      <c r="A7" s="530" t="s">
        <v>2250</v>
      </c>
      <c r="B7" s="179"/>
      <c r="C7" s="180"/>
      <c r="D7" s="180"/>
      <c r="E7" s="180"/>
      <c r="F7" s="180"/>
      <c r="G7" s="180"/>
      <c r="H7" s="180"/>
    </row>
    <row r="8" spans="1:8" s="16" customFormat="1" ht="33" customHeight="1">
      <c r="A8" s="1334" t="s">
        <v>1597</v>
      </c>
      <c r="B8" s="1335"/>
      <c r="C8" s="1336" t="s">
        <v>1598</v>
      </c>
      <c r="D8" s="1336" t="s">
        <v>2385</v>
      </c>
      <c r="E8" s="1336" t="s">
        <v>1599</v>
      </c>
      <c r="F8" s="1336"/>
      <c r="G8" s="1336"/>
      <c r="H8" s="1337"/>
    </row>
    <row r="9" spans="1:8" s="16" customFormat="1" ht="14.1" customHeight="1">
      <c r="A9" s="1334"/>
      <c r="B9" s="1335"/>
      <c r="C9" s="1336"/>
      <c r="D9" s="1336"/>
      <c r="E9" s="1336" t="s">
        <v>1600</v>
      </c>
      <c r="F9" s="1336"/>
      <c r="G9" s="1336" t="s">
        <v>1601</v>
      </c>
      <c r="H9" s="1337"/>
    </row>
    <row r="10" spans="1:8" s="16" customFormat="1" ht="14.1" customHeight="1">
      <c r="A10" s="1334"/>
      <c r="B10" s="1335"/>
      <c r="C10" s="1336"/>
      <c r="D10" s="1336"/>
      <c r="E10" s="1336"/>
      <c r="F10" s="1336"/>
      <c r="G10" s="1336"/>
      <c r="H10" s="1337"/>
    </row>
    <row r="11" spans="1:8" s="16" customFormat="1" ht="14.1" customHeight="1">
      <c r="A11" s="1334"/>
      <c r="B11" s="1335"/>
      <c r="C11" s="1336"/>
      <c r="D11" s="1336"/>
      <c r="E11" s="1336" t="s">
        <v>1602</v>
      </c>
      <c r="F11" s="1336" t="s">
        <v>2386</v>
      </c>
      <c r="G11" s="1336" t="s">
        <v>1602</v>
      </c>
      <c r="H11" s="1337" t="s">
        <v>2386</v>
      </c>
    </row>
    <row r="12" spans="1:8" s="16" customFormat="1" ht="24.75" customHeight="1">
      <c r="A12" s="1334"/>
      <c r="B12" s="1335"/>
      <c r="C12" s="1336"/>
      <c r="D12" s="1336"/>
      <c r="E12" s="1336"/>
      <c r="F12" s="1336"/>
      <c r="G12" s="1336"/>
      <c r="H12" s="1337"/>
    </row>
    <row r="13" spans="1:11" s="16" customFormat="1" ht="15.95" customHeight="1">
      <c r="A13" s="731" t="s">
        <v>2187</v>
      </c>
      <c r="B13" s="732" t="s">
        <v>1</v>
      </c>
      <c r="C13" s="1211">
        <v>1230254</v>
      </c>
      <c r="D13" s="720">
        <v>713451</v>
      </c>
      <c r="E13" s="720">
        <v>809259</v>
      </c>
      <c r="F13" s="720">
        <v>470975</v>
      </c>
      <c r="G13" s="720">
        <v>420995</v>
      </c>
      <c r="H13" s="721">
        <v>242476</v>
      </c>
      <c r="I13" s="12"/>
      <c r="J13" s="11"/>
      <c r="K13" s="11"/>
    </row>
    <row r="14" spans="1:10" s="16" customFormat="1" ht="15.95" customHeight="1">
      <c r="A14" s="531" t="s">
        <v>2188</v>
      </c>
      <c r="B14" s="733" t="s">
        <v>2</v>
      </c>
      <c r="C14" s="1212">
        <v>901801</v>
      </c>
      <c r="D14" s="722">
        <v>515156</v>
      </c>
      <c r="E14" s="722">
        <v>713601</v>
      </c>
      <c r="F14" s="722">
        <v>415828</v>
      </c>
      <c r="G14" s="722">
        <v>188200</v>
      </c>
      <c r="H14" s="723">
        <v>99328</v>
      </c>
      <c r="J14" s="11"/>
    </row>
    <row r="15" spans="1:10" s="16" customFormat="1" ht="15.95" customHeight="1">
      <c r="A15" s="465"/>
      <c r="B15" s="733" t="s">
        <v>3</v>
      </c>
      <c r="C15" s="722">
        <v>328453</v>
      </c>
      <c r="D15" s="722">
        <v>198295</v>
      </c>
      <c r="E15" s="722">
        <v>95658</v>
      </c>
      <c r="F15" s="722">
        <v>55147</v>
      </c>
      <c r="G15" s="722">
        <v>232795</v>
      </c>
      <c r="H15" s="723">
        <v>143148</v>
      </c>
      <c r="J15" s="11"/>
    </row>
    <row r="16" spans="1:8" s="16" customFormat="1" ht="15.95" customHeight="1">
      <c r="A16" s="467" t="s">
        <v>4</v>
      </c>
      <c r="B16" s="734" t="s">
        <v>1</v>
      </c>
      <c r="C16" s="724">
        <v>363565</v>
      </c>
      <c r="D16" s="724">
        <v>242020</v>
      </c>
      <c r="E16" s="724">
        <v>292205</v>
      </c>
      <c r="F16" s="724">
        <v>194125</v>
      </c>
      <c r="G16" s="724">
        <v>71360</v>
      </c>
      <c r="H16" s="725">
        <v>47895</v>
      </c>
    </row>
    <row r="17" spans="1:8" s="16" customFormat="1" ht="15.95" customHeight="1">
      <c r="A17" s="532" t="s">
        <v>5</v>
      </c>
      <c r="B17" s="734" t="s">
        <v>2</v>
      </c>
      <c r="C17" s="724">
        <v>354511</v>
      </c>
      <c r="D17" s="724">
        <v>236160</v>
      </c>
      <c r="E17" s="724">
        <v>283630</v>
      </c>
      <c r="F17" s="724">
        <v>188595</v>
      </c>
      <c r="G17" s="724">
        <v>70881</v>
      </c>
      <c r="H17" s="725">
        <v>47565</v>
      </c>
    </row>
    <row r="18" spans="1:8" s="16" customFormat="1" ht="15.95" customHeight="1">
      <c r="A18" s="467"/>
      <c r="B18" s="734" t="s">
        <v>3</v>
      </c>
      <c r="C18" s="724">
        <v>9054</v>
      </c>
      <c r="D18" s="724">
        <v>5860</v>
      </c>
      <c r="E18" s="724">
        <v>8575</v>
      </c>
      <c r="F18" s="724">
        <v>5530</v>
      </c>
      <c r="G18" s="724">
        <v>479</v>
      </c>
      <c r="H18" s="725">
        <v>330</v>
      </c>
    </row>
    <row r="19" spans="1:8" s="16" customFormat="1" ht="15.95" customHeight="1">
      <c r="A19" s="467" t="s">
        <v>1604</v>
      </c>
      <c r="B19" s="734" t="s">
        <v>1</v>
      </c>
      <c r="C19" s="724">
        <v>235134</v>
      </c>
      <c r="D19" s="724">
        <v>84465</v>
      </c>
      <c r="E19" s="724">
        <v>182062</v>
      </c>
      <c r="F19" s="724">
        <v>70662</v>
      </c>
      <c r="G19" s="724">
        <v>53072</v>
      </c>
      <c r="H19" s="725">
        <v>13803</v>
      </c>
    </row>
    <row r="20" spans="1:8" s="16" customFormat="1" ht="15.95" customHeight="1">
      <c r="A20" s="532" t="s">
        <v>712</v>
      </c>
      <c r="B20" s="734" t="s">
        <v>2</v>
      </c>
      <c r="C20" s="724">
        <v>221759</v>
      </c>
      <c r="D20" s="724">
        <v>79786</v>
      </c>
      <c r="E20" s="724">
        <v>176830</v>
      </c>
      <c r="F20" s="724">
        <v>68602</v>
      </c>
      <c r="G20" s="724">
        <v>44929</v>
      </c>
      <c r="H20" s="725">
        <v>11184</v>
      </c>
    </row>
    <row r="21" spans="1:8" s="16" customFormat="1" ht="15.95" customHeight="1">
      <c r="A21" s="467" t="s">
        <v>2263</v>
      </c>
      <c r="B21" s="734" t="s">
        <v>3</v>
      </c>
      <c r="C21" s="724">
        <v>13375</v>
      </c>
      <c r="D21" s="724">
        <v>4679</v>
      </c>
      <c r="E21" s="724">
        <v>5232</v>
      </c>
      <c r="F21" s="724">
        <v>2060</v>
      </c>
      <c r="G21" s="724">
        <v>8143</v>
      </c>
      <c r="H21" s="725">
        <v>2619</v>
      </c>
    </row>
    <row r="22" spans="1:8" s="16" customFormat="1" ht="15.95" customHeight="1">
      <c r="A22" s="285" t="s">
        <v>1591</v>
      </c>
      <c r="B22" s="734" t="s">
        <v>1</v>
      </c>
      <c r="C22" s="724">
        <v>56747</v>
      </c>
      <c r="D22" s="724">
        <v>33890</v>
      </c>
      <c r="E22" s="724">
        <v>42967</v>
      </c>
      <c r="F22" s="724">
        <v>27378</v>
      </c>
      <c r="G22" s="724">
        <v>13780</v>
      </c>
      <c r="H22" s="725">
        <v>6512</v>
      </c>
    </row>
    <row r="23" spans="1:8" s="16" customFormat="1" ht="15.95" customHeight="1">
      <c r="A23" s="532" t="s">
        <v>1195</v>
      </c>
      <c r="B23" s="734" t="s">
        <v>2</v>
      </c>
      <c r="C23" s="724">
        <v>55706</v>
      </c>
      <c r="D23" s="724">
        <v>33361</v>
      </c>
      <c r="E23" s="724">
        <v>42783</v>
      </c>
      <c r="F23" s="724">
        <v>27290</v>
      </c>
      <c r="G23" s="724">
        <v>12923</v>
      </c>
      <c r="H23" s="725">
        <v>6071</v>
      </c>
    </row>
    <row r="24" spans="1:8" s="16" customFormat="1" ht="15.95" customHeight="1">
      <c r="A24" s="467"/>
      <c r="B24" s="734" t="s">
        <v>3</v>
      </c>
      <c r="C24" s="724">
        <v>1041</v>
      </c>
      <c r="D24" s="724">
        <v>529</v>
      </c>
      <c r="E24" s="724">
        <v>184</v>
      </c>
      <c r="F24" s="724">
        <v>88</v>
      </c>
      <c r="G24" s="724">
        <v>857</v>
      </c>
      <c r="H24" s="725">
        <v>441</v>
      </c>
    </row>
    <row r="25" spans="1:8" s="16" customFormat="1" ht="15.95" customHeight="1">
      <c r="A25" s="467" t="s">
        <v>1592</v>
      </c>
      <c r="B25" s="734" t="s">
        <v>1</v>
      </c>
      <c r="C25" s="724">
        <v>173390</v>
      </c>
      <c r="D25" s="724">
        <v>102027</v>
      </c>
      <c r="E25" s="724">
        <v>65959</v>
      </c>
      <c r="F25" s="724">
        <v>37377</v>
      </c>
      <c r="G25" s="724">
        <v>107431</v>
      </c>
      <c r="H25" s="725">
        <v>64650</v>
      </c>
    </row>
    <row r="26" spans="1:8" s="16" customFormat="1" ht="15.95" customHeight="1">
      <c r="A26" s="532" t="s">
        <v>713</v>
      </c>
      <c r="B26" s="734" t="s">
        <v>2</v>
      </c>
      <c r="C26" s="724">
        <v>54976</v>
      </c>
      <c r="D26" s="724">
        <v>32720</v>
      </c>
      <c r="E26" s="724">
        <v>35958</v>
      </c>
      <c r="F26" s="724">
        <v>21489</v>
      </c>
      <c r="G26" s="724">
        <v>19018</v>
      </c>
      <c r="H26" s="725">
        <v>11231</v>
      </c>
    </row>
    <row r="27" spans="1:8" s="16" customFormat="1" ht="15.95" customHeight="1">
      <c r="A27" s="467"/>
      <c r="B27" s="734" t="s">
        <v>3</v>
      </c>
      <c r="C27" s="724">
        <v>118414</v>
      </c>
      <c r="D27" s="724">
        <v>69307</v>
      </c>
      <c r="E27" s="724">
        <v>30001</v>
      </c>
      <c r="F27" s="724">
        <v>15888</v>
      </c>
      <c r="G27" s="724">
        <v>88413</v>
      </c>
      <c r="H27" s="725">
        <v>53419</v>
      </c>
    </row>
    <row r="28" spans="1:8" s="16" customFormat="1" ht="15.95" customHeight="1">
      <c r="A28" s="439" t="s">
        <v>1593</v>
      </c>
      <c r="B28" s="734" t="s">
        <v>1</v>
      </c>
      <c r="C28" s="724">
        <v>39902</v>
      </c>
      <c r="D28" s="724">
        <v>30001</v>
      </c>
      <c r="E28" s="724">
        <v>23989</v>
      </c>
      <c r="F28" s="724">
        <v>17912</v>
      </c>
      <c r="G28" s="724">
        <v>15913</v>
      </c>
      <c r="H28" s="725">
        <v>12089</v>
      </c>
    </row>
    <row r="29" spans="1:8" s="16" customFormat="1" ht="15.95" customHeight="1">
      <c r="A29" s="532" t="s">
        <v>1196</v>
      </c>
      <c r="B29" s="734" t="s">
        <v>2</v>
      </c>
      <c r="C29" s="724">
        <v>29787</v>
      </c>
      <c r="D29" s="724">
        <v>22329</v>
      </c>
      <c r="E29" s="724">
        <v>21154</v>
      </c>
      <c r="F29" s="724">
        <v>15775</v>
      </c>
      <c r="G29" s="724">
        <v>8633</v>
      </c>
      <c r="H29" s="725">
        <v>6554</v>
      </c>
    </row>
    <row r="30" spans="1:8" s="16" customFormat="1" ht="15.95" customHeight="1">
      <c r="A30" s="467"/>
      <c r="B30" s="734" t="s">
        <v>3</v>
      </c>
      <c r="C30" s="724">
        <v>10115</v>
      </c>
      <c r="D30" s="724">
        <v>7672</v>
      </c>
      <c r="E30" s="724">
        <v>2835</v>
      </c>
      <c r="F30" s="724">
        <v>2137</v>
      </c>
      <c r="G30" s="724">
        <v>7280</v>
      </c>
      <c r="H30" s="725">
        <v>5535</v>
      </c>
    </row>
    <row r="31" spans="1:8" s="16" customFormat="1" ht="15.95" customHeight="1">
      <c r="A31" s="467" t="s">
        <v>8</v>
      </c>
      <c r="B31" s="734" t="s">
        <v>9</v>
      </c>
      <c r="C31" s="724">
        <v>65423</v>
      </c>
      <c r="D31" s="724">
        <v>47516</v>
      </c>
      <c r="E31" s="724">
        <v>56516</v>
      </c>
      <c r="F31" s="724">
        <v>41609</v>
      </c>
      <c r="G31" s="724">
        <v>8907</v>
      </c>
      <c r="H31" s="725">
        <v>5907</v>
      </c>
    </row>
    <row r="32" spans="1:8" s="16" customFormat="1" ht="15.95" customHeight="1">
      <c r="A32" s="532" t="s">
        <v>10</v>
      </c>
      <c r="B32" s="734"/>
      <c r="C32" s="724"/>
      <c r="D32" s="724"/>
      <c r="E32" s="724"/>
      <c r="F32" s="724"/>
      <c r="G32" s="724"/>
      <c r="H32" s="725"/>
    </row>
    <row r="33" spans="1:8" s="16" customFormat="1" ht="15.95" customHeight="1">
      <c r="A33" s="286" t="s">
        <v>1603</v>
      </c>
      <c r="B33" s="734" t="s">
        <v>9</v>
      </c>
      <c r="C33" s="724">
        <v>7387</v>
      </c>
      <c r="D33" s="724">
        <v>2205</v>
      </c>
      <c r="E33" s="724">
        <v>5518</v>
      </c>
      <c r="F33" s="724">
        <v>1655</v>
      </c>
      <c r="G33" s="724">
        <v>1869</v>
      </c>
      <c r="H33" s="725">
        <v>550</v>
      </c>
    </row>
    <row r="34" spans="1:8" s="16" customFormat="1" ht="15.95" customHeight="1">
      <c r="A34" s="532" t="s">
        <v>11</v>
      </c>
      <c r="B34" s="734"/>
      <c r="C34" s="724"/>
      <c r="D34" s="724"/>
      <c r="E34" s="724"/>
      <c r="F34" s="724"/>
      <c r="G34" s="724"/>
      <c r="H34" s="725"/>
    </row>
    <row r="35" spans="1:8" s="16" customFormat="1" ht="15.95" customHeight="1">
      <c r="A35" s="467" t="s">
        <v>12</v>
      </c>
      <c r="B35" s="734" t="s">
        <v>9</v>
      </c>
      <c r="C35" s="724">
        <v>19383</v>
      </c>
      <c r="D35" s="724">
        <v>10263</v>
      </c>
      <c r="E35" s="724">
        <v>16818</v>
      </c>
      <c r="F35" s="724">
        <v>8974</v>
      </c>
      <c r="G35" s="724">
        <v>2565</v>
      </c>
      <c r="H35" s="725">
        <v>1289</v>
      </c>
    </row>
    <row r="36" spans="1:8" s="16" customFormat="1" ht="15.95" customHeight="1">
      <c r="A36" s="532" t="s">
        <v>714</v>
      </c>
      <c r="B36" s="734"/>
      <c r="C36" s="724"/>
      <c r="D36" s="724"/>
      <c r="E36" s="724"/>
      <c r="F36" s="724"/>
      <c r="G36" s="724"/>
      <c r="H36" s="725"/>
    </row>
    <row r="37" spans="1:8" s="16" customFormat="1" ht="15.95" customHeight="1">
      <c r="A37" s="439" t="s">
        <v>1594</v>
      </c>
      <c r="B37" s="734" t="s">
        <v>1</v>
      </c>
      <c r="C37" s="724">
        <v>16813</v>
      </c>
      <c r="D37" s="724">
        <v>11264</v>
      </c>
      <c r="E37" s="724">
        <v>14590</v>
      </c>
      <c r="F37" s="724">
        <v>9818</v>
      </c>
      <c r="G37" s="724">
        <v>2223</v>
      </c>
      <c r="H37" s="725">
        <v>1446</v>
      </c>
    </row>
    <row r="38" spans="1:8" s="16" customFormat="1" ht="15.95" customHeight="1">
      <c r="A38" s="532" t="s">
        <v>715</v>
      </c>
      <c r="B38" s="734" t="s">
        <v>2</v>
      </c>
      <c r="C38" s="724">
        <v>15841</v>
      </c>
      <c r="D38" s="724">
        <v>10779</v>
      </c>
      <c r="E38" s="724">
        <v>14065</v>
      </c>
      <c r="F38" s="724">
        <v>9552</v>
      </c>
      <c r="G38" s="724">
        <v>1776</v>
      </c>
      <c r="H38" s="725">
        <v>1227</v>
      </c>
    </row>
    <row r="39" spans="1:8" s="16" customFormat="1" ht="15.95" customHeight="1">
      <c r="A39" s="467"/>
      <c r="B39" s="734" t="s">
        <v>3</v>
      </c>
      <c r="C39" s="724">
        <v>972</v>
      </c>
      <c r="D39" s="724">
        <v>485</v>
      </c>
      <c r="E39" s="724">
        <v>525</v>
      </c>
      <c r="F39" s="724">
        <v>266</v>
      </c>
      <c r="G39" s="724">
        <v>447</v>
      </c>
      <c r="H39" s="725">
        <v>219</v>
      </c>
    </row>
    <row r="40" spans="1:8" s="16" customFormat="1" ht="15.95" customHeight="1">
      <c r="A40" s="467" t="s">
        <v>1595</v>
      </c>
      <c r="B40" s="734" t="s">
        <v>1</v>
      </c>
      <c r="C40" s="724">
        <v>5048</v>
      </c>
      <c r="D40" s="724">
        <v>2170</v>
      </c>
      <c r="E40" s="724">
        <v>3100</v>
      </c>
      <c r="F40" s="724">
        <v>1209</v>
      </c>
      <c r="G40" s="724">
        <v>1948</v>
      </c>
      <c r="H40" s="725">
        <v>961</v>
      </c>
    </row>
    <row r="41" spans="1:8" s="16" customFormat="1" ht="15.95" customHeight="1">
      <c r="A41" s="532" t="s">
        <v>1197</v>
      </c>
      <c r="B41" s="734" t="s">
        <v>2</v>
      </c>
      <c r="C41" s="724">
        <v>327</v>
      </c>
      <c r="D41" s="724">
        <v>200</v>
      </c>
      <c r="E41" s="724">
        <v>327</v>
      </c>
      <c r="F41" s="724">
        <v>200</v>
      </c>
      <c r="G41" s="727" t="s">
        <v>2182</v>
      </c>
      <c r="H41" s="728" t="s">
        <v>2182</v>
      </c>
    </row>
    <row r="42" spans="1:8" s="16" customFormat="1" ht="15.95" customHeight="1">
      <c r="A42" s="467"/>
      <c r="B42" s="734" t="s">
        <v>3</v>
      </c>
      <c r="C42" s="724">
        <v>4721</v>
      </c>
      <c r="D42" s="724">
        <v>1970</v>
      </c>
      <c r="E42" s="724">
        <v>2773</v>
      </c>
      <c r="F42" s="724">
        <v>1009</v>
      </c>
      <c r="G42" s="724">
        <v>1948</v>
      </c>
      <c r="H42" s="725">
        <v>961</v>
      </c>
    </row>
    <row r="43" spans="1:8" s="16" customFormat="1" ht="15.95" customHeight="1">
      <c r="A43" s="439" t="s">
        <v>1605</v>
      </c>
      <c r="B43" s="734" t="s">
        <v>1</v>
      </c>
      <c r="C43" s="724">
        <v>225168</v>
      </c>
      <c r="D43" s="724">
        <v>141055</v>
      </c>
      <c r="E43" s="724">
        <v>88888</v>
      </c>
      <c r="F43" s="724">
        <v>55090</v>
      </c>
      <c r="G43" s="724">
        <v>136280</v>
      </c>
      <c r="H43" s="725">
        <v>85965</v>
      </c>
    </row>
    <row r="44" spans="1:8" s="16" customFormat="1" ht="15.95" customHeight="1">
      <c r="A44" s="532" t="s">
        <v>202</v>
      </c>
      <c r="B44" s="734" t="s">
        <v>2</v>
      </c>
      <c r="C44" s="724">
        <v>54407</v>
      </c>
      <c r="D44" s="724">
        <v>33262</v>
      </c>
      <c r="E44" s="724">
        <v>43355</v>
      </c>
      <c r="F44" s="724">
        <v>26921</v>
      </c>
      <c r="G44" s="724">
        <v>11052</v>
      </c>
      <c r="H44" s="725">
        <v>6341</v>
      </c>
    </row>
    <row r="45" spans="1:8" s="16" customFormat="1" ht="15.95" customHeight="1">
      <c r="A45" s="467"/>
      <c r="B45" s="734" t="s">
        <v>3</v>
      </c>
      <c r="C45" s="724">
        <v>170761</v>
      </c>
      <c r="D45" s="724">
        <v>107793</v>
      </c>
      <c r="E45" s="724">
        <v>45533</v>
      </c>
      <c r="F45" s="724">
        <v>28169</v>
      </c>
      <c r="G45" s="724">
        <v>125228</v>
      </c>
      <c r="H45" s="725">
        <v>79624</v>
      </c>
    </row>
    <row r="46" spans="1:8" s="16" customFormat="1" ht="23.25" customHeight="1">
      <c r="A46" s="467" t="s">
        <v>1606</v>
      </c>
      <c r="B46" s="726" t="s">
        <v>9</v>
      </c>
      <c r="C46" s="724">
        <v>17816</v>
      </c>
      <c r="D46" s="724">
        <v>5601</v>
      </c>
      <c r="E46" s="724">
        <v>14505</v>
      </c>
      <c r="F46" s="724">
        <v>4577</v>
      </c>
      <c r="G46" s="724">
        <v>3311</v>
      </c>
      <c r="H46" s="725">
        <v>1024</v>
      </c>
    </row>
    <row r="47" spans="1:8" s="16" customFormat="1" ht="27" customHeight="1">
      <c r="A47" s="532" t="s">
        <v>1230</v>
      </c>
      <c r="B47" s="734"/>
      <c r="C47" s="724"/>
      <c r="D47" s="724"/>
      <c r="E47" s="724"/>
      <c r="F47" s="724"/>
      <c r="G47" s="724"/>
      <c r="H47" s="725"/>
    </row>
    <row r="48" spans="1:8" s="16" customFormat="1" ht="29.25" customHeight="1">
      <c r="A48" s="467" t="s">
        <v>1607</v>
      </c>
      <c r="B48" s="726" t="s">
        <v>9</v>
      </c>
      <c r="C48" s="724">
        <v>4478</v>
      </c>
      <c r="D48" s="724">
        <v>974</v>
      </c>
      <c r="E48" s="724">
        <v>2142</v>
      </c>
      <c r="F48" s="724">
        <v>589</v>
      </c>
      <c r="G48" s="724">
        <v>2336</v>
      </c>
      <c r="H48" s="725">
        <v>385</v>
      </c>
    </row>
    <row r="49" spans="1:8" s="16" customFormat="1" ht="26.25" customHeight="1">
      <c r="A49" s="532" t="s">
        <v>1231</v>
      </c>
      <c r="B49" s="734"/>
      <c r="C49" s="729"/>
      <c r="D49" s="729"/>
      <c r="E49" s="729"/>
      <c r="F49" s="729"/>
      <c r="G49" s="729"/>
      <c r="H49" s="730"/>
    </row>
    <row r="50" spans="1:8" ht="15.95" customHeight="1">
      <c r="A50" s="469"/>
      <c r="B50" s="182"/>
      <c r="C50" s="470"/>
      <c r="D50" s="469"/>
      <c r="E50" s="469"/>
      <c r="F50" s="469"/>
      <c r="G50" s="469"/>
      <c r="H50" s="469"/>
    </row>
  </sheetData>
  <mergeCells count="10">
    <mergeCell ref="A8:B12"/>
    <mergeCell ref="C8:C12"/>
    <mergeCell ref="D8:D12"/>
    <mergeCell ref="E8:H8"/>
    <mergeCell ref="E9:F10"/>
    <mergeCell ref="G9:H10"/>
    <mergeCell ref="E11:E12"/>
    <mergeCell ref="F11:F12"/>
    <mergeCell ref="G11:G12"/>
    <mergeCell ref="H11:H12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507"/>
  <sheetViews>
    <sheetView workbookViewId="0" topLeftCell="A1">
      <selection activeCell="G14" sqref="G14"/>
    </sheetView>
  </sheetViews>
  <sheetFormatPr defaultColWidth="9" defaultRowHeight="14.25"/>
  <cols>
    <col min="1" max="1" width="61.8984375" style="45" customWidth="1"/>
    <col min="2" max="2" width="4.5" style="47" customWidth="1"/>
    <col min="3" max="4" width="11.59765625" style="120" customWidth="1"/>
    <col min="5" max="7" width="11.59765625" style="121" customWidth="1"/>
    <col min="8" max="15" width="11.59765625" style="120" customWidth="1"/>
    <col min="16" max="16" width="11.59765625" style="121" customWidth="1"/>
    <col min="17" max="17" width="11.59765625" style="8" customWidth="1"/>
    <col min="18" max="18" width="9" style="8" customWidth="1"/>
    <col min="19" max="16384" width="9" style="5" customWidth="1"/>
  </cols>
  <sheetData>
    <row r="1" ht="14.25">
      <c r="A1" s="511" t="s">
        <v>1528</v>
      </c>
    </row>
    <row r="2" ht="14.25">
      <c r="A2" s="511" t="s">
        <v>1527</v>
      </c>
    </row>
    <row r="4" spans="1:18" s="4" customFormat="1" ht="15">
      <c r="A4" s="1446" t="s">
        <v>2272</v>
      </c>
      <c r="B4" s="1446"/>
      <c r="C4" s="1446"/>
      <c r="D4" s="1446"/>
      <c r="E4" s="1446"/>
      <c r="F4" s="1446"/>
      <c r="G4" s="1446"/>
      <c r="H4" s="1446"/>
      <c r="I4" s="1446"/>
      <c r="J4" s="1446"/>
      <c r="K4" s="1446"/>
      <c r="L4" s="1446"/>
      <c r="M4" s="1446"/>
      <c r="N4" s="1446"/>
      <c r="O4" s="1446"/>
      <c r="P4" s="1446"/>
      <c r="Q4" s="118"/>
      <c r="R4" s="118"/>
    </row>
    <row r="5" spans="1:18" s="4" customFormat="1" ht="15">
      <c r="A5" s="405" t="s">
        <v>2249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118"/>
      <c r="R5" s="118"/>
    </row>
    <row r="6" spans="1:18" s="4" customFormat="1" ht="15">
      <c r="A6" s="1447" t="s">
        <v>1702</v>
      </c>
      <c r="B6" s="1447"/>
      <c r="C6" s="1447"/>
      <c r="D6" s="1447"/>
      <c r="E6" s="1447"/>
      <c r="F6" s="1447"/>
      <c r="G6" s="1447"/>
      <c r="H6" s="1447"/>
      <c r="I6" s="1447"/>
      <c r="J6" s="1447"/>
      <c r="K6" s="1447"/>
      <c r="L6" s="1447"/>
      <c r="M6" s="1447"/>
      <c r="N6" s="1447"/>
      <c r="O6" s="1447"/>
      <c r="P6" s="1447"/>
      <c r="Q6" s="118"/>
      <c r="R6" s="118"/>
    </row>
    <row r="7" spans="1:18" s="4" customFormat="1" ht="15">
      <c r="A7" s="530" t="s">
        <v>2250</v>
      </c>
      <c r="B7" s="862"/>
      <c r="C7" s="862"/>
      <c r="D7" s="862"/>
      <c r="E7" s="862"/>
      <c r="F7" s="862"/>
      <c r="G7" s="862"/>
      <c r="H7" s="862"/>
      <c r="I7" s="862"/>
      <c r="J7" s="862"/>
      <c r="K7" s="862"/>
      <c r="L7" s="862"/>
      <c r="M7" s="862"/>
      <c r="N7" s="862"/>
      <c r="O7" s="862"/>
      <c r="P7" s="862"/>
      <c r="Q7" s="118"/>
      <c r="R7" s="118"/>
    </row>
    <row r="8" spans="1:16" ht="24.75" customHeight="1">
      <c r="A8" s="1448" t="s">
        <v>2511</v>
      </c>
      <c r="B8" s="1449"/>
      <c r="C8" s="1359" t="s">
        <v>1598</v>
      </c>
      <c r="D8" s="1359" t="s">
        <v>2385</v>
      </c>
      <c r="E8" s="1444" t="s">
        <v>1703</v>
      </c>
      <c r="F8" s="1444"/>
      <c r="G8" s="1444"/>
      <c r="H8" s="1444"/>
      <c r="I8" s="1444"/>
      <c r="J8" s="1444"/>
      <c r="K8" s="1444"/>
      <c r="L8" s="1444"/>
      <c r="M8" s="1444"/>
      <c r="N8" s="1444"/>
      <c r="O8" s="1444"/>
      <c r="P8" s="1445"/>
    </row>
    <row r="9" spans="1:16" ht="32.25" customHeight="1">
      <c r="A9" s="1448"/>
      <c r="B9" s="1449"/>
      <c r="C9" s="1359"/>
      <c r="D9" s="1359"/>
      <c r="E9" s="1359" t="s">
        <v>2512</v>
      </c>
      <c r="F9" s="1359"/>
      <c r="G9" s="1359"/>
      <c r="H9" s="1359"/>
      <c r="I9" s="1359"/>
      <c r="J9" s="1359"/>
      <c r="K9" s="1359"/>
      <c r="L9" s="1428"/>
      <c r="M9" s="1359" t="s">
        <v>2513</v>
      </c>
      <c r="N9" s="1359"/>
      <c r="O9" s="1359"/>
      <c r="P9" s="1445" t="s">
        <v>1704</v>
      </c>
    </row>
    <row r="10" spans="1:16" ht="35.25" customHeight="1">
      <c r="A10" s="1448"/>
      <c r="B10" s="1449"/>
      <c r="C10" s="1359"/>
      <c r="D10" s="1359"/>
      <c r="E10" s="1359" t="s">
        <v>1602</v>
      </c>
      <c r="F10" s="1359" t="s">
        <v>2386</v>
      </c>
      <c r="G10" s="1359" t="s">
        <v>2528</v>
      </c>
      <c r="H10" s="1359"/>
      <c r="I10" s="1359"/>
      <c r="J10" s="1359"/>
      <c r="K10" s="1359"/>
      <c r="L10" s="1359"/>
      <c r="M10" s="1359"/>
      <c r="N10" s="1359"/>
      <c r="O10" s="1359"/>
      <c r="P10" s="1445"/>
    </row>
    <row r="11" spans="1:16" ht="74.25" customHeight="1">
      <c r="A11" s="1448"/>
      <c r="B11" s="1449"/>
      <c r="C11" s="1359"/>
      <c r="D11" s="1359"/>
      <c r="E11" s="1359"/>
      <c r="F11" s="1359"/>
      <c r="G11" s="863" t="s">
        <v>59</v>
      </c>
      <c r="H11" s="863" t="s">
        <v>60</v>
      </c>
      <c r="I11" s="863" t="s">
        <v>61</v>
      </c>
      <c r="J11" s="863" t="s">
        <v>62</v>
      </c>
      <c r="K11" s="863" t="s">
        <v>63</v>
      </c>
      <c r="L11" s="863" t="s">
        <v>733</v>
      </c>
      <c r="M11" s="1309" t="s">
        <v>1602</v>
      </c>
      <c r="N11" s="1309" t="s">
        <v>2387</v>
      </c>
      <c r="O11" s="1314" t="s">
        <v>1621</v>
      </c>
      <c r="P11" s="1445"/>
    </row>
    <row r="12" spans="1:86" ht="15.95" customHeight="1">
      <c r="A12" s="465" t="s">
        <v>2187</v>
      </c>
      <c r="B12" s="864" t="s">
        <v>1</v>
      </c>
      <c r="C12" s="1158">
        <v>78259</v>
      </c>
      <c r="D12" s="1158">
        <v>40129</v>
      </c>
      <c r="E12" s="1158">
        <v>59221</v>
      </c>
      <c r="F12" s="1158">
        <v>30115</v>
      </c>
      <c r="G12" s="1158">
        <v>22703</v>
      </c>
      <c r="H12" s="1158">
        <v>15670</v>
      </c>
      <c r="I12" s="1158">
        <v>14455</v>
      </c>
      <c r="J12" s="1158">
        <v>3811</v>
      </c>
      <c r="K12" s="1158">
        <v>1612</v>
      </c>
      <c r="L12" s="1158">
        <v>970</v>
      </c>
      <c r="M12" s="1158">
        <v>19038</v>
      </c>
      <c r="N12" s="1158">
        <v>10014</v>
      </c>
      <c r="O12" s="1158">
        <v>8626</v>
      </c>
      <c r="P12" s="1159">
        <v>21756</v>
      </c>
      <c r="Q12" s="80"/>
      <c r="R12" s="42"/>
      <c r="CH12" s="5">
        <f>SUM(BU16,BU24,BU41,BU52,BU66,BU86,BU99,BU118,BU131,BU148,BU165)</f>
        <v>0</v>
      </c>
    </row>
    <row r="13" spans="1:18" ht="15.95" customHeight="1">
      <c r="A13" s="531" t="s">
        <v>2189</v>
      </c>
      <c r="B13" s="864" t="s">
        <v>64</v>
      </c>
      <c r="C13" s="869">
        <v>30792</v>
      </c>
      <c r="D13" s="869">
        <v>16390</v>
      </c>
      <c r="E13" s="869">
        <v>11769</v>
      </c>
      <c r="F13" s="869">
        <v>6386</v>
      </c>
      <c r="G13" s="869">
        <v>2740</v>
      </c>
      <c r="H13" s="869">
        <v>2188</v>
      </c>
      <c r="I13" s="869">
        <v>2224</v>
      </c>
      <c r="J13" s="869">
        <v>2036</v>
      </c>
      <c r="K13" s="869">
        <v>1611</v>
      </c>
      <c r="L13" s="869">
        <v>970</v>
      </c>
      <c r="M13" s="869">
        <v>19023</v>
      </c>
      <c r="N13" s="869">
        <v>10004</v>
      </c>
      <c r="O13" s="869">
        <v>8620</v>
      </c>
      <c r="P13" s="870">
        <v>10047</v>
      </c>
      <c r="Q13" s="80"/>
      <c r="R13" s="42"/>
    </row>
    <row r="14" spans="1:18" ht="15.95" customHeight="1">
      <c r="A14" s="338" t="s">
        <v>65</v>
      </c>
      <c r="B14" s="864" t="s">
        <v>66</v>
      </c>
      <c r="C14" s="869">
        <v>10450</v>
      </c>
      <c r="D14" s="869">
        <v>2511</v>
      </c>
      <c r="E14" s="869">
        <v>10447</v>
      </c>
      <c r="F14" s="869">
        <v>2508</v>
      </c>
      <c r="G14" s="869">
        <v>4214</v>
      </c>
      <c r="H14" s="869">
        <v>2409</v>
      </c>
      <c r="I14" s="869">
        <v>2198</v>
      </c>
      <c r="J14" s="869">
        <v>1625</v>
      </c>
      <c r="K14" s="869">
        <v>1</v>
      </c>
      <c r="L14" s="869" t="s">
        <v>2182</v>
      </c>
      <c r="M14" s="869">
        <v>3</v>
      </c>
      <c r="N14" s="869">
        <v>3</v>
      </c>
      <c r="O14" s="869" t="s">
        <v>2182</v>
      </c>
      <c r="P14" s="870">
        <v>1658</v>
      </c>
      <c r="Q14" s="80"/>
      <c r="R14" s="42"/>
    </row>
    <row r="15" spans="1:18" ht="15.95" customHeight="1">
      <c r="A15" s="338"/>
      <c r="B15" s="864" t="s">
        <v>67</v>
      </c>
      <c r="C15" s="869">
        <v>36470</v>
      </c>
      <c r="D15" s="869">
        <v>20982</v>
      </c>
      <c r="E15" s="869">
        <v>36469</v>
      </c>
      <c r="F15" s="869">
        <v>20982</v>
      </c>
      <c r="G15" s="869">
        <v>15224</v>
      </c>
      <c r="H15" s="869">
        <v>11066</v>
      </c>
      <c r="I15" s="869">
        <v>10029</v>
      </c>
      <c r="J15" s="869">
        <v>150</v>
      </c>
      <c r="K15" s="869" t="s">
        <v>2182</v>
      </c>
      <c r="L15" s="869" t="s">
        <v>2182</v>
      </c>
      <c r="M15" s="869">
        <v>1</v>
      </c>
      <c r="N15" s="869" t="s">
        <v>2182</v>
      </c>
      <c r="O15" s="869" t="s">
        <v>2182</v>
      </c>
      <c r="P15" s="870">
        <v>10051</v>
      </c>
      <c r="Q15" s="80"/>
      <c r="R15" s="42"/>
    </row>
    <row r="16" spans="1:18" s="43" customFormat="1" ht="15.75" customHeight="1">
      <c r="A16" s="338" t="s">
        <v>624</v>
      </c>
      <c r="B16" s="864" t="s">
        <v>1</v>
      </c>
      <c r="C16" s="869">
        <v>2210</v>
      </c>
      <c r="D16" s="869">
        <v>1597</v>
      </c>
      <c r="E16" s="869">
        <v>1505</v>
      </c>
      <c r="F16" s="869">
        <v>1006</v>
      </c>
      <c r="G16" s="869">
        <v>827</v>
      </c>
      <c r="H16" s="869">
        <v>376</v>
      </c>
      <c r="I16" s="869">
        <v>302</v>
      </c>
      <c r="J16" s="869" t="s">
        <v>2182</v>
      </c>
      <c r="K16" s="869" t="s">
        <v>2182</v>
      </c>
      <c r="L16" s="869" t="s">
        <v>2182</v>
      </c>
      <c r="M16" s="869">
        <v>705</v>
      </c>
      <c r="N16" s="869">
        <v>591</v>
      </c>
      <c r="O16" s="869">
        <v>364</v>
      </c>
      <c r="P16" s="870">
        <v>665</v>
      </c>
      <c r="Q16" s="80"/>
      <c r="R16" s="42"/>
    </row>
    <row r="17" spans="1:18" s="43" customFormat="1" ht="15.95" customHeight="1">
      <c r="A17" s="629" t="s">
        <v>16</v>
      </c>
      <c r="B17" s="864" t="s">
        <v>64</v>
      </c>
      <c r="C17" s="869">
        <v>705</v>
      </c>
      <c r="D17" s="869">
        <v>591</v>
      </c>
      <c r="E17" s="869" t="s">
        <v>2182</v>
      </c>
      <c r="F17" s="869" t="s">
        <v>2182</v>
      </c>
      <c r="G17" s="869" t="s">
        <v>2182</v>
      </c>
      <c r="H17" s="869" t="s">
        <v>2182</v>
      </c>
      <c r="I17" s="869" t="s">
        <v>2182</v>
      </c>
      <c r="J17" s="869" t="s">
        <v>2182</v>
      </c>
      <c r="K17" s="869" t="s">
        <v>2182</v>
      </c>
      <c r="L17" s="869" t="s">
        <v>2182</v>
      </c>
      <c r="M17" s="869">
        <v>705</v>
      </c>
      <c r="N17" s="869">
        <v>591</v>
      </c>
      <c r="O17" s="869">
        <v>364</v>
      </c>
      <c r="P17" s="870">
        <v>364</v>
      </c>
      <c r="Q17" s="80"/>
      <c r="R17" s="42"/>
    </row>
    <row r="18" spans="1:18" s="43" customFormat="1" ht="15.95" customHeight="1">
      <c r="A18" s="338" t="s">
        <v>65</v>
      </c>
      <c r="B18" s="864" t="s">
        <v>66</v>
      </c>
      <c r="C18" s="869">
        <v>1</v>
      </c>
      <c r="D18" s="869" t="s">
        <v>2182</v>
      </c>
      <c r="E18" s="869">
        <v>1</v>
      </c>
      <c r="F18" s="869" t="s">
        <v>2182</v>
      </c>
      <c r="G18" s="869" t="s">
        <v>2182</v>
      </c>
      <c r="H18" s="869" t="s">
        <v>2182</v>
      </c>
      <c r="I18" s="869">
        <v>1</v>
      </c>
      <c r="J18" s="869" t="s">
        <v>2182</v>
      </c>
      <c r="K18" s="869" t="s">
        <v>2182</v>
      </c>
      <c r="L18" s="869" t="s">
        <v>2182</v>
      </c>
      <c r="M18" s="869" t="s">
        <v>2182</v>
      </c>
      <c r="N18" s="869" t="s">
        <v>2182</v>
      </c>
      <c r="O18" s="869" t="s">
        <v>2182</v>
      </c>
      <c r="P18" s="870" t="s">
        <v>2182</v>
      </c>
      <c r="Q18" s="80"/>
      <c r="R18" s="42"/>
    </row>
    <row r="19" spans="1:18" s="43" customFormat="1" ht="15.95" customHeight="1">
      <c r="A19" s="338" t="s">
        <v>65</v>
      </c>
      <c r="B19" s="864" t="s">
        <v>67</v>
      </c>
      <c r="C19" s="869">
        <v>1220</v>
      </c>
      <c r="D19" s="869">
        <v>895</v>
      </c>
      <c r="E19" s="869">
        <v>1220</v>
      </c>
      <c r="F19" s="869">
        <v>895</v>
      </c>
      <c r="G19" s="869">
        <v>543</v>
      </c>
      <c r="H19" s="869">
        <v>376</v>
      </c>
      <c r="I19" s="869">
        <v>301</v>
      </c>
      <c r="J19" s="869" t="s">
        <v>2182</v>
      </c>
      <c r="K19" s="869" t="s">
        <v>2182</v>
      </c>
      <c r="L19" s="869" t="s">
        <v>2182</v>
      </c>
      <c r="M19" s="869" t="s">
        <v>2182</v>
      </c>
      <c r="N19" s="869" t="s">
        <v>2182</v>
      </c>
      <c r="O19" s="869" t="s">
        <v>2182</v>
      </c>
      <c r="P19" s="870">
        <v>301</v>
      </c>
      <c r="Q19" s="80"/>
      <c r="R19" s="42"/>
    </row>
    <row r="20" spans="1:17" ht="15.95" customHeight="1">
      <c r="A20" s="339" t="s">
        <v>17</v>
      </c>
      <c r="B20" s="865" t="s">
        <v>1</v>
      </c>
      <c r="C20" s="866">
        <v>2176</v>
      </c>
      <c r="D20" s="866">
        <v>1573</v>
      </c>
      <c r="E20" s="866">
        <v>1494</v>
      </c>
      <c r="F20" s="866">
        <v>999</v>
      </c>
      <c r="G20" s="866">
        <v>818</v>
      </c>
      <c r="H20" s="866">
        <v>375</v>
      </c>
      <c r="I20" s="866">
        <v>301</v>
      </c>
      <c r="J20" s="866" t="s">
        <v>2182</v>
      </c>
      <c r="K20" s="866" t="s">
        <v>2182</v>
      </c>
      <c r="L20" s="866" t="s">
        <v>2182</v>
      </c>
      <c r="M20" s="866">
        <v>682</v>
      </c>
      <c r="N20" s="866">
        <v>574</v>
      </c>
      <c r="O20" s="866">
        <v>352</v>
      </c>
      <c r="P20" s="867">
        <v>652</v>
      </c>
      <c r="Q20" s="14"/>
    </row>
    <row r="21" spans="1:17" ht="15.95" customHeight="1">
      <c r="A21" s="579" t="s">
        <v>649</v>
      </c>
      <c r="B21" s="865" t="s">
        <v>64</v>
      </c>
      <c r="C21" s="866">
        <v>682</v>
      </c>
      <c r="D21" s="866">
        <v>574</v>
      </c>
      <c r="E21" s="866" t="s">
        <v>2182</v>
      </c>
      <c r="F21" s="866" t="s">
        <v>2182</v>
      </c>
      <c r="G21" s="866" t="s">
        <v>2182</v>
      </c>
      <c r="H21" s="866" t="s">
        <v>2182</v>
      </c>
      <c r="I21" s="866" t="s">
        <v>2182</v>
      </c>
      <c r="J21" s="866" t="s">
        <v>2182</v>
      </c>
      <c r="K21" s="866" t="s">
        <v>2182</v>
      </c>
      <c r="L21" s="866" t="s">
        <v>2182</v>
      </c>
      <c r="M21" s="866">
        <v>682</v>
      </c>
      <c r="N21" s="866">
        <v>574</v>
      </c>
      <c r="O21" s="866">
        <v>352</v>
      </c>
      <c r="P21" s="867">
        <v>352</v>
      </c>
      <c r="Q21" s="14"/>
    </row>
    <row r="22" spans="1:17" ht="15.95" customHeight="1">
      <c r="A22" s="339"/>
      <c r="B22" s="865" t="s">
        <v>66</v>
      </c>
      <c r="C22" s="866">
        <v>1</v>
      </c>
      <c r="D22" s="866" t="s">
        <v>2182</v>
      </c>
      <c r="E22" s="866">
        <v>1</v>
      </c>
      <c r="F22" s="866" t="s">
        <v>2182</v>
      </c>
      <c r="G22" s="866" t="s">
        <v>2182</v>
      </c>
      <c r="H22" s="866" t="s">
        <v>2182</v>
      </c>
      <c r="I22" s="866">
        <v>1</v>
      </c>
      <c r="J22" s="866" t="s">
        <v>2182</v>
      </c>
      <c r="K22" s="866" t="s">
        <v>2182</v>
      </c>
      <c r="L22" s="866" t="s">
        <v>2182</v>
      </c>
      <c r="M22" s="866" t="s">
        <v>2182</v>
      </c>
      <c r="N22" s="866" t="s">
        <v>2182</v>
      </c>
      <c r="O22" s="866" t="s">
        <v>2182</v>
      </c>
      <c r="P22" s="867" t="s">
        <v>2182</v>
      </c>
      <c r="Q22" s="14"/>
    </row>
    <row r="23" spans="1:17" ht="15.95" customHeight="1">
      <c r="A23" s="339" t="s">
        <v>65</v>
      </c>
      <c r="B23" s="865" t="s">
        <v>67</v>
      </c>
      <c r="C23" s="866">
        <v>1209</v>
      </c>
      <c r="D23" s="866">
        <v>888</v>
      </c>
      <c r="E23" s="866">
        <v>1209</v>
      </c>
      <c r="F23" s="866">
        <v>888</v>
      </c>
      <c r="G23" s="866">
        <v>534</v>
      </c>
      <c r="H23" s="866">
        <v>375</v>
      </c>
      <c r="I23" s="866">
        <v>300</v>
      </c>
      <c r="J23" s="866" t="s">
        <v>2182</v>
      </c>
      <c r="K23" s="866" t="s">
        <v>2182</v>
      </c>
      <c r="L23" s="866" t="s">
        <v>2182</v>
      </c>
      <c r="M23" s="866" t="s">
        <v>2182</v>
      </c>
      <c r="N23" s="866" t="s">
        <v>2182</v>
      </c>
      <c r="O23" s="866" t="s">
        <v>2182</v>
      </c>
      <c r="P23" s="867">
        <v>300</v>
      </c>
      <c r="Q23" s="14"/>
    </row>
    <row r="24" spans="1:18" s="43" customFormat="1" ht="15.95" customHeight="1">
      <c r="A24" s="339" t="s">
        <v>646</v>
      </c>
      <c r="B24" s="865" t="s">
        <v>1</v>
      </c>
      <c r="C24" s="866">
        <v>34</v>
      </c>
      <c r="D24" s="866">
        <v>24</v>
      </c>
      <c r="E24" s="866">
        <v>11</v>
      </c>
      <c r="F24" s="866">
        <v>7</v>
      </c>
      <c r="G24" s="866">
        <v>9</v>
      </c>
      <c r="H24" s="866">
        <v>1</v>
      </c>
      <c r="I24" s="866">
        <v>1</v>
      </c>
      <c r="J24" s="866" t="s">
        <v>2182</v>
      </c>
      <c r="K24" s="866" t="s">
        <v>2182</v>
      </c>
      <c r="L24" s="866" t="s">
        <v>2182</v>
      </c>
      <c r="M24" s="866">
        <v>23</v>
      </c>
      <c r="N24" s="866">
        <v>17</v>
      </c>
      <c r="O24" s="866">
        <v>12</v>
      </c>
      <c r="P24" s="867">
        <v>13</v>
      </c>
      <c r="Q24" s="80"/>
      <c r="R24" s="42"/>
    </row>
    <row r="25" spans="1:18" s="43" customFormat="1" ht="15.95" customHeight="1">
      <c r="A25" s="579" t="s">
        <v>1301</v>
      </c>
      <c r="B25" s="865" t="s">
        <v>64</v>
      </c>
      <c r="C25" s="866">
        <v>23</v>
      </c>
      <c r="D25" s="866">
        <v>17</v>
      </c>
      <c r="E25" s="866" t="s">
        <v>2182</v>
      </c>
      <c r="F25" s="866" t="s">
        <v>2182</v>
      </c>
      <c r="G25" s="866" t="s">
        <v>2182</v>
      </c>
      <c r="H25" s="866" t="s">
        <v>2182</v>
      </c>
      <c r="I25" s="866" t="s">
        <v>2182</v>
      </c>
      <c r="J25" s="866" t="s">
        <v>2182</v>
      </c>
      <c r="K25" s="866" t="s">
        <v>2182</v>
      </c>
      <c r="L25" s="866" t="s">
        <v>2182</v>
      </c>
      <c r="M25" s="866">
        <v>23</v>
      </c>
      <c r="N25" s="866">
        <v>17</v>
      </c>
      <c r="O25" s="866">
        <v>12</v>
      </c>
      <c r="P25" s="867">
        <v>12</v>
      </c>
      <c r="Q25" s="80"/>
      <c r="R25" s="42"/>
    </row>
    <row r="26" spans="1:18" s="43" customFormat="1" ht="15.95" customHeight="1">
      <c r="A26" s="339"/>
      <c r="B26" s="865" t="s">
        <v>67</v>
      </c>
      <c r="C26" s="866">
        <v>11</v>
      </c>
      <c r="D26" s="866">
        <v>7</v>
      </c>
      <c r="E26" s="866">
        <v>11</v>
      </c>
      <c r="F26" s="866">
        <v>7</v>
      </c>
      <c r="G26" s="866">
        <v>9</v>
      </c>
      <c r="H26" s="866">
        <v>1</v>
      </c>
      <c r="I26" s="866">
        <v>1</v>
      </c>
      <c r="J26" s="866" t="s">
        <v>2182</v>
      </c>
      <c r="K26" s="866" t="s">
        <v>2182</v>
      </c>
      <c r="L26" s="866" t="s">
        <v>2182</v>
      </c>
      <c r="M26" s="866" t="s">
        <v>2182</v>
      </c>
      <c r="N26" s="866" t="s">
        <v>2182</v>
      </c>
      <c r="O26" s="866" t="s">
        <v>2182</v>
      </c>
      <c r="P26" s="867">
        <v>1</v>
      </c>
      <c r="Q26" s="80"/>
      <c r="R26" s="42"/>
    </row>
    <row r="27" spans="1:18" s="43" customFormat="1" ht="15.95" customHeight="1">
      <c r="A27" s="338" t="s">
        <v>625</v>
      </c>
      <c r="B27" s="864" t="s">
        <v>1</v>
      </c>
      <c r="C27" s="869">
        <v>7800</v>
      </c>
      <c r="D27" s="869">
        <v>5262</v>
      </c>
      <c r="E27" s="869">
        <v>6274</v>
      </c>
      <c r="F27" s="869">
        <v>4186</v>
      </c>
      <c r="G27" s="869">
        <v>2503</v>
      </c>
      <c r="H27" s="869">
        <v>1910</v>
      </c>
      <c r="I27" s="869">
        <v>1579</v>
      </c>
      <c r="J27" s="869">
        <v>154</v>
      </c>
      <c r="K27" s="869">
        <v>104</v>
      </c>
      <c r="L27" s="869">
        <v>24</v>
      </c>
      <c r="M27" s="869">
        <v>1526</v>
      </c>
      <c r="N27" s="869">
        <v>1076</v>
      </c>
      <c r="O27" s="869">
        <v>702</v>
      </c>
      <c r="P27" s="870">
        <v>2210</v>
      </c>
      <c r="Q27" s="80"/>
      <c r="R27" s="42"/>
    </row>
    <row r="28" spans="1:17" ht="15.95" customHeight="1">
      <c r="A28" s="629" t="s">
        <v>69</v>
      </c>
      <c r="B28" s="864" t="s">
        <v>64</v>
      </c>
      <c r="C28" s="869">
        <v>2077</v>
      </c>
      <c r="D28" s="869">
        <v>1284</v>
      </c>
      <c r="E28" s="869">
        <v>557</v>
      </c>
      <c r="F28" s="869">
        <v>213</v>
      </c>
      <c r="G28" s="869">
        <v>93</v>
      </c>
      <c r="H28" s="869">
        <v>131</v>
      </c>
      <c r="I28" s="869">
        <v>129</v>
      </c>
      <c r="J28" s="869">
        <v>76</v>
      </c>
      <c r="K28" s="869">
        <v>104</v>
      </c>
      <c r="L28" s="869">
        <v>24</v>
      </c>
      <c r="M28" s="869">
        <v>1520</v>
      </c>
      <c r="N28" s="869">
        <v>1071</v>
      </c>
      <c r="O28" s="869">
        <v>698</v>
      </c>
      <c r="P28" s="870">
        <v>776</v>
      </c>
      <c r="Q28" s="14"/>
    </row>
    <row r="29" spans="1:17" ht="15.95" customHeight="1">
      <c r="A29" s="338"/>
      <c r="B29" s="864" t="s">
        <v>66</v>
      </c>
      <c r="C29" s="869">
        <v>25</v>
      </c>
      <c r="D29" s="869">
        <v>21</v>
      </c>
      <c r="E29" s="869">
        <v>25</v>
      </c>
      <c r="F29" s="869">
        <v>21</v>
      </c>
      <c r="G29" s="869">
        <v>5</v>
      </c>
      <c r="H29" s="869">
        <v>6</v>
      </c>
      <c r="I29" s="869">
        <v>4</v>
      </c>
      <c r="J29" s="869">
        <v>10</v>
      </c>
      <c r="K29" s="869" t="s">
        <v>2182</v>
      </c>
      <c r="L29" s="869" t="s">
        <v>2182</v>
      </c>
      <c r="M29" s="869" t="s">
        <v>2182</v>
      </c>
      <c r="N29" s="869" t="s">
        <v>2182</v>
      </c>
      <c r="O29" s="869" t="s">
        <v>2182</v>
      </c>
      <c r="P29" s="870">
        <v>10</v>
      </c>
      <c r="Q29" s="14"/>
    </row>
    <row r="30" spans="1:17" ht="15.95" customHeight="1">
      <c r="A30" s="338" t="s">
        <v>65</v>
      </c>
      <c r="B30" s="864" t="s">
        <v>67</v>
      </c>
      <c r="C30" s="869">
        <v>5685</v>
      </c>
      <c r="D30" s="869">
        <v>3947</v>
      </c>
      <c r="E30" s="869">
        <v>5685</v>
      </c>
      <c r="F30" s="869">
        <v>3947</v>
      </c>
      <c r="G30" s="869">
        <v>2403</v>
      </c>
      <c r="H30" s="869">
        <v>1771</v>
      </c>
      <c r="I30" s="869">
        <v>1443</v>
      </c>
      <c r="J30" s="869">
        <v>68</v>
      </c>
      <c r="K30" s="869" t="s">
        <v>2182</v>
      </c>
      <c r="L30" s="869" t="s">
        <v>2182</v>
      </c>
      <c r="M30" s="869" t="s">
        <v>2182</v>
      </c>
      <c r="N30" s="869" t="s">
        <v>2182</v>
      </c>
      <c r="O30" s="869" t="s">
        <v>2182</v>
      </c>
      <c r="P30" s="870">
        <v>1424</v>
      </c>
      <c r="Q30" s="14"/>
    </row>
    <row r="31" spans="1:17" ht="15.95" customHeight="1">
      <c r="A31" s="339" t="s">
        <v>661</v>
      </c>
      <c r="B31" s="865" t="s">
        <v>1</v>
      </c>
      <c r="C31" s="866">
        <v>2876</v>
      </c>
      <c r="D31" s="866">
        <v>1898</v>
      </c>
      <c r="E31" s="866">
        <v>2370</v>
      </c>
      <c r="F31" s="866">
        <v>1565</v>
      </c>
      <c r="G31" s="866">
        <v>859</v>
      </c>
      <c r="H31" s="866">
        <v>742</v>
      </c>
      <c r="I31" s="866">
        <v>601</v>
      </c>
      <c r="J31" s="866">
        <v>115</v>
      </c>
      <c r="K31" s="866">
        <v>52</v>
      </c>
      <c r="L31" s="866">
        <v>1</v>
      </c>
      <c r="M31" s="866">
        <v>506</v>
      </c>
      <c r="N31" s="866">
        <v>333</v>
      </c>
      <c r="O31" s="866">
        <v>230</v>
      </c>
      <c r="P31" s="867">
        <v>820</v>
      </c>
      <c r="Q31" s="14"/>
    </row>
    <row r="32" spans="1:17" ht="15.95" customHeight="1">
      <c r="A32" s="579" t="s">
        <v>1331</v>
      </c>
      <c r="B32" s="865" t="s">
        <v>64</v>
      </c>
      <c r="C32" s="866">
        <v>767</v>
      </c>
      <c r="D32" s="866">
        <v>502</v>
      </c>
      <c r="E32" s="866">
        <v>261</v>
      </c>
      <c r="F32" s="866">
        <v>169</v>
      </c>
      <c r="G32" s="866">
        <v>49</v>
      </c>
      <c r="H32" s="866">
        <v>63</v>
      </c>
      <c r="I32" s="866">
        <v>56</v>
      </c>
      <c r="J32" s="866">
        <v>40</v>
      </c>
      <c r="K32" s="866">
        <v>52</v>
      </c>
      <c r="L32" s="866">
        <v>1</v>
      </c>
      <c r="M32" s="866">
        <v>506</v>
      </c>
      <c r="N32" s="866">
        <v>333</v>
      </c>
      <c r="O32" s="866">
        <v>230</v>
      </c>
      <c r="P32" s="867">
        <v>279</v>
      </c>
      <c r="Q32" s="14"/>
    </row>
    <row r="33" spans="1:17" ht="15.95" customHeight="1">
      <c r="A33" s="339"/>
      <c r="B33" s="865" t="s">
        <v>66</v>
      </c>
      <c r="C33" s="866">
        <v>25</v>
      </c>
      <c r="D33" s="866">
        <v>21</v>
      </c>
      <c r="E33" s="866">
        <v>25</v>
      </c>
      <c r="F33" s="866">
        <v>21</v>
      </c>
      <c r="G33" s="866">
        <v>5</v>
      </c>
      <c r="H33" s="866">
        <v>6</v>
      </c>
      <c r="I33" s="866">
        <v>4</v>
      </c>
      <c r="J33" s="866">
        <v>10</v>
      </c>
      <c r="K33" s="866" t="s">
        <v>2182</v>
      </c>
      <c r="L33" s="866" t="s">
        <v>2182</v>
      </c>
      <c r="M33" s="866" t="s">
        <v>2182</v>
      </c>
      <c r="N33" s="866" t="s">
        <v>2182</v>
      </c>
      <c r="O33" s="866" t="s">
        <v>2182</v>
      </c>
      <c r="P33" s="867">
        <v>10</v>
      </c>
      <c r="Q33" s="14"/>
    </row>
    <row r="34" spans="1:17" ht="15.95" customHeight="1">
      <c r="A34" s="339" t="s">
        <v>65</v>
      </c>
      <c r="B34" s="865" t="s">
        <v>67</v>
      </c>
      <c r="C34" s="866">
        <v>2084</v>
      </c>
      <c r="D34" s="866">
        <v>1375</v>
      </c>
      <c r="E34" s="866">
        <v>2084</v>
      </c>
      <c r="F34" s="866">
        <v>1375</v>
      </c>
      <c r="G34" s="866">
        <v>805</v>
      </c>
      <c r="H34" s="866">
        <v>673</v>
      </c>
      <c r="I34" s="866">
        <v>541</v>
      </c>
      <c r="J34" s="866">
        <v>65</v>
      </c>
      <c r="K34" s="866" t="s">
        <v>2182</v>
      </c>
      <c r="L34" s="866" t="s">
        <v>2182</v>
      </c>
      <c r="M34" s="866" t="s">
        <v>2182</v>
      </c>
      <c r="N34" s="866" t="s">
        <v>2182</v>
      </c>
      <c r="O34" s="866" t="s">
        <v>2182</v>
      </c>
      <c r="P34" s="867">
        <v>531</v>
      </c>
      <c r="Q34" s="14"/>
    </row>
    <row r="35" spans="1:17" ht="15.95" customHeight="1">
      <c r="A35" s="339" t="s">
        <v>631</v>
      </c>
      <c r="B35" s="865" t="s">
        <v>1</v>
      </c>
      <c r="C35" s="866">
        <v>991</v>
      </c>
      <c r="D35" s="866">
        <v>411</v>
      </c>
      <c r="E35" s="866">
        <v>820</v>
      </c>
      <c r="F35" s="866">
        <v>326</v>
      </c>
      <c r="G35" s="866">
        <v>261</v>
      </c>
      <c r="H35" s="866">
        <v>234</v>
      </c>
      <c r="I35" s="866">
        <v>214</v>
      </c>
      <c r="J35" s="866">
        <v>36</v>
      </c>
      <c r="K35" s="866">
        <v>52</v>
      </c>
      <c r="L35" s="866">
        <v>23</v>
      </c>
      <c r="M35" s="866">
        <v>171</v>
      </c>
      <c r="N35" s="866">
        <v>85</v>
      </c>
      <c r="O35" s="866">
        <v>89</v>
      </c>
      <c r="P35" s="867">
        <v>253</v>
      </c>
      <c r="Q35" s="14"/>
    </row>
    <row r="36" spans="1:17" ht="15.95" customHeight="1">
      <c r="A36" s="579" t="s">
        <v>1332</v>
      </c>
      <c r="B36" s="865" t="s">
        <v>64</v>
      </c>
      <c r="C36" s="866">
        <v>460</v>
      </c>
      <c r="D36" s="866">
        <v>124</v>
      </c>
      <c r="E36" s="866">
        <v>292</v>
      </c>
      <c r="F36" s="866">
        <v>41</v>
      </c>
      <c r="G36" s="866">
        <v>41</v>
      </c>
      <c r="H36" s="866">
        <v>67</v>
      </c>
      <c r="I36" s="866">
        <v>73</v>
      </c>
      <c r="J36" s="866">
        <v>36</v>
      </c>
      <c r="K36" s="866">
        <v>52</v>
      </c>
      <c r="L36" s="866">
        <v>23</v>
      </c>
      <c r="M36" s="866">
        <v>168</v>
      </c>
      <c r="N36" s="866">
        <v>83</v>
      </c>
      <c r="O36" s="866">
        <v>86</v>
      </c>
      <c r="P36" s="867">
        <v>114</v>
      </c>
      <c r="Q36" s="14"/>
    </row>
    <row r="37" spans="1:17" ht="15.95" customHeight="1">
      <c r="A37" s="339" t="s">
        <v>65</v>
      </c>
      <c r="B37" s="865" t="s">
        <v>67</v>
      </c>
      <c r="C37" s="866">
        <v>524</v>
      </c>
      <c r="D37" s="866">
        <v>283</v>
      </c>
      <c r="E37" s="866">
        <v>524</v>
      </c>
      <c r="F37" s="866">
        <v>283</v>
      </c>
      <c r="G37" s="866">
        <v>220</v>
      </c>
      <c r="H37" s="866">
        <v>165</v>
      </c>
      <c r="I37" s="866">
        <v>139</v>
      </c>
      <c r="J37" s="866" t="s">
        <v>2182</v>
      </c>
      <c r="K37" s="866" t="s">
        <v>2182</v>
      </c>
      <c r="L37" s="866" t="s">
        <v>2182</v>
      </c>
      <c r="M37" s="866" t="s">
        <v>2182</v>
      </c>
      <c r="N37" s="866" t="s">
        <v>2182</v>
      </c>
      <c r="O37" s="866" t="s">
        <v>2182</v>
      </c>
      <c r="P37" s="867">
        <v>139</v>
      </c>
      <c r="Q37" s="14"/>
    </row>
    <row r="38" spans="1:17" ht="15.95" customHeight="1">
      <c r="A38" s="339" t="s">
        <v>22</v>
      </c>
      <c r="B38" s="865" t="s">
        <v>1</v>
      </c>
      <c r="C38" s="866">
        <v>3891</v>
      </c>
      <c r="D38" s="866">
        <v>2925</v>
      </c>
      <c r="E38" s="866">
        <v>3055</v>
      </c>
      <c r="F38" s="866">
        <v>2278</v>
      </c>
      <c r="G38" s="866">
        <v>1368</v>
      </c>
      <c r="H38" s="866">
        <v>926</v>
      </c>
      <c r="I38" s="866">
        <v>758</v>
      </c>
      <c r="J38" s="866">
        <v>3</v>
      </c>
      <c r="K38" s="866" t="s">
        <v>2182</v>
      </c>
      <c r="L38" s="866" t="s">
        <v>2182</v>
      </c>
      <c r="M38" s="866">
        <v>836</v>
      </c>
      <c r="N38" s="866">
        <v>647</v>
      </c>
      <c r="O38" s="866">
        <v>377</v>
      </c>
      <c r="P38" s="867">
        <v>1127</v>
      </c>
      <c r="Q38" s="14"/>
    </row>
    <row r="39" spans="1:17" ht="15.95" customHeight="1">
      <c r="A39" s="579" t="s">
        <v>1277</v>
      </c>
      <c r="B39" s="865" t="s">
        <v>64</v>
      </c>
      <c r="C39" s="866">
        <v>840</v>
      </c>
      <c r="D39" s="866">
        <v>650</v>
      </c>
      <c r="E39" s="866">
        <v>4</v>
      </c>
      <c r="F39" s="866">
        <v>3</v>
      </c>
      <c r="G39" s="866">
        <v>3</v>
      </c>
      <c r="H39" s="866">
        <v>1</v>
      </c>
      <c r="I39" s="866" t="s">
        <v>2182</v>
      </c>
      <c r="J39" s="866" t="s">
        <v>2182</v>
      </c>
      <c r="K39" s="866" t="s">
        <v>2182</v>
      </c>
      <c r="L39" s="866" t="s">
        <v>2182</v>
      </c>
      <c r="M39" s="866">
        <v>836</v>
      </c>
      <c r="N39" s="866">
        <v>647</v>
      </c>
      <c r="O39" s="866">
        <v>377</v>
      </c>
      <c r="P39" s="867">
        <v>378</v>
      </c>
      <c r="Q39" s="14"/>
    </row>
    <row r="40" spans="1:17" ht="15.95" customHeight="1">
      <c r="A40" s="339" t="s">
        <v>65</v>
      </c>
      <c r="B40" s="865" t="s">
        <v>67</v>
      </c>
      <c r="C40" s="866">
        <v>3051</v>
      </c>
      <c r="D40" s="866">
        <v>2275</v>
      </c>
      <c r="E40" s="866">
        <v>3051</v>
      </c>
      <c r="F40" s="866">
        <v>2275</v>
      </c>
      <c r="G40" s="866">
        <v>1365</v>
      </c>
      <c r="H40" s="866">
        <v>925</v>
      </c>
      <c r="I40" s="866">
        <v>758</v>
      </c>
      <c r="J40" s="866">
        <v>3</v>
      </c>
      <c r="K40" s="866" t="s">
        <v>2182</v>
      </c>
      <c r="L40" s="866" t="s">
        <v>2182</v>
      </c>
      <c r="M40" s="866" t="s">
        <v>2182</v>
      </c>
      <c r="N40" s="866" t="s">
        <v>2182</v>
      </c>
      <c r="O40" s="866" t="s">
        <v>2182</v>
      </c>
      <c r="P40" s="867">
        <v>749</v>
      </c>
      <c r="Q40" s="14"/>
    </row>
    <row r="41" spans="1:17" ht="24">
      <c r="A41" s="339" t="s">
        <v>1193</v>
      </c>
      <c r="B41" s="865" t="s">
        <v>1</v>
      </c>
      <c r="C41" s="866">
        <v>42</v>
      </c>
      <c r="D41" s="866">
        <v>28</v>
      </c>
      <c r="E41" s="866">
        <v>29</v>
      </c>
      <c r="F41" s="866">
        <v>17</v>
      </c>
      <c r="G41" s="866">
        <v>15</v>
      </c>
      <c r="H41" s="866">
        <v>8</v>
      </c>
      <c r="I41" s="866">
        <v>6</v>
      </c>
      <c r="J41" s="866" t="s">
        <v>2182</v>
      </c>
      <c r="K41" s="866" t="s">
        <v>2182</v>
      </c>
      <c r="L41" s="866" t="s">
        <v>2182</v>
      </c>
      <c r="M41" s="866">
        <v>13</v>
      </c>
      <c r="N41" s="866">
        <v>11</v>
      </c>
      <c r="O41" s="866">
        <v>6</v>
      </c>
      <c r="P41" s="867">
        <v>10</v>
      </c>
      <c r="Q41" s="361"/>
    </row>
    <row r="42" spans="1:18" s="43" customFormat="1" ht="23.25" customHeight="1">
      <c r="A42" s="579" t="s">
        <v>1302</v>
      </c>
      <c r="B42" s="865" t="s">
        <v>64</v>
      </c>
      <c r="C42" s="866">
        <v>10</v>
      </c>
      <c r="D42" s="866">
        <v>8</v>
      </c>
      <c r="E42" s="866" t="s">
        <v>2182</v>
      </c>
      <c r="F42" s="866" t="s">
        <v>2182</v>
      </c>
      <c r="G42" s="866" t="s">
        <v>2182</v>
      </c>
      <c r="H42" s="866" t="s">
        <v>2182</v>
      </c>
      <c r="I42" s="866" t="s">
        <v>2182</v>
      </c>
      <c r="J42" s="866" t="s">
        <v>2182</v>
      </c>
      <c r="K42" s="866" t="s">
        <v>2182</v>
      </c>
      <c r="L42" s="866" t="s">
        <v>2182</v>
      </c>
      <c r="M42" s="866">
        <v>10</v>
      </c>
      <c r="N42" s="866">
        <v>8</v>
      </c>
      <c r="O42" s="866">
        <v>5</v>
      </c>
      <c r="P42" s="867">
        <v>5</v>
      </c>
      <c r="Q42" s="80"/>
      <c r="R42" s="42"/>
    </row>
    <row r="43" spans="1:18" s="43" customFormat="1" ht="15.95" customHeight="1">
      <c r="A43" s="339"/>
      <c r="B43" s="865" t="s">
        <v>67</v>
      </c>
      <c r="C43" s="866">
        <v>26</v>
      </c>
      <c r="D43" s="866">
        <v>14</v>
      </c>
      <c r="E43" s="866">
        <v>26</v>
      </c>
      <c r="F43" s="866">
        <v>14</v>
      </c>
      <c r="G43" s="866">
        <v>13</v>
      </c>
      <c r="H43" s="866">
        <v>8</v>
      </c>
      <c r="I43" s="866">
        <v>5</v>
      </c>
      <c r="J43" s="866" t="s">
        <v>2182</v>
      </c>
      <c r="K43" s="866" t="s">
        <v>2182</v>
      </c>
      <c r="L43" s="866" t="s">
        <v>2182</v>
      </c>
      <c r="M43" s="866" t="s">
        <v>2182</v>
      </c>
      <c r="N43" s="866" t="s">
        <v>2182</v>
      </c>
      <c r="O43" s="866" t="s">
        <v>2182</v>
      </c>
      <c r="P43" s="867">
        <v>5</v>
      </c>
      <c r="Q43" s="80"/>
      <c r="R43" s="42"/>
    </row>
    <row r="44" spans="1:17" ht="15.95" customHeight="1">
      <c r="A44" s="338" t="s">
        <v>23</v>
      </c>
      <c r="B44" s="864" t="s">
        <v>1</v>
      </c>
      <c r="C44" s="869">
        <v>12859</v>
      </c>
      <c r="D44" s="869">
        <v>7851</v>
      </c>
      <c r="E44" s="869">
        <v>9112</v>
      </c>
      <c r="F44" s="869">
        <v>5590</v>
      </c>
      <c r="G44" s="869">
        <v>3483</v>
      </c>
      <c r="H44" s="869">
        <v>2730</v>
      </c>
      <c r="I44" s="869">
        <v>2645</v>
      </c>
      <c r="J44" s="869">
        <v>135</v>
      </c>
      <c r="K44" s="869">
        <v>119</v>
      </c>
      <c r="L44" s="869" t="s">
        <v>2182</v>
      </c>
      <c r="M44" s="869">
        <v>3747</v>
      </c>
      <c r="N44" s="869">
        <v>2261</v>
      </c>
      <c r="O44" s="869">
        <v>1956</v>
      </c>
      <c r="P44" s="870">
        <v>4572</v>
      </c>
      <c r="Q44" s="14"/>
    </row>
    <row r="45" spans="1:17" ht="15.95" customHeight="1">
      <c r="A45" s="629" t="s">
        <v>24</v>
      </c>
      <c r="B45" s="864" t="s">
        <v>64</v>
      </c>
      <c r="C45" s="869">
        <v>4586</v>
      </c>
      <c r="D45" s="869">
        <v>2927</v>
      </c>
      <c r="E45" s="869">
        <v>840</v>
      </c>
      <c r="F45" s="869">
        <v>666</v>
      </c>
      <c r="G45" s="869">
        <v>251</v>
      </c>
      <c r="H45" s="869">
        <v>191</v>
      </c>
      <c r="I45" s="869">
        <v>151</v>
      </c>
      <c r="J45" s="869">
        <v>128</v>
      </c>
      <c r="K45" s="869">
        <v>119</v>
      </c>
      <c r="L45" s="869" t="s">
        <v>2182</v>
      </c>
      <c r="M45" s="869">
        <v>3746</v>
      </c>
      <c r="N45" s="869">
        <v>2261</v>
      </c>
      <c r="O45" s="869">
        <v>1956</v>
      </c>
      <c r="P45" s="870">
        <v>2075</v>
      </c>
      <c r="Q45" s="14"/>
    </row>
    <row r="46" spans="1:17" ht="15.95" customHeight="1">
      <c r="A46" s="340"/>
      <c r="B46" s="864" t="s">
        <v>66</v>
      </c>
      <c r="C46" s="869">
        <v>40</v>
      </c>
      <c r="D46" s="869">
        <v>25</v>
      </c>
      <c r="E46" s="869">
        <v>40</v>
      </c>
      <c r="F46" s="869">
        <v>25</v>
      </c>
      <c r="G46" s="869">
        <v>22</v>
      </c>
      <c r="H46" s="869">
        <v>7</v>
      </c>
      <c r="I46" s="869">
        <v>4</v>
      </c>
      <c r="J46" s="869">
        <v>7</v>
      </c>
      <c r="K46" s="869" t="s">
        <v>2182</v>
      </c>
      <c r="L46" s="869" t="s">
        <v>2182</v>
      </c>
      <c r="M46" s="869" t="s">
        <v>2182</v>
      </c>
      <c r="N46" s="869" t="s">
        <v>2182</v>
      </c>
      <c r="O46" s="869" t="s">
        <v>2182</v>
      </c>
      <c r="P46" s="870">
        <v>7</v>
      </c>
      <c r="Q46" s="14"/>
    </row>
    <row r="47" spans="1:17" ht="15.95" customHeight="1">
      <c r="A47" s="338" t="s">
        <v>65</v>
      </c>
      <c r="B47" s="864" t="s">
        <v>67</v>
      </c>
      <c r="C47" s="869">
        <v>8072</v>
      </c>
      <c r="D47" s="869">
        <v>4812</v>
      </c>
      <c r="E47" s="869">
        <v>8071</v>
      </c>
      <c r="F47" s="869">
        <v>4812</v>
      </c>
      <c r="G47" s="869">
        <v>3049</v>
      </c>
      <c r="H47" s="869">
        <v>2532</v>
      </c>
      <c r="I47" s="869">
        <v>2490</v>
      </c>
      <c r="J47" s="869" t="s">
        <v>2182</v>
      </c>
      <c r="K47" s="869" t="s">
        <v>2182</v>
      </c>
      <c r="L47" s="869" t="s">
        <v>2182</v>
      </c>
      <c r="M47" s="869">
        <v>1</v>
      </c>
      <c r="N47" s="869" t="s">
        <v>2182</v>
      </c>
      <c r="O47" s="869" t="s">
        <v>2182</v>
      </c>
      <c r="P47" s="870">
        <v>2490</v>
      </c>
      <c r="Q47" s="14"/>
    </row>
    <row r="48" spans="1:17" ht="15.95" customHeight="1">
      <c r="A48" s="339" t="s">
        <v>734</v>
      </c>
      <c r="B48" s="865" t="s">
        <v>1</v>
      </c>
      <c r="C48" s="866">
        <v>11011</v>
      </c>
      <c r="D48" s="866">
        <v>6448</v>
      </c>
      <c r="E48" s="866">
        <v>7769</v>
      </c>
      <c r="F48" s="866">
        <v>4550</v>
      </c>
      <c r="G48" s="866">
        <v>2989</v>
      </c>
      <c r="H48" s="866">
        <v>2335</v>
      </c>
      <c r="I48" s="866">
        <v>2191</v>
      </c>
      <c r="J48" s="866">
        <v>135</v>
      </c>
      <c r="K48" s="866">
        <v>119</v>
      </c>
      <c r="L48" s="866" t="s">
        <v>2182</v>
      </c>
      <c r="M48" s="866">
        <v>3242</v>
      </c>
      <c r="N48" s="866">
        <v>1898</v>
      </c>
      <c r="O48" s="866">
        <v>1671</v>
      </c>
      <c r="P48" s="867">
        <v>3833</v>
      </c>
      <c r="Q48" s="14"/>
    </row>
    <row r="49" spans="1:17" ht="15.95" customHeight="1">
      <c r="A49" s="579" t="s">
        <v>1366</v>
      </c>
      <c r="B49" s="865" t="s">
        <v>64</v>
      </c>
      <c r="C49" s="866">
        <v>4081</v>
      </c>
      <c r="D49" s="866">
        <v>2564</v>
      </c>
      <c r="E49" s="866">
        <v>840</v>
      </c>
      <c r="F49" s="866">
        <v>666</v>
      </c>
      <c r="G49" s="866">
        <v>251</v>
      </c>
      <c r="H49" s="866">
        <v>191</v>
      </c>
      <c r="I49" s="866">
        <v>151</v>
      </c>
      <c r="J49" s="866">
        <v>128</v>
      </c>
      <c r="K49" s="866">
        <v>119</v>
      </c>
      <c r="L49" s="866" t="s">
        <v>2182</v>
      </c>
      <c r="M49" s="866">
        <v>3241</v>
      </c>
      <c r="N49" s="866">
        <v>1898</v>
      </c>
      <c r="O49" s="866">
        <v>1671</v>
      </c>
      <c r="P49" s="867">
        <v>1790</v>
      </c>
      <c r="Q49" s="14"/>
    </row>
    <row r="50" spans="1:17" ht="15.95" customHeight="1">
      <c r="A50" s="339" t="s">
        <v>65</v>
      </c>
      <c r="B50" s="865" t="s">
        <v>66</v>
      </c>
      <c r="C50" s="866">
        <v>40</v>
      </c>
      <c r="D50" s="866">
        <v>25</v>
      </c>
      <c r="E50" s="866">
        <v>40</v>
      </c>
      <c r="F50" s="866">
        <v>25</v>
      </c>
      <c r="G50" s="866">
        <v>22</v>
      </c>
      <c r="H50" s="866">
        <v>7</v>
      </c>
      <c r="I50" s="866">
        <v>4</v>
      </c>
      <c r="J50" s="866">
        <v>7</v>
      </c>
      <c r="K50" s="866" t="s">
        <v>2182</v>
      </c>
      <c r="L50" s="866" t="s">
        <v>2182</v>
      </c>
      <c r="M50" s="866" t="s">
        <v>2182</v>
      </c>
      <c r="N50" s="866" t="s">
        <v>2182</v>
      </c>
      <c r="O50" s="866" t="s">
        <v>2182</v>
      </c>
      <c r="P50" s="867">
        <v>7</v>
      </c>
      <c r="Q50" s="14"/>
    </row>
    <row r="51" spans="1:17" ht="15.95" customHeight="1">
      <c r="A51" s="339" t="s">
        <v>65</v>
      </c>
      <c r="B51" s="865" t="s">
        <v>67</v>
      </c>
      <c r="C51" s="866">
        <v>6729</v>
      </c>
      <c r="D51" s="866">
        <v>3772</v>
      </c>
      <c r="E51" s="866">
        <v>6728</v>
      </c>
      <c r="F51" s="866">
        <v>3772</v>
      </c>
      <c r="G51" s="866">
        <v>2555</v>
      </c>
      <c r="H51" s="866">
        <v>2137</v>
      </c>
      <c r="I51" s="866">
        <v>2036</v>
      </c>
      <c r="J51" s="866" t="s">
        <v>2182</v>
      </c>
      <c r="K51" s="866" t="s">
        <v>2182</v>
      </c>
      <c r="L51" s="866" t="s">
        <v>2182</v>
      </c>
      <c r="M51" s="866">
        <v>1</v>
      </c>
      <c r="N51" s="866" t="s">
        <v>2182</v>
      </c>
      <c r="O51" s="866" t="s">
        <v>2182</v>
      </c>
      <c r="P51" s="867">
        <v>2036</v>
      </c>
      <c r="Q51" s="14"/>
    </row>
    <row r="52" spans="1:18" s="43" customFormat="1" ht="15.95" customHeight="1">
      <c r="A52" s="339" t="s">
        <v>662</v>
      </c>
      <c r="B52" s="865" t="s">
        <v>1</v>
      </c>
      <c r="C52" s="866">
        <v>1687</v>
      </c>
      <c r="D52" s="866">
        <v>1305</v>
      </c>
      <c r="E52" s="866">
        <v>1249</v>
      </c>
      <c r="F52" s="866">
        <v>985</v>
      </c>
      <c r="G52" s="866">
        <v>446</v>
      </c>
      <c r="H52" s="866">
        <v>365</v>
      </c>
      <c r="I52" s="866">
        <v>438</v>
      </c>
      <c r="J52" s="866" t="s">
        <v>2182</v>
      </c>
      <c r="K52" s="866" t="s">
        <v>2182</v>
      </c>
      <c r="L52" s="866" t="s">
        <v>2182</v>
      </c>
      <c r="M52" s="866">
        <v>438</v>
      </c>
      <c r="N52" s="866">
        <v>320</v>
      </c>
      <c r="O52" s="866">
        <v>238</v>
      </c>
      <c r="P52" s="867">
        <v>676</v>
      </c>
      <c r="Q52" s="80"/>
      <c r="R52" s="42"/>
    </row>
    <row r="53" spans="1:18" s="43" customFormat="1" ht="15.95" customHeight="1">
      <c r="A53" s="579" t="s">
        <v>1279</v>
      </c>
      <c r="B53" s="865" t="s">
        <v>64</v>
      </c>
      <c r="C53" s="866">
        <v>438</v>
      </c>
      <c r="D53" s="866">
        <v>320</v>
      </c>
      <c r="E53" s="866" t="s">
        <v>2182</v>
      </c>
      <c r="F53" s="866" t="s">
        <v>2182</v>
      </c>
      <c r="G53" s="866" t="s">
        <v>2182</v>
      </c>
      <c r="H53" s="866" t="s">
        <v>2182</v>
      </c>
      <c r="I53" s="866" t="s">
        <v>2182</v>
      </c>
      <c r="J53" s="866" t="s">
        <v>2182</v>
      </c>
      <c r="K53" s="866" t="s">
        <v>2182</v>
      </c>
      <c r="L53" s="866" t="s">
        <v>2182</v>
      </c>
      <c r="M53" s="866">
        <v>438</v>
      </c>
      <c r="N53" s="866">
        <v>320</v>
      </c>
      <c r="O53" s="866">
        <v>238</v>
      </c>
      <c r="P53" s="867">
        <v>238</v>
      </c>
      <c r="Q53" s="80"/>
      <c r="R53" s="42"/>
    </row>
    <row r="54" spans="1:18" s="43" customFormat="1" ht="15.95" customHeight="1">
      <c r="A54" s="339" t="s">
        <v>65</v>
      </c>
      <c r="B54" s="865" t="s">
        <v>67</v>
      </c>
      <c r="C54" s="866">
        <v>1249</v>
      </c>
      <c r="D54" s="866">
        <v>985</v>
      </c>
      <c r="E54" s="866">
        <v>1249</v>
      </c>
      <c r="F54" s="866">
        <v>985</v>
      </c>
      <c r="G54" s="866">
        <v>446</v>
      </c>
      <c r="H54" s="866">
        <v>365</v>
      </c>
      <c r="I54" s="866">
        <v>438</v>
      </c>
      <c r="J54" s="866" t="s">
        <v>2182</v>
      </c>
      <c r="K54" s="866" t="s">
        <v>2182</v>
      </c>
      <c r="L54" s="866" t="s">
        <v>2182</v>
      </c>
      <c r="M54" s="866" t="s">
        <v>2182</v>
      </c>
      <c r="N54" s="866" t="s">
        <v>2182</v>
      </c>
      <c r="O54" s="866" t="s">
        <v>2182</v>
      </c>
      <c r="P54" s="867">
        <v>438</v>
      </c>
      <c r="Q54" s="80"/>
      <c r="R54" s="42"/>
    </row>
    <row r="55" spans="1:17" ht="24">
      <c r="A55" s="339" t="s">
        <v>721</v>
      </c>
      <c r="B55" s="865" t="s">
        <v>1</v>
      </c>
      <c r="C55" s="866">
        <v>161</v>
      </c>
      <c r="D55" s="866">
        <v>98</v>
      </c>
      <c r="E55" s="866">
        <v>94</v>
      </c>
      <c r="F55" s="866">
        <v>55</v>
      </c>
      <c r="G55" s="866">
        <v>48</v>
      </c>
      <c r="H55" s="866">
        <v>30</v>
      </c>
      <c r="I55" s="866">
        <v>16</v>
      </c>
      <c r="J55" s="866" t="s">
        <v>2182</v>
      </c>
      <c r="K55" s="866" t="s">
        <v>2182</v>
      </c>
      <c r="L55" s="866" t="s">
        <v>2182</v>
      </c>
      <c r="M55" s="866">
        <v>67</v>
      </c>
      <c r="N55" s="866">
        <v>43</v>
      </c>
      <c r="O55" s="866">
        <v>47</v>
      </c>
      <c r="P55" s="867">
        <v>63</v>
      </c>
      <c r="Q55" s="14"/>
    </row>
    <row r="56" spans="1:17" ht="24">
      <c r="A56" s="579" t="s">
        <v>1287</v>
      </c>
      <c r="B56" s="865" t="s">
        <v>64</v>
      </c>
      <c r="C56" s="866">
        <v>67</v>
      </c>
      <c r="D56" s="866">
        <v>43</v>
      </c>
      <c r="E56" s="866" t="s">
        <v>2182</v>
      </c>
      <c r="F56" s="866" t="s">
        <v>2182</v>
      </c>
      <c r="G56" s="866" t="s">
        <v>2182</v>
      </c>
      <c r="H56" s="866" t="s">
        <v>2182</v>
      </c>
      <c r="I56" s="866" t="s">
        <v>2182</v>
      </c>
      <c r="J56" s="866" t="s">
        <v>2182</v>
      </c>
      <c r="K56" s="866" t="s">
        <v>2182</v>
      </c>
      <c r="L56" s="866" t="s">
        <v>2182</v>
      </c>
      <c r="M56" s="866">
        <v>67</v>
      </c>
      <c r="N56" s="866">
        <v>43</v>
      </c>
      <c r="O56" s="866">
        <v>47</v>
      </c>
      <c r="P56" s="867">
        <v>47</v>
      </c>
      <c r="Q56" s="14"/>
    </row>
    <row r="57" spans="1:17" ht="15.95" customHeight="1">
      <c r="A57" s="339"/>
      <c r="B57" s="865" t="s">
        <v>67</v>
      </c>
      <c r="C57" s="866">
        <v>94</v>
      </c>
      <c r="D57" s="866">
        <v>55</v>
      </c>
      <c r="E57" s="866">
        <v>94</v>
      </c>
      <c r="F57" s="866">
        <v>55</v>
      </c>
      <c r="G57" s="866">
        <v>48</v>
      </c>
      <c r="H57" s="866">
        <v>30</v>
      </c>
      <c r="I57" s="866">
        <v>16</v>
      </c>
      <c r="J57" s="866" t="s">
        <v>2182</v>
      </c>
      <c r="K57" s="866" t="s">
        <v>2182</v>
      </c>
      <c r="L57" s="866" t="s">
        <v>2182</v>
      </c>
      <c r="M57" s="866" t="s">
        <v>2182</v>
      </c>
      <c r="N57" s="866" t="s">
        <v>2182</v>
      </c>
      <c r="O57" s="866" t="s">
        <v>2182</v>
      </c>
      <c r="P57" s="867">
        <v>16</v>
      </c>
      <c r="Q57" s="14"/>
    </row>
    <row r="58" spans="1:17" ht="15.95" customHeight="1">
      <c r="A58" s="338" t="s">
        <v>71</v>
      </c>
      <c r="B58" s="864" t="s">
        <v>1</v>
      </c>
      <c r="C58" s="869">
        <v>23609</v>
      </c>
      <c r="D58" s="869">
        <v>11370</v>
      </c>
      <c r="E58" s="869">
        <v>15248</v>
      </c>
      <c r="F58" s="869">
        <v>7106</v>
      </c>
      <c r="G58" s="869">
        <v>6450</v>
      </c>
      <c r="H58" s="869">
        <v>4411</v>
      </c>
      <c r="I58" s="869">
        <v>3945</v>
      </c>
      <c r="J58" s="869">
        <v>343</v>
      </c>
      <c r="K58" s="869">
        <v>99</v>
      </c>
      <c r="L58" s="869" t="s">
        <v>2182</v>
      </c>
      <c r="M58" s="869">
        <v>8361</v>
      </c>
      <c r="N58" s="869">
        <v>4264</v>
      </c>
      <c r="O58" s="869">
        <v>3712</v>
      </c>
      <c r="P58" s="870">
        <v>7564</v>
      </c>
      <c r="Q58" s="14"/>
    </row>
    <row r="59" spans="1:17" ht="15.95" customHeight="1">
      <c r="A59" s="629" t="s">
        <v>28</v>
      </c>
      <c r="B59" s="864" t="s">
        <v>64</v>
      </c>
      <c r="C59" s="869">
        <v>9284</v>
      </c>
      <c r="D59" s="869">
        <v>4801</v>
      </c>
      <c r="E59" s="869">
        <v>923</v>
      </c>
      <c r="F59" s="869">
        <v>537</v>
      </c>
      <c r="G59" s="869">
        <v>207</v>
      </c>
      <c r="H59" s="869">
        <v>262</v>
      </c>
      <c r="I59" s="869">
        <v>202</v>
      </c>
      <c r="J59" s="869">
        <v>153</v>
      </c>
      <c r="K59" s="869">
        <v>99</v>
      </c>
      <c r="L59" s="869" t="s">
        <v>2182</v>
      </c>
      <c r="M59" s="869">
        <v>8361</v>
      </c>
      <c r="N59" s="869">
        <v>4264</v>
      </c>
      <c r="O59" s="869">
        <v>3712</v>
      </c>
      <c r="P59" s="870">
        <v>3811</v>
      </c>
      <c r="Q59" s="14"/>
    </row>
    <row r="60" spans="1:17" ht="15.95" customHeight="1">
      <c r="A60" s="338" t="s">
        <v>65</v>
      </c>
      <c r="B60" s="864" t="s">
        <v>66</v>
      </c>
      <c r="C60" s="869">
        <v>1010</v>
      </c>
      <c r="D60" s="869">
        <v>321</v>
      </c>
      <c r="E60" s="869">
        <v>1010</v>
      </c>
      <c r="F60" s="869">
        <v>321</v>
      </c>
      <c r="G60" s="869">
        <v>385</v>
      </c>
      <c r="H60" s="869">
        <v>247</v>
      </c>
      <c r="I60" s="869">
        <v>205</v>
      </c>
      <c r="J60" s="869">
        <v>173</v>
      </c>
      <c r="K60" s="869" t="s">
        <v>2182</v>
      </c>
      <c r="L60" s="869" t="s">
        <v>2182</v>
      </c>
      <c r="M60" s="869" t="s">
        <v>2182</v>
      </c>
      <c r="N60" s="869" t="s">
        <v>2182</v>
      </c>
      <c r="O60" s="869" t="s">
        <v>2182</v>
      </c>
      <c r="P60" s="870">
        <v>209</v>
      </c>
      <c r="Q60" s="14"/>
    </row>
    <row r="61" spans="1:17" ht="15.95" customHeight="1">
      <c r="A61" s="338" t="s">
        <v>65</v>
      </c>
      <c r="B61" s="864" t="s">
        <v>67</v>
      </c>
      <c r="C61" s="869">
        <v>13266</v>
      </c>
      <c r="D61" s="869">
        <v>6230</v>
      </c>
      <c r="E61" s="869">
        <v>13266</v>
      </c>
      <c r="F61" s="869">
        <v>6230</v>
      </c>
      <c r="G61" s="869">
        <v>5809</v>
      </c>
      <c r="H61" s="869">
        <v>3902</v>
      </c>
      <c r="I61" s="869">
        <v>3538</v>
      </c>
      <c r="J61" s="869">
        <v>17</v>
      </c>
      <c r="K61" s="869" t="s">
        <v>2182</v>
      </c>
      <c r="L61" s="869" t="s">
        <v>2182</v>
      </c>
      <c r="M61" s="869" t="s">
        <v>2182</v>
      </c>
      <c r="N61" s="869" t="s">
        <v>2182</v>
      </c>
      <c r="O61" s="869" t="s">
        <v>2182</v>
      </c>
      <c r="P61" s="870">
        <v>3544</v>
      </c>
      <c r="Q61" s="14"/>
    </row>
    <row r="62" spans="1:17" ht="15.95" customHeight="1">
      <c r="A62" s="339" t="s">
        <v>29</v>
      </c>
      <c r="B62" s="865" t="s">
        <v>1</v>
      </c>
      <c r="C62" s="866">
        <v>22154</v>
      </c>
      <c r="D62" s="866">
        <v>10594</v>
      </c>
      <c r="E62" s="866">
        <v>13934</v>
      </c>
      <c r="F62" s="866">
        <v>6416</v>
      </c>
      <c r="G62" s="866">
        <v>6073</v>
      </c>
      <c r="H62" s="866">
        <v>4055</v>
      </c>
      <c r="I62" s="866">
        <v>3616</v>
      </c>
      <c r="J62" s="866">
        <v>190</v>
      </c>
      <c r="K62" s="866" t="s">
        <v>2182</v>
      </c>
      <c r="L62" s="866" t="s">
        <v>2182</v>
      </c>
      <c r="M62" s="866">
        <v>8220</v>
      </c>
      <c r="N62" s="866">
        <v>4178</v>
      </c>
      <c r="O62" s="866">
        <v>3647</v>
      </c>
      <c r="P62" s="867">
        <v>7278</v>
      </c>
      <c r="Q62" s="14"/>
    </row>
    <row r="63" spans="1:17" ht="15.95" customHeight="1">
      <c r="A63" s="579" t="s">
        <v>1280</v>
      </c>
      <c r="B63" s="865" t="s">
        <v>64</v>
      </c>
      <c r="C63" s="866">
        <v>8222</v>
      </c>
      <c r="D63" s="866">
        <v>4179</v>
      </c>
      <c r="E63" s="866">
        <v>2</v>
      </c>
      <c r="F63" s="866">
        <v>1</v>
      </c>
      <c r="G63" s="866">
        <v>2</v>
      </c>
      <c r="H63" s="866" t="s">
        <v>2182</v>
      </c>
      <c r="I63" s="866" t="s">
        <v>2182</v>
      </c>
      <c r="J63" s="866" t="s">
        <v>2182</v>
      </c>
      <c r="K63" s="866" t="s">
        <v>2182</v>
      </c>
      <c r="L63" s="866" t="s">
        <v>2182</v>
      </c>
      <c r="M63" s="866">
        <v>8220</v>
      </c>
      <c r="N63" s="866">
        <v>4178</v>
      </c>
      <c r="O63" s="866">
        <v>3647</v>
      </c>
      <c r="P63" s="867">
        <v>3647</v>
      </c>
      <c r="Q63" s="14"/>
    </row>
    <row r="64" spans="1:17" ht="15.95" customHeight="1">
      <c r="A64" s="339" t="s">
        <v>65</v>
      </c>
      <c r="B64" s="865" t="s">
        <v>66</v>
      </c>
      <c r="C64" s="866">
        <v>990</v>
      </c>
      <c r="D64" s="866">
        <v>313</v>
      </c>
      <c r="E64" s="866">
        <v>990</v>
      </c>
      <c r="F64" s="866">
        <v>313</v>
      </c>
      <c r="G64" s="866">
        <v>373</v>
      </c>
      <c r="H64" s="866">
        <v>244</v>
      </c>
      <c r="I64" s="866">
        <v>200</v>
      </c>
      <c r="J64" s="866">
        <v>173</v>
      </c>
      <c r="K64" s="866" t="s">
        <v>2182</v>
      </c>
      <c r="L64" s="866" t="s">
        <v>2182</v>
      </c>
      <c r="M64" s="866" t="s">
        <v>2182</v>
      </c>
      <c r="N64" s="866" t="s">
        <v>2182</v>
      </c>
      <c r="O64" s="866" t="s">
        <v>2182</v>
      </c>
      <c r="P64" s="867">
        <v>209</v>
      </c>
      <c r="Q64" s="14"/>
    </row>
    <row r="65" spans="1:17" ht="15.95" customHeight="1">
      <c r="A65" s="339" t="s">
        <v>65</v>
      </c>
      <c r="B65" s="865" t="s">
        <v>67</v>
      </c>
      <c r="C65" s="866">
        <v>12893</v>
      </c>
      <c r="D65" s="866">
        <v>6084</v>
      </c>
      <c r="E65" s="866">
        <v>12893</v>
      </c>
      <c r="F65" s="866">
        <v>6084</v>
      </c>
      <c r="G65" s="866">
        <v>5649</v>
      </c>
      <c r="H65" s="866">
        <v>3811</v>
      </c>
      <c r="I65" s="866">
        <v>3416</v>
      </c>
      <c r="J65" s="866">
        <v>17</v>
      </c>
      <c r="K65" s="866" t="s">
        <v>2182</v>
      </c>
      <c r="L65" s="866" t="s">
        <v>2182</v>
      </c>
      <c r="M65" s="866" t="s">
        <v>2182</v>
      </c>
      <c r="N65" s="866" t="s">
        <v>2182</v>
      </c>
      <c r="O65" s="866" t="s">
        <v>2182</v>
      </c>
      <c r="P65" s="867">
        <v>3422</v>
      </c>
      <c r="Q65" s="14"/>
    </row>
    <row r="66" spans="1:17" ht="15.95" customHeight="1">
      <c r="A66" s="339" t="s">
        <v>735</v>
      </c>
      <c r="B66" s="865" t="s">
        <v>1</v>
      </c>
      <c r="C66" s="866">
        <v>1131</v>
      </c>
      <c r="D66" s="866">
        <v>664</v>
      </c>
      <c r="E66" s="866">
        <v>1017</v>
      </c>
      <c r="F66" s="866">
        <v>593</v>
      </c>
      <c r="G66" s="866">
        <v>255</v>
      </c>
      <c r="H66" s="866">
        <v>280</v>
      </c>
      <c r="I66" s="866">
        <v>230</v>
      </c>
      <c r="J66" s="866">
        <v>153</v>
      </c>
      <c r="K66" s="866">
        <v>99</v>
      </c>
      <c r="L66" s="866" t="s">
        <v>2182</v>
      </c>
      <c r="M66" s="866">
        <v>114</v>
      </c>
      <c r="N66" s="866">
        <v>71</v>
      </c>
      <c r="O66" s="866">
        <v>52</v>
      </c>
      <c r="P66" s="867">
        <v>179</v>
      </c>
      <c r="Q66" s="80"/>
    </row>
    <row r="67" spans="1:17" ht="15.95" customHeight="1">
      <c r="A67" s="579" t="s">
        <v>1281</v>
      </c>
      <c r="B67" s="865" t="s">
        <v>64</v>
      </c>
      <c r="C67" s="866">
        <v>1035</v>
      </c>
      <c r="D67" s="866">
        <v>607</v>
      </c>
      <c r="E67" s="866">
        <v>921</v>
      </c>
      <c r="F67" s="866">
        <v>536</v>
      </c>
      <c r="G67" s="866">
        <v>205</v>
      </c>
      <c r="H67" s="866">
        <v>262</v>
      </c>
      <c r="I67" s="866">
        <v>202</v>
      </c>
      <c r="J67" s="866">
        <v>153</v>
      </c>
      <c r="K67" s="866">
        <v>99</v>
      </c>
      <c r="L67" s="866" t="s">
        <v>2182</v>
      </c>
      <c r="M67" s="866">
        <v>114</v>
      </c>
      <c r="N67" s="866">
        <v>71</v>
      </c>
      <c r="O67" s="866">
        <v>52</v>
      </c>
      <c r="P67" s="867">
        <v>151</v>
      </c>
      <c r="Q67" s="14"/>
    </row>
    <row r="68" spans="1:17" ht="15.95" customHeight="1">
      <c r="A68" s="339"/>
      <c r="B68" s="865" t="s">
        <v>67</v>
      </c>
      <c r="C68" s="866">
        <v>96</v>
      </c>
      <c r="D68" s="866">
        <v>57</v>
      </c>
      <c r="E68" s="866">
        <v>96</v>
      </c>
      <c r="F68" s="866">
        <v>57</v>
      </c>
      <c r="G68" s="866">
        <v>50</v>
      </c>
      <c r="H68" s="866">
        <v>18</v>
      </c>
      <c r="I68" s="866">
        <v>28</v>
      </c>
      <c r="J68" s="866" t="s">
        <v>2182</v>
      </c>
      <c r="K68" s="866" t="s">
        <v>2182</v>
      </c>
      <c r="L68" s="866" t="s">
        <v>2182</v>
      </c>
      <c r="M68" s="866" t="s">
        <v>2182</v>
      </c>
      <c r="N68" s="866" t="s">
        <v>2182</v>
      </c>
      <c r="O68" s="866" t="s">
        <v>2182</v>
      </c>
      <c r="P68" s="867">
        <v>28</v>
      </c>
      <c r="Q68" s="14"/>
    </row>
    <row r="69" spans="1:17" ht="24">
      <c r="A69" s="339" t="s">
        <v>1047</v>
      </c>
      <c r="B69" s="865" t="s">
        <v>1</v>
      </c>
      <c r="C69" s="866">
        <v>246</v>
      </c>
      <c r="D69" s="866">
        <v>79</v>
      </c>
      <c r="E69" s="866">
        <v>223</v>
      </c>
      <c r="F69" s="866">
        <v>67</v>
      </c>
      <c r="G69" s="866">
        <v>95</v>
      </c>
      <c r="H69" s="866">
        <v>61</v>
      </c>
      <c r="I69" s="866">
        <v>67</v>
      </c>
      <c r="J69" s="866" t="s">
        <v>2182</v>
      </c>
      <c r="K69" s="866" t="s">
        <v>2182</v>
      </c>
      <c r="L69" s="866" t="s">
        <v>2182</v>
      </c>
      <c r="M69" s="866">
        <v>23</v>
      </c>
      <c r="N69" s="866">
        <v>12</v>
      </c>
      <c r="O69" s="866">
        <v>13</v>
      </c>
      <c r="P69" s="867">
        <v>75</v>
      </c>
      <c r="Q69" s="14"/>
    </row>
    <row r="70" spans="1:17" ht="24">
      <c r="A70" s="579" t="s">
        <v>1303</v>
      </c>
      <c r="B70" s="865" t="s">
        <v>64</v>
      </c>
      <c r="C70" s="866">
        <v>23</v>
      </c>
      <c r="D70" s="866">
        <v>12</v>
      </c>
      <c r="E70" s="866" t="s">
        <v>2182</v>
      </c>
      <c r="F70" s="866" t="s">
        <v>2182</v>
      </c>
      <c r="G70" s="866" t="s">
        <v>2182</v>
      </c>
      <c r="H70" s="866" t="s">
        <v>2182</v>
      </c>
      <c r="I70" s="866" t="s">
        <v>2182</v>
      </c>
      <c r="J70" s="866" t="s">
        <v>2182</v>
      </c>
      <c r="K70" s="866" t="s">
        <v>2182</v>
      </c>
      <c r="L70" s="866" t="s">
        <v>2182</v>
      </c>
      <c r="M70" s="866">
        <v>23</v>
      </c>
      <c r="N70" s="866">
        <v>12</v>
      </c>
      <c r="O70" s="866">
        <v>13</v>
      </c>
      <c r="P70" s="867">
        <v>13</v>
      </c>
      <c r="Q70" s="14"/>
    </row>
    <row r="71" spans="1:17" ht="15.95" customHeight="1">
      <c r="A71" s="339"/>
      <c r="B71" s="865" t="s">
        <v>66</v>
      </c>
      <c r="C71" s="866">
        <v>20</v>
      </c>
      <c r="D71" s="866">
        <v>8</v>
      </c>
      <c r="E71" s="866">
        <v>20</v>
      </c>
      <c r="F71" s="866">
        <v>8</v>
      </c>
      <c r="G71" s="866">
        <v>12</v>
      </c>
      <c r="H71" s="866">
        <v>3</v>
      </c>
      <c r="I71" s="866">
        <v>5</v>
      </c>
      <c r="J71" s="866" t="s">
        <v>2182</v>
      </c>
      <c r="K71" s="866" t="s">
        <v>2182</v>
      </c>
      <c r="L71" s="866" t="s">
        <v>2182</v>
      </c>
      <c r="M71" s="866" t="s">
        <v>2182</v>
      </c>
      <c r="N71" s="866" t="s">
        <v>2182</v>
      </c>
      <c r="O71" s="866" t="s">
        <v>2182</v>
      </c>
      <c r="P71" s="867" t="s">
        <v>2182</v>
      </c>
      <c r="Q71" s="14"/>
    </row>
    <row r="72" spans="1:17" ht="15.95" customHeight="1">
      <c r="A72" s="339"/>
      <c r="B72" s="865" t="s">
        <v>67</v>
      </c>
      <c r="C72" s="866">
        <v>203</v>
      </c>
      <c r="D72" s="866">
        <v>59</v>
      </c>
      <c r="E72" s="866">
        <v>203</v>
      </c>
      <c r="F72" s="866">
        <v>59</v>
      </c>
      <c r="G72" s="866">
        <v>83</v>
      </c>
      <c r="H72" s="866">
        <v>58</v>
      </c>
      <c r="I72" s="866">
        <v>62</v>
      </c>
      <c r="J72" s="866" t="s">
        <v>2182</v>
      </c>
      <c r="K72" s="866" t="s">
        <v>2182</v>
      </c>
      <c r="L72" s="866" t="s">
        <v>2182</v>
      </c>
      <c r="M72" s="866" t="s">
        <v>2182</v>
      </c>
      <c r="N72" s="866" t="s">
        <v>2182</v>
      </c>
      <c r="O72" s="866" t="s">
        <v>2182</v>
      </c>
      <c r="P72" s="867">
        <v>62</v>
      </c>
      <c r="Q72" s="14"/>
    </row>
    <row r="73" spans="1:17" ht="15.95" customHeight="1">
      <c r="A73" s="339" t="s">
        <v>641</v>
      </c>
      <c r="B73" s="865" t="s">
        <v>1</v>
      </c>
      <c r="C73" s="831">
        <v>78</v>
      </c>
      <c r="D73" s="831">
        <v>33</v>
      </c>
      <c r="E73" s="831">
        <v>74</v>
      </c>
      <c r="F73" s="831">
        <v>30</v>
      </c>
      <c r="G73" s="831">
        <v>27</v>
      </c>
      <c r="H73" s="831">
        <v>15</v>
      </c>
      <c r="I73" s="831">
        <v>32</v>
      </c>
      <c r="J73" s="831" t="s">
        <v>2182</v>
      </c>
      <c r="K73" s="831" t="s">
        <v>2182</v>
      </c>
      <c r="L73" s="831" t="s">
        <v>2182</v>
      </c>
      <c r="M73" s="831">
        <v>4</v>
      </c>
      <c r="N73" s="831">
        <v>3</v>
      </c>
      <c r="O73" s="831" t="s">
        <v>2182</v>
      </c>
      <c r="P73" s="1091">
        <v>32</v>
      </c>
      <c r="Q73" s="14"/>
    </row>
    <row r="74" spans="1:17" ht="24">
      <c r="A74" s="579" t="s">
        <v>1303</v>
      </c>
      <c r="B74" s="865" t="s">
        <v>64</v>
      </c>
      <c r="C74" s="831">
        <v>4</v>
      </c>
      <c r="D74" s="831">
        <v>3</v>
      </c>
      <c r="E74" s="831" t="s">
        <v>2182</v>
      </c>
      <c r="F74" s="831" t="s">
        <v>2182</v>
      </c>
      <c r="G74" s="831" t="s">
        <v>2182</v>
      </c>
      <c r="H74" s="831" t="s">
        <v>2182</v>
      </c>
      <c r="I74" s="831" t="s">
        <v>2182</v>
      </c>
      <c r="J74" s="831" t="s">
        <v>2182</v>
      </c>
      <c r="K74" s="831" t="s">
        <v>2182</v>
      </c>
      <c r="L74" s="831" t="s">
        <v>2182</v>
      </c>
      <c r="M74" s="831">
        <v>4</v>
      </c>
      <c r="N74" s="831">
        <v>3</v>
      </c>
      <c r="O74" s="831" t="s">
        <v>2182</v>
      </c>
      <c r="P74" s="1091" t="s">
        <v>2182</v>
      </c>
      <c r="Q74" s="14"/>
    </row>
    <row r="75" spans="1:18" s="7" customFormat="1" ht="14.25">
      <c r="A75" s="579"/>
      <c r="B75" s="865" t="s">
        <v>67</v>
      </c>
      <c r="C75" s="831">
        <v>74</v>
      </c>
      <c r="D75" s="831">
        <v>30</v>
      </c>
      <c r="E75" s="831">
        <v>74</v>
      </c>
      <c r="F75" s="831">
        <v>30</v>
      </c>
      <c r="G75" s="831">
        <v>27</v>
      </c>
      <c r="H75" s="831">
        <v>15</v>
      </c>
      <c r="I75" s="831">
        <v>32</v>
      </c>
      <c r="J75" s="831" t="s">
        <v>2182</v>
      </c>
      <c r="K75" s="831" t="s">
        <v>2182</v>
      </c>
      <c r="L75" s="831" t="s">
        <v>2182</v>
      </c>
      <c r="M75" s="831" t="s">
        <v>2182</v>
      </c>
      <c r="N75" s="831" t="s">
        <v>2182</v>
      </c>
      <c r="O75" s="831" t="s">
        <v>2182</v>
      </c>
      <c r="P75" s="1091">
        <v>32</v>
      </c>
      <c r="Q75" s="1243"/>
      <c r="R75" s="9"/>
    </row>
    <row r="76" spans="1:17" ht="15.95" customHeight="1">
      <c r="A76" s="338" t="s">
        <v>73</v>
      </c>
      <c r="B76" s="864" t="s">
        <v>1</v>
      </c>
      <c r="C76" s="869">
        <v>1519</v>
      </c>
      <c r="D76" s="869">
        <v>882</v>
      </c>
      <c r="E76" s="869">
        <v>971</v>
      </c>
      <c r="F76" s="869">
        <v>589</v>
      </c>
      <c r="G76" s="869">
        <v>459</v>
      </c>
      <c r="H76" s="869">
        <v>267</v>
      </c>
      <c r="I76" s="869">
        <v>222</v>
      </c>
      <c r="J76" s="869">
        <v>23</v>
      </c>
      <c r="K76" s="869" t="s">
        <v>2182</v>
      </c>
      <c r="L76" s="869" t="s">
        <v>2182</v>
      </c>
      <c r="M76" s="869">
        <v>548</v>
      </c>
      <c r="N76" s="869">
        <v>293</v>
      </c>
      <c r="O76" s="869">
        <v>235</v>
      </c>
      <c r="P76" s="870">
        <v>450</v>
      </c>
      <c r="Q76" s="14"/>
    </row>
    <row r="77" spans="1:17" ht="15.95" customHeight="1">
      <c r="A77" s="629" t="s">
        <v>74</v>
      </c>
      <c r="B77" s="864" t="s">
        <v>64</v>
      </c>
      <c r="C77" s="869">
        <v>547</v>
      </c>
      <c r="D77" s="869">
        <v>293</v>
      </c>
      <c r="E77" s="869" t="s">
        <v>2182</v>
      </c>
      <c r="F77" s="869" t="s">
        <v>2182</v>
      </c>
      <c r="G77" s="869" t="s">
        <v>2182</v>
      </c>
      <c r="H77" s="869" t="s">
        <v>2182</v>
      </c>
      <c r="I77" s="869" t="s">
        <v>2182</v>
      </c>
      <c r="J77" s="869" t="s">
        <v>2182</v>
      </c>
      <c r="K77" s="869" t="s">
        <v>2182</v>
      </c>
      <c r="L77" s="869" t="s">
        <v>2182</v>
      </c>
      <c r="M77" s="869">
        <v>547</v>
      </c>
      <c r="N77" s="869">
        <v>293</v>
      </c>
      <c r="O77" s="869">
        <v>235</v>
      </c>
      <c r="P77" s="870">
        <v>235</v>
      </c>
      <c r="Q77" s="14"/>
    </row>
    <row r="78" spans="1:17" ht="15.95" customHeight="1">
      <c r="A78" s="338"/>
      <c r="B78" s="864" t="s">
        <v>66</v>
      </c>
      <c r="C78" s="869">
        <v>147</v>
      </c>
      <c r="D78" s="869">
        <v>79</v>
      </c>
      <c r="E78" s="869">
        <v>147</v>
      </c>
      <c r="F78" s="869">
        <v>79</v>
      </c>
      <c r="G78" s="869">
        <v>68</v>
      </c>
      <c r="H78" s="869">
        <v>29</v>
      </c>
      <c r="I78" s="869">
        <v>27</v>
      </c>
      <c r="J78" s="869">
        <v>23</v>
      </c>
      <c r="K78" s="869" t="s">
        <v>2182</v>
      </c>
      <c r="L78" s="869" t="s">
        <v>2182</v>
      </c>
      <c r="M78" s="869" t="s">
        <v>2182</v>
      </c>
      <c r="N78" s="869" t="s">
        <v>2182</v>
      </c>
      <c r="O78" s="869" t="s">
        <v>2182</v>
      </c>
      <c r="P78" s="870">
        <v>23</v>
      </c>
      <c r="Q78" s="14"/>
    </row>
    <row r="79" spans="1:17" ht="15.95" customHeight="1">
      <c r="A79" s="338"/>
      <c r="B79" s="864" t="s">
        <v>67</v>
      </c>
      <c r="C79" s="869">
        <v>816</v>
      </c>
      <c r="D79" s="869">
        <v>505</v>
      </c>
      <c r="E79" s="869">
        <v>816</v>
      </c>
      <c r="F79" s="869">
        <v>505</v>
      </c>
      <c r="G79" s="869">
        <v>386</v>
      </c>
      <c r="H79" s="869">
        <v>235</v>
      </c>
      <c r="I79" s="869">
        <v>195</v>
      </c>
      <c r="J79" s="869" t="s">
        <v>2182</v>
      </c>
      <c r="K79" s="869" t="s">
        <v>2182</v>
      </c>
      <c r="L79" s="869" t="s">
        <v>2182</v>
      </c>
      <c r="M79" s="869" t="s">
        <v>2182</v>
      </c>
      <c r="N79" s="869" t="s">
        <v>2182</v>
      </c>
      <c r="O79" s="869" t="s">
        <v>2182</v>
      </c>
      <c r="P79" s="870">
        <v>192</v>
      </c>
      <c r="Q79" s="14"/>
    </row>
    <row r="80" spans="1:17" ht="15.95" customHeight="1">
      <c r="A80" s="339" t="s">
        <v>736</v>
      </c>
      <c r="B80" s="865" t="s">
        <v>1</v>
      </c>
      <c r="C80" s="866">
        <v>479</v>
      </c>
      <c r="D80" s="866">
        <v>327</v>
      </c>
      <c r="E80" s="866">
        <v>341</v>
      </c>
      <c r="F80" s="866">
        <v>231</v>
      </c>
      <c r="G80" s="866">
        <v>173</v>
      </c>
      <c r="H80" s="866">
        <v>78</v>
      </c>
      <c r="I80" s="866">
        <v>88</v>
      </c>
      <c r="J80" s="866">
        <v>2</v>
      </c>
      <c r="K80" s="866" t="s">
        <v>2182</v>
      </c>
      <c r="L80" s="866" t="s">
        <v>2182</v>
      </c>
      <c r="M80" s="866">
        <v>138</v>
      </c>
      <c r="N80" s="866">
        <v>96</v>
      </c>
      <c r="O80" s="866">
        <v>80</v>
      </c>
      <c r="P80" s="867">
        <v>160</v>
      </c>
      <c r="Q80" s="14"/>
    </row>
    <row r="81" spans="1:17" ht="15.95" customHeight="1">
      <c r="A81" s="579" t="s">
        <v>1282</v>
      </c>
      <c r="B81" s="865" t="s">
        <v>64</v>
      </c>
      <c r="C81" s="866">
        <v>138</v>
      </c>
      <c r="D81" s="866">
        <v>96</v>
      </c>
      <c r="E81" s="866" t="s">
        <v>2182</v>
      </c>
      <c r="F81" s="866" t="s">
        <v>2182</v>
      </c>
      <c r="G81" s="866" t="s">
        <v>2182</v>
      </c>
      <c r="H81" s="866" t="s">
        <v>2182</v>
      </c>
      <c r="I81" s="866" t="s">
        <v>2182</v>
      </c>
      <c r="J81" s="866" t="s">
        <v>2182</v>
      </c>
      <c r="K81" s="866" t="s">
        <v>2182</v>
      </c>
      <c r="L81" s="866" t="s">
        <v>2182</v>
      </c>
      <c r="M81" s="866">
        <v>138</v>
      </c>
      <c r="N81" s="866">
        <v>96</v>
      </c>
      <c r="O81" s="866">
        <v>80</v>
      </c>
      <c r="P81" s="867">
        <v>80</v>
      </c>
      <c r="Q81" s="14"/>
    </row>
    <row r="82" spans="1:17" ht="15.95" customHeight="1">
      <c r="A82" s="339" t="s">
        <v>65</v>
      </c>
      <c r="B82" s="865" t="s">
        <v>66</v>
      </c>
      <c r="C82" s="866">
        <v>33</v>
      </c>
      <c r="D82" s="866">
        <v>20</v>
      </c>
      <c r="E82" s="866">
        <v>33</v>
      </c>
      <c r="F82" s="866">
        <v>20</v>
      </c>
      <c r="G82" s="866">
        <v>17</v>
      </c>
      <c r="H82" s="866">
        <v>4</v>
      </c>
      <c r="I82" s="866">
        <v>10</v>
      </c>
      <c r="J82" s="866">
        <v>2</v>
      </c>
      <c r="K82" s="866" t="s">
        <v>2182</v>
      </c>
      <c r="L82" s="866" t="s">
        <v>2182</v>
      </c>
      <c r="M82" s="866" t="s">
        <v>2182</v>
      </c>
      <c r="N82" s="866" t="s">
        <v>2182</v>
      </c>
      <c r="O82" s="866" t="s">
        <v>2182</v>
      </c>
      <c r="P82" s="867">
        <v>2</v>
      </c>
      <c r="Q82" s="14"/>
    </row>
    <row r="83" spans="1:17" ht="15.95" customHeight="1">
      <c r="A83" s="339" t="s">
        <v>65</v>
      </c>
      <c r="B83" s="865" t="s">
        <v>67</v>
      </c>
      <c r="C83" s="866">
        <v>308</v>
      </c>
      <c r="D83" s="866">
        <v>211</v>
      </c>
      <c r="E83" s="866">
        <v>308</v>
      </c>
      <c r="F83" s="866">
        <v>211</v>
      </c>
      <c r="G83" s="866">
        <v>156</v>
      </c>
      <c r="H83" s="866">
        <v>74</v>
      </c>
      <c r="I83" s="866">
        <v>78</v>
      </c>
      <c r="J83" s="866" t="s">
        <v>2182</v>
      </c>
      <c r="K83" s="866" t="s">
        <v>2182</v>
      </c>
      <c r="L83" s="866" t="s">
        <v>2182</v>
      </c>
      <c r="M83" s="866" t="s">
        <v>2182</v>
      </c>
      <c r="N83" s="866" t="s">
        <v>2182</v>
      </c>
      <c r="O83" s="866" t="s">
        <v>2182</v>
      </c>
      <c r="P83" s="867">
        <v>78</v>
      </c>
      <c r="Q83" s="14"/>
    </row>
    <row r="84" spans="1:17" ht="15.95" customHeight="1">
      <c r="A84" s="339" t="s">
        <v>737</v>
      </c>
      <c r="B84" s="865" t="s">
        <v>1</v>
      </c>
      <c r="C84" s="866">
        <v>236</v>
      </c>
      <c r="D84" s="866">
        <v>139</v>
      </c>
      <c r="E84" s="866">
        <v>140</v>
      </c>
      <c r="F84" s="866">
        <v>89</v>
      </c>
      <c r="G84" s="866">
        <v>70</v>
      </c>
      <c r="H84" s="866">
        <v>35</v>
      </c>
      <c r="I84" s="866">
        <v>27</v>
      </c>
      <c r="J84" s="866">
        <v>8</v>
      </c>
      <c r="K84" s="866" t="s">
        <v>2182</v>
      </c>
      <c r="L84" s="866" t="s">
        <v>2182</v>
      </c>
      <c r="M84" s="866">
        <v>96</v>
      </c>
      <c r="N84" s="866">
        <v>50</v>
      </c>
      <c r="O84" s="866">
        <v>22</v>
      </c>
      <c r="P84" s="867">
        <v>51</v>
      </c>
      <c r="Q84" s="14"/>
    </row>
    <row r="85" spans="1:17" ht="15.95" customHeight="1">
      <c r="A85" s="579" t="s">
        <v>1340</v>
      </c>
      <c r="B85" s="865" t="s">
        <v>64</v>
      </c>
      <c r="C85" s="866">
        <v>96</v>
      </c>
      <c r="D85" s="866">
        <v>50</v>
      </c>
      <c r="E85" s="866" t="s">
        <v>2182</v>
      </c>
      <c r="F85" s="866" t="s">
        <v>2182</v>
      </c>
      <c r="G85" s="866" t="s">
        <v>2182</v>
      </c>
      <c r="H85" s="866" t="s">
        <v>2182</v>
      </c>
      <c r="I85" s="866" t="s">
        <v>2182</v>
      </c>
      <c r="J85" s="866" t="s">
        <v>2182</v>
      </c>
      <c r="K85" s="866" t="s">
        <v>2182</v>
      </c>
      <c r="L85" s="866" t="s">
        <v>2182</v>
      </c>
      <c r="M85" s="866">
        <v>96</v>
      </c>
      <c r="N85" s="866">
        <v>50</v>
      </c>
      <c r="O85" s="866">
        <v>22</v>
      </c>
      <c r="P85" s="867">
        <v>22</v>
      </c>
      <c r="Q85" s="14"/>
    </row>
    <row r="86" spans="1:18" s="43" customFormat="1" ht="15.95" customHeight="1">
      <c r="A86" s="339" t="s">
        <v>65</v>
      </c>
      <c r="B86" s="865" t="s">
        <v>66</v>
      </c>
      <c r="C86" s="866">
        <v>35</v>
      </c>
      <c r="D86" s="866">
        <v>23</v>
      </c>
      <c r="E86" s="866">
        <v>35</v>
      </c>
      <c r="F86" s="866">
        <v>23</v>
      </c>
      <c r="G86" s="866">
        <v>15</v>
      </c>
      <c r="H86" s="866">
        <v>6</v>
      </c>
      <c r="I86" s="866">
        <v>6</v>
      </c>
      <c r="J86" s="866">
        <v>8</v>
      </c>
      <c r="K86" s="866" t="s">
        <v>2182</v>
      </c>
      <c r="L86" s="866" t="s">
        <v>2182</v>
      </c>
      <c r="M86" s="866" t="s">
        <v>2182</v>
      </c>
      <c r="N86" s="866" t="s">
        <v>2182</v>
      </c>
      <c r="O86" s="866" t="s">
        <v>2182</v>
      </c>
      <c r="P86" s="867">
        <v>8</v>
      </c>
      <c r="Q86" s="80"/>
      <c r="R86" s="42"/>
    </row>
    <row r="87" spans="1:18" s="43" customFormat="1" ht="15.95" customHeight="1">
      <c r="A87" s="339" t="s">
        <v>65</v>
      </c>
      <c r="B87" s="865" t="s">
        <v>67</v>
      </c>
      <c r="C87" s="866">
        <v>105</v>
      </c>
      <c r="D87" s="866">
        <v>66</v>
      </c>
      <c r="E87" s="866">
        <v>105</v>
      </c>
      <c r="F87" s="866">
        <v>66</v>
      </c>
      <c r="G87" s="866">
        <v>55</v>
      </c>
      <c r="H87" s="866">
        <v>29</v>
      </c>
      <c r="I87" s="866">
        <v>21</v>
      </c>
      <c r="J87" s="866" t="s">
        <v>2182</v>
      </c>
      <c r="K87" s="866" t="s">
        <v>2182</v>
      </c>
      <c r="L87" s="866" t="s">
        <v>2182</v>
      </c>
      <c r="M87" s="866" t="s">
        <v>2182</v>
      </c>
      <c r="N87" s="866" t="s">
        <v>2182</v>
      </c>
      <c r="O87" s="866" t="s">
        <v>2182</v>
      </c>
      <c r="P87" s="867">
        <v>21</v>
      </c>
      <c r="Q87" s="14"/>
      <c r="R87" s="42"/>
    </row>
    <row r="88" spans="1:18" s="43" customFormat="1" ht="15.95" customHeight="1">
      <c r="A88" s="339" t="s">
        <v>738</v>
      </c>
      <c r="B88" s="865" t="s">
        <v>1</v>
      </c>
      <c r="C88" s="866">
        <v>571</v>
      </c>
      <c r="D88" s="866">
        <v>303</v>
      </c>
      <c r="E88" s="866">
        <v>324</v>
      </c>
      <c r="F88" s="866">
        <v>187</v>
      </c>
      <c r="G88" s="866">
        <v>134</v>
      </c>
      <c r="H88" s="866">
        <v>106</v>
      </c>
      <c r="I88" s="866">
        <v>73</v>
      </c>
      <c r="J88" s="866">
        <v>11</v>
      </c>
      <c r="K88" s="866" t="s">
        <v>2182</v>
      </c>
      <c r="L88" s="866" t="s">
        <v>2182</v>
      </c>
      <c r="M88" s="866">
        <v>247</v>
      </c>
      <c r="N88" s="866">
        <v>116</v>
      </c>
      <c r="O88" s="866">
        <v>102</v>
      </c>
      <c r="P88" s="867">
        <v>177</v>
      </c>
      <c r="Q88" s="14"/>
      <c r="R88" s="42"/>
    </row>
    <row r="89" spans="1:18" s="43" customFormat="1" ht="15.95" customHeight="1">
      <c r="A89" s="579" t="s">
        <v>1285</v>
      </c>
      <c r="B89" s="865" t="s">
        <v>64</v>
      </c>
      <c r="C89" s="866">
        <v>247</v>
      </c>
      <c r="D89" s="866">
        <v>116</v>
      </c>
      <c r="E89" s="866" t="s">
        <v>2182</v>
      </c>
      <c r="F89" s="866" t="s">
        <v>2182</v>
      </c>
      <c r="G89" s="866" t="s">
        <v>2182</v>
      </c>
      <c r="H89" s="866" t="s">
        <v>2182</v>
      </c>
      <c r="I89" s="866" t="s">
        <v>2182</v>
      </c>
      <c r="J89" s="866" t="s">
        <v>2182</v>
      </c>
      <c r="K89" s="866" t="s">
        <v>2182</v>
      </c>
      <c r="L89" s="866" t="s">
        <v>2182</v>
      </c>
      <c r="M89" s="866">
        <v>247</v>
      </c>
      <c r="N89" s="866">
        <v>116</v>
      </c>
      <c r="O89" s="866">
        <v>102</v>
      </c>
      <c r="P89" s="867">
        <v>102</v>
      </c>
      <c r="Q89" s="14"/>
      <c r="R89" s="42"/>
    </row>
    <row r="90" spans="1:17" ht="15.95" customHeight="1">
      <c r="A90" s="339" t="s">
        <v>65</v>
      </c>
      <c r="B90" s="865" t="s">
        <v>66</v>
      </c>
      <c r="C90" s="866">
        <v>54</v>
      </c>
      <c r="D90" s="866">
        <v>25</v>
      </c>
      <c r="E90" s="866">
        <v>54</v>
      </c>
      <c r="F90" s="866">
        <v>25</v>
      </c>
      <c r="G90" s="866">
        <v>18</v>
      </c>
      <c r="H90" s="866">
        <v>16</v>
      </c>
      <c r="I90" s="866">
        <v>9</v>
      </c>
      <c r="J90" s="866">
        <v>11</v>
      </c>
      <c r="K90" s="866" t="s">
        <v>2182</v>
      </c>
      <c r="L90" s="866" t="s">
        <v>2182</v>
      </c>
      <c r="M90" s="866" t="s">
        <v>2182</v>
      </c>
      <c r="N90" s="866" t="s">
        <v>2182</v>
      </c>
      <c r="O90" s="866" t="s">
        <v>2182</v>
      </c>
      <c r="P90" s="867">
        <v>11</v>
      </c>
      <c r="Q90" s="14"/>
    </row>
    <row r="91" spans="1:17" ht="15.95" customHeight="1">
      <c r="A91" s="339" t="s">
        <v>65</v>
      </c>
      <c r="B91" s="865" t="s">
        <v>67</v>
      </c>
      <c r="C91" s="866">
        <v>270</v>
      </c>
      <c r="D91" s="866">
        <v>162</v>
      </c>
      <c r="E91" s="866">
        <v>270</v>
      </c>
      <c r="F91" s="866">
        <v>162</v>
      </c>
      <c r="G91" s="866">
        <v>116</v>
      </c>
      <c r="H91" s="866">
        <v>90</v>
      </c>
      <c r="I91" s="866">
        <v>64</v>
      </c>
      <c r="J91" s="866" t="s">
        <v>2182</v>
      </c>
      <c r="K91" s="866" t="s">
        <v>2182</v>
      </c>
      <c r="L91" s="866" t="s">
        <v>2182</v>
      </c>
      <c r="M91" s="866" t="s">
        <v>2182</v>
      </c>
      <c r="N91" s="866" t="s">
        <v>2182</v>
      </c>
      <c r="O91" s="866" t="s">
        <v>2182</v>
      </c>
      <c r="P91" s="867">
        <v>64</v>
      </c>
      <c r="Q91" s="14"/>
    </row>
    <row r="92" spans="1:17" ht="15.95" customHeight="1">
      <c r="A92" s="339" t="s">
        <v>739</v>
      </c>
      <c r="B92" s="865" t="s">
        <v>1</v>
      </c>
      <c r="C92" s="866">
        <v>223</v>
      </c>
      <c r="D92" s="866">
        <v>109</v>
      </c>
      <c r="E92" s="866">
        <v>158</v>
      </c>
      <c r="F92" s="866">
        <v>78</v>
      </c>
      <c r="G92" s="866">
        <v>76</v>
      </c>
      <c r="H92" s="866">
        <v>47</v>
      </c>
      <c r="I92" s="866">
        <v>34</v>
      </c>
      <c r="J92" s="866">
        <v>1</v>
      </c>
      <c r="K92" s="866" t="s">
        <v>2182</v>
      </c>
      <c r="L92" s="866" t="s">
        <v>2182</v>
      </c>
      <c r="M92" s="866">
        <v>65</v>
      </c>
      <c r="N92" s="866">
        <v>31</v>
      </c>
      <c r="O92" s="866">
        <v>31</v>
      </c>
      <c r="P92" s="867">
        <v>61</v>
      </c>
      <c r="Q92" s="14"/>
    </row>
    <row r="93" spans="1:17" ht="15.95" customHeight="1">
      <c r="A93" s="579" t="s">
        <v>1286</v>
      </c>
      <c r="B93" s="865" t="s">
        <v>64</v>
      </c>
      <c r="C93" s="866">
        <v>65</v>
      </c>
      <c r="D93" s="866">
        <v>31</v>
      </c>
      <c r="E93" s="866" t="s">
        <v>2182</v>
      </c>
      <c r="F93" s="866" t="s">
        <v>2182</v>
      </c>
      <c r="G93" s="866" t="s">
        <v>2182</v>
      </c>
      <c r="H93" s="866" t="s">
        <v>2182</v>
      </c>
      <c r="I93" s="866" t="s">
        <v>2182</v>
      </c>
      <c r="J93" s="866" t="s">
        <v>2182</v>
      </c>
      <c r="K93" s="866" t="s">
        <v>2182</v>
      </c>
      <c r="L93" s="866" t="s">
        <v>2182</v>
      </c>
      <c r="M93" s="866">
        <v>65</v>
      </c>
      <c r="N93" s="866">
        <v>31</v>
      </c>
      <c r="O93" s="866">
        <v>31</v>
      </c>
      <c r="P93" s="867">
        <v>31</v>
      </c>
      <c r="Q93" s="14"/>
    </row>
    <row r="94" spans="1:17" ht="15.95" customHeight="1">
      <c r="A94" s="339" t="s">
        <v>65</v>
      </c>
      <c r="B94" s="865" t="s">
        <v>66</v>
      </c>
      <c r="C94" s="866">
        <v>22</v>
      </c>
      <c r="D94" s="866">
        <v>9</v>
      </c>
      <c r="E94" s="866">
        <v>22</v>
      </c>
      <c r="F94" s="866">
        <v>9</v>
      </c>
      <c r="G94" s="866">
        <v>16</v>
      </c>
      <c r="H94" s="866">
        <v>3</v>
      </c>
      <c r="I94" s="866">
        <v>2</v>
      </c>
      <c r="J94" s="866">
        <v>1</v>
      </c>
      <c r="K94" s="866" t="s">
        <v>2182</v>
      </c>
      <c r="L94" s="866" t="s">
        <v>2182</v>
      </c>
      <c r="M94" s="866" t="s">
        <v>2182</v>
      </c>
      <c r="N94" s="866" t="s">
        <v>2182</v>
      </c>
      <c r="O94" s="866" t="s">
        <v>2182</v>
      </c>
      <c r="P94" s="867">
        <v>1</v>
      </c>
      <c r="Q94" s="14"/>
    </row>
    <row r="95" spans="1:17" ht="15.95" customHeight="1">
      <c r="A95" s="339" t="s">
        <v>65</v>
      </c>
      <c r="B95" s="865" t="s">
        <v>67</v>
      </c>
      <c r="C95" s="866">
        <v>130</v>
      </c>
      <c r="D95" s="866">
        <v>64</v>
      </c>
      <c r="E95" s="866">
        <v>130</v>
      </c>
      <c r="F95" s="866">
        <v>64</v>
      </c>
      <c r="G95" s="866">
        <v>57</v>
      </c>
      <c r="H95" s="866">
        <v>41</v>
      </c>
      <c r="I95" s="866">
        <v>32</v>
      </c>
      <c r="J95" s="866" t="s">
        <v>2182</v>
      </c>
      <c r="K95" s="866" t="s">
        <v>2182</v>
      </c>
      <c r="L95" s="866" t="s">
        <v>2182</v>
      </c>
      <c r="M95" s="866" t="s">
        <v>2182</v>
      </c>
      <c r="N95" s="866" t="s">
        <v>2182</v>
      </c>
      <c r="O95" s="866" t="s">
        <v>2182</v>
      </c>
      <c r="P95" s="867">
        <v>29</v>
      </c>
      <c r="Q95" s="14"/>
    </row>
    <row r="96" spans="1:17" ht="24">
      <c r="A96" s="339" t="s">
        <v>723</v>
      </c>
      <c r="B96" s="865" t="s">
        <v>1</v>
      </c>
      <c r="C96" s="866">
        <v>10</v>
      </c>
      <c r="D96" s="866">
        <v>4</v>
      </c>
      <c r="E96" s="866">
        <v>8</v>
      </c>
      <c r="F96" s="866">
        <v>4</v>
      </c>
      <c r="G96" s="866">
        <v>6</v>
      </c>
      <c r="H96" s="866">
        <v>1</v>
      </c>
      <c r="I96" s="866" t="s">
        <v>2182</v>
      </c>
      <c r="J96" s="866">
        <v>1</v>
      </c>
      <c r="K96" s="866" t="s">
        <v>2182</v>
      </c>
      <c r="L96" s="866" t="s">
        <v>2182</v>
      </c>
      <c r="M96" s="866">
        <v>2</v>
      </c>
      <c r="N96" s="866" t="s">
        <v>2182</v>
      </c>
      <c r="O96" s="866" t="s">
        <v>2182</v>
      </c>
      <c r="P96" s="867">
        <v>1</v>
      </c>
      <c r="Q96" s="14"/>
    </row>
    <row r="97" spans="1:17" ht="24">
      <c r="A97" s="579" t="s">
        <v>1304</v>
      </c>
      <c r="B97" s="865" t="s">
        <v>64</v>
      </c>
      <c r="C97" s="866">
        <v>1</v>
      </c>
      <c r="D97" s="866" t="s">
        <v>2182</v>
      </c>
      <c r="E97" s="866" t="s">
        <v>2182</v>
      </c>
      <c r="F97" s="866" t="s">
        <v>2182</v>
      </c>
      <c r="G97" s="866" t="s">
        <v>2182</v>
      </c>
      <c r="H97" s="866" t="s">
        <v>2182</v>
      </c>
      <c r="I97" s="866" t="s">
        <v>2182</v>
      </c>
      <c r="J97" s="866" t="s">
        <v>2182</v>
      </c>
      <c r="K97" s="866" t="s">
        <v>2182</v>
      </c>
      <c r="L97" s="866" t="s">
        <v>2182</v>
      </c>
      <c r="M97" s="866">
        <v>1</v>
      </c>
      <c r="N97" s="866" t="s">
        <v>2182</v>
      </c>
      <c r="O97" s="866" t="s">
        <v>2182</v>
      </c>
      <c r="P97" s="867" t="s">
        <v>2182</v>
      </c>
      <c r="Q97" s="14"/>
    </row>
    <row r="98" spans="1:17" ht="15.95" customHeight="1">
      <c r="A98" s="339" t="s">
        <v>65</v>
      </c>
      <c r="B98" s="865" t="s">
        <v>66</v>
      </c>
      <c r="C98" s="866">
        <v>3</v>
      </c>
      <c r="D98" s="866">
        <v>2</v>
      </c>
      <c r="E98" s="866">
        <v>3</v>
      </c>
      <c r="F98" s="866">
        <v>2</v>
      </c>
      <c r="G98" s="866">
        <v>2</v>
      </c>
      <c r="H98" s="866" t="s">
        <v>2182</v>
      </c>
      <c r="I98" s="866" t="s">
        <v>2182</v>
      </c>
      <c r="J98" s="866">
        <v>1</v>
      </c>
      <c r="K98" s="866" t="s">
        <v>2182</v>
      </c>
      <c r="L98" s="866" t="s">
        <v>2182</v>
      </c>
      <c r="M98" s="866" t="s">
        <v>2182</v>
      </c>
      <c r="N98" s="866" t="s">
        <v>2182</v>
      </c>
      <c r="O98" s="866" t="s">
        <v>2182</v>
      </c>
      <c r="P98" s="867">
        <v>1</v>
      </c>
      <c r="Q98" s="14"/>
    </row>
    <row r="99" spans="1:18" s="43" customFormat="1" ht="16.5" customHeight="1">
      <c r="A99" s="339" t="s">
        <v>65</v>
      </c>
      <c r="B99" s="865" t="s">
        <v>67</v>
      </c>
      <c r="C99" s="866">
        <v>3</v>
      </c>
      <c r="D99" s="866">
        <v>2</v>
      </c>
      <c r="E99" s="866">
        <v>3</v>
      </c>
      <c r="F99" s="866">
        <v>2</v>
      </c>
      <c r="G99" s="866">
        <v>2</v>
      </c>
      <c r="H99" s="866">
        <v>1</v>
      </c>
      <c r="I99" s="866" t="s">
        <v>2182</v>
      </c>
      <c r="J99" s="866" t="s">
        <v>2182</v>
      </c>
      <c r="K99" s="866" t="s">
        <v>2182</v>
      </c>
      <c r="L99" s="866" t="s">
        <v>2182</v>
      </c>
      <c r="M99" s="866" t="s">
        <v>2182</v>
      </c>
      <c r="N99" s="866" t="s">
        <v>2182</v>
      </c>
      <c r="O99" s="866" t="s">
        <v>2182</v>
      </c>
      <c r="P99" s="867" t="s">
        <v>2182</v>
      </c>
      <c r="Q99" s="14"/>
      <c r="R99" s="42"/>
    </row>
    <row r="100" spans="1:18" s="43" customFormat="1" ht="15.95" customHeight="1">
      <c r="A100" s="338" t="s">
        <v>75</v>
      </c>
      <c r="B100" s="864" t="s">
        <v>1</v>
      </c>
      <c r="C100" s="869">
        <v>5897</v>
      </c>
      <c r="D100" s="869">
        <v>1038</v>
      </c>
      <c r="E100" s="869">
        <v>5148</v>
      </c>
      <c r="F100" s="869">
        <v>880</v>
      </c>
      <c r="G100" s="869">
        <v>2364</v>
      </c>
      <c r="H100" s="869">
        <v>1224</v>
      </c>
      <c r="I100" s="869">
        <v>928</v>
      </c>
      <c r="J100" s="869">
        <v>632</v>
      </c>
      <c r="K100" s="869" t="s">
        <v>2182</v>
      </c>
      <c r="L100" s="869" t="s">
        <v>2182</v>
      </c>
      <c r="M100" s="869">
        <v>749</v>
      </c>
      <c r="N100" s="869">
        <v>158</v>
      </c>
      <c r="O100" s="869">
        <v>310</v>
      </c>
      <c r="P100" s="870">
        <v>1078</v>
      </c>
      <c r="Q100" s="80"/>
      <c r="R100" s="42"/>
    </row>
    <row r="101" spans="1:18" s="43" customFormat="1" ht="15.95" customHeight="1">
      <c r="A101" s="629" t="s">
        <v>651</v>
      </c>
      <c r="B101" s="864" t="s">
        <v>64</v>
      </c>
      <c r="C101" s="869">
        <v>749</v>
      </c>
      <c r="D101" s="869">
        <v>158</v>
      </c>
      <c r="E101" s="869" t="s">
        <v>2182</v>
      </c>
      <c r="F101" s="869" t="s">
        <v>2182</v>
      </c>
      <c r="G101" s="869" t="s">
        <v>2182</v>
      </c>
      <c r="H101" s="869" t="s">
        <v>2182</v>
      </c>
      <c r="I101" s="869" t="s">
        <v>2182</v>
      </c>
      <c r="J101" s="869" t="s">
        <v>2182</v>
      </c>
      <c r="K101" s="869" t="s">
        <v>2182</v>
      </c>
      <c r="L101" s="869" t="s">
        <v>2182</v>
      </c>
      <c r="M101" s="869">
        <v>749</v>
      </c>
      <c r="N101" s="869">
        <v>158</v>
      </c>
      <c r="O101" s="869">
        <v>310</v>
      </c>
      <c r="P101" s="870">
        <v>310</v>
      </c>
      <c r="Q101" s="80"/>
      <c r="R101" s="42"/>
    </row>
    <row r="102" spans="1:18" s="43" customFormat="1" ht="15.95" customHeight="1">
      <c r="A102" s="338"/>
      <c r="B102" s="864" t="s">
        <v>66</v>
      </c>
      <c r="C102" s="869">
        <v>4435</v>
      </c>
      <c r="D102" s="869">
        <v>703</v>
      </c>
      <c r="E102" s="869">
        <v>4435</v>
      </c>
      <c r="F102" s="869">
        <v>703</v>
      </c>
      <c r="G102" s="869">
        <v>1979</v>
      </c>
      <c r="H102" s="869">
        <v>1034</v>
      </c>
      <c r="I102" s="869">
        <v>791</v>
      </c>
      <c r="J102" s="869">
        <v>631</v>
      </c>
      <c r="K102" s="869" t="s">
        <v>2182</v>
      </c>
      <c r="L102" s="869" t="s">
        <v>2182</v>
      </c>
      <c r="M102" s="869" t="s">
        <v>2182</v>
      </c>
      <c r="N102" s="869" t="s">
        <v>2182</v>
      </c>
      <c r="O102" s="869" t="s">
        <v>2182</v>
      </c>
      <c r="P102" s="870">
        <v>631</v>
      </c>
      <c r="Q102" s="80"/>
      <c r="R102" s="42"/>
    </row>
    <row r="103" spans="1:17" ht="15.95" customHeight="1">
      <c r="A103" s="338"/>
      <c r="B103" s="864" t="s">
        <v>67</v>
      </c>
      <c r="C103" s="869">
        <v>710</v>
      </c>
      <c r="D103" s="869">
        <v>175</v>
      </c>
      <c r="E103" s="869">
        <v>710</v>
      </c>
      <c r="F103" s="869">
        <v>175</v>
      </c>
      <c r="G103" s="869">
        <v>382</v>
      </c>
      <c r="H103" s="869">
        <v>190</v>
      </c>
      <c r="I103" s="869">
        <v>137</v>
      </c>
      <c r="J103" s="869">
        <v>1</v>
      </c>
      <c r="K103" s="869" t="s">
        <v>2182</v>
      </c>
      <c r="L103" s="869" t="s">
        <v>2182</v>
      </c>
      <c r="M103" s="869" t="s">
        <v>2182</v>
      </c>
      <c r="N103" s="869" t="s">
        <v>2182</v>
      </c>
      <c r="O103" s="869" t="s">
        <v>2182</v>
      </c>
      <c r="P103" s="870">
        <v>137</v>
      </c>
      <c r="Q103" s="14"/>
    </row>
    <row r="104" spans="1:17" ht="15.95" customHeight="1">
      <c r="A104" s="339" t="s">
        <v>636</v>
      </c>
      <c r="B104" s="865" t="s">
        <v>1</v>
      </c>
      <c r="C104" s="866">
        <v>5106</v>
      </c>
      <c r="D104" s="866">
        <v>897</v>
      </c>
      <c r="E104" s="866">
        <v>4578</v>
      </c>
      <c r="F104" s="866">
        <v>791</v>
      </c>
      <c r="G104" s="866">
        <v>2154</v>
      </c>
      <c r="H104" s="866">
        <v>1095</v>
      </c>
      <c r="I104" s="866">
        <v>815</v>
      </c>
      <c r="J104" s="866">
        <v>514</v>
      </c>
      <c r="K104" s="866" t="s">
        <v>2182</v>
      </c>
      <c r="L104" s="866" t="s">
        <v>2182</v>
      </c>
      <c r="M104" s="866">
        <v>528</v>
      </c>
      <c r="N104" s="866">
        <v>106</v>
      </c>
      <c r="O104" s="866">
        <v>217</v>
      </c>
      <c r="P104" s="867">
        <v>838</v>
      </c>
      <c r="Q104" s="14"/>
    </row>
    <row r="105" spans="1:17" ht="15.95" customHeight="1">
      <c r="A105" s="579" t="s">
        <v>652</v>
      </c>
      <c r="B105" s="865" t="s">
        <v>64</v>
      </c>
      <c r="C105" s="866">
        <v>528</v>
      </c>
      <c r="D105" s="866">
        <v>106</v>
      </c>
      <c r="E105" s="866" t="s">
        <v>2182</v>
      </c>
      <c r="F105" s="866" t="s">
        <v>2182</v>
      </c>
      <c r="G105" s="866" t="s">
        <v>2182</v>
      </c>
      <c r="H105" s="866" t="s">
        <v>2182</v>
      </c>
      <c r="I105" s="866" t="s">
        <v>2182</v>
      </c>
      <c r="J105" s="866" t="s">
        <v>2182</v>
      </c>
      <c r="K105" s="866" t="s">
        <v>2182</v>
      </c>
      <c r="L105" s="866" t="s">
        <v>2182</v>
      </c>
      <c r="M105" s="866">
        <v>528</v>
      </c>
      <c r="N105" s="866">
        <v>106</v>
      </c>
      <c r="O105" s="866">
        <v>217</v>
      </c>
      <c r="P105" s="867">
        <v>217</v>
      </c>
      <c r="Q105" s="14"/>
    </row>
    <row r="106" spans="1:17" ht="15.95" customHeight="1">
      <c r="A106" s="339"/>
      <c r="B106" s="865" t="s">
        <v>66</v>
      </c>
      <c r="C106" s="866">
        <v>4009</v>
      </c>
      <c r="D106" s="866">
        <v>647</v>
      </c>
      <c r="E106" s="866">
        <v>4009</v>
      </c>
      <c r="F106" s="866">
        <v>647</v>
      </c>
      <c r="G106" s="866">
        <v>1845</v>
      </c>
      <c r="H106" s="866">
        <v>944</v>
      </c>
      <c r="I106" s="866">
        <v>707</v>
      </c>
      <c r="J106" s="866">
        <v>513</v>
      </c>
      <c r="K106" s="866" t="s">
        <v>2182</v>
      </c>
      <c r="L106" s="866" t="s">
        <v>2182</v>
      </c>
      <c r="M106" s="866" t="s">
        <v>2182</v>
      </c>
      <c r="N106" s="866" t="s">
        <v>2182</v>
      </c>
      <c r="O106" s="866" t="s">
        <v>2182</v>
      </c>
      <c r="P106" s="867">
        <v>513</v>
      </c>
      <c r="Q106" s="14"/>
    </row>
    <row r="107" spans="1:17" ht="15.95" customHeight="1">
      <c r="A107" s="339"/>
      <c r="B107" s="865" t="s">
        <v>67</v>
      </c>
      <c r="C107" s="866">
        <v>566</v>
      </c>
      <c r="D107" s="866">
        <v>142</v>
      </c>
      <c r="E107" s="866">
        <v>566</v>
      </c>
      <c r="F107" s="866">
        <v>142</v>
      </c>
      <c r="G107" s="866">
        <v>306</v>
      </c>
      <c r="H107" s="866">
        <v>151</v>
      </c>
      <c r="I107" s="866">
        <v>108</v>
      </c>
      <c r="J107" s="866">
        <v>1</v>
      </c>
      <c r="K107" s="866" t="s">
        <v>2182</v>
      </c>
      <c r="L107" s="866" t="s">
        <v>2182</v>
      </c>
      <c r="M107" s="866" t="s">
        <v>2182</v>
      </c>
      <c r="N107" s="866" t="s">
        <v>2182</v>
      </c>
      <c r="O107" s="866" t="s">
        <v>2182</v>
      </c>
      <c r="P107" s="867">
        <v>108</v>
      </c>
      <c r="Q107" s="14"/>
    </row>
    <row r="108" spans="1:17" ht="24">
      <c r="A108" s="339" t="s">
        <v>1092</v>
      </c>
      <c r="B108" s="865" t="s">
        <v>1</v>
      </c>
      <c r="C108" s="866">
        <v>791</v>
      </c>
      <c r="D108" s="866">
        <v>141</v>
      </c>
      <c r="E108" s="866">
        <v>570</v>
      </c>
      <c r="F108" s="866">
        <v>89</v>
      </c>
      <c r="G108" s="866">
        <v>210</v>
      </c>
      <c r="H108" s="866">
        <v>129</v>
      </c>
      <c r="I108" s="866">
        <v>113</v>
      </c>
      <c r="J108" s="866">
        <v>118</v>
      </c>
      <c r="K108" s="866" t="s">
        <v>2182</v>
      </c>
      <c r="L108" s="866" t="s">
        <v>2182</v>
      </c>
      <c r="M108" s="866">
        <v>221</v>
      </c>
      <c r="N108" s="866">
        <v>52</v>
      </c>
      <c r="O108" s="866">
        <v>93</v>
      </c>
      <c r="P108" s="867">
        <v>240</v>
      </c>
      <c r="Q108" s="14"/>
    </row>
    <row r="109" spans="1:17" ht="28.5" customHeight="1">
      <c r="A109" s="579" t="s">
        <v>1308</v>
      </c>
      <c r="B109" s="865" t="s">
        <v>64</v>
      </c>
      <c r="C109" s="866">
        <v>221</v>
      </c>
      <c r="D109" s="866">
        <v>52</v>
      </c>
      <c r="E109" s="866" t="s">
        <v>2182</v>
      </c>
      <c r="F109" s="866" t="s">
        <v>2182</v>
      </c>
      <c r="G109" s="866" t="s">
        <v>2182</v>
      </c>
      <c r="H109" s="866" t="s">
        <v>2182</v>
      </c>
      <c r="I109" s="866" t="s">
        <v>2182</v>
      </c>
      <c r="J109" s="866" t="s">
        <v>2182</v>
      </c>
      <c r="K109" s="866" t="s">
        <v>2182</v>
      </c>
      <c r="L109" s="866" t="s">
        <v>2182</v>
      </c>
      <c r="M109" s="866">
        <v>221</v>
      </c>
      <c r="N109" s="866">
        <v>52</v>
      </c>
      <c r="O109" s="866">
        <v>93</v>
      </c>
      <c r="P109" s="867">
        <v>93</v>
      </c>
      <c r="Q109" s="14"/>
    </row>
    <row r="110" spans="1:17" ht="15.95" customHeight="1">
      <c r="A110" s="339"/>
      <c r="B110" s="865" t="s">
        <v>66</v>
      </c>
      <c r="C110" s="866">
        <v>426</v>
      </c>
      <c r="D110" s="866">
        <v>56</v>
      </c>
      <c r="E110" s="866">
        <v>426</v>
      </c>
      <c r="F110" s="866">
        <v>56</v>
      </c>
      <c r="G110" s="866">
        <v>134</v>
      </c>
      <c r="H110" s="866">
        <v>90</v>
      </c>
      <c r="I110" s="866">
        <v>84</v>
      </c>
      <c r="J110" s="866">
        <v>118</v>
      </c>
      <c r="K110" s="866" t="s">
        <v>2182</v>
      </c>
      <c r="L110" s="866" t="s">
        <v>2182</v>
      </c>
      <c r="M110" s="866" t="s">
        <v>2182</v>
      </c>
      <c r="N110" s="866" t="s">
        <v>2182</v>
      </c>
      <c r="O110" s="866" t="s">
        <v>2182</v>
      </c>
      <c r="P110" s="867">
        <v>118</v>
      </c>
      <c r="Q110" s="14"/>
    </row>
    <row r="111" spans="1:17" ht="15.95" customHeight="1">
      <c r="A111" s="339"/>
      <c r="B111" s="865" t="s">
        <v>67</v>
      </c>
      <c r="C111" s="866">
        <v>144</v>
      </c>
      <c r="D111" s="866">
        <v>33</v>
      </c>
      <c r="E111" s="866">
        <v>144</v>
      </c>
      <c r="F111" s="866">
        <v>33</v>
      </c>
      <c r="G111" s="866">
        <v>76</v>
      </c>
      <c r="H111" s="866">
        <v>39</v>
      </c>
      <c r="I111" s="866">
        <v>29</v>
      </c>
      <c r="J111" s="866" t="s">
        <v>2182</v>
      </c>
      <c r="K111" s="866" t="s">
        <v>2182</v>
      </c>
      <c r="L111" s="866" t="s">
        <v>2182</v>
      </c>
      <c r="M111" s="866" t="s">
        <v>2182</v>
      </c>
      <c r="N111" s="866" t="s">
        <v>2182</v>
      </c>
      <c r="O111" s="866" t="s">
        <v>2182</v>
      </c>
      <c r="P111" s="867">
        <v>29</v>
      </c>
      <c r="Q111" s="14"/>
    </row>
    <row r="112" spans="1:17" ht="15.95" customHeight="1">
      <c r="A112" s="338" t="s">
        <v>2177</v>
      </c>
      <c r="B112" s="864" t="s">
        <v>1</v>
      </c>
      <c r="C112" s="869">
        <v>5993</v>
      </c>
      <c r="D112" s="869">
        <v>1633</v>
      </c>
      <c r="E112" s="869">
        <v>4200</v>
      </c>
      <c r="F112" s="869">
        <v>1189</v>
      </c>
      <c r="G112" s="869">
        <v>1535</v>
      </c>
      <c r="H112" s="869">
        <v>980</v>
      </c>
      <c r="I112" s="869">
        <v>1040</v>
      </c>
      <c r="J112" s="869">
        <v>644</v>
      </c>
      <c r="K112" s="869">
        <v>1</v>
      </c>
      <c r="L112" s="869" t="s">
        <v>2182</v>
      </c>
      <c r="M112" s="869">
        <v>1793</v>
      </c>
      <c r="N112" s="869">
        <v>444</v>
      </c>
      <c r="O112" s="869">
        <v>656</v>
      </c>
      <c r="P112" s="870">
        <v>1306</v>
      </c>
      <c r="Q112" s="14"/>
    </row>
    <row r="113" spans="1:17" ht="15.95" customHeight="1">
      <c r="A113" s="629" t="s">
        <v>655</v>
      </c>
      <c r="B113" s="864" t="s">
        <v>64</v>
      </c>
      <c r="C113" s="869">
        <v>1793</v>
      </c>
      <c r="D113" s="869">
        <v>444</v>
      </c>
      <c r="E113" s="869" t="s">
        <v>2182</v>
      </c>
      <c r="F113" s="869" t="s">
        <v>2182</v>
      </c>
      <c r="G113" s="869" t="s">
        <v>2182</v>
      </c>
      <c r="H113" s="869" t="s">
        <v>2182</v>
      </c>
      <c r="I113" s="869" t="s">
        <v>2182</v>
      </c>
      <c r="J113" s="869" t="s">
        <v>2182</v>
      </c>
      <c r="K113" s="869" t="s">
        <v>2182</v>
      </c>
      <c r="L113" s="869" t="s">
        <v>2182</v>
      </c>
      <c r="M113" s="869">
        <v>1793</v>
      </c>
      <c r="N113" s="869">
        <v>444</v>
      </c>
      <c r="O113" s="869">
        <v>656</v>
      </c>
      <c r="P113" s="870">
        <v>656</v>
      </c>
      <c r="Q113" s="14"/>
    </row>
    <row r="114" spans="1:17" ht="15.95" customHeight="1">
      <c r="A114" s="338" t="s">
        <v>65</v>
      </c>
      <c r="B114" s="864" t="s">
        <v>66</v>
      </c>
      <c r="C114" s="869">
        <v>4140</v>
      </c>
      <c r="D114" s="869">
        <v>1150</v>
      </c>
      <c r="E114" s="869">
        <v>4140</v>
      </c>
      <c r="F114" s="869">
        <v>1150</v>
      </c>
      <c r="G114" s="869">
        <v>1510</v>
      </c>
      <c r="H114" s="869">
        <v>955</v>
      </c>
      <c r="I114" s="869">
        <v>1030</v>
      </c>
      <c r="J114" s="869">
        <v>644</v>
      </c>
      <c r="K114" s="869">
        <v>1</v>
      </c>
      <c r="L114" s="869" t="s">
        <v>2182</v>
      </c>
      <c r="M114" s="869" t="s">
        <v>2182</v>
      </c>
      <c r="N114" s="869" t="s">
        <v>2182</v>
      </c>
      <c r="O114" s="869" t="s">
        <v>2182</v>
      </c>
      <c r="P114" s="870">
        <v>641</v>
      </c>
      <c r="Q114" s="14"/>
    </row>
    <row r="115" spans="1:17" ht="15.95" customHeight="1">
      <c r="A115" s="338" t="s">
        <v>65</v>
      </c>
      <c r="B115" s="864" t="s">
        <v>67</v>
      </c>
      <c r="C115" s="869">
        <v>60</v>
      </c>
      <c r="D115" s="869">
        <v>39</v>
      </c>
      <c r="E115" s="869">
        <v>60</v>
      </c>
      <c r="F115" s="869">
        <v>39</v>
      </c>
      <c r="G115" s="869">
        <v>25</v>
      </c>
      <c r="H115" s="869">
        <v>25</v>
      </c>
      <c r="I115" s="869">
        <v>10</v>
      </c>
      <c r="J115" s="869" t="s">
        <v>2182</v>
      </c>
      <c r="K115" s="869" t="s">
        <v>2182</v>
      </c>
      <c r="L115" s="869" t="s">
        <v>2182</v>
      </c>
      <c r="M115" s="869" t="s">
        <v>2182</v>
      </c>
      <c r="N115" s="869" t="s">
        <v>2182</v>
      </c>
      <c r="O115" s="869" t="s">
        <v>2182</v>
      </c>
      <c r="P115" s="870">
        <v>9</v>
      </c>
      <c r="Q115" s="14"/>
    </row>
    <row r="116" spans="1:17" ht="15.95" customHeight="1">
      <c r="A116" s="339" t="s">
        <v>740</v>
      </c>
      <c r="B116" s="865" t="s">
        <v>1</v>
      </c>
      <c r="C116" s="866">
        <v>3457</v>
      </c>
      <c r="D116" s="866">
        <v>593</v>
      </c>
      <c r="E116" s="866">
        <v>2413</v>
      </c>
      <c r="F116" s="866">
        <v>387</v>
      </c>
      <c r="G116" s="866">
        <v>969</v>
      </c>
      <c r="H116" s="866">
        <v>535</v>
      </c>
      <c r="I116" s="866">
        <v>558</v>
      </c>
      <c r="J116" s="866">
        <v>351</v>
      </c>
      <c r="K116" s="866" t="s">
        <v>2182</v>
      </c>
      <c r="L116" s="866" t="s">
        <v>2182</v>
      </c>
      <c r="M116" s="866">
        <v>1044</v>
      </c>
      <c r="N116" s="866">
        <v>206</v>
      </c>
      <c r="O116" s="866">
        <v>385</v>
      </c>
      <c r="P116" s="867">
        <v>738</v>
      </c>
      <c r="Q116" s="14"/>
    </row>
    <row r="117" spans="1:17" ht="15.95" customHeight="1">
      <c r="A117" s="579" t="s">
        <v>1312</v>
      </c>
      <c r="B117" s="865" t="s">
        <v>64</v>
      </c>
      <c r="C117" s="866">
        <v>1044</v>
      </c>
      <c r="D117" s="866">
        <v>206</v>
      </c>
      <c r="E117" s="866" t="s">
        <v>2182</v>
      </c>
      <c r="F117" s="866" t="s">
        <v>2182</v>
      </c>
      <c r="G117" s="866" t="s">
        <v>2182</v>
      </c>
      <c r="H117" s="866" t="s">
        <v>2182</v>
      </c>
      <c r="I117" s="866" t="s">
        <v>2182</v>
      </c>
      <c r="J117" s="866" t="s">
        <v>2182</v>
      </c>
      <c r="K117" s="866" t="s">
        <v>2182</v>
      </c>
      <c r="L117" s="866" t="s">
        <v>2182</v>
      </c>
      <c r="M117" s="866">
        <v>1044</v>
      </c>
      <c r="N117" s="866">
        <v>206</v>
      </c>
      <c r="O117" s="866">
        <v>385</v>
      </c>
      <c r="P117" s="867">
        <v>385</v>
      </c>
      <c r="Q117" s="14"/>
    </row>
    <row r="118" spans="1:18" s="43" customFormat="1" ht="15.95" customHeight="1">
      <c r="A118" s="339" t="s">
        <v>493</v>
      </c>
      <c r="B118" s="865" t="s">
        <v>66</v>
      </c>
      <c r="C118" s="866">
        <v>2368</v>
      </c>
      <c r="D118" s="866">
        <v>357</v>
      </c>
      <c r="E118" s="866">
        <v>2368</v>
      </c>
      <c r="F118" s="866">
        <v>357</v>
      </c>
      <c r="G118" s="866">
        <v>951</v>
      </c>
      <c r="H118" s="866">
        <v>511</v>
      </c>
      <c r="I118" s="866">
        <v>555</v>
      </c>
      <c r="J118" s="866">
        <v>351</v>
      </c>
      <c r="K118" s="866" t="s">
        <v>2182</v>
      </c>
      <c r="L118" s="866" t="s">
        <v>2182</v>
      </c>
      <c r="M118" s="866" t="s">
        <v>2182</v>
      </c>
      <c r="N118" s="866" t="s">
        <v>2182</v>
      </c>
      <c r="O118" s="866" t="s">
        <v>2182</v>
      </c>
      <c r="P118" s="867">
        <v>350</v>
      </c>
      <c r="Q118" s="80"/>
      <c r="R118" s="42"/>
    </row>
    <row r="119" spans="1:18" s="43" customFormat="1" ht="15.95" customHeight="1">
      <c r="A119" s="340"/>
      <c r="B119" s="865" t="s">
        <v>67</v>
      </c>
      <c r="C119" s="866">
        <v>45</v>
      </c>
      <c r="D119" s="866">
        <v>30</v>
      </c>
      <c r="E119" s="866">
        <v>45</v>
      </c>
      <c r="F119" s="866">
        <v>30</v>
      </c>
      <c r="G119" s="866">
        <v>18</v>
      </c>
      <c r="H119" s="866">
        <v>24</v>
      </c>
      <c r="I119" s="866">
        <v>3</v>
      </c>
      <c r="J119" s="866" t="s">
        <v>2182</v>
      </c>
      <c r="K119" s="866" t="s">
        <v>2182</v>
      </c>
      <c r="L119" s="866" t="s">
        <v>2182</v>
      </c>
      <c r="M119" s="866" t="s">
        <v>2182</v>
      </c>
      <c r="N119" s="866" t="s">
        <v>2182</v>
      </c>
      <c r="O119" s="866" t="s">
        <v>2182</v>
      </c>
      <c r="P119" s="867">
        <v>3</v>
      </c>
      <c r="Q119" s="80"/>
      <c r="R119" s="42"/>
    </row>
    <row r="120" spans="1:18" s="43" customFormat="1" ht="15.95" customHeight="1">
      <c r="A120" s="339" t="s">
        <v>665</v>
      </c>
      <c r="B120" s="865" t="s">
        <v>1</v>
      </c>
      <c r="C120" s="866">
        <v>615</v>
      </c>
      <c r="D120" s="866">
        <v>209</v>
      </c>
      <c r="E120" s="866">
        <v>305</v>
      </c>
      <c r="F120" s="866">
        <v>151</v>
      </c>
      <c r="G120" s="866">
        <v>92</v>
      </c>
      <c r="H120" s="866">
        <v>53</v>
      </c>
      <c r="I120" s="866">
        <v>116</v>
      </c>
      <c r="J120" s="866">
        <v>44</v>
      </c>
      <c r="K120" s="866" t="s">
        <v>2182</v>
      </c>
      <c r="L120" s="866" t="s">
        <v>2182</v>
      </c>
      <c r="M120" s="866">
        <v>310</v>
      </c>
      <c r="N120" s="866">
        <v>58</v>
      </c>
      <c r="O120" s="866">
        <v>124</v>
      </c>
      <c r="P120" s="867">
        <v>172</v>
      </c>
      <c r="Q120" s="80"/>
      <c r="R120" s="42"/>
    </row>
    <row r="121" spans="1:17" ht="15.95" customHeight="1">
      <c r="A121" s="579" t="s">
        <v>1313</v>
      </c>
      <c r="B121" s="865" t="s">
        <v>64</v>
      </c>
      <c r="C121" s="866">
        <v>310</v>
      </c>
      <c r="D121" s="866">
        <v>58</v>
      </c>
      <c r="E121" s="866" t="s">
        <v>2182</v>
      </c>
      <c r="F121" s="866" t="s">
        <v>2182</v>
      </c>
      <c r="G121" s="866" t="s">
        <v>2182</v>
      </c>
      <c r="H121" s="866" t="s">
        <v>2182</v>
      </c>
      <c r="I121" s="866" t="s">
        <v>2182</v>
      </c>
      <c r="J121" s="866" t="s">
        <v>2182</v>
      </c>
      <c r="K121" s="866" t="s">
        <v>2182</v>
      </c>
      <c r="L121" s="866" t="s">
        <v>2182</v>
      </c>
      <c r="M121" s="866">
        <v>310</v>
      </c>
      <c r="N121" s="866">
        <v>58</v>
      </c>
      <c r="O121" s="866">
        <v>124</v>
      </c>
      <c r="P121" s="867">
        <v>124</v>
      </c>
      <c r="Q121" s="14"/>
    </row>
    <row r="122" spans="1:17" ht="15.95" customHeight="1">
      <c r="A122" s="339" t="s">
        <v>65</v>
      </c>
      <c r="B122" s="865" t="s">
        <v>66</v>
      </c>
      <c r="C122" s="866">
        <v>293</v>
      </c>
      <c r="D122" s="866">
        <v>144</v>
      </c>
      <c r="E122" s="866">
        <v>293</v>
      </c>
      <c r="F122" s="866">
        <v>144</v>
      </c>
      <c r="G122" s="866">
        <v>86</v>
      </c>
      <c r="H122" s="866">
        <v>52</v>
      </c>
      <c r="I122" s="866">
        <v>111</v>
      </c>
      <c r="J122" s="866">
        <v>44</v>
      </c>
      <c r="K122" s="866" t="s">
        <v>2182</v>
      </c>
      <c r="L122" s="866" t="s">
        <v>2182</v>
      </c>
      <c r="M122" s="866" t="s">
        <v>2182</v>
      </c>
      <c r="N122" s="866" t="s">
        <v>2182</v>
      </c>
      <c r="O122" s="866" t="s">
        <v>2182</v>
      </c>
      <c r="P122" s="867">
        <v>44</v>
      </c>
      <c r="Q122" s="14"/>
    </row>
    <row r="123" spans="1:17" ht="15.95" customHeight="1">
      <c r="A123" s="339" t="s">
        <v>65</v>
      </c>
      <c r="B123" s="865" t="s">
        <v>67</v>
      </c>
      <c r="C123" s="866">
        <v>12</v>
      </c>
      <c r="D123" s="866">
        <v>7</v>
      </c>
      <c r="E123" s="866">
        <v>12</v>
      </c>
      <c r="F123" s="866">
        <v>7</v>
      </c>
      <c r="G123" s="866">
        <v>6</v>
      </c>
      <c r="H123" s="866">
        <v>1</v>
      </c>
      <c r="I123" s="866">
        <v>5</v>
      </c>
      <c r="J123" s="866" t="s">
        <v>2182</v>
      </c>
      <c r="K123" s="866" t="s">
        <v>2182</v>
      </c>
      <c r="L123" s="866" t="s">
        <v>2182</v>
      </c>
      <c r="M123" s="866" t="s">
        <v>2182</v>
      </c>
      <c r="N123" s="866" t="s">
        <v>2182</v>
      </c>
      <c r="O123" s="866" t="s">
        <v>2182</v>
      </c>
      <c r="P123" s="867">
        <v>4</v>
      </c>
      <c r="Q123" s="14"/>
    </row>
    <row r="124" spans="1:17" ht="15.95" customHeight="1">
      <c r="A124" s="339" t="s">
        <v>741</v>
      </c>
      <c r="B124" s="865" t="s">
        <v>1</v>
      </c>
      <c r="C124" s="866">
        <v>1902</v>
      </c>
      <c r="D124" s="866">
        <v>828</v>
      </c>
      <c r="E124" s="866">
        <v>1464</v>
      </c>
      <c r="F124" s="866">
        <v>648</v>
      </c>
      <c r="G124" s="866">
        <v>461</v>
      </c>
      <c r="H124" s="866">
        <v>388</v>
      </c>
      <c r="I124" s="866">
        <v>366</v>
      </c>
      <c r="J124" s="866">
        <v>248</v>
      </c>
      <c r="K124" s="866">
        <v>1</v>
      </c>
      <c r="L124" s="866" t="s">
        <v>2182</v>
      </c>
      <c r="M124" s="866">
        <v>438</v>
      </c>
      <c r="N124" s="866">
        <v>180</v>
      </c>
      <c r="O124" s="866">
        <v>146</v>
      </c>
      <c r="P124" s="867">
        <v>394</v>
      </c>
      <c r="Q124" s="14"/>
    </row>
    <row r="125" spans="1:17" ht="15.95" customHeight="1">
      <c r="A125" s="579" t="s">
        <v>1316</v>
      </c>
      <c r="B125" s="865" t="s">
        <v>64</v>
      </c>
      <c r="C125" s="866">
        <v>438</v>
      </c>
      <c r="D125" s="866">
        <v>180</v>
      </c>
      <c r="E125" s="866" t="s">
        <v>2182</v>
      </c>
      <c r="F125" s="866" t="s">
        <v>2182</v>
      </c>
      <c r="G125" s="866" t="s">
        <v>2182</v>
      </c>
      <c r="H125" s="866" t="s">
        <v>2182</v>
      </c>
      <c r="I125" s="866" t="s">
        <v>2182</v>
      </c>
      <c r="J125" s="866" t="s">
        <v>2182</v>
      </c>
      <c r="K125" s="866" t="s">
        <v>2182</v>
      </c>
      <c r="L125" s="866" t="s">
        <v>2182</v>
      </c>
      <c r="M125" s="866">
        <v>438</v>
      </c>
      <c r="N125" s="866">
        <v>180</v>
      </c>
      <c r="O125" s="866">
        <v>146</v>
      </c>
      <c r="P125" s="867">
        <v>146</v>
      </c>
      <c r="Q125" s="14"/>
    </row>
    <row r="126" spans="1:17" ht="15.95" customHeight="1">
      <c r="A126" s="339" t="s">
        <v>65</v>
      </c>
      <c r="B126" s="865" t="s">
        <v>66</v>
      </c>
      <c r="C126" s="866">
        <v>1461</v>
      </c>
      <c r="D126" s="866">
        <v>646</v>
      </c>
      <c r="E126" s="866">
        <v>1461</v>
      </c>
      <c r="F126" s="866">
        <v>646</v>
      </c>
      <c r="G126" s="866">
        <v>460</v>
      </c>
      <c r="H126" s="866">
        <v>388</v>
      </c>
      <c r="I126" s="866">
        <v>364</v>
      </c>
      <c r="J126" s="866">
        <v>248</v>
      </c>
      <c r="K126" s="866">
        <v>1</v>
      </c>
      <c r="L126" s="866" t="s">
        <v>2182</v>
      </c>
      <c r="M126" s="866" t="s">
        <v>2182</v>
      </c>
      <c r="N126" s="866" t="s">
        <v>2182</v>
      </c>
      <c r="O126" s="866" t="s">
        <v>2182</v>
      </c>
      <c r="P126" s="867">
        <v>246</v>
      </c>
      <c r="Q126" s="14"/>
    </row>
    <row r="127" spans="1:17" ht="15.95" customHeight="1">
      <c r="A127" s="339"/>
      <c r="B127" s="865" t="s">
        <v>67</v>
      </c>
      <c r="C127" s="866">
        <v>3</v>
      </c>
      <c r="D127" s="866">
        <v>2</v>
      </c>
      <c r="E127" s="866">
        <v>3</v>
      </c>
      <c r="F127" s="866">
        <v>2</v>
      </c>
      <c r="G127" s="866">
        <v>1</v>
      </c>
      <c r="H127" s="866" t="s">
        <v>2182</v>
      </c>
      <c r="I127" s="866">
        <v>2</v>
      </c>
      <c r="J127" s="866" t="s">
        <v>2182</v>
      </c>
      <c r="K127" s="866" t="s">
        <v>2182</v>
      </c>
      <c r="L127" s="866" t="s">
        <v>2182</v>
      </c>
      <c r="M127" s="866" t="s">
        <v>2182</v>
      </c>
      <c r="N127" s="866" t="s">
        <v>2182</v>
      </c>
      <c r="O127" s="866" t="s">
        <v>2182</v>
      </c>
      <c r="P127" s="867">
        <v>2</v>
      </c>
      <c r="Q127" s="14"/>
    </row>
    <row r="128" spans="1:17" ht="24">
      <c r="A128" s="339" t="s">
        <v>725</v>
      </c>
      <c r="B128" s="865" t="s">
        <v>1</v>
      </c>
      <c r="C128" s="866">
        <v>19</v>
      </c>
      <c r="D128" s="866">
        <v>3</v>
      </c>
      <c r="E128" s="866">
        <v>18</v>
      </c>
      <c r="F128" s="866">
        <v>3</v>
      </c>
      <c r="G128" s="866">
        <v>13</v>
      </c>
      <c r="H128" s="866">
        <v>4</v>
      </c>
      <c r="I128" s="866" t="s">
        <v>2182</v>
      </c>
      <c r="J128" s="866">
        <v>1</v>
      </c>
      <c r="K128" s="866" t="s">
        <v>2182</v>
      </c>
      <c r="L128" s="866" t="s">
        <v>2182</v>
      </c>
      <c r="M128" s="866">
        <v>1</v>
      </c>
      <c r="N128" s="866" t="s">
        <v>2182</v>
      </c>
      <c r="O128" s="866">
        <v>1</v>
      </c>
      <c r="P128" s="867">
        <v>2</v>
      </c>
      <c r="Q128" s="14"/>
    </row>
    <row r="129" spans="1:17" ht="24">
      <c r="A129" s="579" t="s">
        <v>1305</v>
      </c>
      <c r="B129" s="865" t="s">
        <v>64</v>
      </c>
      <c r="C129" s="866">
        <v>1</v>
      </c>
      <c r="D129" s="866" t="s">
        <v>2182</v>
      </c>
      <c r="E129" s="866" t="s">
        <v>2182</v>
      </c>
      <c r="F129" s="866" t="s">
        <v>2182</v>
      </c>
      <c r="G129" s="866" t="s">
        <v>2182</v>
      </c>
      <c r="H129" s="866" t="s">
        <v>2182</v>
      </c>
      <c r="I129" s="866" t="s">
        <v>2182</v>
      </c>
      <c r="J129" s="866" t="s">
        <v>2182</v>
      </c>
      <c r="K129" s="866" t="s">
        <v>2182</v>
      </c>
      <c r="L129" s="866" t="s">
        <v>2182</v>
      </c>
      <c r="M129" s="866">
        <v>1</v>
      </c>
      <c r="N129" s="866" t="s">
        <v>2182</v>
      </c>
      <c r="O129" s="866">
        <v>1</v>
      </c>
      <c r="P129" s="867">
        <v>1</v>
      </c>
      <c r="Q129" s="14"/>
    </row>
    <row r="130" spans="1:17" ht="15.95" customHeight="1">
      <c r="A130" s="339"/>
      <c r="B130" s="865" t="s">
        <v>66</v>
      </c>
      <c r="C130" s="866">
        <v>18</v>
      </c>
      <c r="D130" s="866">
        <v>3</v>
      </c>
      <c r="E130" s="866">
        <v>18</v>
      </c>
      <c r="F130" s="866">
        <v>3</v>
      </c>
      <c r="G130" s="866">
        <v>13</v>
      </c>
      <c r="H130" s="866">
        <v>4</v>
      </c>
      <c r="I130" s="866" t="s">
        <v>2182</v>
      </c>
      <c r="J130" s="866">
        <v>1</v>
      </c>
      <c r="K130" s="866" t="s">
        <v>2182</v>
      </c>
      <c r="L130" s="866" t="s">
        <v>2182</v>
      </c>
      <c r="M130" s="866" t="s">
        <v>2182</v>
      </c>
      <c r="N130" s="866" t="s">
        <v>2182</v>
      </c>
      <c r="O130" s="866" t="s">
        <v>2182</v>
      </c>
      <c r="P130" s="867">
        <v>1</v>
      </c>
      <c r="Q130" s="14"/>
    </row>
    <row r="131" spans="1:17" ht="18" customHeight="1">
      <c r="A131" s="338" t="s">
        <v>484</v>
      </c>
      <c r="B131" s="864" t="s">
        <v>1</v>
      </c>
      <c r="C131" s="869">
        <v>872</v>
      </c>
      <c r="D131" s="869">
        <v>559</v>
      </c>
      <c r="E131" s="869">
        <v>730</v>
      </c>
      <c r="F131" s="869">
        <v>504</v>
      </c>
      <c r="G131" s="869">
        <v>213</v>
      </c>
      <c r="H131" s="869">
        <v>143</v>
      </c>
      <c r="I131" s="869">
        <v>136</v>
      </c>
      <c r="J131" s="869">
        <v>126</v>
      </c>
      <c r="K131" s="869">
        <v>53</v>
      </c>
      <c r="L131" s="869">
        <v>59</v>
      </c>
      <c r="M131" s="869">
        <v>142</v>
      </c>
      <c r="N131" s="869">
        <v>55</v>
      </c>
      <c r="O131" s="869">
        <v>37</v>
      </c>
      <c r="P131" s="870">
        <v>141</v>
      </c>
      <c r="Q131" s="80"/>
    </row>
    <row r="132" spans="1:17" ht="15.95" customHeight="1">
      <c r="A132" s="629" t="s">
        <v>657</v>
      </c>
      <c r="B132" s="864" t="s">
        <v>64</v>
      </c>
      <c r="C132" s="869">
        <v>638</v>
      </c>
      <c r="D132" s="869">
        <v>427</v>
      </c>
      <c r="E132" s="869">
        <v>499</v>
      </c>
      <c r="F132" s="869">
        <v>375</v>
      </c>
      <c r="G132" s="869">
        <v>119</v>
      </c>
      <c r="H132" s="869">
        <v>96</v>
      </c>
      <c r="I132" s="869">
        <v>86</v>
      </c>
      <c r="J132" s="869">
        <v>86</v>
      </c>
      <c r="K132" s="869">
        <v>53</v>
      </c>
      <c r="L132" s="869">
        <v>59</v>
      </c>
      <c r="M132" s="869">
        <v>139</v>
      </c>
      <c r="N132" s="869">
        <v>52</v>
      </c>
      <c r="O132" s="869">
        <v>37</v>
      </c>
      <c r="P132" s="870">
        <v>96</v>
      </c>
      <c r="Q132" s="14"/>
    </row>
    <row r="133" spans="1:17" ht="15.95" customHeight="1">
      <c r="A133" s="338" t="s">
        <v>65</v>
      </c>
      <c r="B133" s="864" t="s">
        <v>66</v>
      </c>
      <c r="C133" s="869">
        <v>203</v>
      </c>
      <c r="D133" s="869">
        <v>109</v>
      </c>
      <c r="E133" s="869">
        <v>200</v>
      </c>
      <c r="F133" s="869">
        <v>106</v>
      </c>
      <c r="G133" s="869">
        <v>74</v>
      </c>
      <c r="H133" s="869">
        <v>41</v>
      </c>
      <c r="I133" s="869">
        <v>45</v>
      </c>
      <c r="J133" s="869">
        <v>40</v>
      </c>
      <c r="K133" s="869" t="s">
        <v>2182</v>
      </c>
      <c r="L133" s="869" t="s">
        <v>2182</v>
      </c>
      <c r="M133" s="869">
        <v>3</v>
      </c>
      <c r="N133" s="869">
        <v>3</v>
      </c>
      <c r="O133" s="869" t="s">
        <v>2182</v>
      </c>
      <c r="P133" s="870">
        <v>40</v>
      </c>
      <c r="Q133" s="14"/>
    </row>
    <row r="134" spans="1:18" s="7" customFormat="1" ht="15.95" customHeight="1">
      <c r="A134" s="338"/>
      <c r="B134" s="864" t="s">
        <v>67</v>
      </c>
      <c r="C134" s="832">
        <v>31</v>
      </c>
      <c r="D134" s="832">
        <v>23</v>
      </c>
      <c r="E134" s="832">
        <v>31</v>
      </c>
      <c r="F134" s="832">
        <v>23</v>
      </c>
      <c r="G134" s="832">
        <v>20</v>
      </c>
      <c r="H134" s="832">
        <v>6</v>
      </c>
      <c r="I134" s="832">
        <v>5</v>
      </c>
      <c r="J134" s="832" t="s">
        <v>2182</v>
      </c>
      <c r="K134" s="832" t="s">
        <v>2182</v>
      </c>
      <c r="L134" s="832" t="s">
        <v>2182</v>
      </c>
      <c r="M134" s="832" t="s">
        <v>2182</v>
      </c>
      <c r="N134" s="832" t="s">
        <v>2182</v>
      </c>
      <c r="O134" s="832" t="s">
        <v>2182</v>
      </c>
      <c r="P134" s="1165">
        <v>5</v>
      </c>
      <c r="Q134" s="1243"/>
      <c r="R134" s="9"/>
    </row>
    <row r="135" spans="1:18" s="7" customFormat="1" ht="15.95" customHeight="1">
      <c r="A135" s="339" t="s">
        <v>45</v>
      </c>
      <c r="B135" s="865" t="s">
        <v>1</v>
      </c>
      <c r="C135" s="831">
        <v>279</v>
      </c>
      <c r="D135" s="831">
        <v>135</v>
      </c>
      <c r="E135" s="831">
        <v>185</v>
      </c>
      <c r="F135" s="831">
        <v>96</v>
      </c>
      <c r="G135" s="831">
        <v>68</v>
      </c>
      <c r="H135" s="831">
        <v>38</v>
      </c>
      <c r="I135" s="831">
        <v>42</v>
      </c>
      <c r="J135" s="831">
        <v>37</v>
      </c>
      <c r="K135" s="831" t="s">
        <v>2182</v>
      </c>
      <c r="L135" s="831" t="s">
        <v>2182</v>
      </c>
      <c r="M135" s="831">
        <v>94</v>
      </c>
      <c r="N135" s="831">
        <v>39</v>
      </c>
      <c r="O135" s="831">
        <v>17</v>
      </c>
      <c r="P135" s="1091">
        <v>54</v>
      </c>
      <c r="Q135" s="1243"/>
      <c r="R135" s="9"/>
    </row>
    <row r="136" spans="1:18" s="7" customFormat="1" ht="15.95" customHeight="1">
      <c r="A136" s="579" t="s">
        <v>1341</v>
      </c>
      <c r="B136" s="865" t="s">
        <v>64</v>
      </c>
      <c r="C136" s="831">
        <v>91</v>
      </c>
      <c r="D136" s="831">
        <v>36</v>
      </c>
      <c r="E136" s="831" t="s">
        <v>2182</v>
      </c>
      <c r="F136" s="831" t="s">
        <v>2182</v>
      </c>
      <c r="G136" s="831" t="s">
        <v>2182</v>
      </c>
      <c r="H136" s="831" t="s">
        <v>2182</v>
      </c>
      <c r="I136" s="831" t="s">
        <v>2182</v>
      </c>
      <c r="J136" s="831" t="s">
        <v>2182</v>
      </c>
      <c r="K136" s="831" t="s">
        <v>2182</v>
      </c>
      <c r="L136" s="831" t="s">
        <v>2182</v>
      </c>
      <c r="M136" s="831">
        <v>91</v>
      </c>
      <c r="N136" s="831">
        <v>36</v>
      </c>
      <c r="O136" s="831">
        <v>17</v>
      </c>
      <c r="P136" s="1091">
        <v>17</v>
      </c>
      <c r="Q136" s="1243"/>
      <c r="R136" s="9"/>
    </row>
    <row r="137" spans="1:18" s="7" customFormat="1" ht="15.95" customHeight="1">
      <c r="A137" s="339" t="s">
        <v>65</v>
      </c>
      <c r="B137" s="865" t="s">
        <v>66</v>
      </c>
      <c r="C137" s="831">
        <v>179</v>
      </c>
      <c r="D137" s="831">
        <v>95</v>
      </c>
      <c r="E137" s="831">
        <v>176</v>
      </c>
      <c r="F137" s="831">
        <v>92</v>
      </c>
      <c r="G137" s="831">
        <v>59</v>
      </c>
      <c r="H137" s="831">
        <v>38</v>
      </c>
      <c r="I137" s="831">
        <v>42</v>
      </c>
      <c r="J137" s="831">
        <v>37</v>
      </c>
      <c r="K137" s="831" t="s">
        <v>2182</v>
      </c>
      <c r="L137" s="831" t="s">
        <v>2182</v>
      </c>
      <c r="M137" s="831">
        <v>3</v>
      </c>
      <c r="N137" s="831">
        <v>3</v>
      </c>
      <c r="O137" s="831" t="s">
        <v>2182</v>
      </c>
      <c r="P137" s="1091">
        <v>37</v>
      </c>
      <c r="Q137" s="1243"/>
      <c r="R137" s="9"/>
    </row>
    <row r="138" spans="1:18" s="7" customFormat="1" ht="15.95" customHeight="1">
      <c r="A138" s="339"/>
      <c r="B138" s="865" t="s">
        <v>67</v>
      </c>
      <c r="C138" s="831">
        <v>9</v>
      </c>
      <c r="D138" s="831">
        <v>4</v>
      </c>
      <c r="E138" s="831">
        <v>9</v>
      </c>
      <c r="F138" s="831">
        <v>4</v>
      </c>
      <c r="G138" s="831">
        <v>9</v>
      </c>
      <c r="H138" s="831" t="s">
        <v>2182</v>
      </c>
      <c r="I138" s="831" t="s">
        <v>2182</v>
      </c>
      <c r="J138" s="831" t="s">
        <v>2182</v>
      </c>
      <c r="K138" s="831" t="s">
        <v>2182</v>
      </c>
      <c r="L138" s="831" t="s">
        <v>2182</v>
      </c>
      <c r="M138" s="831" t="s">
        <v>2182</v>
      </c>
      <c r="N138" s="831" t="s">
        <v>2182</v>
      </c>
      <c r="O138" s="831" t="s">
        <v>2182</v>
      </c>
      <c r="P138" s="1091" t="s">
        <v>2182</v>
      </c>
      <c r="Q138" s="1243"/>
      <c r="R138" s="9"/>
    </row>
    <row r="139" spans="1:18" s="7" customFormat="1" ht="15.95" customHeight="1">
      <c r="A139" s="339" t="s">
        <v>664</v>
      </c>
      <c r="B139" s="865" t="s">
        <v>1</v>
      </c>
      <c r="C139" s="831">
        <v>52</v>
      </c>
      <c r="D139" s="831">
        <v>16</v>
      </c>
      <c r="E139" s="831">
        <v>4</v>
      </c>
      <c r="F139" s="831" t="s">
        <v>2182</v>
      </c>
      <c r="G139" s="831">
        <v>3</v>
      </c>
      <c r="H139" s="831" t="s">
        <v>2182</v>
      </c>
      <c r="I139" s="831" t="s">
        <v>2182</v>
      </c>
      <c r="J139" s="831">
        <v>1</v>
      </c>
      <c r="K139" s="831" t="s">
        <v>2182</v>
      </c>
      <c r="L139" s="831" t="s">
        <v>2182</v>
      </c>
      <c r="M139" s="831">
        <v>48</v>
      </c>
      <c r="N139" s="831">
        <v>16</v>
      </c>
      <c r="O139" s="831">
        <v>20</v>
      </c>
      <c r="P139" s="1091">
        <v>21</v>
      </c>
      <c r="Q139" s="1243"/>
      <c r="R139" s="9"/>
    </row>
    <row r="140" spans="1:18" s="7" customFormat="1" ht="15.95" customHeight="1">
      <c r="A140" s="579" t="s">
        <v>1319</v>
      </c>
      <c r="B140" s="865" t="s">
        <v>64</v>
      </c>
      <c r="C140" s="831">
        <v>48</v>
      </c>
      <c r="D140" s="831">
        <v>16</v>
      </c>
      <c r="E140" s="831" t="s">
        <v>2182</v>
      </c>
      <c r="F140" s="831" t="s">
        <v>2182</v>
      </c>
      <c r="G140" s="831" t="s">
        <v>2182</v>
      </c>
      <c r="H140" s="831" t="s">
        <v>2182</v>
      </c>
      <c r="I140" s="831" t="s">
        <v>2182</v>
      </c>
      <c r="J140" s="831" t="s">
        <v>2182</v>
      </c>
      <c r="K140" s="831" t="s">
        <v>2182</v>
      </c>
      <c r="L140" s="831" t="s">
        <v>2182</v>
      </c>
      <c r="M140" s="831">
        <v>48</v>
      </c>
      <c r="N140" s="831">
        <v>16</v>
      </c>
      <c r="O140" s="831">
        <v>20</v>
      </c>
      <c r="P140" s="1091">
        <v>20</v>
      </c>
      <c r="Q140" s="1243"/>
      <c r="R140" s="9"/>
    </row>
    <row r="141" spans="1:18" s="7" customFormat="1" ht="15.95" customHeight="1">
      <c r="A141" s="339" t="s">
        <v>65</v>
      </c>
      <c r="B141" s="865" t="s">
        <v>66</v>
      </c>
      <c r="C141" s="831">
        <v>4</v>
      </c>
      <c r="D141" s="831" t="s">
        <v>2182</v>
      </c>
      <c r="E141" s="831">
        <v>4</v>
      </c>
      <c r="F141" s="831" t="s">
        <v>2182</v>
      </c>
      <c r="G141" s="831">
        <v>3</v>
      </c>
      <c r="H141" s="831" t="s">
        <v>2182</v>
      </c>
      <c r="I141" s="831" t="s">
        <v>2182</v>
      </c>
      <c r="J141" s="831">
        <v>1</v>
      </c>
      <c r="K141" s="831" t="s">
        <v>2182</v>
      </c>
      <c r="L141" s="831" t="s">
        <v>2182</v>
      </c>
      <c r="M141" s="831" t="s">
        <v>2182</v>
      </c>
      <c r="N141" s="831" t="s">
        <v>2182</v>
      </c>
      <c r="O141" s="831" t="s">
        <v>2182</v>
      </c>
      <c r="P141" s="1091">
        <v>1</v>
      </c>
      <c r="Q141" s="1243"/>
      <c r="R141" s="9"/>
    </row>
    <row r="142" spans="1:18" s="7" customFormat="1" ht="15.95" customHeight="1">
      <c r="A142" s="339" t="s">
        <v>47</v>
      </c>
      <c r="B142" s="865" t="s">
        <v>494</v>
      </c>
      <c r="C142" s="831">
        <v>2</v>
      </c>
      <c r="D142" s="831" t="s">
        <v>2182</v>
      </c>
      <c r="E142" s="831">
        <v>2</v>
      </c>
      <c r="F142" s="831" t="s">
        <v>2182</v>
      </c>
      <c r="G142" s="831" t="s">
        <v>2182</v>
      </c>
      <c r="H142" s="831" t="s">
        <v>2182</v>
      </c>
      <c r="I142" s="831" t="s">
        <v>2182</v>
      </c>
      <c r="J142" s="831">
        <v>2</v>
      </c>
      <c r="K142" s="831" t="s">
        <v>2182</v>
      </c>
      <c r="L142" s="831" t="s">
        <v>2182</v>
      </c>
      <c r="M142" s="831" t="s">
        <v>2182</v>
      </c>
      <c r="N142" s="831" t="s">
        <v>2182</v>
      </c>
      <c r="O142" s="831" t="s">
        <v>2182</v>
      </c>
      <c r="P142" s="1091">
        <v>2</v>
      </c>
      <c r="Q142" s="1243"/>
      <c r="R142" s="9"/>
    </row>
    <row r="143" spans="1:18" s="7" customFormat="1" ht="15.95" customHeight="1">
      <c r="A143" s="579" t="s">
        <v>1320</v>
      </c>
      <c r="B143" s="865"/>
      <c r="C143" s="831"/>
      <c r="D143" s="831"/>
      <c r="E143" s="831"/>
      <c r="F143" s="831"/>
      <c r="G143" s="831"/>
      <c r="H143" s="831"/>
      <c r="I143" s="831"/>
      <c r="J143" s="831"/>
      <c r="K143" s="831"/>
      <c r="L143" s="831"/>
      <c r="M143" s="831"/>
      <c r="N143" s="831"/>
      <c r="O143" s="831"/>
      <c r="P143" s="1091"/>
      <c r="Q143" s="1243"/>
      <c r="R143" s="9"/>
    </row>
    <row r="144" spans="1:18" s="7" customFormat="1" ht="15.95" customHeight="1">
      <c r="A144" s="339" t="s">
        <v>742</v>
      </c>
      <c r="B144" s="865" t="s">
        <v>1</v>
      </c>
      <c r="C144" s="831">
        <v>504</v>
      </c>
      <c r="D144" s="831">
        <v>378</v>
      </c>
      <c r="E144" s="831">
        <v>504</v>
      </c>
      <c r="F144" s="831">
        <v>378</v>
      </c>
      <c r="G144" s="831">
        <v>121</v>
      </c>
      <c r="H144" s="831">
        <v>97</v>
      </c>
      <c r="I144" s="831">
        <v>88</v>
      </c>
      <c r="J144" s="831">
        <v>86</v>
      </c>
      <c r="K144" s="831">
        <v>53</v>
      </c>
      <c r="L144" s="831">
        <v>59</v>
      </c>
      <c r="M144" s="831" t="s">
        <v>2182</v>
      </c>
      <c r="N144" s="831" t="s">
        <v>2182</v>
      </c>
      <c r="O144" s="831" t="s">
        <v>2182</v>
      </c>
      <c r="P144" s="1091">
        <v>59</v>
      </c>
      <c r="Q144" s="1243"/>
      <c r="R144" s="9"/>
    </row>
    <row r="145" spans="1:18" s="7" customFormat="1" ht="15.95" customHeight="1">
      <c r="A145" s="579" t="s">
        <v>1342</v>
      </c>
      <c r="B145" s="865" t="s">
        <v>64</v>
      </c>
      <c r="C145" s="831">
        <v>499</v>
      </c>
      <c r="D145" s="831">
        <v>375</v>
      </c>
      <c r="E145" s="831">
        <v>499</v>
      </c>
      <c r="F145" s="831">
        <v>375</v>
      </c>
      <c r="G145" s="831">
        <v>119</v>
      </c>
      <c r="H145" s="831">
        <v>96</v>
      </c>
      <c r="I145" s="831">
        <v>86</v>
      </c>
      <c r="J145" s="831">
        <v>86</v>
      </c>
      <c r="K145" s="831">
        <v>53</v>
      </c>
      <c r="L145" s="831">
        <v>59</v>
      </c>
      <c r="M145" s="831" t="s">
        <v>2182</v>
      </c>
      <c r="N145" s="831" t="s">
        <v>2182</v>
      </c>
      <c r="O145" s="831" t="s">
        <v>2182</v>
      </c>
      <c r="P145" s="1091">
        <v>59</v>
      </c>
      <c r="Q145" s="1243"/>
      <c r="R145" s="9"/>
    </row>
    <row r="146" spans="1:18" s="7" customFormat="1" ht="15.95" customHeight="1">
      <c r="A146" s="339"/>
      <c r="B146" s="865" t="s">
        <v>66</v>
      </c>
      <c r="C146" s="831">
        <v>5</v>
      </c>
      <c r="D146" s="831">
        <v>3</v>
      </c>
      <c r="E146" s="831">
        <v>5</v>
      </c>
      <c r="F146" s="831">
        <v>3</v>
      </c>
      <c r="G146" s="831">
        <v>2</v>
      </c>
      <c r="H146" s="831">
        <v>1</v>
      </c>
      <c r="I146" s="831">
        <v>2</v>
      </c>
      <c r="J146" s="831" t="s">
        <v>2182</v>
      </c>
      <c r="K146" s="831" t="s">
        <v>2182</v>
      </c>
      <c r="L146" s="831" t="s">
        <v>2182</v>
      </c>
      <c r="M146" s="831" t="s">
        <v>2182</v>
      </c>
      <c r="N146" s="831" t="s">
        <v>2182</v>
      </c>
      <c r="O146" s="831" t="s">
        <v>2182</v>
      </c>
      <c r="P146" s="1091" t="s">
        <v>2182</v>
      </c>
      <c r="Q146" s="1243"/>
      <c r="R146" s="9"/>
    </row>
    <row r="147" spans="1:18" s="7" customFormat="1" ht="24">
      <c r="A147" s="339" t="s">
        <v>644</v>
      </c>
      <c r="B147" s="865" t="s">
        <v>494</v>
      </c>
      <c r="C147" s="831">
        <v>11</v>
      </c>
      <c r="D147" s="831">
        <v>10</v>
      </c>
      <c r="E147" s="831">
        <v>11</v>
      </c>
      <c r="F147" s="831">
        <v>10</v>
      </c>
      <c r="G147" s="831">
        <v>9</v>
      </c>
      <c r="H147" s="831">
        <v>2</v>
      </c>
      <c r="I147" s="831" t="s">
        <v>2182</v>
      </c>
      <c r="J147" s="831" t="s">
        <v>2182</v>
      </c>
      <c r="K147" s="831" t="s">
        <v>2182</v>
      </c>
      <c r="L147" s="831" t="s">
        <v>2182</v>
      </c>
      <c r="M147" s="831" t="s">
        <v>2182</v>
      </c>
      <c r="N147" s="831" t="s">
        <v>2182</v>
      </c>
      <c r="O147" s="831" t="s">
        <v>2182</v>
      </c>
      <c r="P147" s="1091" t="s">
        <v>2182</v>
      </c>
      <c r="Q147" s="1243"/>
      <c r="R147" s="9"/>
    </row>
    <row r="148" spans="1:18" s="44" customFormat="1" ht="24">
      <c r="A148" s="579" t="s">
        <v>1290</v>
      </c>
      <c r="B148" s="865"/>
      <c r="C148" s="831"/>
      <c r="D148" s="831"/>
      <c r="E148" s="831"/>
      <c r="F148" s="831"/>
      <c r="G148" s="831"/>
      <c r="H148" s="831"/>
      <c r="I148" s="831"/>
      <c r="J148" s="831"/>
      <c r="K148" s="831"/>
      <c r="L148" s="831"/>
      <c r="M148" s="831"/>
      <c r="N148" s="831"/>
      <c r="O148" s="831"/>
      <c r="P148" s="1091"/>
      <c r="Q148" s="1243"/>
      <c r="R148" s="119"/>
    </row>
    <row r="149" spans="1:18" s="44" customFormat="1" ht="14.25">
      <c r="A149" s="339" t="s">
        <v>2042</v>
      </c>
      <c r="B149" s="865" t="s">
        <v>1</v>
      </c>
      <c r="C149" s="831">
        <v>24</v>
      </c>
      <c r="D149" s="831">
        <v>20</v>
      </c>
      <c r="E149" s="831">
        <v>24</v>
      </c>
      <c r="F149" s="831">
        <v>20</v>
      </c>
      <c r="G149" s="831">
        <v>12</v>
      </c>
      <c r="H149" s="831">
        <v>6</v>
      </c>
      <c r="I149" s="831">
        <v>6</v>
      </c>
      <c r="J149" s="831" t="s">
        <v>2182</v>
      </c>
      <c r="K149" s="831" t="s">
        <v>2182</v>
      </c>
      <c r="L149" s="831" t="s">
        <v>2182</v>
      </c>
      <c r="M149" s="831" t="s">
        <v>2182</v>
      </c>
      <c r="N149" s="831" t="s">
        <v>2182</v>
      </c>
      <c r="O149" s="831" t="s">
        <v>2182</v>
      </c>
      <c r="P149" s="1091">
        <v>5</v>
      </c>
      <c r="Q149" s="1243"/>
      <c r="R149" s="119"/>
    </row>
    <row r="150" spans="1:18" s="44" customFormat="1" ht="14.25">
      <c r="A150" s="577" t="s">
        <v>2043</v>
      </c>
      <c r="B150" s="865" t="s">
        <v>66</v>
      </c>
      <c r="C150" s="831">
        <v>2</v>
      </c>
      <c r="D150" s="831">
        <v>1</v>
      </c>
      <c r="E150" s="831">
        <v>2</v>
      </c>
      <c r="F150" s="831">
        <v>1</v>
      </c>
      <c r="G150" s="831">
        <v>1</v>
      </c>
      <c r="H150" s="831" t="s">
        <v>2182</v>
      </c>
      <c r="I150" s="831">
        <v>1</v>
      </c>
      <c r="J150" s="831" t="s">
        <v>2182</v>
      </c>
      <c r="K150" s="831" t="s">
        <v>2182</v>
      </c>
      <c r="L150" s="831" t="s">
        <v>2182</v>
      </c>
      <c r="M150" s="831" t="s">
        <v>2182</v>
      </c>
      <c r="N150" s="831" t="s">
        <v>2182</v>
      </c>
      <c r="O150" s="831" t="s">
        <v>2182</v>
      </c>
      <c r="P150" s="1091" t="s">
        <v>2182</v>
      </c>
      <c r="Q150" s="1243"/>
      <c r="R150" s="119"/>
    </row>
    <row r="151" spans="1:18" s="44" customFormat="1" ht="14.25">
      <c r="A151" s="579"/>
      <c r="B151" s="865" t="s">
        <v>67</v>
      </c>
      <c r="C151" s="831">
        <v>22</v>
      </c>
      <c r="D151" s="831">
        <v>19</v>
      </c>
      <c r="E151" s="831">
        <v>22</v>
      </c>
      <c r="F151" s="831">
        <v>19</v>
      </c>
      <c r="G151" s="831">
        <v>11</v>
      </c>
      <c r="H151" s="831">
        <v>6</v>
      </c>
      <c r="I151" s="831">
        <v>5</v>
      </c>
      <c r="J151" s="831" t="s">
        <v>2182</v>
      </c>
      <c r="K151" s="831" t="s">
        <v>2182</v>
      </c>
      <c r="L151" s="831" t="s">
        <v>2182</v>
      </c>
      <c r="M151" s="831" t="s">
        <v>2182</v>
      </c>
      <c r="N151" s="831" t="s">
        <v>2182</v>
      </c>
      <c r="O151" s="831" t="s">
        <v>2182</v>
      </c>
      <c r="P151" s="1091">
        <v>5</v>
      </c>
      <c r="Q151" s="1243"/>
      <c r="R151" s="119"/>
    </row>
    <row r="152" spans="1:18" s="44" customFormat="1" ht="15.95" customHeight="1">
      <c r="A152" s="338" t="s">
        <v>623</v>
      </c>
      <c r="B152" s="864" t="s">
        <v>1</v>
      </c>
      <c r="C152" s="869">
        <v>10204</v>
      </c>
      <c r="D152" s="869">
        <v>5467</v>
      </c>
      <c r="E152" s="869">
        <v>9946</v>
      </c>
      <c r="F152" s="869">
        <v>5315</v>
      </c>
      <c r="G152" s="869">
        <v>2433</v>
      </c>
      <c r="H152" s="869">
        <v>1774</v>
      </c>
      <c r="I152" s="869">
        <v>1959</v>
      </c>
      <c r="J152" s="869">
        <v>1657</v>
      </c>
      <c r="K152" s="869">
        <v>1236</v>
      </c>
      <c r="L152" s="869">
        <v>887</v>
      </c>
      <c r="M152" s="869">
        <v>258</v>
      </c>
      <c r="N152" s="869">
        <v>152</v>
      </c>
      <c r="O152" s="869">
        <v>91</v>
      </c>
      <c r="P152" s="870">
        <v>1507</v>
      </c>
      <c r="Q152" s="80"/>
      <c r="R152" s="119"/>
    </row>
    <row r="153" spans="1:18" s="44" customFormat="1" ht="15.95" customHeight="1">
      <c r="A153" s="629" t="s">
        <v>659</v>
      </c>
      <c r="B153" s="864" t="s">
        <v>64</v>
      </c>
      <c r="C153" s="869">
        <v>9137</v>
      </c>
      <c r="D153" s="869">
        <v>4719</v>
      </c>
      <c r="E153" s="869">
        <v>8879</v>
      </c>
      <c r="F153" s="869">
        <v>4567</v>
      </c>
      <c r="G153" s="869">
        <v>2029</v>
      </c>
      <c r="H153" s="869">
        <v>1478</v>
      </c>
      <c r="I153" s="869">
        <v>1656</v>
      </c>
      <c r="J153" s="869">
        <v>1593</v>
      </c>
      <c r="K153" s="869">
        <v>1236</v>
      </c>
      <c r="L153" s="869">
        <v>887</v>
      </c>
      <c r="M153" s="869">
        <v>258</v>
      </c>
      <c r="N153" s="869">
        <v>152</v>
      </c>
      <c r="O153" s="869">
        <v>91</v>
      </c>
      <c r="P153" s="870">
        <v>1163</v>
      </c>
      <c r="Q153" s="80"/>
      <c r="R153" s="119"/>
    </row>
    <row r="154" spans="1:18" s="44" customFormat="1" ht="15.95" customHeight="1">
      <c r="A154" s="338"/>
      <c r="B154" s="864" t="s">
        <v>66</v>
      </c>
      <c r="C154" s="869">
        <v>5</v>
      </c>
      <c r="D154" s="869">
        <v>2</v>
      </c>
      <c r="E154" s="869">
        <v>5</v>
      </c>
      <c r="F154" s="869">
        <v>2</v>
      </c>
      <c r="G154" s="869">
        <v>1</v>
      </c>
      <c r="H154" s="869">
        <v>3</v>
      </c>
      <c r="I154" s="869" t="s">
        <v>2182</v>
      </c>
      <c r="J154" s="869">
        <v>1</v>
      </c>
      <c r="K154" s="869" t="s">
        <v>2182</v>
      </c>
      <c r="L154" s="869" t="s">
        <v>2182</v>
      </c>
      <c r="M154" s="869" t="s">
        <v>2182</v>
      </c>
      <c r="N154" s="869" t="s">
        <v>2182</v>
      </c>
      <c r="O154" s="869" t="s">
        <v>2182</v>
      </c>
      <c r="P154" s="870">
        <v>1</v>
      </c>
      <c r="Q154" s="80"/>
      <c r="R154" s="119"/>
    </row>
    <row r="155" spans="1:18" s="7" customFormat="1" ht="15.95" customHeight="1">
      <c r="A155" s="338" t="s">
        <v>65</v>
      </c>
      <c r="B155" s="864" t="s">
        <v>67</v>
      </c>
      <c r="C155" s="869">
        <v>1062</v>
      </c>
      <c r="D155" s="869">
        <v>746</v>
      </c>
      <c r="E155" s="869">
        <v>1062</v>
      </c>
      <c r="F155" s="869">
        <v>746</v>
      </c>
      <c r="G155" s="869">
        <v>403</v>
      </c>
      <c r="H155" s="869">
        <v>293</v>
      </c>
      <c r="I155" s="869">
        <v>303</v>
      </c>
      <c r="J155" s="869">
        <v>63</v>
      </c>
      <c r="K155" s="869" t="s">
        <v>2182</v>
      </c>
      <c r="L155" s="869" t="s">
        <v>2182</v>
      </c>
      <c r="M155" s="869" t="s">
        <v>2182</v>
      </c>
      <c r="N155" s="869" t="s">
        <v>2182</v>
      </c>
      <c r="O155" s="869" t="s">
        <v>2182</v>
      </c>
      <c r="P155" s="870">
        <v>343</v>
      </c>
      <c r="Q155" s="14"/>
      <c r="R155" s="9"/>
    </row>
    <row r="156" spans="1:19" s="7" customFormat="1" ht="15.95" customHeight="1">
      <c r="A156" s="339" t="s">
        <v>743</v>
      </c>
      <c r="B156" s="865" t="s">
        <v>1</v>
      </c>
      <c r="C156" s="866">
        <v>10128</v>
      </c>
      <c r="D156" s="866">
        <v>5408</v>
      </c>
      <c r="E156" s="866">
        <v>9887</v>
      </c>
      <c r="F156" s="866">
        <v>5271</v>
      </c>
      <c r="G156" s="866">
        <v>2408</v>
      </c>
      <c r="H156" s="866">
        <v>1761</v>
      </c>
      <c r="I156" s="866">
        <v>1938</v>
      </c>
      <c r="J156" s="866">
        <v>1657</v>
      </c>
      <c r="K156" s="866">
        <v>1236</v>
      </c>
      <c r="L156" s="866">
        <v>887</v>
      </c>
      <c r="M156" s="866">
        <v>241</v>
      </c>
      <c r="N156" s="866">
        <v>137</v>
      </c>
      <c r="O156" s="866">
        <v>85</v>
      </c>
      <c r="P156" s="867">
        <v>1480</v>
      </c>
      <c r="Q156" s="14"/>
      <c r="R156" s="9"/>
      <c r="S156" s="361"/>
    </row>
    <row r="157" spans="1:18" s="7" customFormat="1" ht="15.95" customHeight="1">
      <c r="A157" s="579" t="s">
        <v>1322</v>
      </c>
      <c r="B157" s="865" t="s">
        <v>64</v>
      </c>
      <c r="C157" s="866">
        <v>9120</v>
      </c>
      <c r="D157" s="866">
        <v>4704</v>
      </c>
      <c r="E157" s="866">
        <v>8879</v>
      </c>
      <c r="F157" s="866">
        <v>4567</v>
      </c>
      <c r="G157" s="866">
        <v>2029</v>
      </c>
      <c r="H157" s="866">
        <v>1478</v>
      </c>
      <c r="I157" s="866">
        <v>1656</v>
      </c>
      <c r="J157" s="866">
        <v>1593</v>
      </c>
      <c r="K157" s="866">
        <v>1236</v>
      </c>
      <c r="L157" s="866">
        <v>887</v>
      </c>
      <c r="M157" s="866">
        <v>241</v>
      </c>
      <c r="N157" s="866">
        <v>137</v>
      </c>
      <c r="O157" s="866">
        <v>85</v>
      </c>
      <c r="P157" s="867">
        <v>1157</v>
      </c>
      <c r="Q157" s="14"/>
      <c r="R157" s="9"/>
    </row>
    <row r="158" spans="1:18" s="7" customFormat="1" ht="15.95" customHeight="1">
      <c r="A158" s="339"/>
      <c r="B158" s="865" t="s">
        <v>66</v>
      </c>
      <c r="C158" s="866">
        <v>5</v>
      </c>
      <c r="D158" s="866">
        <v>2</v>
      </c>
      <c r="E158" s="866">
        <v>5</v>
      </c>
      <c r="F158" s="866">
        <v>2</v>
      </c>
      <c r="G158" s="866">
        <v>1</v>
      </c>
      <c r="H158" s="866">
        <v>3</v>
      </c>
      <c r="I158" s="866" t="s">
        <v>2182</v>
      </c>
      <c r="J158" s="866">
        <v>1</v>
      </c>
      <c r="K158" s="866" t="s">
        <v>2182</v>
      </c>
      <c r="L158" s="866" t="s">
        <v>2182</v>
      </c>
      <c r="M158" s="866" t="s">
        <v>2182</v>
      </c>
      <c r="N158" s="866" t="s">
        <v>2182</v>
      </c>
      <c r="O158" s="866" t="s">
        <v>2182</v>
      </c>
      <c r="P158" s="867">
        <v>1</v>
      </c>
      <c r="Q158" s="14"/>
      <c r="R158" s="9"/>
    </row>
    <row r="159" spans="1:18" s="7" customFormat="1" ht="15.95" customHeight="1">
      <c r="A159" s="339"/>
      <c r="B159" s="865" t="s">
        <v>67</v>
      </c>
      <c r="C159" s="866">
        <v>1003</v>
      </c>
      <c r="D159" s="866">
        <v>702</v>
      </c>
      <c r="E159" s="866">
        <v>1003</v>
      </c>
      <c r="F159" s="866">
        <v>702</v>
      </c>
      <c r="G159" s="866">
        <v>378</v>
      </c>
      <c r="H159" s="866">
        <v>280</v>
      </c>
      <c r="I159" s="866">
        <v>282</v>
      </c>
      <c r="J159" s="866">
        <v>63</v>
      </c>
      <c r="K159" s="866" t="s">
        <v>2182</v>
      </c>
      <c r="L159" s="866" t="s">
        <v>2182</v>
      </c>
      <c r="M159" s="866" t="s">
        <v>2182</v>
      </c>
      <c r="N159" s="866" t="s">
        <v>2182</v>
      </c>
      <c r="O159" s="866" t="s">
        <v>2182</v>
      </c>
      <c r="P159" s="867">
        <v>322</v>
      </c>
      <c r="Q159" s="14"/>
      <c r="R159" s="9"/>
    </row>
    <row r="160" spans="1:18" s="7" customFormat="1" ht="15.95" customHeight="1">
      <c r="A160" s="339" t="s">
        <v>744</v>
      </c>
      <c r="B160" s="865" t="s">
        <v>1</v>
      </c>
      <c r="C160" s="866">
        <v>72</v>
      </c>
      <c r="D160" s="866">
        <v>56</v>
      </c>
      <c r="E160" s="866">
        <v>55</v>
      </c>
      <c r="F160" s="866">
        <v>41</v>
      </c>
      <c r="G160" s="866">
        <v>23</v>
      </c>
      <c r="H160" s="866">
        <v>11</v>
      </c>
      <c r="I160" s="866">
        <v>21</v>
      </c>
      <c r="J160" s="866" t="s">
        <v>2182</v>
      </c>
      <c r="K160" s="866" t="s">
        <v>2182</v>
      </c>
      <c r="L160" s="866" t="s">
        <v>2182</v>
      </c>
      <c r="M160" s="866">
        <v>17</v>
      </c>
      <c r="N160" s="866">
        <v>15</v>
      </c>
      <c r="O160" s="866">
        <v>6</v>
      </c>
      <c r="P160" s="867">
        <v>27</v>
      </c>
      <c r="Q160" s="14"/>
      <c r="R160" s="9"/>
    </row>
    <row r="161" spans="1:18" s="7" customFormat="1" ht="15.95" customHeight="1">
      <c r="A161" s="579" t="s">
        <v>1365</v>
      </c>
      <c r="B161" s="865" t="s">
        <v>64</v>
      </c>
      <c r="C161" s="866">
        <v>17</v>
      </c>
      <c r="D161" s="866">
        <v>15</v>
      </c>
      <c r="E161" s="866" t="s">
        <v>2182</v>
      </c>
      <c r="F161" s="866" t="s">
        <v>2182</v>
      </c>
      <c r="G161" s="866" t="s">
        <v>2182</v>
      </c>
      <c r="H161" s="866" t="s">
        <v>2182</v>
      </c>
      <c r="I161" s="866" t="s">
        <v>2182</v>
      </c>
      <c r="J161" s="866" t="s">
        <v>2182</v>
      </c>
      <c r="K161" s="866" t="s">
        <v>2182</v>
      </c>
      <c r="L161" s="866" t="s">
        <v>2182</v>
      </c>
      <c r="M161" s="866">
        <v>17</v>
      </c>
      <c r="N161" s="866">
        <v>15</v>
      </c>
      <c r="O161" s="866">
        <v>6</v>
      </c>
      <c r="P161" s="867">
        <v>6</v>
      </c>
      <c r="Q161" s="14"/>
      <c r="R161" s="9"/>
    </row>
    <row r="162" spans="1:18" s="7" customFormat="1" ht="15.95" customHeight="1">
      <c r="A162" s="339" t="s">
        <v>65</v>
      </c>
      <c r="B162" s="865" t="s">
        <v>67</v>
      </c>
      <c r="C162" s="866">
        <v>55</v>
      </c>
      <c r="D162" s="866">
        <v>41</v>
      </c>
      <c r="E162" s="866">
        <v>55</v>
      </c>
      <c r="F162" s="866">
        <v>41</v>
      </c>
      <c r="G162" s="866">
        <v>23</v>
      </c>
      <c r="H162" s="866">
        <v>11</v>
      </c>
      <c r="I162" s="866">
        <v>21</v>
      </c>
      <c r="J162" s="866" t="s">
        <v>2182</v>
      </c>
      <c r="K162" s="866" t="s">
        <v>2182</v>
      </c>
      <c r="L162" s="866" t="s">
        <v>2182</v>
      </c>
      <c r="M162" s="866" t="s">
        <v>2182</v>
      </c>
      <c r="N162" s="866" t="s">
        <v>2182</v>
      </c>
      <c r="O162" s="866" t="s">
        <v>2182</v>
      </c>
      <c r="P162" s="867">
        <v>21</v>
      </c>
      <c r="Q162" s="14"/>
      <c r="R162" s="9"/>
    </row>
    <row r="163" spans="1:18" s="7" customFormat="1" ht="27.75" customHeight="1">
      <c r="A163" s="339" t="s">
        <v>1093</v>
      </c>
      <c r="B163" s="865" t="s">
        <v>491</v>
      </c>
      <c r="C163" s="866">
        <v>4</v>
      </c>
      <c r="D163" s="866">
        <v>3</v>
      </c>
      <c r="E163" s="866">
        <v>4</v>
      </c>
      <c r="F163" s="866">
        <v>3</v>
      </c>
      <c r="G163" s="866">
        <v>2</v>
      </c>
      <c r="H163" s="866">
        <v>2</v>
      </c>
      <c r="I163" s="866" t="s">
        <v>2182</v>
      </c>
      <c r="J163" s="866" t="s">
        <v>2182</v>
      </c>
      <c r="K163" s="866" t="s">
        <v>2182</v>
      </c>
      <c r="L163" s="866" t="s">
        <v>2182</v>
      </c>
      <c r="M163" s="866" t="s">
        <v>2182</v>
      </c>
      <c r="N163" s="866" t="s">
        <v>2182</v>
      </c>
      <c r="O163" s="866" t="s">
        <v>2182</v>
      </c>
      <c r="P163" s="867" t="s">
        <v>2182</v>
      </c>
      <c r="Q163" s="14"/>
      <c r="R163" s="9"/>
    </row>
    <row r="164" spans="1:18" s="7" customFormat="1" ht="27" customHeight="1">
      <c r="A164" s="579" t="s">
        <v>1306</v>
      </c>
      <c r="B164" s="865"/>
      <c r="C164" s="866"/>
      <c r="D164" s="866"/>
      <c r="E164" s="866"/>
      <c r="F164" s="866"/>
      <c r="G164" s="866"/>
      <c r="H164" s="866"/>
      <c r="I164" s="866"/>
      <c r="J164" s="866"/>
      <c r="K164" s="866"/>
      <c r="L164" s="866"/>
      <c r="M164" s="866"/>
      <c r="N164" s="866"/>
      <c r="O164" s="866"/>
      <c r="P164" s="867"/>
      <c r="Q164" s="14"/>
      <c r="R164" s="9"/>
    </row>
    <row r="165" spans="1:18" s="43" customFormat="1" ht="15.95" customHeight="1">
      <c r="A165" s="338" t="s">
        <v>346</v>
      </c>
      <c r="B165" s="864" t="s">
        <v>1</v>
      </c>
      <c r="C165" s="869">
        <v>6829</v>
      </c>
      <c r="D165" s="869">
        <v>4200</v>
      </c>
      <c r="E165" s="869">
        <v>5668</v>
      </c>
      <c r="F165" s="869">
        <v>3506</v>
      </c>
      <c r="G165" s="869">
        <v>2222</v>
      </c>
      <c r="H165" s="869">
        <v>1752</v>
      </c>
      <c r="I165" s="869">
        <v>1598</v>
      </c>
      <c r="J165" s="869">
        <v>96</v>
      </c>
      <c r="K165" s="869" t="s">
        <v>2182</v>
      </c>
      <c r="L165" s="869" t="s">
        <v>2182</v>
      </c>
      <c r="M165" s="869">
        <v>1161</v>
      </c>
      <c r="N165" s="869">
        <v>694</v>
      </c>
      <c r="O165" s="869">
        <v>536</v>
      </c>
      <c r="P165" s="870">
        <v>2139</v>
      </c>
      <c r="Q165" s="80"/>
      <c r="R165" s="42"/>
    </row>
    <row r="166" spans="1:18" s="43" customFormat="1" ht="15.95" customHeight="1">
      <c r="A166" s="629" t="s">
        <v>78</v>
      </c>
      <c r="B166" s="864" t="s">
        <v>64</v>
      </c>
      <c r="C166" s="869">
        <v>1161</v>
      </c>
      <c r="D166" s="869">
        <v>694</v>
      </c>
      <c r="E166" s="869" t="s">
        <v>2182</v>
      </c>
      <c r="F166" s="869" t="s">
        <v>2182</v>
      </c>
      <c r="G166" s="869" t="s">
        <v>2182</v>
      </c>
      <c r="H166" s="869" t="s">
        <v>2182</v>
      </c>
      <c r="I166" s="869" t="s">
        <v>2182</v>
      </c>
      <c r="J166" s="869" t="s">
        <v>2182</v>
      </c>
      <c r="K166" s="869" t="s">
        <v>2182</v>
      </c>
      <c r="L166" s="869" t="s">
        <v>2182</v>
      </c>
      <c r="M166" s="869">
        <v>1161</v>
      </c>
      <c r="N166" s="869">
        <v>694</v>
      </c>
      <c r="O166" s="869">
        <v>536</v>
      </c>
      <c r="P166" s="870">
        <v>536</v>
      </c>
      <c r="Q166" s="80"/>
      <c r="R166" s="42"/>
    </row>
    <row r="167" spans="1:18" s="43" customFormat="1" ht="15.95" customHeight="1">
      <c r="A167" s="338" t="s">
        <v>65</v>
      </c>
      <c r="B167" s="864" t="s">
        <v>66</v>
      </c>
      <c r="C167" s="869">
        <v>439</v>
      </c>
      <c r="D167" s="869">
        <v>100</v>
      </c>
      <c r="E167" s="869">
        <v>439</v>
      </c>
      <c r="F167" s="869">
        <v>100</v>
      </c>
      <c r="G167" s="869">
        <v>168</v>
      </c>
      <c r="H167" s="869">
        <v>87</v>
      </c>
      <c r="I167" s="869">
        <v>89</v>
      </c>
      <c r="J167" s="869">
        <v>95</v>
      </c>
      <c r="K167" s="869" t="s">
        <v>2182</v>
      </c>
      <c r="L167" s="869" t="s">
        <v>2182</v>
      </c>
      <c r="M167" s="869" t="s">
        <v>2182</v>
      </c>
      <c r="N167" s="869" t="s">
        <v>2182</v>
      </c>
      <c r="O167" s="869" t="s">
        <v>2182</v>
      </c>
      <c r="P167" s="870">
        <v>95</v>
      </c>
      <c r="Q167" s="80"/>
      <c r="R167" s="42"/>
    </row>
    <row r="168" spans="1:18" s="43" customFormat="1" ht="15.95" customHeight="1">
      <c r="A168" s="338" t="s">
        <v>65</v>
      </c>
      <c r="B168" s="864" t="s">
        <v>67</v>
      </c>
      <c r="C168" s="869">
        <v>5229</v>
      </c>
      <c r="D168" s="869">
        <v>3406</v>
      </c>
      <c r="E168" s="869">
        <v>5229</v>
      </c>
      <c r="F168" s="869">
        <v>3406</v>
      </c>
      <c r="G168" s="869">
        <v>2054</v>
      </c>
      <c r="H168" s="869">
        <v>1665</v>
      </c>
      <c r="I168" s="869">
        <v>1509</v>
      </c>
      <c r="J168" s="869">
        <v>1</v>
      </c>
      <c r="K168" s="869" t="s">
        <v>2182</v>
      </c>
      <c r="L168" s="869" t="s">
        <v>2182</v>
      </c>
      <c r="M168" s="869" t="s">
        <v>2182</v>
      </c>
      <c r="N168" s="869" t="s">
        <v>2182</v>
      </c>
      <c r="O168" s="869" t="s">
        <v>2182</v>
      </c>
      <c r="P168" s="870">
        <v>1508</v>
      </c>
      <c r="Q168" s="42"/>
      <c r="R168" s="42"/>
    </row>
    <row r="169" spans="1:16" ht="15.95" customHeight="1">
      <c r="A169" s="339" t="s">
        <v>55</v>
      </c>
      <c r="B169" s="865" t="s">
        <v>1</v>
      </c>
      <c r="C169" s="866">
        <v>5479</v>
      </c>
      <c r="D169" s="866">
        <v>3724</v>
      </c>
      <c r="E169" s="866">
        <v>4599</v>
      </c>
      <c r="F169" s="866">
        <v>3159</v>
      </c>
      <c r="G169" s="866">
        <v>1852</v>
      </c>
      <c r="H169" s="866">
        <v>1395</v>
      </c>
      <c r="I169" s="866">
        <v>1350</v>
      </c>
      <c r="J169" s="866">
        <v>2</v>
      </c>
      <c r="K169" s="866" t="s">
        <v>2182</v>
      </c>
      <c r="L169" s="866" t="s">
        <v>2182</v>
      </c>
      <c r="M169" s="866">
        <v>880</v>
      </c>
      <c r="N169" s="866">
        <v>565</v>
      </c>
      <c r="O169" s="866">
        <v>431</v>
      </c>
      <c r="P169" s="867">
        <v>1775</v>
      </c>
    </row>
    <row r="170" spans="1:18" ht="15.95" customHeight="1">
      <c r="A170" s="579" t="s">
        <v>1324</v>
      </c>
      <c r="B170" s="865" t="s">
        <v>64</v>
      </c>
      <c r="C170" s="866">
        <v>880</v>
      </c>
      <c r="D170" s="866">
        <v>565</v>
      </c>
      <c r="E170" s="866" t="s">
        <v>2182</v>
      </c>
      <c r="F170" s="866" t="s">
        <v>2182</v>
      </c>
      <c r="G170" s="866" t="s">
        <v>2182</v>
      </c>
      <c r="H170" s="866" t="s">
        <v>2182</v>
      </c>
      <c r="I170" s="866" t="s">
        <v>2182</v>
      </c>
      <c r="J170" s="866" t="s">
        <v>2182</v>
      </c>
      <c r="K170" s="866" t="s">
        <v>2182</v>
      </c>
      <c r="L170" s="866" t="s">
        <v>2182</v>
      </c>
      <c r="M170" s="866">
        <v>880</v>
      </c>
      <c r="N170" s="866">
        <v>565</v>
      </c>
      <c r="O170" s="866">
        <v>431</v>
      </c>
      <c r="P170" s="867">
        <v>431</v>
      </c>
      <c r="Q170" s="80"/>
      <c r="R170" s="42"/>
    </row>
    <row r="171" spans="1:18" ht="15.95" customHeight="1">
      <c r="A171" s="339" t="s">
        <v>65</v>
      </c>
      <c r="B171" s="865" t="s">
        <v>66</v>
      </c>
      <c r="C171" s="866">
        <v>40</v>
      </c>
      <c r="D171" s="866">
        <v>29</v>
      </c>
      <c r="E171" s="866">
        <v>40</v>
      </c>
      <c r="F171" s="866">
        <v>29</v>
      </c>
      <c r="G171" s="866">
        <v>21</v>
      </c>
      <c r="H171" s="866">
        <v>11</v>
      </c>
      <c r="I171" s="866">
        <v>6</v>
      </c>
      <c r="J171" s="866">
        <v>2</v>
      </c>
      <c r="K171" s="866" t="s">
        <v>2182</v>
      </c>
      <c r="L171" s="866" t="s">
        <v>2182</v>
      </c>
      <c r="M171" s="866" t="s">
        <v>2182</v>
      </c>
      <c r="N171" s="866" t="s">
        <v>2182</v>
      </c>
      <c r="O171" s="866" t="s">
        <v>2182</v>
      </c>
      <c r="P171" s="867">
        <v>2</v>
      </c>
      <c r="Q171" s="80"/>
      <c r="R171" s="42"/>
    </row>
    <row r="172" spans="1:18" ht="15.95" customHeight="1">
      <c r="A172" s="339" t="s">
        <v>65</v>
      </c>
      <c r="B172" s="865" t="s">
        <v>67</v>
      </c>
      <c r="C172" s="866">
        <v>4559</v>
      </c>
      <c r="D172" s="866">
        <v>3130</v>
      </c>
      <c r="E172" s="866">
        <v>4559</v>
      </c>
      <c r="F172" s="866">
        <v>3130</v>
      </c>
      <c r="G172" s="866">
        <v>1831</v>
      </c>
      <c r="H172" s="866">
        <v>1384</v>
      </c>
      <c r="I172" s="866">
        <v>1344</v>
      </c>
      <c r="J172" s="866" t="s">
        <v>2182</v>
      </c>
      <c r="K172" s="866" t="s">
        <v>2182</v>
      </c>
      <c r="L172" s="866" t="s">
        <v>2182</v>
      </c>
      <c r="M172" s="866" t="s">
        <v>2182</v>
      </c>
      <c r="N172" s="866" t="s">
        <v>2182</v>
      </c>
      <c r="O172" s="866" t="s">
        <v>2182</v>
      </c>
      <c r="P172" s="867">
        <v>1342</v>
      </c>
      <c r="Q172" s="80"/>
      <c r="R172" s="42"/>
    </row>
    <row r="173" spans="1:18" ht="15.95" customHeight="1">
      <c r="A173" s="339" t="s">
        <v>56</v>
      </c>
      <c r="B173" s="865" t="s">
        <v>1</v>
      </c>
      <c r="C173" s="866">
        <v>42</v>
      </c>
      <c r="D173" s="866">
        <v>14</v>
      </c>
      <c r="E173" s="866">
        <v>10</v>
      </c>
      <c r="F173" s="866">
        <v>2</v>
      </c>
      <c r="G173" s="866">
        <v>5</v>
      </c>
      <c r="H173" s="866">
        <v>1</v>
      </c>
      <c r="I173" s="866">
        <v>2</v>
      </c>
      <c r="J173" s="866">
        <v>2</v>
      </c>
      <c r="K173" s="866" t="s">
        <v>2182</v>
      </c>
      <c r="L173" s="866" t="s">
        <v>2182</v>
      </c>
      <c r="M173" s="866">
        <v>32</v>
      </c>
      <c r="N173" s="866">
        <v>12</v>
      </c>
      <c r="O173" s="866">
        <v>16</v>
      </c>
      <c r="P173" s="867">
        <v>20</v>
      </c>
      <c r="Q173" s="80"/>
      <c r="R173" s="42"/>
    </row>
    <row r="174" spans="1:17" ht="15.95" customHeight="1">
      <c r="A174" s="579" t="s">
        <v>1325</v>
      </c>
      <c r="B174" s="865" t="s">
        <v>64</v>
      </c>
      <c r="C174" s="866">
        <v>32</v>
      </c>
      <c r="D174" s="866">
        <v>12</v>
      </c>
      <c r="E174" s="866" t="s">
        <v>2182</v>
      </c>
      <c r="F174" s="866" t="s">
        <v>2182</v>
      </c>
      <c r="G174" s="866" t="s">
        <v>2182</v>
      </c>
      <c r="H174" s="866" t="s">
        <v>2182</v>
      </c>
      <c r="I174" s="866" t="s">
        <v>2182</v>
      </c>
      <c r="J174" s="866" t="s">
        <v>2182</v>
      </c>
      <c r="K174" s="866" t="s">
        <v>2182</v>
      </c>
      <c r="L174" s="866" t="s">
        <v>2182</v>
      </c>
      <c r="M174" s="866">
        <v>32</v>
      </c>
      <c r="N174" s="866">
        <v>12</v>
      </c>
      <c r="O174" s="866">
        <v>16</v>
      </c>
      <c r="P174" s="867">
        <v>16</v>
      </c>
      <c r="Q174" s="80"/>
    </row>
    <row r="175" spans="1:17" ht="15.95" customHeight="1">
      <c r="A175" s="339"/>
      <c r="B175" s="865" t="s">
        <v>66</v>
      </c>
      <c r="C175" s="866">
        <v>4</v>
      </c>
      <c r="D175" s="866">
        <v>1</v>
      </c>
      <c r="E175" s="866">
        <v>4</v>
      </c>
      <c r="F175" s="866">
        <v>1</v>
      </c>
      <c r="G175" s="866">
        <v>2</v>
      </c>
      <c r="H175" s="866" t="s">
        <v>2182</v>
      </c>
      <c r="I175" s="866" t="s">
        <v>2182</v>
      </c>
      <c r="J175" s="866">
        <v>2</v>
      </c>
      <c r="K175" s="866" t="s">
        <v>2182</v>
      </c>
      <c r="L175" s="866" t="s">
        <v>2182</v>
      </c>
      <c r="M175" s="866" t="s">
        <v>2182</v>
      </c>
      <c r="N175" s="866" t="s">
        <v>2182</v>
      </c>
      <c r="O175" s="866" t="s">
        <v>2182</v>
      </c>
      <c r="P175" s="867">
        <v>2</v>
      </c>
      <c r="Q175" s="80"/>
    </row>
    <row r="176" spans="1:17" ht="15.95" customHeight="1">
      <c r="A176" s="339"/>
      <c r="B176" s="865" t="s">
        <v>67</v>
      </c>
      <c r="C176" s="866">
        <v>6</v>
      </c>
      <c r="D176" s="866">
        <v>1</v>
      </c>
      <c r="E176" s="866">
        <v>6</v>
      </c>
      <c r="F176" s="866">
        <v>1</v>
      </c>
      <c r="G176" s="866">
        <v>3</v>
      </c>
      <c r="H176" s="866">
        <v>1</v>
      </c>
      <c r="I176" s="866">
        <v>2</v>
      </c>
      <c r="J176" s="866" t="s">
        <v>2182</v>
      </c>
      <c r="K176" s="866" t="s">
        <v>2182</v>
      </c>
      <c r="L176" s="866" t="s">
        <v>2182</v>
      </c>
      <c r="M176" s="866" t="s">
        <v>2182</v>
      </c>
      <c r="N176" s="866" t="s">
        <v>2182</v>
      </c>
      <c r="O176" s="866" t="s">
        <v>2182</v>
      </c>
      <c r="P176" s="867">
        <v>2</v>
      </c>
      <c r="Q176" s="80"/>
    </row>
    <row r="177" spans="1:17" ht="15.95" customHeight="1">
      <c r="A177" s="339" t="s">
        <v>745</v>
      </c>
      <c r="B177" s="865" t="s">
        <v>1</v>
      </c>
      <c r="C177" s="866">
        <v>801</v>
      </c>
      <c r="D177" s="866">
        <v>364</v>
      </c>
      <c r="E177" s="866">
        <v>631</v>
      </c>
      <c r="F177" s="866">
        <v>269</v>
      </c>
      <c r="G177" s="866">
        <v>211</v>
      </c>
      <c r="H177" s="866">
        <v>270</v>
      </c>
      <c r="I177" s="866">
        <v>149</v>
      </c>
      <c r="J177" s="866">
        <v>1</v>
      </c>
      <c r="K177" s="866" t="s">
        <v>2182</v>
      </c>
      <c r="L177" s="866" t="s">
        <v>2182</v>
      </c>
      <c r="M177" s="866">
        <v>170</v>
      </c>
      <c r="N177" s="866">
        <v>95</v>
      </c>
      <c r="O177" s="866">
        <v>64</v>
      </c>
      <c r="P177" s="867">
        <v>213</v>
      </c>
      <c r="Q177" s="80"/>
    </row>
    <row r="178" spans="1:17" ht="15.95" customHeight="1">
      <c r="A178" s="630" t="s">
        <v>1327</v>
      </c>
      <c r="B178" s="865" t="s">
        <v>64</v>
      </c>
      <c r="C178" s="866">
        <v>170</v>
      </c>
      <c r="D178" s="866">
        <v>95</v>
      </c>
      <c r="E178" s="866" t="s">
        <v>2182</v>
      </c>
      <c r="F178" s="866" t="s">
        <v>2182</v>
      </c>
      <c r="G178" s="866" t="s">
        <v>2182</v>
      </c>
      <c r="H178" s="866" t="s">
        <v>2182</v>
      </c>
      <c r="I178" s="866" t="s">
        <v>2182</v>
      </c>
      <c r="J178" s="866" t="s">
        <v>2182</v>
      </c>
      <c r="K178" s="866" t="s">
        <v>2182</v>
      </c>
      <c r="L178" s="866" t="s">
        <v>2182</v>
      </c>
      <c r="M178" s="866">
        <v>170</v>
      </c>
      <c r="N178" s="866">
        <v>95</v>
      </c>
      <c r="O178" s="866">
        <v>64</v>
      </c>
      <c r="P178" s="867">
        <v>64</v>
      </c>
      <c r="Q178" s="14"/>
    </row>
    <row r="179" spans="1:17" ht="15.95" customHeight="1">
      <c r="A179" s="339" t="s">
        <v>65</v>
      </c>
      <c r="B179" s="865" t="s">
        <v>66</v>
      </c>
      <c r="C179" s="866">
        <v>9</v>
      </c>
      <c r="D179" s="866">
        <v>1</v>
      </c>
      <c r="E179" s="866">
        <v>9</v>
      </c>
      <c r="F179" s="866">
        <v>1</v>
      </c>
      <c r="G179" s="866">
        <v>7</v>
      </c>
      <c r="H179" s="866" t="s">
        <v>2182</v>
      </c>
      <c r="I179" s="866">
        <v>1</v>
      </c>
      <c r="J179" s="866">
        <v>1</v>
      </c>
      <c r="K179" s="866" t="s">
        <v>2182</v>
      </c>
      <c r="L179" s="866" t="s">
        <v>2182</v>
      </c>
      <c r="M179" s="866" t="s">
        <v>2182</v>
      </c>
      <c r="N179" s="866" t="s">
        <v>2182</v>
      </c>
      <c r="O179" s="866" t="s">
        <v>2182</v>
      </c>
      <c r="P179" s="867">
        <v>1</v>
      </c>
      <c r="Q179" s="14"/>
    </row>
    <row r="180" spans="1:17" ht="15.95" customHeight="1">
      <c r="A180" s="339" t="s">
        <v>65</v>
      </c>
      <c r="B180" s="865" t="s">
        <v>67</v>
      </c>
      <c r="C180" s="866">
        <v>622</v>
      </c>
      <c r="D180" s="866">
        <v>268</v>
      </c>
      <c r="E180" s="866">
        <v>622</v>
      </c>
      <c r="F180" s="866">
        <v>268</v>
      </c>
      <c r="G180" s="866">
        <v>204</v>
      </c>
      <c r="H180" s="866">
        <v>270</v>
      </c>
      <c r="I180" s="866">
        <v>148</v>
      </c>
      <c r="J180" s="866" t="s">
        <v>2182</v>
      </c>
      <c r="K180" s="866" t="s">
        <v>2182</v>
      </c>
      <c r="L180" s="866" t="s">
        <v>2182</v>
      </c>
      <c r="M180" s="866" t="s">
        <v>2182</v>
      </c>
      <c r="N180" s="866" t="s">
        <v>2182</v>
      </c>
      <c r="O180" s="866" t="s">
        <v>2182</v>
      </c>
      <c r="P180" s="867">
        <v>148</v>
      </c>
      <c r="Q180" s="14"/>
    </row>
    <row r="181" spans="1:17" ht="15.95" customHeight="1">
      <c r="A181" s="339" t="s">
        <v>58</v>
      </c>
      <c r="B181" s="865" t="s">
        <v>1</v>
      </c>
      <c r="C181" s="866">
        <v>506</v>
      </c>
      <c r="D181" s="866">
        <v>98</v>
      </c>
      <c r="E181" s="866">
        <v>427</v>
      </c>
      <c r="F181" s="866">
        <v>76</v>
      </c>
      <c r="G181" s="866">
        <v>153</v>
      </c>
      <c r="H181" s="866">
        <v>86</v>
      </c>
      <c r="I181" s="866">
        <v>97</v>
      </c>
      <c r="J181" s="866">
        <v>91</v>
      </c>
      <c r="K181" s="866" t="s">
        <v>2182</v>
      </c>
      <c r="L181" s="866" t="s">
        <v>2182</v>
      </c>
      <c r="M181" s="866">
        <v>79</v>
      </c>
      <c r="N181" s="866">
        <v>22</v>
      </c>
      <c r="O181" s="866">
        <v>25</v>
      </c>
      <c r="P181" s="867">
        <v>131</v>
      </c>
      <c r="Q181" s="14"/>
    </row>
    <row r="182" spans="1:17" ht="15.95" customHeight="1">
      <c r="A182" s="579" t="s">
        <v>1329</v>
      </c>
      <c r="B182" s="865" t="s">
        <v>64</v>
      </c>
      <c r="C182" s="866">
        <v>79</v>
      </c>
      <c r="D182" s="866">
        <v>22</v>
      </c>
      <c r="E182" s="866" t="s">
        <v>2182</v>
      </c>
      <c r="F182" s="866" t="s">
        <v>2182</v>
      </c>
      <c r="G182" s="866" t="s">
        <v>2182</v>
      </c>
      <c r="H182" s="866" t="s">
        <v>2182</v>
      </c>
      <c r="I182" s="866" t="s">
        <v>2182</v>
      </c>
      <c r="J182" s="866" t="s">
        <v>2182</v>
      </c>
      <c r="K182" s="866" t="s">
        <v>2182</v>
      </c>
      <c r="L182" s="866" t="s">
        <v>2182</v>
      </c>
      <c r="M182" s="866">
        <v>79</v>
      </c>
      <c r="N182" s="866">
        <v>22</v>
      </c>
      <c r="O182" s="866">
        <v>25</v>
      </c>
      <c r="P182" s="867">
        <v>25</v>
      </c>
      <c r="Q182" s="80"/>
    </row>
    <row r="183" spans="1:17" ht="15.95" customHeight="1">
      <c r="A183" s="339" t="s">
        <v>65</v>
      </c>
      <c r="B183" s="865" t="s">
        <v>66</v>
      </c>
      <c r="C183" s="866">
        <v>385</v>
      </c>
      <c r="D183" s="866">
        <v>69</v>
      </c>
      <c r="E183" s="866">
        <v>385</v>
      </c>
      <c r="F183" s="866">
        <v>69</v>
      </c>
      <c r="G183" s="866">
        <v>137</v>
      </c>
      <c r="H183" s="866">
        <v>76</v>
      </c>
      <c r="I183" s="866">
        <v>82</v>
      </c>
      <c r="J183" s="866">
        <v>90</v>
      </c>
      <c r="K183" s="866" t="s">
        <v>2182</v>
      </c>
      <c r="L183" s="866" t="s">
        <v>2182</v>
      </c>
      <c r="M183" s="866" t="s">
        <v>2182</v>
      </c>
      <c r="N183" s="866" t="s">
        <v>2182</v>
      </c>
      <c r="O183" s="866" t="s">
        <v>2182</v>
      </c>
      <c r="P183" s="867">
        <v>90</v>
      </c>
      <c r="Q183" s="80"/>
    </row>
    <row r="184" spans="1:17" ht="15.95" customHeight="1">
      <c r="A184" s="339"/>
      <c r="B184" s="865" t="s">
        <v>67</v>
      </c>
      <c r="C184" s="866">
        <v>42</v>
      </c>
      <c r="D184" s="866">
        <v>7</v>
      </c>
      <c r="E184" s="866">
        <v>42</v>
      </c>
      <c r="F184" s="866">
        <v>7</v>
      </c>
      <c r="G184" s="866">
        <v>16</v>
      </c>
      <c r="H184" s="866">
        <v>10</v>
      </c>
      <c r="I184" s="866">
        <v>15</v>
      </c>
      <c r="J184" s="866">
        <v>1</v>
      </c>
      <c r="K184" s="866" t="s">
        <v>2182</v>
      </c>
      <c r="L184" s="866" t="s">
        <v>2182</v>
      </c>
      <c r="M184" s="866" t="s">
        <v>2182</v>
      </c>
      <c r="N184" s="866" t="s">
        <v>2182</v>
      </c>
      <c r="O184" s="866" t="s">
        <v>2182</v>
      </c>
      <c r="P184" s="867">
        <v>16</v>
      </c>
      <c r="Q184" s="80"/>
    </row>
    <row r="185" spans="1:18" s="7" customFormat="1" ht="15.95" customHeight="1">
      <c r="A185" s="226" t="s">
        <v>2096</v>
      </c>
      <c r="B185" s="865" t="s">
        <v>494</v>
      </c>
      <c r="C185" s="831">
        <v>1</v>
      </c>
      <c r="D185" s="831" t="s">
        <v>2182</v>
      </c>
      <c r="E185" s="831">
        <v>1</v>
      </c>
      <c r="F185" s="831" t="s">
        <v>2182</v>
      </c>
      <c r="G185" s="831">
        <v>1</v>
      </c>
      <c r="H185" s="831" t="s">
        <v>2182</v>
      </c>
      <c r="I185" s="831" t="s">
        <v>2182</v>
      </c>
      <c r="J185" s="831" t="s">
        <v>2182</v>
      </c>
      <c r="K185" s="831" t="s">
        <v>2182</v>
      </c>
      <c r="L185" s="831" t="s">
        <v>2182</v>
      </c>
      <c r="M185" s="831" t="s">
        <v>2182</v>
      </c>
      <c r="N185" s="831" t="s">
        <v>2182</v>
      </c>
      <c r="O185" s="831" t="s">
        <v>2182</v>
      </c>
      <c r="P185" s="1091" t="s">
        <v>2182</v>
      </c>
      <c r="Q185" s="1244"/>
      <c r="R185" s="9"/>
    </row>
    <row r="186" spans="1:18" s="7" customFormat="1" ht="15.95" customHeight="1">
      <c r="A186" s="580" t="s">
        <v>1055</v>
      </c>
      <c r="B186" s="865"/>
      <c r="C186" s="831"/>
      <c r="D186" s="831"/>
      <c r="E186" s="831"/>
      <c r="F186" s="831"/>
      <c r="G186" s="831"/>
      <c r="H186" s="831"/>
      <c r="I186" s="831"/>
      <c r="J186" s="831"/>
      <c r="K186" s="831"/>
      <c r="L186" s="831"/>
      <c r="M186" s="831"/>
      <c r="N186" s="831"/>
      <c r="O186" s="831"/>
      <c r="P186" s="1091"/>
      <c r="Q186" s="1244"/>
      <c r="R186" s="9"/>
    </row>
    <row r="187" spans="1:17" ht="15.95" customHeight="1">
      <c r="A187" s="338" t="s">
        <v>82</v>
      </c>
      <c r="B187" s="864" t="s">
        <v>1</v>
      </c>
      <c r="C187" s="869">
        <v>467</v>
      </c>
      <c r="D187" s="869">
        <v>270</v>
      </c>
      <c r="E187" s="869">
        <v>419</v>
      </c>
      <c r="F187" s="869">
        <v>244</v>
      </c>
      <c r="G187" s="869">
        <v>214</v>
      </c>
      <c r="H187" s="869">
        <v>103</v>
      </c>
      <c r="I187" s="869">
        <v>101</v>
      </c>
      <c r="J187" s="869">
        <v>1</v>
      </c>
      <c r="K187" s="869" t="s">
        <v>2182</v>
      </c>
      <c r="L187" s="869" t="s">
        <v>2182</v>
      </c>
      <c r="M187" s="869">
        <v>48</v>
      </c>
      <c r="N187" s="869">
        <v>26</v>
      </c>
      <c r="O187" s="869">
        <v>27</v>
      </c>
      <c r="P187" s="870">
        <v>124</v>
      </c>
      <c r="Q187" s="80"/>
    </row>
    <row r="188" spans="1:17" ht="15.95" customHeight="1">
      <c r="A188" s="629" t="s">
        <v>1264</v>
      </c>
      <c r="B188" s="864" t="s">
        <v>64</v>
      </c>
      <c r="C188" s="869">
        <v>115</v>
      </c>
      <c r="D188" s="869">
        <v>52</v>
      </c>
      <c r="E188" s="869">
        <v>71</v>
      </c>
      <c r="F188" s="869">
        <v>28</v>
      </c>
      <c r="G188" s="869">
        <v>41</v>
      </c>
      <c r="H188" s="869">
        <v>30</v>
      </c>
      <c r="I188" s="869" t="s">
        <v>2182</v>
      </c>
      <c r="J188" s="869" t="s">
        <v>2182</v>
      </c>
      <c r="K188" s="869" t="s">
        <v>2182</v>
      </c>
      <c r="L188" s="869" t="s">
        <v>2182</v>
      </c>
      <c r="M188" s="869">
        <v>44</v>
      </c>
      <c r="N188" s="869">
        <v>24</v>
      </c>
      <c r="O188" s="869">
        <v>25</v>
      </c>
      <c r="P188" s="870">
        <v>25</v>
      </c>
      <c r="Q188" s="14"/>
    </row>
    <row r="189" spans="1:17" ht="15.95" customHeight="1">
      <c r="A189" s="338"/>
      <c r="B189" s="864" t="s">
        <v>66</v>
      </c>
      <c r="C189" s="869">
        <v>5</v>
      </c>
      <c r="D189" s="869">
        <v>1</v>
      </c>
      <c r="E189" s="869">
        <v>5</v>
      </c>
      <c r="F189" s="869">
        <v>1</v>
      </c>
      <c r="G189" s="869">
        <v>2</v>
      </c>
      <c r="H189" s="869" t="s">
        <v>2182</v>
      </c>
      <c r="I189" s="869">
        <v>2</v>
      </c>
      <c r="J189" s="869">
        <v>1</v>
      </c>
      <c r="K189" s="869" t="s">
        <v>2182</v>
      </c>
      <c r="L189" s="869" t="s">
        <v>2182</v>
      </c>
      <c r="M189" s="869" t="s">
        <v>2182</v>
      </c>
      <c r="N189" s="869" t="s">
        <v>2182</v>
      </c>
      <c r="O189" s="869" t="s">
        <v>2182</v>
      </c>
      <c r="P189" s="870">
        <v>1</v>
      </c>
      <c r="Q189" s="14"/>
    </row>
    <row r="190" spans="1:17" ht="15.95" customHeight="1">
      <c r="A190" s="338"/>
      <c r="B190" s="864" t="s">
        <v>67</v>
      </c>
      <c r="C190" s="869">
        <v>319</v>
      </c>
      <c r="D190" s="869">
        <v>204</v>
      </c>
      <c r="E190" s="869">
        <v>319</v>
      </c>
      <c r="F190" s="869">
        <v>204</v>
      </c>
      <c r="G190" s="869">
        <v>150</v>
      </c>
      <c r="H190" s="869">
        <v>71</v>
      </c>
      <c r="I190" s="869">
        <v>98</v>
      </c>
      <c r="J190" s="869" t="s">
        <v>2182</v>
      </c>
      <c r="K190" s="869" t="s">
        <v>2182</v>
      </c>
      <c r="L190" s="869" t="s">
        <v>2182</v>
      </c>
      <c r="M190" s="869" t="s">
        <v>2182</v>
      </c>
      <c r="N190" s="869" t="s">
        <v>2182</v>
      </c>
      <c r="O190" s="869" t="s">
        <v>2182</v>
      </c>
      <c r="P190" s="870">
        <v>98</v>
      </c>
      <c r="Q190" s="14"/>
    </row>
    <row r="191" spans="1:17" ht="15.95" customHeight="1">
      <c r="A191" s="1442" t="s">
        <v>1705</v>
      </c>
      <c r="B191" s="1442"/>
      <c r="C191" s="1442"/>
      <c r="D191" s="1442"/>
      <c r="E191" s="1442"/>
      <c r="F191" s="1442"/>
      <c r="G191" s="1442"/>
      <c r="H191" s="1442"/>
      <c r="I191" s="1442"/>
      <c r="J191" s="1442"/>
      <c r="K191" s="1442"/>
      <c r="L191" s="1442"/>
      <c r="M191" s="1442"/>
      <c r="N191" s="1442"/>
      <c r="O191" s="1442"/>
      <c r="P191" s="1442"/>
      <c r="Q191" s="14"/>
    </row>
    <row r="192" spans="1:17" ht="15.95" customHeight="1">
      <c r="A192" s="1443" t="s">
        <v>1489</v>
      </c>
      <c r="B192" s="1443"/>
      <c r="C192" s="1443"/>
      <c r="D192" s="1443"/>
      <c r="E192" s="1443"/>
      <c r="F192" s="1443"/>
      <c r="G192" s="1443"/>
      <c r="H192" s="1443"/>
      <c r="I192" s="1443"/>
      <c r="J192" s="1443"/>
      <c r="K192" s="1443"/>
      <c r="L192" s="1443"/>
      <c r="M192" s="1443"/>
      <c r="N192" s="1443"/>
      <c r="O192" s="1443"/>
      <c r="P192" s="1443"/>
      <c r="Q192" s="14"/>
    </row>
    <row r="193" spans="1:17" ht="15.95" customHeight="1">
      <c r="A193" s="338" t="s">
        <v>746</v>
      </c>
      <c r="B193" s="864" t="s">
        <v>1</v>
      </c>
      <c r="C193" s="869">
        <v>41383</v>
      </c>
      <c r="D193" s="869">
        <v>21275</v>
      </c>
      <c r="E193" s="869">
        <v>31452</v>
      </c>
      <c r="F193" s="869">
        <v>16128</v>
      </c>
      <c r="G193" s="869">
        <v>11038</v>
      </c>
      <c r="H193" s="869">
        <v>7646</v>
      </c>
      <c r="I193" s="869">
        <v>7541</v>
      </c>
      <c r="J193" s="869">
        <v>2808</v>
      </c>
      <c r="K193" s="869">
        <v>1458</v>
      </c>
      <c r="L193" s="869">
        <v>961</v>
      </c>
      <c r="M193" s="869">
        <v>9931</v>
      </c>
      <c r="N193" s="869">
        <v>5147</v>
      </c>
      <c r="O193" s="869">
        <v>4555</v>
      </c>
      <c r="P193" s="870">
        <v>10783</v>
      </c>
      <c r="Q193" s="14"/>
    </row>
    <row r="194" spans="1:17" ht="15.95" customHeight="1">
      <c r="A194" s="631" t="s">
        <v>203</v>
      </c>
      <c r="B194" s="864" t="s">
        <v>64</v>
      </c>
      <c r="C194" s="869">
        <v>20617</v>
      </c>
      <c r="D194" s="869">
        <v>10917</v>
      </c>
      <c r="E194" s="869">
        <v>10701</v>
      </c>
      <c r="F194" s="869">
        <v>5780</v>
      </c>
      <c r="G194" s="869">
        <v>2413</v>
      </c>
      <c r="H194" s="869">
        <v>1926</v>
      </c>
      <c r="I194" s="869">
        <v>2058</v>
      </c>
      <c r="J194" s="869">
        <v>1886</v>
      </c>
      <c r="K194" s="869">
        <v>1457</v>
      </c>
      <c r="L194" s="869">
        <v>961</v>
      </c>
      <c r="M194" s="869">
        <v>9916</v>
      </c>
      <c r="N194" s="869">
        <v>5137</v>
      </c>
      <c r="O194" s="869">
        <v>4549</v>
      </c>
      <c r="P194" s="870">
        <v>5840</v>
      </c>
      <c r="Q194" s="14"/>
    </row>
    <row r="195" spans="1:17" ht="15.95" customHeight="1">
      <c r="A195" s="338" t="s">
        <v>65</v>
      </c>
      <c r="B195" s="864" t="s">
        <v>66</v>
      </c>
      <c r="C195" s="869">
        <v>6340</v>
      </c>
      <c r="D195" s="869">
        <v>1649</v>
      </c>
      <c r="E195" s="869">
        <v>6337</v>
      </c>
      <c r="F195" s="869">
        <v>1646</v>
      </c>
      <c r="G195" s="869">
        <v>2552</v>
      </c>
      <c r="H195" s="869">
        <v>1414</v>
      </c>
      <c r="I195" s="869">
        <v>1466</v>
      </c>
      <c r="J195" s="869">
        <v>904</v>
      </c>
      <c r="K195" s="869">
        <v>1</v>
      </c>
      <c r="L195" s="869" t="s">
        <v>2182</v>
      </c>
      <c r="M195" s="869">
        <v>3</v>
      </c>
      <c r="N195" s="869">
        <v>3</v>
      </c>
      <c r="O195" s="869" t="s">
        <v>2182</v>
      </c>
      <c r="P195" s="870">
        <v>937</v>
      </c>
      <c r="Q195" s="14"/>
    </row>
    <row r="196" spans="1:17" ht="15.95" customHeight="1">
      <c r="A196" s="338" t="s">
        <v>65</v>
      </c>
      <c r="B196" s="864" t="s">
        <v>67</v>
      </c>
      <c r="C196" s="869">
        <v>14210</v>
      </c>
      <c r="D196" s="869">
        <v>8590</v>
      </c>
      <c r="E196" s="869">
        <v>14209</v>
      </c>
      <c r="F196" s="869">
        <v>8590</v>
      </c>
      <c r="G196" s="869">
        <v>5879</v>
      </c>
      <c r="H196" s="869">
        <v>4299</v>
      </c>
      <c r="I196" s="869">
        <v>4013</v>
      </c>
      <c r="J196" s="869">
        <v>18</v>
      </c>
      <c r="K196" s="869" t="s">
        <v>2182</v>
      </c>
      <c r="L196" s="869" t="s">
        <v>2182</v>
      </c>
      <c r="M196" s="869">
        <v>1</v>
      </c>
      <c r="N196" s="869" t="s">
        <v>2182</v>
      </c>
      <c r="O196" s="869" t="s">
        <v>2182</v>
      </c>
      <c r="P196" s="870">
        <v>4006</v>
      </c>
      <c r="Q196" s="14"/>
    </row>
    <row r="197" spans="1:17" ht="15.95" customHeight="1">
      <c r="A197" s="338" t="s">
        <v>624</v>
      </c>
      <c r="B197" s="864" t="s">
        <v>1</v>
      </c>
      <c r="C197" s="869">
        <v>649</v>
      </c>
      <c r="D197" s="869">
        <v>456</v>
      </c>
      <c r="E197" s="869">
        <v>482</v>
      </c>
      <c r="F197" s="869">
        <v>331</v>
      </c>
      <c r="G197" s="869">
        <v>202</v>
      </c>
      <c r="H197" s="869">
        <v>157</v>
      </c>
      <c r="I197" s="869">
        <v>123</v>
      </c>
      <c r="J197" s="869" t="s">
        <v>2182</v>
      </c>
      <c r="K197" s="869" t="s">
        <v>2182</v>
      </c>
      <c r="L197" s="869" t="s">
        <v>2182</v>
      </c>
      <c r="M197" s="869">
        <v>167</v>
      </c>
      <c r="N197" s="869">
        <v>125</v>
      </c>
      <c r="O197" s="869">
        <v>66</v>
      </c>
      <c r="P197" s="870">
        <v>188</v>
      </c>
      <c r="Q197" s="14"/>
    </row>
    <row r="198" spans="1:17" ht="15.95" customHeight="1">
      <c r="A198" s="629" t="s">
        <v>16</v>
      </c>
      <c r="B198" s="864" t="s">
        <v>64</v>
      </c>
      <c r="C198" s="869">
        <v>167</v>
      </c>
      <c r="D198" s="869">
        <v>125</v>
      </c>
      <c r="E198" s="869" t="s">
        <v>2182</v>
      </c>
      <c r="F198" s="869" t="s">
        <v>2182</v>
      </c>
      <c r="G198" s="869" t="s">
        <v>2182</v>
      </c>
      <c r="H198" s="869" t="s">
        <v>2182</v>
      </c>
      <c r="I198" s="869" t="s">
        <v>2182</v>
      </c>
      <c r="J198" s="869" t="s">
        <v>2182</v>
      </c>
      <c r="K198" s="869" t="s">
        <v>2182</v>
      </c>
      <c r="L198" s="869" t="s">
        <v>2182</v>
      </c>
      <c r="M198" s="869">
        <v>167</v>
      </c>
      <c r="N198" s="869">
        <v>125</v>
      </c>
      <c r="O198" s="869">
        <v>66</v>
      </c>
      <c r="P198" s="870">
        <v>66</v>
      </c>
      <c r="Q198" s="14"/>
    </row>
    <row r="199" spans="1:17" ht="15.95" customHeight="1">
      <c r="A199" s="338" t="s">
        <v>65</v>
      </c>
      <c r="B199" s="864" t="s">
        <v>66</v>
      </c>
      <c r="C199" s="869">
        <v>1</v>
      </c>
      <c r="D199" s="869" t="s">
        <v>2182</v>
      </c>
      <c r="E199" s="869">
        <v>1</v>
      </c>
      <c r="F199" s="869" t="s">
        <v>2182</v>
      </c>
      <c r="G199" s="869" t="s">
        <v>2182</v>
      </c>
      <c r="H199" s="869" t="s">
        <v>2182</v>
      </c>
      <c r="I199" s="869">
        <v>1</v>
      </c>
      <c r="J199" s="869" t="s">
        <v>2182</v>
      </c>
      <c r="K199" s="869" t="s">
        <v>2182</v>
      </c>
      <c r="L199" s="869" t="s">
        <v>2182</v>
      </c>
      <c r="M199" s="869" t="s">
        <v>2182</v>
      </c>
      <c r="N199" s="869" t="s">
        <v>2182</v>
      </c>
      <c r="O199" s="869" t="s">
        <v>2182</v>
      </c>
      <c r="P199" s="870" t="s">
        <v>2182</v>
      </c>
      <c r="Q199" s="14"/>
    </row>
    <row r="200" spans="1:17" ht="15.95" customHeight="1">
      <c r="A200" s="338" t="s">
        <v>65</v>
      </c>
      <c r="B200" s="864" t="s">
        <v>67</v>
      </c>
      <c r="C200" s="869">
        <v>481</v>
      </c>
      <c r="D200" s="869">
        <v>331</v>
      </c>
      <c r="E200" s="869">
        <v>481</v>
      </c>
      <c r="F200" s="869">
        <v>331</v>
      </c>
      <c r="G200" s="869">
        <v>202</v>
      </c>
      <c r="H200" s="869">
        <v>157</v>
      </c>
      <c r="I200" s="869">
        <v>122</v>
      </c>
      <c r="J200" s="869" t="s">
        <v>2182</v>
      </c>
      <c r="K200" s="869" t="s">
        <v>2182</v>
      </c>
      <c r="L200" s="869" t="s">
        <v>2182</v>
      </c>
      <c r="M200" s="869" t="s">
        <v>2182</v>
      </c>
      <c r="N200" s="869" t="s">
        <v>2182</v>
      </c>
      <c r="O200" s="869" t="s">
        <v>2182</v>
      </c>
      <c r="P200" s="870">
        <v>122</v>
      </c>
      <c r="Q200" s="14"/>
    </row>
    <row r="201" spans="1:17" ht="15.95" customHeight="1">
      <c r="A201" s="339" t="s">
        <v>17</v>
      </c>
      <c r="B201" s="865" t="s">
        <v>1</v>
      </c>
      <c r="C201" s="866">
        <v>642</v>
      </c>
      <c r="D201" s="866">
        <v>450</v>
      </c>
      <c r="E201" s="866">
        <v>479</v>
      </c>
      <c r="F201" s="866">
        <v>329</v>
      </c>
      <c r="G201" s="866">
        <v>199</v>
      </c>
      <c r="H201" s="866">
        <v>157</v>
      </c>
      <c r="I201" s="866">
        <v>123</v>
      </c>
      <c r="J201" s="866" t="s">
        <v>2182</v>
      </c>
      <c r="K201" s="866" t="s">
        <v>2182</v>
      </c>
      <c r="L201" s="866" t="s">
        <v>2182</v>
      </c>
      <c r="M201" s="866">
        <v>163</v>
      </c>
      <c r="N201" s="866">
        <v>121</v>
      </c>
      <c r="O201" s="866">
        <v>65</v>
      </c>
      <c r="P201" s="867">
        <v>187</v>
      </c>
      <c r="Q201" s="14"/>
    </row>
    <row r="202" spans="1:18" s="43" customFormat="1" ht="15.95" customHeight="1">
      <c r="A202" s="579" t="s">
        <v>649</v>
      </c>
      <c r="B202" s="865" t="s">
        <v>64</v>
      </c>
      <c r="C202" s="866">
        <v>163</v>
      </c>
      <c r="D202" s="866">
        <v>121</v>
      </c>
      <c r="E202" s="866" t="s">
        <v>2182</v>
      </c>
      <c r="F202" s="866" t="s">
        <v>2182</v>
      </c>
      <c r="G202" s="866" t="s">
        <v>2182</v>
      </c>
      <c r="H202" s="866" t="s">
        <v>2182</v>
      </c>
      <c r="I202" s="866" t="s">
        <v>2182</v>
      </c>
      <c r="J202" s="866" t="s">
        <v>2182</v>
      </c>
      <c r="K202" s="866" t="s">
        <v>2182</v>
      </c>
      <c r="L202" s="866" t="s">
        <v>2182</v>
      </c>
      <c r="M202" s="866">
        <v>163</v>
      </c>
      <c r="N202" s="866">
        <v>121</v>
      </c>
      <c r="O202" s="866">
        <v>65</v>
      </c>
      <c r="P202" s="867">
        <v>65</v>
      </c>
      <c r="Q202" s="80"/>
      <c r="R202" s="42"/>
    </row>
    <row r="203" spans="1:18" s="43" customFormat="1" ht="15.95" customHeight="1">
      <c r="A203" s="339"/>
      <c r="B203" s="865" t="s">
        <v>66</v>
      </c>
      <c r="C203" s="866">
        <v>1</v>
      </c>
      <c r="D203" s="866" t="s">
        <v>2182</v>
      </c>
      <c r="E203" s="866">
        <v>1</v>
      </c>
      <c r="F203" s="866" t="s">
        <v>2182</v>
      </c>
      <c r="G203" s="866" t="s">
        <v>2182</v>
      </c>
      <c r="H203" s="866" t="s">
        <v>2182</v>
      </c>
      <c r="I203" s="866">
        <v>1</v>
      </c>
      <c r="J203" s="866" t="s">
        <v>2182</v>
      </c>
      <c r="K203" s="866" t="s">
        <v>2182</v>
      </c>
      <c r="L203" s="866" t="s">
        <v>2182</v>
      </c>
      <c r="M203" s="866" t="s">
        <v>2182</v>
      </c>
      <c r="N203" s="866" t="s">
        <v>2182</v>
      </c>
      <c r="O203" s="866" t="s">
        <v>2182</v>
      </c>
      <c r="P203" s="867" t="s">
        <v>2182</v>
      </c>
      <c r="Q203" s="80"/>
      <c r="R203" s="42"/>
    </row>
    <row r="204" spans="1:18" s="43" customFormat="1" ht="15.95" customHeight="1">
      <c r="A204" s="339" t="s">
        <v>65</v>
      </c>
      <c r="B204" s="865" t="s">
        <v>67</v>
      </c>
      <c r="C204" s="866">
        <v>478</v>
      </c>
      <c r="D204" s="866">
        <v>329</v>
      </c>
      <c r="E204" s="866">
        <v>478</v>
      </c>
      <c r="F204" s="866">
        <v>329</v>
      </c>
      <c r="G204" s="866">
        <v>199</v>
      </c>
      <c r="H204" s="866">
        <v>157</v>
      </c>
      <c r="I204" s="866">
        <v>122</v>
      </c>
      <c r="J204" s="866" t="s">
        <v>2182</v>
      </c>
      <c r="K204" s="866" t="s">
        <v>2182</v>
      </c>
      <c r="L204" s="866" t="s">
        <v>2182</v>
      </c>
      <c r="M204" s="866" t="s">
        <v>2182</v>
      </c>
      <c r="N204" s="866" t="s">
        <v>2182</v>
      </c>
      <c r="O204" s="866" t="s">
        <v>2182</v>
      </c>
      <c r="P204" s="867">
        <v>122</v>
      </c>
      <c r="Q204" s="80"/>
      <c r="R204" s="42"/>
    </row>
    <row r="205" spans="1:18" s="43" customFormat="1" ht="15.95" customHeight="1">
      <c r="A205" s="339" t="s">
        <v>646</v>
      </c>
      <c r="B205" s="865" t="s">
        <v>1</v>
      </c>
      <c r="C205" s="866">
        <v>7</v>
      </c>
      <c r="D205" s="866">
        <v>6</v>
      </c>
      <c r="E205" s="866">
        <v>3</v>
      </c>
      <c r="F205" s="866">
        <v>2</v>
      </c>
      <c r="G205" s="866">
        <v>3</v>
      </c>
      <c r="H205" s="866" t="s">
        <v>2182</v>
      </c>
      <c r="I205" s="866" t="s">
        <v>2182</v>
      </c>
      <c r="J205" s="866" t="s">
        <v>2182</v>
      </c>
      <c r="K205" s="866" t="s">
        <v>2182</v>
      </c>
      <c r="L205" s="866" t="s">
        <v>2182</v>
      </c>
      <c r="M205" s="866">
        <v>4</v>
      </c>
      <c r="N205" s="866">
        <v>4</v>
      </c>
      <c r="O205" s="866">
        <v>1</v>
      </c>
      <c r="P205" s="867">
        <v>1</v>
      </c>
      <c r="Q205" s="80"/>
      <c r="R205" s="42"/>
    </row>
    <row r="206" spans="1:17" ht="15.95" customHeight="1">
      <c r="A206" s="579" t="s">
        <v>1301</v>
      </c>
      <c r="B206" s="865" t="s">
        <v>64</v>
      </c>
      <c r="C206" s="866">
        <v>4</v>
      </c>
      <c r="D206" s="866">
        <v>4</v>
      </c>
      <c r="E206" s="866" t="s">
        <v>2182</v>
      </c>
      <c r="F206" s="866" t="s">
        <v>2182</v>
      </c>
      <c r="G206" s="866" t="s">
        <v>2182</v>
      </c>
      <c r="H206" s="866" t="s">
        <v>2182</v>
      </c>
      <c r="I206" s="866" t="s">
        <v>2182</v>
      </c>
      <c r="J206" s="866" t="s">
        <v>2182</v>
      </c>
      <c r="K206" s="866" t="s">
        <v>2182</v>
      </c>
      <c r="L206" s="866" t="s">
        <v>2182</v>
      </c>
      <c r="M206" s="866">
        <v>4</v>
      </c>
      <c r="N206" s="866">
        <v>4</v>
      </c>
      <c r="O206" s="866">
        <v>1</v>
      </c>
      <c r="P206" s="867">
        <v>1</v>
      </c>
      <c r="Q206" s="14"/>
    </row>
    <row r="207" spans="1:17" ht="15.95" customHeight="1">
      <c r="A207" s="339"/>
      <c r="B207" s="865" t="s">
        <v>67</v>
      </c>
      <c r="C207" s="866">
        <v>3</v>
      </c>
      <c r="D207" s="866">
        <v>2</v>
      </c>
      <c r="E207" s="866">
        <v>3</v>
      </c>
      <c r="F207" s="866">
        <v>2</v>
      </c>
      <c r="G207" s="866">
        <v>3</v>
      </c>
      <c r="H207" s="866" t="s">
        <v>2182</v>
      </c>
      <c r="I207" s="866" t="s">
        <v>2182</v>
      </c>
      <c r="J207" s="866" t="s">
        <v>2182</v>
      </c>
      <c r="K207" s="866" t="s">
        <v>2182</v>
      </c>
      <c r="L207" s="866" t="s">
        <v>2182</v>
      </c>
      <c r="M207" s="866" t="s">
        <v>2182</v>
      </c>
      <c r="N207" s="866" t="s">
        <v>2182</v>
      </c>
      <c r="O207" s="866" t="s">
        <v>2182</v>
      </c>
      <c r="P207" s="867" t="s">
        <v>2182</v>
      </c>
      <c r="Q207" s="14"/>
    </row>
    <row r="208" spans="1:17" ht="15.95" customHeight="1">
      <c r="A208" s="338" t="s">
        <v>625</v>
      </c>
      <c r="B208" s="864" t="s">
        <v>1</v>
      </c>
      <c r="C208" s="869">
        <v>4689</v>
      </c>
      <c r="D208" s="869">
        <v>3268</v>
      </c>
      <c r="E208" s="869">
        <v>3485</v>
      </c>
      <c r="F208" s="869">
        <v>2421</v>
      </c>
      <c r="G208" s="869">
        <v>1362</v>
      </c>
      <c r="H208" s="869">
        <v>1087</v>
      </c>
      <c r="I208" s="869">
        <v>888</v>
      </c>
      <c r="J208" s="869">
        <v>61</v>
      </c>
      <c r="K208" s="869">
        <v>72</v>
      </c>
      <c r="L208" s="869">
        <v>15</v>
      </c>
      <c r="M208" s="869">
        <v>1204</v>
      </c>
      <c r="N208" s="869">
        <v>847</v>
      </c>
      <c r="O208" s="869">
        <v>531</v>
      </c>
      <c r="P208" s="870">
        <v>1385</v>
      </c>
      <c r="Q208" s="14"/>
    </row>
    <row r="209" spans="1:17" ht="15.95" customHeight="1">
      <c r="A209" s="629" t="s">
        <v>69</v>
      </c>
      <c r="B209" s="864" t="s">
        <v>64</v>
      </c>
      <c r="C209" s="869">
        <v>1568</v>
      </c>
      <c r="D209" s="869">
        <v>1018</v>
      </c>
      <c r="E209" s="869">
        <v>370</v>
      </c>
      <c r="F209" s="869">
        <v>176</v>
      </c>
      <c r="G209" s="869">
        <v>57</v>
      </c>
      <c r="H209" s="869">
        <v>94</v>
      </c>
      <c r="I209" s="869">
        <v>86</v>
      </c>
      <c r="J209" s="869">
        <v>46</v>
      </c>
      <c r="K209" s="869">
        <v>72</v>
      </c>
      <c r="L209" s="869">
        <v>15</v>
      </c>
      <c r="M209" s="869">
        <v>1198</v>
      </c>
      <c r="N209" s="869">
        <v>842</v>
      </c>
      <c r="O209" s="869">
        <v>527</v>
      </c>
      <c r="P209" s="870">
        <v>591</v>
      </c>
      <c r="Q209" s="14"/>
    </row>
    <row r="210" spans="1:17" ht="15.95" customHeight="1">
      <c r="A210" s="338"/>
      <c r="B210" s="864" t="s">
        <v>66</v>
      </c>
      <c r="C210" s="869">
        <v>15</v>
      </c>
      <c r="D210" s="869">
        <v>12</v>
      </c>
      <c r="E210" s="869">
        <v>15</v>
      </c>
      <c r="F210" s="869">
        <v>12</v>
      </c>
      <c r="G210" s="869">
        <v>5</v>
      </c>
      <c r="H210" s="869">
        <v>6</v>
      </c>
      <c r="I210" s="869">
        <v>4</v>
      </c>
      <c r="J210" s="869" t="s">
        <v>2182</v>
      </c>
      <c r="K210" s="869" t="s">
        <v>2182</v>
      </c>
      <c r="L210" s="869" t="s">
        <v>2182</v>
      </c>
      <c r="M210" s="869" t="s">
        <v>2182</v>
      </c>
      <c r="N210" s="869" t="s">
        <v>2182</v>
      </c>
      <c r="O210" s="869" t="s">
        <v>2182</v>
      </c>
      <c r="P210" s="870" t="s">
        <v>2182</v>
      </c>
      <c r="Q210" s="14"/>
    </row>
    <row r="211" spans="1:17" ht="15.95" customHeight="1">
      <c r="A211" s="338" t="s">
        <v>65</v>
      </c>
      <c r="B211" s="864" t="s">
        <v>67</v>
      </c>
      <c r="C211" s="869">
        <v>3093</v>
      </c>
      <c r="D211" s="869">
        <v>2228</v>
      </c>
      <c r="E211" s="869">
        <v>3093</v>
      </c>
      <c r="F211" s="869">
        <v>2228</v>
      </c>
      <c r="G211" s="869">
        <v>1298</v>
      </c>
      <c r="H211" s="869">
        <v>985</v>
      </c>
      <c r="I211" s="869">
        <v>795</v>
      </c>
      <c r="J211" s="869">
        <v>15</v>
      </c>
      <c r="K211" s="869" t="s">
        <v>2182</v>
      </c>
      <c r="L211" s="869" t="s">
        <v>2182</v>
      </c>
      <c r="M211" s="869" t="s">
        <v>2182</v>
      </c>
      <c r="N211" s="869" t="s">
        <v>2182</v>
      </c>
      <c r="O211" s="869" t="s">
        <v>2182</v>
      </c>
      <c r="P211" s="870">
        <v>794</v>
      </c>
      <c r="Q211" s="14"/>
    </row>
    <row r="212" spans="1:17" ht="15.95" customHeight="1">
      <c r="A212" s="339" t="s">
        <v>661</v>
      </c>
      <c r="B212" s="865" t="s">
        <v>1</v>
      </c>
      <c r="C212" s="866">
        <v>1399</v>
      </c>
      <c r="D212" s="866">
        <v>945</v>
      </c>
      <c r="E212" s="866">
        <v>978</v>
      </c>
      <c r="F212" s="866">
        <v>670</v>
      </c>
      <c r="G212" s="866">
        <v>271</v>
      </c>
      <c r="H212" s="866">
        <v>316</v>
      </c>
      <c r="I212" s="866">
        <v>286</v>
      </c>
      <c r="J212" s="866">
        <v>54</v>
      </c>
      <c r="K212" s="866">
        <v>50</v>
      </c>
      <c r="L212" s="866">
        <v>1</v>
      </c>
      <c r="M212" s="866">
        <v>421</v>
      </c>
      <c r="N212" s="866">
        <v>275</v>
      </c>
      <c r="O212" s="866">
        <v>189</v>
      </c>
      <c r="P212" s="867">
        <v>464</v>
      </c>
      <c r="Q212" s="14"/>
    </row>
    <row r="213" spans="1:17" ht="15.75" customHeight="1">
      <c r="A213" s="579" t="s">
        <v>1331</v>
      </c>
      <c r="B213" s="865" t="s">
        <v>64</v>
      </c>
      <c r="C213" s="866">
        <v>676</v>
      </c>
      <c r="D213" s="866">
        <v>439</v>
      </c>
      <c r="E213" s="866">
        <v>255</v>
      </c>
      <c r="F213" s="866">
        <v>164</v>
      </c>
      <c r="G213" s="866">
        <v>47</v>
      </c>
      <c r="H213" s="866">
        <v>62</v>
      </c>
      <c r="I213" s="866">
        <v>56</v>
      </c>
      <c r="J213" s="866">
        <v>39</v>
      </c>
      <c r="K213" s="866">
        <v>50</v>
      </c>
      <c r="L213" s="866">
        <v>1</v>
      </c>
      <c r="M213" s="866">
        <v>421</v>
      </c>
      <c r="N213" s="866">
        <v>275</v>
      </c>
      <c r="O213" s="866">
        <v>189</v>
      </c>
      <c r="P213" s="867">
        <v>237</v>
      </c>
      <c r="Q213" s="14"/>
    </row>
    <row r="214" spans="1:17" ht="15.95" customHeight="1">
      <c r="A214" s="339"/>
      <c r="B214" s="865" t="s">
        <v>66</v>
      </c>
      <c r="C214" s="866">
        <v>15</v>
      </c>
      <c r="D214" s="866">
        <v>12</v>
      </c>
      <c r="E214" s="866">
        <v>15</v>
      </c>
      <c r="F214" s="866">
        <v>12</v>
      </c>
      <c r="G214" s="866">
        <v>5</v>
      </c>
      <c r="H214" s="866">
        <v>6</v>
      </c>
      <c r="I214" s="866">
        <v>4</v>
      </c>
      <c r="J214" s="866" t="s">
        <v>2182</v>
      </c>
      <c r="K214" s="866" t="s">
        <v>2182</v>
      </c>
      <c r="L214" s="866" t="s">
        <v>2182</v>
      </c>
      <c r="M214" s="866" t="s">
        <v>2182</v>
      </c>
      <c r="N214" s="866" t="s">
        <v>2182</v>
      </c>
      <c r="O214" s="866" t="s">
        <v>2182</v>
      </c>
      <c r="P214" s="867" t="s">
        <v>2182</v>
      </c>
      <c r="Q214" s="14"/>
    </row>
    <row r="215" spans="1:17" ht="15.95" customHeight="1">
      <c r="A215" s="339" t="s">
        <v>65</v>
      </c>
      <c r="B215" s="865" t="s">
        <v>67</v>
      </c>
      <c r="C215" s="866">
        <v>708</v>
      </c>
      <c r="D215" s="866">
        <v>494</v>
      </c>
      <c r="E215" s="866">
        <v>708</v>
      </c>
      <c r="F215" s="866">
        <v>494</v>
      </c>
      <c r="G215" s="866">
        <v>219</v>
      </c>
      <c r="H215" s="866">
        <v>248</v>
      </c>
      <c r="I215" s="866">
        <v>226</v>
      </c>
      <c r="J215" s="866">
        <v>15</v>
      </c>
      <c r="K215" s="866" t="s">
        <v>2182</v>
      </c>
      <c r="L215" s="866" t="s">
        <v>2182</v>
      </c>
      <c r="M215" s="866" t="s">
        <v>2182</v>
      </c>
      <c r="N215" s="866" t="s">
        <v>2182</v>
      </c>
      <c r="O215" s="866" t="s">
        <v>2182</v>
      </c>
      <c r="P215" s="867">
        <v>227</v>
      </c>
      <c r="Q215" s="14"/>
    </row>
    <row r="216" spans="1:17" ht="15.95" customHeight="1">
      <c r="A216" s="339" t="s">
        <v>20</v>
      </c>
      <c r="B216" s="865" t="s">
        <v>1</v>
      </c>
      <c r="C216" s="866">
        <v>695</v>
      </c>
      <c r="D216" s="866">
        <v>336</v>
      </c>
      <c r="E216" s="866">
        <v>548</v>
      </c>
      <c r="F216" s="866">
        <v>263</v>
      </c>
      <c r="G216" s="866">
        <v>204</v>
      </c>
      <c r="H216" s="866">
        <v>164</v>
      </c>
      <c r="I216" s="866">
        <v>137</v>
      </c>
      <c r="J216" s="866">
        <v>7</v>
      </c>
      <c r="K216" s="866">
        <v>22</v>
      </c>
      <c r="L216" s="866">
        <v>14</v>
      </c>
      <c r="M216" s="866">
        <v>147</v>
      </c>
      <c r="N216" s="866">
        <v>73</v>
      </c>
      <c r="O216" s="866">
        <v>73</v>
      </c>
      <c r="P216" s="867">
        <v>190</v>
      </c>
      <c r="Q216" s="14"/>
    </row>
    <row r="217" spans="1:18" s="43" customFormat="1" ht="15.95" customHeight="1">
      <c r="A217" s="579" t="s">
        <v>1332</v>
      </c>
      <c r="B217" s="865" t="s">
        <v>64</v>
      </c>
      <c r="C217" s="866">
        <v>255</v>
      </c>
      <c r="D217" s="866">
        <v>80</v>
      </c>
      <c r="E217" s="866">
        <v>111</v>
      </c>
      <c r="F217" s="866">
        <v>9</v>
      </c>
      <c r="G217" s="866">
        <v>7</v>
      </c>
      <c r="H217" s="866">
        <v>31</v>
      </c>
      <c r="I217" s="866">
        <v>30</v>
      </c>
      <c r="J217" s="866">
        <v>7</v>
      </c>
      <c r="K217" s="866">
        <v>22</v>
      </c>
      <c r="L217" s="866">
        <v>14</v>
      </c>
      <c r="M217" s="866">
        <v>144</v>
      </c>
      <c r="N217" s="866">
        <v>71</v>
      </c>
      <c r="O217" s="866">
        <v>70</v>
      </c>
      <c r="P217" s="867">
        <v>85</v>
      </c>
      <c r="Q217" s="80"/>
      <c r="R217" s="42"/>
    </row>
    <row r="218" spans="1:18" s="43" customFormat="1" ht="15.95" customHeight="1">
      <c r="A218" s="340"/>
      <c r="B218" s="865" t="s">
        <v>67</v>
      </c>
      <c r="C218" s="866">
        <v>433</v>
      </c>
      <c r="D218" s="866">
        <v>252</v>
      </c>
      <c r="E218" s="866">
        <v>433</v>
      </c>
      <c r="F218" s="866">
        <v>252</v>
      </c>
      <c r="G218" s="866">
        <v>197</v>
      </c>
      <c r="H218" s="866">
        <v>131</v>
      </c>
      <c r="I218" s="866">
        <v>105</v>
      </c>
      <c r="J218" s="866" t="s">
        <v>2182</v>
      </c>
      <c r="K218" s="866" t="s">
        <v>2182</v>
      </c>
      <c r="L218" s="866" t="s">
        <v>2182</v>
      </c>
      <c r="M218" s="866" t="s">
        <v>2182</v>
      </c>
      <c r="N218" s="866" t="s">
        <v>2182</v>
      </c>
      <c r="O218" s="866" t="s">
        <v>2182</v>
      </c>
      <c r="P218" s="867">
        <v>105</v>
      </c>
      <c r="Q218" s="80"/>
      <c r="R218" s="42"/>
    </row>
    <row r="219" spans="1:18" s="43" customFormat="1" ht="15.95" customHeight="1">
      <c r="A219" s="339" t="s">
        <v>22</v>
      </c>
      <c r="B219" s="865" t="s">
        <v>1</v>
      </c>
      <c r="C219" s="866">
        <v>2556</v>
      </c>
      <c r="D219" s="866">
        <v>1960</v>
      </c>
      <c r="E219" s="866">
        <v>1931</v>
      </c>
      <c r="F219" s="866">
        <v>1471</v>
      </c>
      <c r="G219" s="866">
        <v>872</v>
      </c>
      <c r="H219" s="866">
        <v>600</v>
      </c>
      <c r="I219" s="866">
        <v>459</v>
      </c>
      <c r="J219" s="866" t="s">
        <v>2182</v>
      </c>
      <c r="K219" s="866" t="s">
        <v>2182</v>
      </c>
      <c r="L219" s="866" t="s">
        <v>2182</v>
      </c>
      <c r="M219" s="866">
        <v>625</v>
      </c>
      <c r="N219" s="866">
        <v>489</v>
      </c>
      <c r="O219" s="866">
        <v>265</v>
      </c>
      <c r="P219" s="867">
        <v>723</v>
      </c>
      <c r="Q219" s="80"/>
      <c r="R219" s="42"/>
    </row>
    <row r="220" spans="1:18" s="43" customFormat="1" ht="15.95" customHeight="1">
      <c r="A220" s="579" t="s">
        <v>1277</v>
      </c>
      <c r="B220" s="865" t="s">
        <v>64</v>
      </c>
      <c r="C220" s="866">
        <v>629</v>
      </c>
      <c r="D220" s="866">
        <v>492</v>
      </c>
      <c r="E220" s="866">
        <v>4</v>
      </c>
      <c r="F220" s="866">
        <v>3</v>
      </c>
      <c r="G220" s="866">
        <v>3</v>
      </c>
      <c r="H220" s="866">
        <v>1</v>
      </c>
      <c r="I220" s="866" t="s">
        <v>2182</v>
      </c>
      <c r="J220" s="866" t="s">
        <v>2182</v>
      </c>
      <c r="K220" s="866" t="s">
        <v>2182</v>
      </c>
      <c r="L220" s="866" t="s">
        <v>2182</v>
      </c>
      <c r="M220" s="866">
        <v>625</v>
      </c>
      <c r="N220" s="866">
        <v>489</v>
      </c>
      <c r="O220" s="866">
        <v>265</v>
      </c>
      <c r="P220" s="867">
        <v>266</v>
      </c>
      <c r="Q220" s="80"/>
      <c r="R220" s="42"/>
    </row>
    <row r="221" spans="1:17" ht="15.95" customHeight="1">
      <c r="A221" s="339" t="s">
        <v>65</v>
      </c>
      <c r="B221" s="865" t="s">
        <v>67</v>
      </c>
      <c r="C221" s="866">
        <v>1927</v>
      </c>
      <c r="D221" s="866">
        <v>1468</v>
      </c>
      <c r="E221" s="866">
        <v>1927</v>
      </c>
      <c r="F221" s="866">
        <v>1468</v>
      </c>
      <c r="G221" s="866">
        <v>869</v>
      </c>
      <c r="H221" s="866">
        <v>599</v>
      </c>
      <c r="I221" s="866">
        <v>459</v>
      </c>
      <c r="J221" s="866" t="s">
        <v>2182</v>
      </c>
      <c r="K221" s="866" t="s">
        <v>2182</v>
      </c>
      <c r="L221" s="866" t="s">
        <v>2182</v>
      </c>
      <c r="M221" s="866" t="s">
        <v>2182</v>
      </c>
      <c r="N221" s="866" t="s">
        <v>2182</v>
      </c>
      <c r="O221" s="866" t="s">
        <v>2182</v>
      </c>
      <c r="P221" s="867">
        <v>457</v>
      </c>
      <c r="Q221" s="14"/>
    </row>
    <row r="222" spans="1:17" ht="24">
      <c r="A222" s="339" t="s">
        <v>1191</v>
      </c>
      <c r="B222" s="865" t="s">
        <v>1</v>
      </c>
      <c r="C222" s="866">
        <v>39</v>
      </c>
      <c r="D222" s="866">
        <v>27</v>
      </c>
      <c r="E222" s="866">
        <v>28</v>
      </c>
      <c r="F222" s="866">
        <v>17</v>
      </c>
      <c r="G222" s="866">
        <v>15</v>
      </c>
      <c r="H222" s="866">
        <v>7</v>
      </c>
      <c r="I222" s="866">
        <v>6</v>
      </c>
      <c r="J222" s="866" t="s">
        <v>2182</v>
      </c>
      <c r="K222" s="866" t="s">
        <v>2182</v>
      </c>
      <c r="L222" s="866" t="s">
        <v>2182</v>
      </c>
      <c r="M222" s="866">
        <v>11</v>
      </c>
      <c r="N222" s="866">
        <v>10</v>
      </c>
      <c r="O222" s="866">
        <v>4</v>
      </c>
      <c r="P222" s="867">
        <v>8</v>
      </c>
      <c r="Q222" s="14"/>
    </row>
    <row r="223" spans="1:17" ht="24" customHeight="1">
      <c r="A223" s="579" t="s">
        <v>1307</v>
      </c>
      <c r="B223" s="865" t="s">
        <v>64</v>
      </c>
      <c r="C223" s="866">
        <v>8</v>
      </c>
      <c r="D223" s="866">
        <v>7</v>
      </c>
      <c r="E223" s="866" t="s">
        <v>2182</v>
      </c>
      <c r="F223" s="866" t="s">
        <v>2182</v>
      </c>
      <c r="G223" s="866" t="s">
        <v>2182</v>
      </c>
      <c r="H223" s="866" t="s">
        <v>2182</v>
      </c>
      <c r="I223" s="866" t="s">
        <v>2182</v>
      </c>
      <c r="J223" s="866" t="s">
        <v>2182</v>
      </c>
      <c r="K223" s="866" t="s">
        <v>2182</v>
      </c>
      <c r="L223" s="866" t="s">
        <v>2182</v>
      </c>
      <c r="M223" s="866">
        <v>8</v>
      </c>
      <c r="N223" s="866">
        <v>7</v>
      </c>
      <c r="O223" s="866">
        <v>3</v>
      </c>
      <c r="P223" s="867">
        <v>3</v>
      </c>
      <c r="Q223" s="14"/>
    </row>
    <row r="224" spans="1:17" ht="15.95" customHeight="1">
      <c r="A224" s="339"/>
      <c r="B224" s="865" t="s">
        <v>67</v>
      </c>
      <c r="C224" s="866">
        <v>25</v>
      </c>
      <c r="D224" s="866">
        <v>14</v>
      </c>
      <c r="E224" s="866">
        <v>25</v>
      </c>
      <c r="F224" s="866">
        <v>14</v>
      </c>
      <c r="G224" s="866">
        <v>13</v>
      </c>
      <c r="H224" s="866">
        <v>7</v>
      </c>
      <c r="I224" s="866">
        <v>5</v>
      </c>
      <c r="J224" s="866" t="s">
        <v>2182</v>
      </c>
      <c r="K224" s="866" t="s">
        <v>2182</v>
      </c>
      <c r="L224" s="866" t="s">
        <v>2182</v>
      </c>
      <c r="M224" s="866" t="s">
        <v>2182</v>
      </c>
      <c r="N224" s="866" t="s">
        <v>2182</v>
      </c>
      <c r="O224" s="866" t="s">
        <v>2182</v>
      </c>
      <c r="P224" s="867">
        <v>5</v>
      </c>
      <c r="Q224" s="14"/>
    </row>
    <row r="225" spans="1:18" s="43" customFormat="1" ht="15.95" customHeight="1">
      <c r="A225" s="338" t="s">
        <v>23</v>
      </c>
      <c r="B225" s="864" t="s">
        <v>1</v>
      </c>
      <c r="C225" s="869">
        <v>6843</v>
      </c>
      <c r="D225" s="869">
        <v>4219</v>
      </c>
      <c r="E225" s="869">
        <v>4434</v>
      </c>
      <c r="F225" s="869">
        <v>2765</v>
      </c>
      <c r="G225" s="869">
        <v>1732</v>
      </c>
      <c r="H225" s="869">
        <v>1312</v>
      </c>
      <c r="I225" s="869">
        <v>1285</v>
      </c>
      <c r="J225" s="869">
        <v>64</v>
      </c>
      <c r="K225" s="869">
        <v>41</v>
      </c>
      <c r="L225" s="869" t="s">
        <v>2182</v>
      </c>
      <c r="M225" s="869">
        <v>2409</v>
      </c>
      <c r="N225" s="869">
        <v>1454</v>
      </c>
      <c r="O225" s="869">
        <v>1245</v>
      </c>
      <c r="P225" s="870">
        <v>2491</v>
      </c>
      <c r="Q225" s="80"/>
      <c r="R225" s="42"/>
    </row>
    <row r="226" spans="1:18" s="43" customFormat="1" ht="15.95" customHeight="1">
      <c r="A226" s="629" t="s">
        <v>24</v>
      </c>
      <c r="B226" s="864" t="s">
        <v>64</v>
      </c>
      <c r="C226" s="869">
        <v>2826</v>
      </c>
      <c r="D226" s="869">
        <v>1786</v>
      </c>
      <c r="E226" s="869">
        <v>418</v>
      </c>
      <c r="F226" s="869">
        <v>332</v>
      </c>
      <c r="G226" s="869">
        <v>120</v>
      </c>
      <c r="H226" s="869">
        <v>117</v>
      </c>
      <c r="I226" s="869">
        <v>83</v>
      </c>
      <c r="J226" s="869">
        <v>57</v>
      </c>
      <c r="K226" s="869">
        <v>41</v>
      </c>
      <c r="L226" s="869" t="s">
        <v>2182</v>
      </c>
      <c r="M226" s="869">
        <v>2408</v>
      </c>
      <c r="N226" s="869">
        <v>1454</v>
      </c>
      <c r="O226" s="869">
        <v>1245</v>
      </c>
      <c r="P226" s="870">
        <v>1286</v>
      </c>
      <c r="Q226" s="80"/>
      <c r="R226" s="42"/>
    </row>
    <row r="227" spans="1:17" ht="15.95" customHeight="1">
      <c r="A227" s="341"/>
      <c r="B227" s="864" t="s">
        <v>66</v>
      </c>
      <c r="C227" s="869">
        <v>31</v>
      </c>
      <c r="D227" s="869">
        <v>19</v>
      </c>
      <c r="E227" s="869">
        <v>31</v>
      </c>
      <c r="F227" s="869">
        <v>19</v>
      </c>
      <c r="G227" s="869">
        <v>14</v>
      </c>
      <c r="H227" s="869">
        <v>6</v>
      </c>
      <c r="I227" s="869">
        <v>4</v>
      </c>
      <c r="J227" s="869">
        <v>7</v>
      </c>
      <c r="K227" s="869" t="s">
        <v>2182</v>
      </c>
      <c r="L227" s="869" t="s">
        <v>2182</v>
      </c>
      <c r="M227" s="869" t="s">
        <v>2182</v>
      </c>
      <c r="N227" s="869" t="s">
        <v>2182</v>
      </c>
      <c r="O227" s="869" t="s">
        <v>2182</v>
      </c>
      <c r="P227" s="870">
        <v>7</v>
      </c>
      <c r="Q227" s="14"/>
    </row>
    <row r="228" spans="1:17" ht="15.95" customHeight="1">
      <c r="A228" s="338" t="s">
        <v>65</v>
      </c>
      <c r="B228" s="864" t="s">
        <v>67</v>
      </c>
      <c r="C228" s="869">
        <v>3825</v>
      </c>
      <c r="D228" s="869">
        <v>2327</v>
      </c>
      <c r="E228" s="869">
        <v>3824</v>
      </c>
      <c r="F228" s="869">
        <v>2327</v>
      </c>
      <c r="G228" s="869">
        <v>1437</v>
      </c>
      <c r="H228" s="869">
        <v>1189</v>
      </c>
      <c r="I228" s="869">
        <v>1198</v>
      </c>
      <c r="J228" s="869" t="s">
        <v>2182</v>
      </c>
      <c r="K228" s="869" t="s">
        <v>2182</v>
      </c>
      <c r="L228" s="869" t="s">
        <v>2182</v>
      </c>
      <c r="M228" s="869">
        <v>1</v>
      </c>
      <c r="N228" s="869" t="s">
        <v>2182</v>
      </c>
      <c r="O228" s="869" t="s">
        <v>2182</v>
      </c>
      <c r="P228" s="870">
        <v>1198</v>
      </c>
      <c r="Q228" s="14"/>
    </row>
    <row r="229" spans="1:17" ht="15.95" customHeight="1">
      <c r="A229" s="339" t="s">
        <v>734</v>
      </c>
      <c r="B229" s="865" t="s">
        <v>1</v>
      </c>
      <c r="C229" s="866">
        <v>5883</v>
      </c>
      <c r="D229" s="866">
        <v>3483</v>
      </c>
      <c r="E229" s="866">
        <v>3793</v>
      </c>
      <c r="F229" s="866">
        <v>2260</v>
      </c>
      <c r="G229" s="866">
        <v>1498</v>
      </c>
      <c r="H229" s="866">
        <v>1085</v>
      </c>
      <c r="I229" s="866">
        <v>1105</v>
      </c>
      <c r="J229" s="866">
        <v>64</v>
      </c>
      <c r="K229" s="866">
        <v>41</v>
      </c>
      <c r="L229" s="866" t="s">
        <v>2182</v>
      </c>
      <c r="M229" s="866">
        <v>2090</v>
      </c>
      <c r="N229" s="866">
        <v>1223</v>
      </c>
      <c r="O229" s="866">
        <v>1071</v>
      </c>
      <c r="P229" s="867">
        <v>2137</v>
      </c>
      <c r="Q229" s="14"/>
    </row>
    <row r="230" spans="1:17" ht="15.95" customHeight="1">
      <c r="A230" s="579" t="s">
        <v>1366</v>
      </c>
      <c r="B230" s="865" t="s">
        <v>64</v>
      </c>
      <c r="C230" s="866">
        <v>2507</v>
      </c>
      <c r="D230" s="866">
        <v>1555</v>
      </c>
      <c r="E230" s="866">
        <v>418</v>
      </c>
      <c r="F230" s="866">
        <v>332</v>
      </c>
      <c r="G230" s="866">
        <v>120</v>
      </c>
      <c r="H230" s="866">
        <v>117</v>
      </c>
      <c r="I230" s="866">
        <v>83</v>
      </c>
      <c r="J230" s="866">
        <v>57</v>
      </c>
      <c r="K230" s="866">
        <v>41</v>
      </c>
      <c r="L230" s="866" t="s">
        <v>2182</v>
      </c>
      <c r="M230" s="866">
        <v>2089</v>
      </c>
      <c r="N230" s="866">
        <v>1223</v>
      </c>
      <c r="O230" s="866">
        <v>1071</v>
      </c>
      <c r="P230" s="867">
        <v>1112</v>
      </c>
      <c r="Q230" s="14"/>
    </row>
    <row r="231" spans="1:17" ht="15.95" customHeight="1">
      <c r="A231" s="339" t="s">
        <v>65</v>
      </c>
      <c r="B231" s="865" t="s">
        <v>66</v>
      </c>
      <c r="C231" s="866">
        <v>31</v>
      </c>
      <c r="D231" s="866">
        <v>19</v>
      </c>
      <c r="E231" s="866">
        <v>31</v>
      </c>
      <c r="F231" s="866">
        <v>19</v>
      </c>
      <c r="G231" s="866">
        <v>14</v>
      </c>
      <c r="H231" s="866">
        <v>6</v>
      </c>
      <c r="I231" s="866">
        <v>4</v>
      </c>
      <c r="J231" s="866">
        <v>7</v>
      </c>
      <c r="K231" s="866" t="s">
        <v>2182</v>
      </c>
      <c r="L231" s="866" t="s">
        <v>2182</v>
      </c>
      <c r="M231" s="866" t="s">
        <v>2182</v>
      </c>
      <c r="N231" s="866" t="s">
        <v>2182</v>
      </c>
      <c r="O231" s="866" t="s">
        <v>2182</v>
      </c>
      <c r="P231" s="867">
        <v>7</v>
      </c>
      <c r="Q231" s="14"/>
    </row>
    <row r="232" spans="1:17" ht="15.95" customHeight="1">
      <c r="A232" s="339" t="s">
        <v>65</v>
      </c>
      <c r="B232" s="865" t="s">
        <v>67</v>
      </c>
      <c r="C232" s="866">
        <v>3184</v>
      </c>
      <c r="D232" s="866">
        <v>1822</v>
      </c>
      <c r="E232" s="866">
        <v>3183</v>
      </c>
      <c r="F232" s="866">
        <v>1822</v>
      </c>
      <c r="G232" s="866">
        <v>1203</v>
      </c>
      <c r="H232" s="866">
        <v>962</v>
      </c>
      <c r="I232" s="866">
        <v>1018</v>
      </c>
      <c r="J232" s="866" t="s">
        <v>2182</v>
      </c>
      <c r="K232" s="866" t="s">
        <v>2182</v>
      </c>
      <c r="L232" s="866" t="s">
        <v>2182</v>
      </c>
      <c r="M232" s="866">
        <v>1</v>
      </c>
      <c r="N232" s="866" t="s">
        <v>2182</v>
      </c>
      <c r="O232" s="866" t="s">
        <v>2182</v>
      </c>
      <c r="P232" s="867">
        <v>1018</v>
      </c>
      <c r="Q232" s="14"/>
    </row>
    <row r="233" spans="1:17" ht="15.95" customHeight="1">
      <c r="A233" s="339" t="s">
        <v>662</v>
      </c>
      <c r="B233" s="865" t="s">
        <v>1</v>
      </c>
      <c r="C233" s="866">
        <v>880</v>
      </c>
      <c r="D233" s="866">
        <v>692</v>
      </c>
      <c r="E233" s="866">
        <v>613</v>
      </c>
      <c r="F233" s="866">
        <v>492</v>
      </c>
      <c r="G233" s="866">
        <v>211</v>
      </c>
      <c r="H233" s="866">
        <v>222</v>
      </c>
      <c r="I233" s="866">
        <v>180</v>
      </c>
      <c r="J233" s="866" t="s">
        <v>2182</v>
      </c>
      <c r="K233" s="866" t="s">
        <v>2182</v>
      </c>
      <c r="L233" s="866" t="s">
        <v>2182</v>
      </c>
      <c r="M233" s="866">
        <v>267</v>
      </c>
      <c r="N233" s="866">
        <v>200</v>
      </c>
      <c r="O233" s="866">
        <v>132</v>
      </c>
      <c r="P233" s="867">
        <v>312</v>
      </c>
      <c r="Q233" s="14"/>
    </row>
    <row r="234" spans="1:17" ht="15.95" customHeight="1">
      <c r="A234" s="579" t="s">
        <v>1279</v>
      </c>
      <c r="B234" s="865" t="s">
        <v>64</v>
      </c>
      <c r="C234" s="866">
        <v>267</v>
      </c>
      <c r="D234" s="866">
        <v>200</v>
      </c>
      <c r="E234" s="866" t="s">
        <v>2182</v>
      </c>
      <c r="F234" s="866" t="s">
        <v>2182</v>
      </c>
      <c r="G234" s="866" t="s">
        <v>2182</v>
      </c>
      <c r="H234" s="866" t="s">
        <v>2182</v>
      </c>
      <c r="I234" s="866" t="s">
        <v>2182</v>
      </c>
      <c r="J234" s="866" t="s">
        <v>2182</v>
      </c>
      <c r="K234" s="866" t="s">
        <v>2182</v>
      </c>
      <c r="L234" s="866" t="s">
        <v>2182</v>
      </c>
      <c r="M234" s="866">
        <v>267</v>
      </c>
      <c r="N234" s="866">
        <v>200</v>
      </c>
      <c r="O234" s="866">
        <v>132</v>
      </c>
      <c r="P234" s="867">
        <v>132</v>
      </c>
      <c r="Q234" s="14"/>
    </row>
    <row r="235" spans="1:17" ht="15.95" customHeight="1">
      <c r="A235" s="339" t="s">
        <v>65</v>
      </c>
      <c r="B235" s="865" t="s">
        <v>67</v>
      </c>
      <c r="C235" s="866">
        <v>613</v>
      </c>
      <c r="D235" s="866">
        <v>492</v>
      </c>
      <c r="E235" s="866">
        <v>613</v>
      </c>
      <c r="F235" s="866">
        <v>492</v>
      </c>
      <c r="G235" s="866">
        <v>211</v>
      </c>
      <c r="H235" s="866">
        <v>222</v>
      </c>
      <c r="I235" s="866">
        <v>180</v>
      </c>
      <c r="J235" s="866" t="s">
        <v>2182</v>
      </c>
      <c r="K235" s="866" t="s">
        <v>2182</v>
      </c>
      <c r="L235" s="866" t="s">
        <v>2182</v>
      </c>
      <c r="M235" s="866" t="s">
        <v>2182</v>
      </c>
      <c r="N235" s="866" t="s">
        <v>2182</v>
      </c>
      <c r="O235" s="866" t="s">
        <v>2182</v>
      </c>
      <c r="P235" s="867">
        <v>180</v>
      </c>
      <c r="Q235" s="14"/>
    </row>
    <row r="236" spans="1:17" ht="24">
      <c r="A236" s="339" t="s">
        <v>721</v>
      </c>
      <c r="B236" s="865" t="s">
        <v>1</v>
      </c>
      <c r="C236" s="866">
        <v>80</v>
      </c>
      <c r="D236" s="866">
        <v>44</v>
      </c>
      <c r="E236" s="866">
        <v>28</v>
      </c>
      <c r="F236" s="866">
        <v>13</v>
      </c>
      <c r="G236" s="866">
        <v>23</v>
      </c>
      <c r="H236" s="866">
        <v>5</v>
      </c>
      <c r="I236" s="866" t="s">
        <v>2182</v>
      </c>
      <c r="J236" s="866" t="s">
        <v>2182</v>
      </c>
      <c r="K236" s="866" t="s">
        <v>2182</v>
      </c>
      <c r="L236" s="866" t="s">
        <v>2182</v>
      </c>
      <c r="M236" s="866">
        <v>52</v>
      </c>
      <c r="N236" s="866">
        <v>31</v>
      </c>
      <c r="O236" s="866">
        <v>42</v>
      </c>
      <c r="P236" s="867">
        <v>42</v>
      </c>
      <c r="Q236" s="14"/>
    </row>
    <row r="237" spans="1:17" ht="24">
      <c r="A237" s="579" t="s">
        <v>1287</v>
      </c>
      <c r="B237" s="865" t="s">
        <v>64</v>
      </c>
      <c r="C237" s="866">
        <v>52</v>
      </c>
      <c r="D237" s="866">
        <v>31</v>
      </c>
      <c r="E237" s="866" t="s">
        <v>2182</v>
      </c>
      <c r="F237" s="866" t="s">
        <v>2182</v>
      </c>
      <c r="G237" s="866" t="s">
        <v>2182</v>
      </c>
      <c r="H237" s="866" t="s">
        <v>2182</v>
      </c>
      <c r="I237" s="866" t="s">
        <v>2182</v>
      </c>
      <c r="J237" s="866" t="s">
        <v>2182</v>
      </c>
      <c r="K237" s="866" t="s">
        <v>2182</v>
      </c>
      <c r="L237" s="866" t="s">
        <v>2182</v>
      </c>
      <c r="M237" s="866">
        <v>52</v>
      </c>
      <c r="N237" s="866">
        <v>31</v>
      </c>
      <c r="O237" s="866">
        <v>42</v>
      </c>
      <c r="P237" s="867">
        <v>42</v>
      </c>
      <c r="Q237" s="14"/>
    </row>
    <row r="238" spans="1:17" ht="15.95" customHeight="1">
      <c r="A238" s="339"/>
      <c r="B238" s="865" t="s">
        <v>67</v>
      </c>
      <c r="C238" s="866">
        <v>28</v>
      </c>
      <c r="D238" s="866">
        <v>13</v>
      </c>
      <c r="E238" s="866">
        <v>28</v>
      </c>
      <c r="F238" s="866">
        <v>13</v>
      </c>
      <c r="G238" s="866">
        <v>23</v>
      </c>
      <c r="H238" s="866">
        <v>5</v>
      </c>
      <c r="I238" s="866" t="s">
        <v>2182</v>
      </c>
      <c r="J238" s="866" t="s">
        <v>2182</v>
      </c>
      <c r="K238" s="866" t="s">
        <v>2182</v>
      </c>
      <c r="L238" s="866" t="s">
        <v>2182</v>
      </c>
      <c r="M238" s="866" t="s">
        <v>2182</v>
      </c>
      <c r="N238" s="866" t="s">
        <v>2182</v>
      </c>
      <c r="O238" s="866" t="s">
        <v>2182</v>
      </c>
      <c r="P238" s="867" t="s">
        <v>2182</v>
      </c>
      <c r="Q238" s="14"/>
    </row>
    <row r="239" spans="1:17" ht="15.95" customHeight="1">
      <c r="A239" s="338" t="s">
        <v>71</v>
      </c>
      <c r="B239" s="864" t="s">
        <v>1</v>
      </c>
      <c r="C239" s="869">
        <v>7627</v>
      </c>
      <c r="D239" s="869">
        <v>4107</v>
      </c>
      <c r="E239" s="869">
        <v>4838</v>
      </c>
      <c r="F239" s="869">
        <v>2533</v>
      </c>
      <c r="G239" s="869">
        <v>1894</v>
      </c>
      <c r="H239" s="869">
        <v>1384</v>
      </c>
      <c r="I239" s="869">
        <v>1354</v>
      </c>
      <c r="J239" s="869">
        <v>151</v>
      </c>
      <c r="K239" s="869">
        <v>55</v>
      </c>
      <c r="L239" s="869" t="s">
        <v>2182</v>
      </c>
      <c r="M239" s="869">
        <v>2789</v>
      </c>
      <c r="N239" s="869">
        <v>1574</v>
      </c>
      <c r="O239" s="869">
        <v>1407</v>
      </c>
      <c r="P239" s="870">
        <v>2666</v>
      </c>
      <c r="Q239" s="14"/>
    </row>
    <row r="240" spans="1:17" ht="15.95" customHeight="1">
      <c r="A240" s="629" t="s">
        <v>28</v>
      </c>
      <c r="B240" s="864" t="s">
        <v>64</v>
      </c>
      <c r="C240" s="869">
        <v>3425</v>
      </c>
      <c r="D240" s="869">
        <v>1958</v>
      </c>
      <c r="E240" s="869">
        <v>636</v>
      </c>
      <c r="F240" s="869">
        <v>384</v>
      </c>
      <c r="G240" s="869">
        <v>150</v>
      </c>
      <c r="H240" s="869">
        <v>178</v>
      </c>
      <c r="I240" s="869">
        <v>147</v>
      </c>
      <c r="J240" s="869">
        <v>106</v>
      </c>
      <c r="K240" s="869">
        <v>55</v>
      </c>
      <c r="L240" s="869" t="s">
        <v>2182</v>
      </c>
      <c r="M240" s="869">
        <v>2789</v>
      </c>
      <c r="N240" s="869">
        <v>1574</v>
      </c>
      <c r="O240" s="869">
        <v>1407</v>
      </c>
      <c r="P240" s="870">
        <v>1462</v>
      </c>
      <c r="Q240" s="14"/>
    </row>
    <row r="241" spans="1:17" ht="15.95" customHeight="1">
      <c r="A241" s="338" t="s">
        <v>65</v>
      </c>
      <c r="B241" s="864" t="s">
        <v>66</v>
      </c>
      <c r="C241" s="869">
        <v>404</v>
      </c>
      <c r="D241" s="869">
        <v>168</v>
      </c>
      <c r="E241" s="869">
        <v>404</v>
      </c>
      <c r="F241" s="869">
        <v>168</v>
      </c>
      <c r="G241" s="869">
        <v>186</v>
      </c>
      <c r="H241" s="869">
        <v>89</v>
      </c>
      <c r="I241" s="869">
        <v>84</v>
      </c>
      <c r="J241" s="869">
        <v>45</v>
      </c>
      <c r="K241" s="869" t="s">
        <v>2182</v>
      </c>
      <c r="L241" s="869" t="s">
        <v>2182</v>
      </c>
      <c r="M241" s="869" t="s">
        <v>2182</v>
      </c>
      <c r="N241" s="869" t="s">
        <v>2182</v>
      </c>
      <c r="O241" s="869" t="s">
        <v>2182</v>
      </c>
      <c r="P241" s="870">
        <v>81</v>
      </c>
      <c r="Q241" s="14"/>
    </row>
    <row r="242" spans="1:18" s="43" customFormat="1" ht="15.95" customHeight="1">
      <c r="A242" s="338" t="s">
        <v>65</v>
      </c>
      <c r="B242" s="864" t="s">
        <v>67</v>
      </c>
      <c r="C242" s="869">
        <v>3796</v>
      </c>
      <c r="D242" s="869">
        <v>1979</v>
      </c>
      <c r="E242" s="869">
        <v>3796</v>
      </c>
      <c r="F242" s="869">
        <v>1979</v>
      </c>
      <c r="G242" s="869">
        <v>1556</v>
      </c>
      <c r="H242" s="869">
        <v>1117</v>
      </c>
      <c r="I242" s="869">
        <v>1123</v>
      </c>
      <c r="J242" s="869" t="s">
        <v>2182</v>
      </c>
      <c r="K242" s="869" t="s">
        <v>2182</v>
      </c>
      <c r="L242" s="869" t="s">
        <v>2182</v>
      </c>
      <c r="M242" s="869" t="s">
        <v>2182</v>
      </c>
      <c r="N242" s="869" t="s">
        <v>2182</v>
      </c>
      <c r="O242" s="869" t="s">
        <v>2182</v>
      </c>
      <c r="P242" s="870">
        <v>1123</v>
      </c>
      <c r="Q242" s="14"/>
      <c r="R242" s="42"/>
    </row>
    <row r="243" spans="1:18" s="43" customFormat="1" ht="15.95" customHeight="1">
      <c r="A243" s="339" t="s">
        <v>29</v>
      </c>
      <c r="B243" s="865" t="s">
        <v>1</v>
      </c>
      <c r="C243" s="866">
        <v>6629</v>
      </c>
      <c r="D243" s="866">
        <v>3573</v>
      </c>
      <c r="E243" s="866">
        <v>3941</v>
      </c>
      <c r="F243" s="866">
        <v>2058</v>
      </c>
      <c r="G243" s="866">
        <v>1630</v>
      </c>
      <c r="H243" s="866">
        <v>1139</v>
      </c>
      <c r="I243" s="866">
        <v>1127</v>
      </c>
      <c r="J243" s="866">
        <v>45</v>
      </c>
      <c r="K243" s="866" t="s">
        <v>2182</v>
      </c>
      <c r="L243" s="866" t="s">
        <v>2182</v>
      </c>
      <c r="M243" s="866">
        <v>2688</v>
      </c>
      <c r="N243" s="866">
        <v>1515</v>
      </c>
      <c r="O243" s="866">
        <v>1360</v>
      </c>
      <c r="P243" s="867">
        <v>2489</v>
      </c>
      <c r="Q243" s="14"/>
      <c r="R243" s="42"/>
    </row>
    <row r="244" spans="1:18" s="43" customFormat="1" ht="15.95" customHeight="1">
      <c r="A244" s="579" t="s">
        <v>1280</v>
      </c>
      <c r="B244" s="865" t="s">
        <v>64</v>
      </c>
      <c r="C244" s="866">
        <v>2690</v>
      </c>
      <c r="D244" s="866">
        <v>1516</v>
      </c>
      <c r="E244" s="866">
        <v>2</v>
      </c>
      <c r="F244" s="866">
        <v>1</v>
      </c>
      <c r="G244" s="866">
        <v>2</v>
      </c>
      <c r="H244" s="866" t="s">
        <v>2182</v>
      </c>
      <c r="I244" s="866" t="s">
        <v>2182</v>
      </c>
      <c r="J244" s="866" t="s">
        <v>2182</v>
      </c>
      <c r="K244" s="866" t="s">
        <v>2182</v>
      </c>
      <c r="L244" s="866" t="s">
        <v>2182</v>
      </c>
      <c r="M244" s="866">
        <v>2688</v>
      </c>
      <c r="N244" s="866">
        <v>1515</v>
      </c>
      <c r="O244" s="866">
        <v>1360</v>
      </c>
      <c r="P244" s="867">
        <v>1360</v>
      </c>
      <c r="Q244" s="14"/>
      <c r="R244" s="42"/>
    </row>
    <row r="245" spans="1:17" ht="15.95" customHeight="1">
      <c r="A245" s="339" t="s">
        <v>65</v>
      </c>
      <c r="B245" s="865" t="s">
        <v>66</v>
      </c>
      <c r="C245" s="866">
        <v>384</v>
      </c>
      <c r="D245" s="866">
        <v>160</v>
      </c>
      <c r="E245" s="866">
        <v>384</v>
      </c>
      <c r="F245" s="866">
        <v>160</v>
      </c>
      <c r="G245" s="866">
        <v>174</v>
      </c>
      <c r="H245" s="866">
        <v>86</v>
      </c>
      <c r="I245" s="866">
        <v>79</v>
      </c>
      <c r="J245" s="866">
        <v>45</v>
      </c>
      <c r="K245" s="866" t="s">
        <v>2182</v>
      </c>
      <c r="L245" s="866" t="s">
        <v>2182</v>
      </c>
      <c r="M245" s="866" t="s">
        <v>2182</v>
      </c>
      <c r="N245" s="866" t="s">
        <v>2182</v>
      </c>
      <c r="O245" s="866" t="s">
        <v>2182</v>
      </c>
      <c r="P245" s="867">
        <v>81</v>
      </c>
      <c r="Q245" s="14"/>
    </row>
    <row r="246" spans="1:17" ht="15.95" customHeight="1">
      <c r="A246" s="339" t="s">
        <v>65</v>
      </c>
      <c r="B246" s="865" t="s">
        <v>67</v>
      </c>
      <c r="C246" s="866">
        <v>3553</v>
      </c>
      <c r="D246" s="866">
        <v>1895</v>
      </c>
      <c r="E246" s="866">
        <v>3553</v>
      </c>
      <c r="F246" s="866">
        <v>1895</v>
      </c>
      <c r="G246" s="866">
        <v>1452</v>
      </c>
      <c r="H246" s="866">
        <v>1053</v>
      </c>
      <c r="I246" s="866">
        <v>1048</v>
      </c>
      <c r="J246" s="866" t="s">
        <v>2182</v>
      </c>
      <c r="K246" s="866" t="s">
        <v>2182</v>
      </c>
      <c r="L246" s="866" t="s">
        <v>2182</v>
      </c>
      <c r="M246" s="866" t="s">
        <v>2182</v>
      </c>
      <c r="N246" s="866" t="s">
        <v>2182</v>
      </c>
      <c r="O246" s="866" t="s">
        <v>2182</v>
      </c>
      <c r="P246" s="867">
        <v>1048</v>
      </c>
      <c r="Q246" s="14"/>
    </row>
    <row r="247" spans="1:17" ht="15.95" customHeight="1">
      <c r="A247" s="339" t="s">
        <v>735</v>
      </c>
      <c r="B247" s="865" t="s">
        <v>1</v>
      </c>
      <c r="C247" s="866">
        <v>754</v>
      </c>
      <c r="D247" s="866">
        <v>457</v>
      </c>
      <c r="E247" s="866">
        <v>674</v>
      </c>
      <c r="F247" s="866">
        <v>408</v>
      </c>
      <c r="G247" s="866">
        <v>169</v>
      </c>
      <c r="H247" s="866">
        <v>184</v>
      </c>
      <c r="I247" s="866">
        <v>160</v>
      </c>
      <c r="J247" s="866">
        <v>106</v>
      </c>
      <c r="K247" s="866">
        <v>55</v>
      </c>
      <c r="L247" s="866" t="s">
        <v>2182</v>
      </c>
      <c r="M247" s="866">
        <v>80</v>
      </c>
      <c r="N247" s="866">
        <v>49</v>
      </c>
      <c r="O247" s="866">
        <v>35</v>
      </c>
      <c r="P247" s="867">
        <v>103</v>
      </c>
      <c r="Q247" s="14"/>
    </row>
    <row r="248" spans="1:17" ht="15.95" customHeight="1">
      <c r="A248" s="579" t="s">
        <v>1281</v>
      </c>
      <c r="B248" s="865" t="s">
        <v>64</v>
      </c>
      <c r="C248" s="866">
        <v>714</v>
      </c>
      <c r="D248" s="866">
        <v>432</v>
      </c>
      <c r="E248" s="866">
        <v>634</v>
      </c>
      <c r="F248" s="866">
        <v>383</v>
      </c>
      <c r="G248" s="866">
        <v>148</v>
      </c>
      <c r="H248" s="866">
        <v>178</v>
      </c>
      <c r="I248" s="866">
        <v>147</v>
      </c>
      <c r="J248" s="866">
        <v>106</v>
      </c>
      <c r="K248" s="866">
        <v>55</v>
      </c>
      <c r="L248" s="866" t="s">
        <v>2182</v>
      </c>
      <c r="M248" s="866">
        <v>80</v>
      </c>
      <c r="N248" s="866">
        <v>49</v>
      </c>
      <c r="O248" s="866">
        <v>35</v>
      </c>
      <c r="P248" s="867">
        <v>90</v>
      </c>
      <c r="Q248" s="14"/>
    </row>
    <row r="249" spans="1:17" ht="15.95" customHeight="1">
      <c r="A249" s="339"/>
      <c r="B249" s="865" t="s">
        <v>67</v>
      </c>
      <c r="C249" s="866">
        <v>40</v>
      </c>
      <c r="D249" s="866">
        <v>25</v>
      </c>
      <c r="E249" s="866">
        <v>40</v>
      </c>
      <c r="F249" s="866">
        <v>25</v>
      </c>
      <c r="G249" s="866">
        <v>21</v>
      </c>
      <c r="H249" s="866">
        <v>6</v>
      </c>
      <c r="I249" s="866">
        <v>13</v>
      </c>
      <c r="J249" s="866" t="s">
        <v>2182</v>
      </c>
      <c r="K249" s="866" t="s">
        <v>2182</v>
      </c>
      <c r="L249" s="866" t="s">
        <v>2182</v>
      </c>
      <c r="M249" s="866" t="s">
        <v>2182</v>
      </c>
      <c r="N249" s="866" t="s">
        <v>2182</v>
      </c>
      <c r="O249" s="866" t="s">
        <v>2182</v>
      </c>
      <c r="P249" s="867">
        <v>13</v>
      </c>
      <c r="Q249" s="14"/>
    </row>
    <row r="250" spans="1:17" ht="24">
      <c r="A250" s="339" t="s">
        <v>1192</v>
      </c>
      <c r="B250" s="865" t="s">
        <v>1</v>
      </c>
      <c r="C250" s="866">
        <v>244</v>
      </c>
      <c r="D250" s="866">
        <v>77</v>
      </c>
      <c r="E250" s="866">
        <v>223</v>
      </c>
      <c r="F250" s="866">
        <v>67</v>
      </c>
      <c r="G250" s="866">
        <v>95</v>
      </c>
      <c r="H250" s="866">
        <v>61</v>
      </c>
      <c r="I250" s="866">
        <v>67</v>
      </c>
      <c r="J250" s="866" t="s">
        <v>2182</v>
      </c>
      <c r="K250" s="866" t="s">
        <v>2182</v>
      </c>
      <c r="L250" s="866" t="s">
        <v>2182</v>
      </c>
      <c r="M250" s="866">
        <v>21</v>
      </c>
      <c r="N250" s="866">
        <v>10</v>
      </c>
      <c r="O250" s="866">
        <v>12</v>
      </c>
      <c r="P250" s="867">
        <v>74</v>
      </c>
      <c r="Q250" s="14"/>
    </row>
    <row r="251" spans="1:17" ht="24">
      <c r="A251" s="579" t="s">
        <v>1303</v>
      </c>
      <c r="B251" s="865" t="s">
        <v>64</v>
      </c>
      <c r="C251" s="866">
        <v>21</v>
      </c>
      <c r="D251" s="866">
        <v>10</v>
      </c>
      <c r="E251" s="866" t="s">
        <v>2182</v>
      </c>
      <c r="F251" s="866" t="s">
        <v>2182</v>
      </c>
      <c r="G251" s="866" t="s">
        <v>2182</v>
      </c>
      <c r="H251" s="866" t="s">
        <v>2182</v>
      </c>
      <c r="I251" s="866" t="s">
        <v>2182</v>
      </c>
      <c r="J251" s="866" t="s">
        <v>2182</v>
      </c>
      <c r="K251" s="866" t="s">
        <v>2182</v>
      </c>
      <c r="L251" s="866" t="s">
        <v>2182</v>
      </c>
      <c r="M251" s="866">
        <v>21</v>
      </c>
      <c r="N251" s="866">
        <v>10</v>
      </c>
      <c r="O251" s="866">
        <v>12</v>
      </c>
      <c r="P251" s="867">
        <v>12</v>
      </c>
      <c r="Q251" s="14"/>
    </row>
    <row r="252" spans="1:17" ht="15.95" customHeight="1">
      <c r="A252" s="339"/>
      <c r="B252" s="865" t="s">
        <v>66</v>
      </c>
      <c r="C252" s="866">
        <v>20</v>
      </c>
      <c r="D252" s="866">
        <v>8</v>
      </c>
      <c r="E252" s="866">
        <v>20</v>
      </c>
      <c r="F252" s="866">
        <v>8</v>
      </c>
      <c r="G252" s="866">
        <v>12</v>
      </c>
      <c r="H252" s="866">
        <v>3</v>
      </c>
      <c r="I252" s="866">
        <v>5</v>
      </c>
      <c r="J252" s="866" t="s">
        <v>2182</v>
      </c>
      <c r="K252" s="866" t="s">
        <v>2182</v>
      </c>
      <c r="L252" s="866" t="s">
        <v>2182</v>
      </c>
      <c r="M252" s="866" t="s">
        <v>2182</v>
      </c>
      <c r="N252" s="866" t="s">
        <v>2182</v>
      </c>
      <c r="O252" s="866" t="s">
        <v>2182</v>
      </c>
      <c r="P252" s="867" t="s">
        <v>2182</v>
      </c>
      <c r="Q252" s="14"/>
    </row>
    <row r="253" spans="1:17" ht="15.95" customHeight="1">
      <c r="A253" s="339"/>
      <c r="B253" s="865" t="s">
        <v>67</v>
      </c>
      <c r="C253" s="866">
        <v>203</v>
      </c>
      <c r="D253" s="866">
        <v>59</v>
      </c>
      <c r="E253" s="866">
        <v>203</v>
      </c>
      <c r="F253" s="866">
        <v>59</v>
      </c>
      <c r="G253" s="866">
        <v>83</v>
      </c>
      <c r="H253" s="866">
        <v>58</v>
      </c>
      <c r="I253" s="866">
        <v>62</v>
      </c>
      <c r="J253" s="866" t="s">
        <v>2182</v>
      </c>
      <c r="K253" s="866" t="s">
        <v>2182</v>
      </c>
      <c r="L253" s="866" t="s">
        <v>2182</v>
      </c>
      <c r="M253" s="866" t="s">
        <v>2182</v>
      </c>
      <c r="N253" s="866" t="s">
        <v>2182</v>
      </c>
      <c r="O253" s="866" t="s">
        <v>2182</v>
      </c>
      <c r="P253" s="867">
        <v>62</v>
      </c>
      <c r="Q253" s="14"/>
    </row>
    <row r="254" spans="1:18" s="43" customFormat="1" ht="15.95" customHeight="1">
      <c r="A254" s="338" t="s">
        <v>73</v>
      </c>
      <c r="B254" s="864" t="s">
        <v>1</v>
      </c>
      <c r="C254" s="869">
        <v>1509</v>
      </c>
      <c r="D254" s="869">
        <v>877</v>
      </c>
      <c r="E254" s="869">
        <v>964</v>
      </c>
      <c r="F254" s="869">
        <v>585</v>
      </c>
      <c r="G254" s="869">
        <v>456</v>
      </c>
      <c r="H254" s="869">
        <v>265</v>
      </c>
      <c r="I254" s="869">
        <v>221</v>
      </c>
      <c r="J254" s="869">
        <v>22</v>
      </c>
      <c r="K254" s="869" t="s">
        <v>2182</v>
      </c>
      <c r="L254" s="869" t="s">
        <v>2182</v>
      </c>
      <c r="M254" s="869">
        <v>545</v>
      </c>
      <c r="N254" s="869">
        <v>292</v>
      </c>
      <c r="O254" s="869">
        <v>233</v>
      </c>
      <c r="P254" s="870">
        <v>447</v>
      </c>
      <c r="Q254" s="14"/>
      <c r="R254" s="42"/>
    </row>
    <row r="255" spans="1:18" s="43" customFormat="1" ht="15.95" customHeight="1">
      <c r="A255" s="629" t="s">
        <v>74</v>
      </c>
      <c r="B255" s="864" t="s">
        <v>64</v>
      </c>
      <c r="C255" s="869">
        <v>544</v>
      </c>
      <c r="D255" s="869">
        <v>292</v>
      </c>
      <c r="E255" s="869" t="s">
        <v>2182</v>
      </c>
      <c r="F255" s="869" t="s">
        <v>2182</v>
      </c>
      <c r="G255" s="869" t="s">
        <v>2182</v>
      </c>
      <c r="H255" s="869" t="s">
        <v>2182</v>
      </c>
      <c r="I255" s="869" t="s">
        <v>2182</v>
      </c>
      <c r="J255" s="869" t="s">
        <v>2182</v>
      </c>
      <c r="K255" s="869" t="s">
        <v>2182</v>
      </c>
      <c r="L255" s="869" t="s">
        <v>2182</v>
      </c>
      <c r="M255" s="869">
        <v>544</v>
      </c>
      <c r="N255" s="869">
        <v>292</v>
      </c>
      <c r="O255" s="869">
        <v>233</v>
      </c>
      <c r="P255" s="870">
        <v>233</v>
      </c>
      <c r="Q255" s="14"/>
      <c r="R255" s="42"/>
    </row>
    <row r="256" spans="1:18" s="43" customFormat="1" ht="15.95" customHeight="1">
      <c r="A256" s="338"/>
      <c r="B256" s="864" t="s">
        <v>66</v>
      </c>
      <c r="C256" s="869">
        <v>142</v>
      </c>
      <c r="D256" s="869">
        <v>76</v>
      </c>
      <c r="E256" s="869">
        <v>142</v>
      </c>
      <c r="F256" s="869">
        <v>76</v>
      </c>
      <c r="G256" s="869">
        <v>66</v>
      </c>
      <c r="H256" s="869">
        <v>28</v>
      </c>
      <c r="I256" s="869">
        <v>26</v>
      </c>
      <c r="J256" s="869">
        <v>22</v>
      </c>
      <c r="K256" s="869" t="s">
        <v>2182</v>
      </c>
      <c r="L256" s="869" t="s">
        <v>2182</v>
      </c>
      <c r="M256" s="869" t="s">
        <v>2182</v>
      </c>
      <c r="N256" s="869" t="s">
        <v>2182</v>
      </c>
      <c r="O256" s="869" t="s">
        <v>2182</v>
      </c>
      <c r="P256" s="870">
        <v>22</v>
      </c>
      <c r="Q256" s="14"/>
      <c r="R256" s="42"/>
    </row>
    <row r="257" spans="1:18" s="43" customFormat="1" ht="15.95" customHeight="1">
      <c r="A257" s="338"/>
      <c r="B257" s="864" t="s">
        <v>67</v>
      </c>
      <c r="C257" s="869">
        <v>814</v>
      </c>
      <c r="D257" s="869">
        <v>504</v>
      </c>
      <c r="E257" s="869">
        <v>814</v>
      </c>
      <c r="F257" s="869">
        <v>504</v>
      </c>
      <c r="G257" s="869">
        <v>385</v>
      </c>
      <c r="H257" s="869">
        <v>234</v>
      </c>
      <c r="I257" s="869">
        <v>195</v>
      </c>
      <c r="J257" s="869" t="s">
        <v>2182</v>
      </c>
      <c r="K257" s="869" t="s">
        <v>2182</v>
      </c>
      <c r="L257" s="869" t="s">
        <v>2182</v>
      </c>
      <c r="M257" s="869" t="s">
        <v>2182</v>
      </c>
      <c r="N257" s="869" t="s">
        <v>2182</v>
      </c>
      <c r="O257" s="869" t="s">
        <v>2182</v>
      </c>
      <c r="P257" s="870">
        <v>192</v>
      </c>
      <c r="Q257" s="14"/>
      <c r="R257" s="42"/>
    </row>
    <row r="258" spans="1:17" ht="15.95" customHeight="1">
      <c r="A258" s="339" t="s">
        <v>736</v>
      </c>
      <c r="B258" s="865" t="s">
        <v>1</v>
      </c>
      <c r="C258" s="866">
        <v>479</v>
      </c>
      <c r="D258" s="866">
        <v>327</v>
      </c>
      <c r="E258" s="866">
        <v>341</v>
      </c>
      <c r="F258" s="866">
        <v>231</v>
      </c>
      <c r="G258" s="866">
        <v>173</v>
      </c>
      <c r="H258" s="866">
        <v>78</v>
      </c>
      <c r="I258" s="866">
        <v>88</v>
      </c>
      <c r="J258" s="866">
        <v>2</v>
      </c>
      <c r="K258" s="866" t="s">
        <v>2182</v>
      </c>
      <c r="L258" s="866" t="s">
        <v>2182</v>
      </c>
      <c r="M258" s="866">
        <v>138</v>
      </c>
      <c r="N258" s="866">
        <v>96</v>
      </c>
      <c r="O258" s="866">
        <v>80</v>
      </c>
      <c r="P258" s="867">
        <v>160</v>
      </c>
      <c r="Q258" s="14"/>
    </row>
    <row r="259" spans="1:17" ht="15.95" customHeight="1">
      <c r="A259" s="579" t="s">
        <v>1282</v>
      </c>
      <c r="B259" s="865" t="s">
        <v>64</v>
      </c>
      <c r="C259" s="866">
        <v>138</v>
      </c>
      <c r="D259" s="866">
        <v>96</v>
      </c>
      <c r="E259" s="866" t="s">
        <v>2182</v>
      </c>
      <c r="F259" s="866" t="s">
        <v>2182</v>
      </c>
      <c r="G259" s="866" t="s">
        <v>2182</v>
      </c>
      <c r="H259" s="866" t="s">
        <v>2182</v>
      </c>
      <c r="I259" s="866" t="s">
        <v>2182</v>
      </c>
      <c r="J259" s="866" t="s">
        <v>2182</v>
      </c>
      <c r="K259" s="866" t="s">
        <v>2182</v>
      </c>
      <c r="L259" s="866" t="s">
        <v>2182</v>
      </c>
      <c r="M259" s="866">
        <v>138</v>
      </c>
      <c r="N259" s="866">
        <v>96</v>
      </c>
      <c r="O259" s="866">
        <v>80</v>
      </c>
      <c r="P259" s="867">
        <v>80</v>
      </c>
      <c r="Q259" s="14"/>
    </row>
    <row r="260" spans="1:17" ht="15.95" customHeight="1">
      <c r="A260" s="339" t="s">
        <v>65</v>
      </c>
      <c r="B260" s="865" t="s">
        <v>66</v>
      </c>
      <c r="C260" s="866">
        <v>33</v>
      </c>
      <c r="D260" s="866">
        <v>20</v>
      </c>
      <c r="E260" s="866">
        <v>33</v>
      </c>
      <c r="F260" s="866">
        <v>20</v>
      </c>
      <c r="G260" s="866">
        <v>17</v>
      </c>
      <c r="H260" s="866">
        <v>4</v>
      </c>
      <c r="I260" s="866">
        <v>10</v>
      </c>
      <c r="J260" s="866">
        <v>2</v>
      </c>
      <c r="K260" s="866" t="s">
        <v>2182</v>
      </c>
      <c r="L260" s="866" t="s">
        <v>2182</v>
      </c>
      <c r="M260" s="866" t="s">
        <v>2182</v>
      </c>
      <c r="N260" s="866" t="s">
        <v>2182</v>
      </c>
      <c r="O260" s="866" t="s">
        <v>2182</v>
      </c>
      <c r="P260" s="867">
        <v>2</v>
      </c>
      <c r="Q260" s="14"/>
    </row>
    <row r="261" spans="1:17" ht="15.95" customHeight="1">
      <c r="A261" s="339" t="s">
        <v>65</v>
      </c>
      <c r="B261" s="865" t="s">
        <v>67</v>
      </c>
      <c r="C261" s="866">
        <v>308</v>
      </c>
      <c r="D261" s="866">
        <v>211</v>
      </c>
      <c r="E261" s="866">
        <v>308</v>
      </c>
      <c r="F261" s="866">
        <v>211</v>
      </c>
      <c r="G261" s="866">
        <v>156</v>
      </c>
      <c r="H261" s="866">
        <v>74</v>
      </c>
      <c r="I261" s="866">
        <v>78</v>
      </c>
      <c r="J261" s="866" t="s">
        <v>2182</v>
      </c>
      <c r="K261" s="866" t="s">
        <v>2182</v>
      </c>
      <c r="L261" s="866" t="s">
        <v>2182</v>
      </c>
      <c r="M261" s="866" t="s">
        <v>2182</v>
      </c>
      <c r="N261" s="866" t="s">
        <v>2182</v>
      </c>
      <c r="O261" s="866" t="s">
        <v>2182</v>
      </c>
      <c r="P261" s="867">
        <v>78</v>
      </c>
      <c r="Q261" s="14"/>
    </row>
    <row r="262" spans="1:17" ht="15.95" customHeight="1">
      <c r="A262" s="339" t="s">
        <v>737</v>
      </c>
      <c r="B262" s="865" t="s">
        <v>1</v>
      </c>
      <c r="C262" s="866">
        <v>231</v>
      </c>
      <c r="D262" s="866">
        <v>138</v>
      </c>
      <c r="E262" s="866">
        <v>138</v>
      </c>
      <c r="F262" s="866">
        <v>89</v>
      </c>
      <c r="G262" s="866">
        <v>70</v>
      </c>
      <c r="H262" s="866">
        <v>35</v>
      </c>
      <c r="I262" s="866">
        <v>26</v>
      </c>
      <c r="J262" s="866">
        <v>7</v>
      </c>
      <c r="K262" s="866" t="s">
        <v>2182</v>
      </c>
      <c r="L262" s="866" t="s">
        <v>2182</v>
      </c>
      <c r="M262" s="866">
        <v>93</v>
      </c>
      <c r="N262" s="866">
        <v>49</v>
      </c>
      <c r="O262" s="866">
        <v>20</v>
      </c>
      <c r="P262" s="867">
        <v>48</v>
      </c>
      <c r="Q262" s="14"/>
    </row>
    <row r="263" spans="1:17" ht="15.95" customHeight="1">
      <c r="A263" s="579" t="s">
        <v>1340</v>
      </c>
      <c r="B263" s="865" t="s">
        <v>64</v>
      </c>
      <c r="C263" s="866">
        <v>93</v>
      </c>
      <c r="D263" s="866">
        <v>49</v>
      </c>
      <c r="E263" s="866" t="s">
        <v>2182</v>
      </c>
      <c r="F263" s="866" t="s">
        <v>2182</v>
      </c>
      <c r="G263" s="866" t="s">
        <v>2182</v>
      </c>
      <c r="H263" s="866" t="s">
        <v>2182</v>
      </c>
      <c r="I263" s="866" t="s">
        <v>2182</v>
      </c>
      <c r="J263" s="866" t="s">
        <v>2182</v>
      </c>
      <c r="K263" s="866" t="s">
        <v>2182</v>
      </c>
      <c r="L263" s="866" t="s">
        <v>2182</v>
      </c>
      <c r="M263" s="866">
        <v>93</v>
      </c>
      <c r="N263" s="866">
        <v>49</v>
      </c>
      <c r="O263" s="866">
        <v>20</v>
      </c>
      <c r="P263" s="867">
        <v>20</v>
      </c>
      <c r="Q263" s="14"/>
    </row>
    <row r="264" spans="1:17" ht="15.95" customHeight="1">
      <c r="A264" s="339" t="s">
        <v>65</v>
      </c>
      <c r="B264" s="865" t="s">
        <v>66</v>
      </c>
      <c r="C264" s="866">
        <v>33</v>
      </c>
      <c r="D264" s="866">
        <v>23</v>
      </c>
      <c r="E264" s="866">
        <v>33</v>
      </c>
      <c r="F264" s="866">
        <v>23</v>
      </c>
      <c r="G264" s="866">
        <v>15</v>
      </c>
      <c r="H264" s="866">
        <v>6</v>
      </c>
      <c r="I264" s="866">
        <v>5</v>
      </c>
      <c r="J264" s="866">
        <v>7</v>
      </c>
      <c r="K264" s="866" t="s">
        <v>2182</v>
      </c>
      <c r="L264" s="866" t="s">
        <v>2182</v>
      </c>
      <c r="M264" s="866" t="s">
        <v>2182</v>
      </c>
      <c r="N264" s="866" t="s">
        <v>2182</v>
      </c>
      <c r="O264" s="866" t="s">
        <v>2182</v>
      </c>
      <c r="P264" s="867">
        <v>7</v>
      </c>
      <c r="Q264" s="14"/>
    </row>
    <row r="265" spans="1:17" ht="15.95" customHeight="1">
      <c r="A265" s="339" t="s">
        <v>65</v>
      </c>
      <c r="B265" s="865" t="s">
        <v>67</v>
      </c>
      <c r="C265" s="866">
        <v>105</v>
      </c>
      <c r="D265" s="866">
        <v>66</v>
      </c>
      <c r="E265" s="866">
        <v>105</v>
      </c>
      <c r="F265" s="866">
        <v>66</v>
      </c>
      <c r="G265" s="866">
        <v>55</v>
      </c>
      <c r="H265" s="866">
        <v>29</v>
      </c>
      <c r="I265" s="866">
        <v>21</v>
      </c>
      <c r="J265" s="866" t="s">
        <v>2182</v>
      </c>
      <c r="K265" s="866" t="s">
        <v>2182</v>
      </c>
      <c r="L265" s="866" t="s">
        <v>2182</v>
      </c>
      <c r="M265" s="866" t="s">
        <v>2182</v>
      </c>
      <c r="N265" s="866" t="s">
        <v>2182</v>
      </c>
      <c r="O265" s="866" t="s">
        <v>2182</v>
      </c>
      <c r="P265" s="867">
        <v>21</v>
      </c>
      <c r="Q265" s="14"/>
    </row>
    <row r="266" spans="1:17" ht="15.95" customHeight="1">
      <c r="A266" s="339" t="s">
        <v>738</v>
      </c>
      <c r="B266" s="865" t="s">
        <v>1</v>
      </c>
      <c r="C266" s="866">
        <v>568</v>
      </c>
      <c r="D266" s="866">
        <v>300</v>
      </c>
      <c r="E266" s="866">
        <v>321</v>
      </c>
      <c r="F266" s="866">
        <v>184</v>
      </c>
      <c r="G266" s="866">
        <v>132</v>
      </c>
      <c r="H266" s="866">
        <v>105</v>
      </c>
      <c r="I266" s="866">
        <v>73</v>
      </c>
      <c r="J266" s="866">
        <v>11</v>
      </c>
      <c r="K266" s="866" t="s">
        <v>2182</v>
      </c>
      <c r="L266" s="866" t="s">
        <v>2182</v>
      </c>
      <c r="M266" s="866">
        <v>247</v>
      </c>
      <c r="N266" s="866">
        <v>116</v>
      </c>
      <c r="O266" s="866">
        <v>102</v>
      </c>
      <c r="P266" s="867">
        <v>177</v>
      </c>
      <c r="Q266" s="14"/>
    </row>
    <row r="267" spans="1:17" ht="15.95" customHeight="1">
      <c r="A267" s="579" t="s">
        <v>1285</v>
      </c>
      <c r="B267" s="865" t="s">
        <v>64</v>
      </c>
      <c r="C267" s="866">
        <v>247</v>
      </c>
      <c r="D267" s="866">
        <v>116</v>
      </c>
      <c r="E267" s="866" t="s">
        <v>2182</v>
      </c>
      <c r="F267" s="866" t="s">
        <v>2182</v>
      </c>
      <c r="G267" s="866" t="s">
        <v>2182</v>
      </c>
      <c r="H267" s="866" t="s">
        <v>2182</v>
      </c>
      <c r="I267" s="866" t="s">
        <v>2182</v>
      </c>
      <c r="J267" s="866" t="s">
        <v>2182</v>
      </c>
      <c r="K267" s="866" t="s">
        <v>2182</v>
      </c>
      <c r="L267" s="866" t="s">
        <v>2182</v>
      </c>
      <c r="M267" s="866">
        <v>247</v>
      </c>
      <c r="N267" s="866">
        <v>116</v>
      </c>
      <c r="O267" s="866">
        <v>102</v>
      </c>
      <c r="P267" s="867">
        <v>102</v>
      </c>
      <c r="Q267" s="14"/>
    </row>
    <row r="268" spans="1:17" ht="15.95" customHeight="1">
      <c r="A268" s="339" t="s">
        <v>65</v>
      </c>
      <c r="B268" s="865" t="s">
        <v>66</v>
      </c>
      <c r="C268" s="866">
        <v>51</v>
      </c>
      <c r="D268" s="866">
        <v>22</v>
      </c>
      <c r="E268" s="866">
        <v>51</v>
      </c>
      <c r="F268" s="866">
        <v>22</v>
      </c>
      <c r="G268" s="866">
        <v>16</v>
      </c>
      <c r="H268" s="866">
        <v>15</v>
      </c>
      <c r="I268" s="866">
        <v>9</v>
      </c>
      <c r="J268" s="866">
        <v>11</v>
      </c>
      <c r="K268" s="866" t="s">
        <v>2182</v>
      </c>
      <c r="L268" s="866" t="s">
        <v>2182</v>
      </c>
      <c r="M268" s="866" t="s">
        <v>2182</v>
      </c>
      <c r="N268" s="866" t="s">
        <v>2182</v>
      </c>
      <c r="O268" s="866" t="s">
        <v>2182</v>
      </c>
      <c r="P268" s="867">
        <v>11</v>
      </c>
      <c r="Q268" s="14"/>
    </row>
    <row r="269" spans="1:17" ht="15.95" customHeight="1">
      <c r="A269" s="339" t="s">
        <v>65</v>
      </c>
      <c r="B269" s="865" t="s">
        <v>67</v>
      </c>
      <c r="C269" s="866">
        <v>270</v>
      </c>
      <c r="D269" s="866">
        <v>162</v>
      </c>
      <c r="E269" s="866">
        <v>270</v>
      </c>
      <c r="F269" s="866">
        <v>162</v>
      </c>
      <c r="G269" s="866">
        <v>116</v>
      </c>
      <c r="H269" s="866">
        <v>90</v>
      </c>
      <c r="I269" s="866">
        <v>64</v>
      </c>
      <c r="J269" s="866" t="s">
        <v>2182</v>
      </c>
      <c r="K269" s="866" t="s">
        <v>2182</v>
      </c>
      <c r="L269" s="866" t="s">
        <v>2182</v>
      </c>
      <c r="M269" s="866" t="s">
        <v>2182</v>
      </c>
      <c r="N269" s="866" t="s">
        <v>2182</v>
      </c>
      <c r="O269" s="866" t="s">
        <v>2182</v>
      </c>
      <c r="P269" s="867">
        <v>64</v>
      </c>
      <c r="Q269" s="14"/>
    </row>
    <row r="270" spans="1:17" ht="15.95" customHeight="1">
      <c r="A270" s="339" t="s">
        <v>739</v>
      </c>
      <c r="B270" s="865" t="s">
        <v>1</v>
      </c>
      <c r="C270" s="866">
        <v>221</v>
      </c>
      <c r="D270" s="866">
        <v>108</v>
      </c>
      <c r="E270" s="866">
        <v>156</v>
      </c>
      <c r="F270" s="866">
        <v>77</v>
      </c>
      <c r="G270" s="866">
        <v>75</v>
      </c>
      <c r="H270" s="866">
        <v>46</v>
      </c>
      <c r="I270" s="866">
        <v>34</v>
      </c>
      <c r="J270" s="866">
        <v>1</v>
      </c>
      <c r="K270" s="866" t="s">
        <v>2182</v>
      </c>
      <c r="L270" s="866" t="s">
        <v>2182</v>
      </c>
      <c r="M270" s="866">
        <v>65</v>
      </c>
      <c r="N270" s="866">
        <v>31</v>
      </c>
      <c r="O270" s="866">
        <v>31</v>
      </c>
      <c r="P270" s="867">
        <v>61</v>
      </c>
      <c r="Q270" s="14"/>
    </row>
    <row r="271" spans="1:17" ht="15.95" customHeight="1">
      <c r="A271" s="579" t="s">
        <v>1286</v>
      </c>
      <c r="B271" s="865" t="s">
        <v>64</v>
      </c>
      <c r="C271" s="866">
        <v>65</v>
      </c>
      <c r="D271" s="866">
        <v>31</v>
      </c>
      <c r="E271" s="866" t="s">
        <v>2182</v>
      </c>
      <c r="F271" s="866" t="s">
        <v>2182</v>
      </c>
      <c r="G271" s="866" t="s">
        <v>2182</v>
      </c>
      <c r="H271" s="866" t="s">
        <v>2182</v>
      </c>
      <c r="I271" s="866" t="s">
        <v>2182</v>
      </c>
      <c r="J271" s="866" t="s">
        <v>2182</v>
      </c>
      <c r="K271" s="866" t="s">
        <v>2182</v>
      </c>
      <c r="L271" s="866" t="s">
        <v>2182</v>
      </c>
      <c r="M271" s="866">
        <v>65</v>
      </c>
      <c r="N271" s="866">
        <v>31</v>
      </c>
      <c r="O271" s="866">
        <v>31</v>
      </c>
      <c r="P271" s="867">
        <v>31</v>
      </c>
      <c r="Q271" s="14"/>
    </row>
    <row r="272" spans="1:17" ht="16.5" customHeight="1">
      <c r="A272" s="339" t="s">
        <v>65</v>
      </c>
      <c r="B272" s="865" t="s">
        <v>66</v>
      </c>
      <c r="C272" s="866">
        <v>22</v>
      </c>
      <c r="D272" s="866">
        <v>9</v>
      </c>
      <c r="E272" s="866">
        <v>22</v>
      </c>
      <c r="F272" s="866">
        <v>9</v>
      </c>
      <c r="G272" s="866">
        <v>16</v>
      </c>
      <c r="H272" s="866">
        <v>3</v>
      </c>
      <c r="I272" s="866">
        <v>2</v>
      </c>
      <c r="J272" s="866">
        <v>1</v>
      </c>
      <c r="K272" s="866" t="s">
        <v>2182</v>
      </c>
      <c r="L272" s="866" t="s">
        <v>2182</v>
      </c>
      <c r="M272" s="866" t="s">
        <v>2182</v>
      </c>
      <c r="N272" s="866" t="s">
        <v>2182</v>
      </c>
      <c r="O272" s="866" t="s">
        <v>2182</v>
      </c>
      <c r="P272" s="867">
        <v>1</v>
      </c>
      <c r="Q272" s="14"/>
    </row>
    <row r="273" spans="1:17" ht="15.95" customHeight="1">
      <c r="A273" s="339" t="s">
        <v>65</v>
      </c>
      <c r="B273" s="865" t="s">
        <v>67</v>
      </c>
      <c r="C273" s="866">
        <v>128</v>
      </c>
      <c r="D273" s="866">
        <v>63</v>
      </c>
      <c r="E273" s="866">
        <v>128</v>
      </c>
      <c r="F273" s="866">
        <v>63</v>
      </c>
      <c r="G273" s="866">
        <v>56</v>
      </c>
      <c r="H273" s="866">
        <v>40</v>
      </c>
      <c r="I273" s="866">
        <v>32</v>
      </c>
      <c r="J273" s="866" t="s">
        <v>2182</v>
      </c>
      <c r="K273" s="866" t="s">
        <v>2182</v>
      </c>
      <c r="L273" s="866" t="s">
        <v>2182</v>
      </c>
      <c r="M273" s="866" t="s">
        <v>2182</v>
      </c>
      <c r="N273" s="866" t="s">
        <v>2182</v>
      </c>
      <c r="O273" s="866" t="s">
        <v>2182</v>
      </c>
      <c r="P273" s="867">
        <v>29</v>
      </c>
      <c r="Q273" s="14"/>
    </row>
    <row r="274" spans="1:18" s="43" customFormat="1" ht="24">
      <c r="A274" s="339" t="s">
        <v>723</v>
      </c>
      <c r="B274" s="865" t="s">
        <v>1</v>
      </c>
      <c r="C274" s="866">
        <v>10</v>
      </c>
      <c r="D274" s="866">
        <v>4</v>
      </c>
      <c r="E274" s="866">
        <v>8</v>
      </c>
      <c r="F274" s="866">
        <v>4</v>
      </c>
      <c r="G274" s="866">
        <v>6</v>
      </c>
      <c r="H274" s="866">
        <v>1</v>
      </c>
      <c r="I274" s="866" t="s">
        <v>2182</v>
      </c>
      <c r="J274" s="866">
        <v>1</v>
      </c>
      <c r="K274" s="866" t="s">
        <v>2182</v>
      </c>
      <c r="L274" s="866" t="s">
        <v>2182</v>
      </c>
      <c r="M274" s="866">
        <v>2</v>
      </c>
      <c r="N274" s="866" t="s">
        <v>2182</v>
      </c>
      <c r="O274" s="866" t="s">
        <v>2182</v>
      </c>
      <c r="P274" s="867">
        <v>1</v>
      </c>
      <c r="Q274" s="80"/>
      <c r="R274" s="42"/>
    </row>
    <row r="275" spans="1:18" s="43" customFormat="1" ht="24">
      <c r="A275" s="579" t="s">
        <v>1304</v>
      </c>
      <c r="B275" s="865" t="s">
        <v>64</v>
      </c>
      <c r="C275" s="866">
        <v>1</v>
      </c>
      <c r="D275" s="866" t="s">
        <v>2182</v>
      </c>
      <c r="E275" s="866" t="s">
        <v>2182</v>
      </c>
      <c r="F275" s="866" t="s">
        <v>2182</v>
      </c>
      <c r="G275" s="866" t="s">
        <v>2182</v>
      </c>
      <c r="H275" s="866" t="s">
        <v>2182</v>
      </c>
      <c r="I275" s="866" t="s">
        <v>2182</v>
      </c>
      <c r="J275" s="866" t="s">
        <v>2182</v>
      </c>
      <c r="K275" s="866" t="s">
        <v>2182</v>
      </c>
      <c r="L275" s="866" t="s">
        <v>2182</v>
      </c>
      <c r="M275" s="866">
        <v>1</v>
      </c>
      <c r="N275" s="866" t="s">
        <v>2182</v>
      </c>
      <c r="O275" s="866" t="s">
        <v>2182</v>
      </c>
      <c r="P275" s="867" t="s">
        <v>2182</v>
      </c>
      <c r="Q275" s="80"/>
      <c r="R275" s="42"/>
    </row>
    <row r="276" spans="1:18" s="43" customFormat="1" ht="15.95" customHeight="1">
      <c r="A276" s="339" t="s">
        <v>65</v>
      </c>
      <c r="B276" s="865" t="s">
        <v>66</v>
      </c>
      <c r="C276" s="866">
        <v>3</v>
      </c>
      <c r="D276" s="866">
        <v>2</v>
      </c>
      <c r="E276" s="866">
        <v>3</v>
      </c>
      <c r="F276" s="866">
        <v>2</v>
      </c>
      <c r="G276" s="866">
        <v>2</v>
      </c>
      <c r="H276" s="866" t="s">
        <v>2182</v>
      </c>
      <c r="I276" s="866" t="s">
        <v>2182</v>
      </c>
      <c r="J276" s="866">
        <v>1</v>
      </c>
      <c r="K276" s="866" t="s">
        <v>2182</v>
      </c>
      <c r="L276" s="866" t="s">
        <v>2182</v>
      </c>
      <c r="M276" s="866" t="s">
        <v>2182</v>
      </c>
      <c r="N276" s="866" t="s">
        <v>2182</v>
      </c>
      <c r="O276" s="866" t="s">
        <v>2182</v>
      </c>
      <c r="P276" s="867">
        <v>1</v>
      </c>
      <c r="Q276" s="80"/>
      <c r="R276" s="42"/>
    </row>
    <row r="277" spans="1:17" ht="15.95" customHeight="1">
      <c r="A277" s="339" t="s">
        <v>65</v>
      </c>
      <c r="B277" s="865" t="s">
        <v>67</v>
      </c>
      <c r="C277" s="866">
        <v>3</v>
      </c>
      <c r="D277" s="866">
        <v>2</v>
      </c>
      <c r="E277" s="866">
        <v>3</v>
      </c>
      <c r="F277" s="866">
        <v>2</v>
      </c>
      <c r="G277" s="866">
        <v>2</v>
      </c>
      <c r="H277" s="866">
        <v>1</v>
      </c>
      <c r="I277" s="866" t="s">
        <v>2182</v>
      </c>
      <c r="J277" s="866" t="s">
        <v>2182</v>
      </c>
      <c r="K277" s="866" t="s">
        <v>2182</v>
      </c>
      <c r="L277" s="866" t="s">
        <v>2182</v>
      </c>
      <c r="M277" s="866" t="s">
        <v>2182</v>
      </c>
      <c r="N277" s="866" t="s">
        <v>2182</v>
      </c>
      <c r="O277" s="866" t="s">
        <v>2182</v>
      </c>
      <c r="P277" s="867" t="s">
        <v>2182</v>
      </c>
      <c r="Q277" s="14"/>
    </row>
    <row r="278" spans="1:17" ht="15.95" customHeight="1">
      <c r="A278" s="338" t="s">
        <v>75</v>
      </c>
      <c r="B278" s="864" t="s">
        <v>1</v>
      </c>
      <c r="C278" s="869">
        <v>2558</v>
      </c>
      <c r="D278" s="869">
        <v>492</v>
      </c>
      <c r="E278" s="869">
        <v>2122</v>
      </c>
      <c r="F278" s="869">
        <v>389</v>
      </c>
      <c r="G278" s="869">
        <v>1032</v>
      </c>
      <c r="H278" s="869">
        <v>484</v>
      </c>
      <c r="I278" s="869">
        <v>406</v>
      </c>
      <c r="J278" s="869">
        <v>200</v>
      </c>
      <c r="K278" s="869" t="s">
        <v>2182</v>
      </c>
      <c r="L278" s="869" t="s">
        <v>2182</v>
      </c>
      <c r="M278" s="869">
        <v>436</v>
      </c>
      <c r="N278" s="869">
        <v>103</v>
      </c>
      <c r="O278" s="869">
        <v>168</v>
      </c>
      <c r="P278" s="870">
        <v>476</v>
      </c>
      <c r="Q278" s="14"/>
    </row>
    <row r="279" spans="1:17" ht="15.95" customHeight="1">
      <c r="A279" s="629" t="s">
        <v>651</v>
      </c>
      <c r="B279" s="864" t="s">
        <v>64</v>
      </c>
      <c r="C279" s="869">
        <v>436</v>
      </c>
      <c r="D279" s="869">
        <v>103</v>
      </c>
      <c r="E279" s="869" t="s">
        <v>2182</v>
      </c>
      <c r="F279" s="869" t="s">
        <v>2182</v>
      </c>
      <c r="G279" s="869" t="s">
        <v>2182</v>
      </c>
      <c r="H279" s="869" t="s">
        <v>2182</v>
      </c>
      <c r="I279" s="869" t="s">
        <v>2182</v>
      </c>
      <c r="J279" s="869" t="s">
        <v>2182</v>
      </c>
      <c r="K279" s="869" t="s">
        <v>2182</v>
      </c>
      <c r="L279" s="869" t="s">
        <v>2182</v>
      </c>
      <c r="M279" s="869">
        <v>436</v>
      </c>
      <c r="N279" s="869">
        <v>103</v>
      </c>
      <c r="O279" s="869">
        <v>168</v>
      </c>
      <c r="P279" s="870">
        <v>168</v>
      </c>
      <c r="Q279" s="14"/>
    </row>
    <row r="280" spans="1:17" ht="15.95" customHeight="1">
      <c r="A280" s="338"/>
      <c r="B280" s="864" t="s">
        <v>66</v>
      </c>
      <c r="C280" s="869">
        <v>1618</v>
      </c>
      <c r="D280" s="869">
        <v>262</v>
      </c>
      <c r="E280" s="869">
        <v>1618</v>
      </c>
      <c r="F280" s="869">
        <v>262</v>
      </c>
      <c r="G280" s="869">
        <v>764</v>
      </c>
      <c r="H280" s="869">
        <v>358</v>
      </c>
      <c r="I280" s="869">
        <v>297</v>
      </c>
      <c r="J280" s="869">
        <v>199</v>
      </c>
      <c r="K280" s="869" t="s">
        <v>2182</v>
      </c>
      <c r="L280" s="869" t="s">
        <v>2182</v>
      </c>
      <c r="M280" s="869" t="s">
        <v>2182</v>
      </c>
      <c r="N280" s="869" t="s">
        <v>2182</v>
      </c>
      <c r="O280" s="869" t="s">
        <v>2182</v>
      </c>
      <c r="P280" s="870">
        <v>199</v>
      </c>
      <c r="Q280" s="14"/>
    </row>
    <row r="281" spans="1:17" ht="15.95" customHeight="1">
      <c r="A281" s="338"/>
      <c r="B281" s="864" t="s">
        <v>67</v>
      </c>
      <c r="C281" s="869">
        <v>501</v>
      </c>
      <c r="D281" s="869">
        <v>125</v>
      </c>
      <c r="E281" s="869">
        <v>501</v>
      </c>
      <c r="F281" s="869">
        <v>125</v>
      </c>
      <c r="G281" s="869">
        <v>265</v>
      </c>
      <c r="H281" s="869">
        <v>126</v>
      </c>
      <c r="I281" s="869">
        <v>109</v>
      </c>
      <c r="J281" s="869">
        <v>1</v>
      </c>
      <c r="K281" s="869" t="s">
        <v>2182</v>
      </c>
      <c r="L281" s="869" t="s">
        <v>2182</v>
      </c>
      <c r="M281" s="869" t="s">
        <v>2182</v>
      </c>
      <c r="N281" s="869" t="s">
        <v>2182</v>
      </c>
      <c r="O281" s="869" t="s">
        <v>2182</v>
      </c>
      <c r="P281" s="870">
        <v>109</v>
      </c>
      <c r="Q281" s="14"/>
    </row>
    <row r="282" spans="1:17" ht="15.95" customHeight="1">
      <c r="A282" s="339" t="s">
        <v>636</v>
      </c>
      <c r="B282" s="865" t="s">
        <v>1</v>
      </c>
      <c r="C282" s="866">
        <v>2223</v>
      </c>
      <c r="D282" s="866">
        <v>422</v>
      </c>
      <c r="E282" s="866">
        <v>1880</v>
      </c>
      <c r="F282" s="866">
        <v>348</v>
      </c>
      <c r="G282" s="866">
        <v>929</v>
      </c>
      <c r="H282" s="866">
        <v>427</v>
      </c>
      <c r="I282" s="866">
        <v>354</v>
      </c>
      <c r="J282" s="866">
        <v>170</v>
      </c>
      <c r="K282" s="866" t="s">
        <v>2182</v>
      </c>
      <c r="L282" s="866" t="s">
        <v>2182</v>
      </c>
      <c r="M282" s="866">
        <v>343</v>
      </c>
      <c r="N282" s="866">
        <v>74</v>
      </c>
      <c r="O282" s="866">
        <v>136</v>
      </c>
      <c r="P282" s="867">
        <v>401</v>
      </c>
      <c r="Q282" s="14"/>
    </row>
    <row r="283" spans="1:17" ht="15.95" customHeight="1">
      <c r="A283" s="579" t="s">
        <v>652</v>
      </c>
      <c r="B283" s="865" t="s">
        <v>64</v>
      </c>
      <c r="C283" s="866">
        <v>343</v>
      </c>
      <c r="D283" s="866">
        <v>74</v>
      </c>
      <c r="E283" s="866" t="s">
        <v>2182</v>
      </c>
      <c r="F283" s="866" t="s">
        <v>2182</v>
      </c>
      <c r="G283" s="866" t="s">
        <v>2182</v>
      </c>
      <c r="H283" s="866" t="s">
        <v>2182</v>
      </c>
      <c r="I283" s="866" t="s">
        <v>2182</v>
      </c>
      <c r="J283" s="866" t="s">
        <v>2182</v>
      </c>
      <c r="K283" s="866" t="s">
        <v>2182</v>
      </c>
      <c r="L283" s="866" t="s">
        <v>2182</v>
      </c>
      <c r="M283" s="866">
        <v>343</v>
      </c>
      <c r="N283" s="866">
        <v>74</v>
      </c>
      <c r="O283" s="866">
        <v>136</v>
      </c>
      <c r="P283" s="867">
        <v>136</v>
      </c>
      <c r="Q283" s="14"/>
    </row>
    <row r="284" spans="1:17" ht="15.95" customHeight="1">
      <c r="A284" s="339"/>
      <c r="B284" s="865" t="s">
        <v>66</v>
      </c>
      <c r="C284" s="866">
        <v>1435</v>
      </c>
      <c r="D284" s="866">
        <v>240</v>
      </c>
      <c r="E284" s="866">
        <v>1435</v>
      </c>
      <c r="F284" s="866">
        <v>240</v>
      </c>
      <c r="G284" s="866">
        <v>692</v>
      </c>
      <c r="H284" s="866">
        <v>316</v>
      </c>
      <c r="I284" s="866">
        <v>258</v>
      </c>
      <c r="J284" s="866">
        <v>169</v>
      </c>
      <c r="K284" s="866" t="s">
        <v>2182</v>
      </c>
      <c r="L284" s="866" t="s">
        <v>2182</v>
      </c>
      <c r="M284" s="866" t="s">
        <v>2182</v>
      </c>
      <c r="N284" s="866" t="s">
        <v>2182</v>
      </c>
      <c r="O284" s="866" t="s">
        <v>2182</v>
      </c>
      <c r="P284" s="867">
        <v>169</v>
      </c>
      <c r="Q284" s="14"/>
    </row>
    <row r="285" spans="1:17" ht="15.95" customHeight="1">
      <c r="A285" s="338"/>
      <c r="B285" s="865" t="s">
        <v>67</v>
      </c>
      <c r="C285" s="866">
        <v>442</v>
      </c>
      <c r="D285" s="866">
        <v>106</v>
      </c>
      <c r="E285" s="866">
        <v>442</v>
      </c>
      <c r="F285" s="866">
        <v>106</v>
      </c>
      <c r="G285" s="866">
        <v>234</v>
      </c>
      <c r="H285" s="866">
        <v>111</v>
      </c>
      <c r="I285" s="866">
        <v>96</v>
      </c>
      <c r="J285" s="866">
        <v>1</v>
      </c>
      <c r="K285" s="866" t="s">
        <v>2182</v>
      </c>
      <c r="L285" s="866" t="s">
        <v>2182</v>
      </c>
      <c r="M285" s="866" t="s">
        <v>2182</v>
      </c>
      <c r="N285" s="866" t="s">
        <v>2182</v>
      </c>
      <c r="O285" s="866" t="s">
        <v>2182</v>
      </c>
      <c r="P285" s="867">
        <v>96</v>
      </c>
      <c r="Q285" s="14"/>
    </row>
    <row r="286" spans="1:17" ht="24">
      <c r="A286" s="339" t="s">
        <v>1092</v>
      </c>
      <c r="B286" s="865" t="s">
        <v>1</v>
      </c>
      <c r="C286" s="866">
        <v>335</v>
      </c>
      <c r="D286" s="866">
        <v>70</v>
      </c>
      <c r="E286" s="866">
        <v>242</v>
      </c>
      <c r="F286" s="866">
        <v>41</v>
      </c>
      <c r="G286" s="866">
        <v>103</v>
      </c>
      <c r="H286" s="866">
        <v>57</v>
      </c>
      <c r="I286" s="866">
        <v>52</v>
      </c>
      <c r="J286" s="866">
        <v>30</v>
      </c>
      <c r="K286" s="866" t="s">
        <v>2182</v>
      </c>
      <c r="L286" s="866" t="s">
        <v>2182</v>
      </c>
      <c r="M286" s="866">
        <v>93</v>
      </c>
      <c r="N286" s="866">
        <v>29</v>
      </c>
      <c r="O286" s="866">
        <v>32</v>
      </c>
      <c r="P286" s="867">
        <v>75</v>
      </c>
      <c r="Q286" s="14"/>
    </row>
    <row r="287" spans="1:18" s="43" customFormat="1" ht="24">
      <c r="A287" s="579" t="s">
        <v>1308</v>
      </c>
      <c r="B287" s="865" t="s">
        <v>64</v>
      </c>
      <c r="C287" s="866">
        <v>93</v>
      </c>
      <c r="D287" s="866">
        <v>29</v>
      </c>
      <c r="E287" s="866" t="s">
        <v>2182</v>
      </c>
      <c r="F287" s="866" t="s">
        <v>2182</v>
      </c>
      <c r="G287" s="866" t="s">
        <v>2182</v>
      </c>
      <c r="H287" s="866" t="s">
        <v>2182</v>
      </c>
      <c r="I287" s="866" t="s">
        <v>2182</v>
      </c>
      <c r="J287" s="866" t="s">
        <v>2182</v>
      </c>
      <c r="K287" s="866" t="s">
        <v>2182</v>
      </c>
      <c r="L287" s="866" t="s">
        <v>2182</v>
      </c>
      <c r="M287" s="866">
        <v>93</v>
      </c>
      <c r="N287" s="866">
        <v>29</v>
      </c>
      <c r="O287" s="866">
        <v>32</v>
      </c>
      <c r="P287" s="867">
        <v>32</v>
      </c>
      <c r="Q287" s="14"/>
      <c r="R287" s="42"/>
    </row>
    <row r="288" spans="1:18" s="43" customFormat="1" ht="15.95" customHeight="1">
      <c r="A288" s="339"/>
      <c r="B288" s="865" t="s">
        <v>66</v>
      </c>
      <c r="C288" s="866">
        <v>183</v>
      </c>
      <c r="D288" s="866">
        <v>22</v>
      </c>
      <c r="E288" s="866">
        <v>183</v>
      </c>
      <c r="F288" s="866">
        <v>22</v>
      </c>
      <c r="G288" s="866">
        <v>72</v>
      </c>
      <c r="H288" s="866">
        <v>42</v>
      </c>
      <c r="I288" s="866">
        <v>39</v>
      </c>
      <c r="J288" s="866">
        <v>30</v>
      </c>
      <c r="K288" s="866" t="s">
        <v>2182</v>
      </c>
      <c r="L288" s="866" t="s">
        <v>2182</v>
      </c>
      <c r="M288" s="866" t="s">
        <v>2182</v>
      </c>
      <c r="N288" s="866" t="s">
        <v>2182</v>
      </c>
      <c r="O288" s="866" t="s">
        <v>2182</v>
      </c>
      <c r="P288" s="867">
        <v>30</v>
      </c>
      <c r="Q288" s="14"/>
      <c r="R288" s="42"/>
    </row>
    <row r="289" spans="1:18" s="43" customFormat="1" ht="15.95" customHeight="1">
      <c r="A289" s="339"/>
      <c r="B289" s="865" t="s">
        <v>67</v>
      </c>
      <c r="C289" s="866">
        <v>59</v>
      </c>
      <c r="D289" s="866">
        <v>19</v>
      </c>
      <c r="E289" s="866">
        <v>59</v>
      </c>
      <c r="F289" s="866">
        <v>19</v>
      </c>
      <c r="G289" s="866">
        <v>31</v>
      </c>
      <c r="H289" s="866">
        <v>15</v>
      </c>
      <c r="I289" s="866">
        <v>13</v>
      </c>
      <c r="J289" s="866" t="s">
        <v>2182</v>
      </c>
      <c r="K289" s="866" t="s">
        <v>2182</v>
      </c>
      <c r="L289" s="866" t="s">
        <v>2182</v>
      </c>
      <c r="M289" s="866" t="s">
        <v>2182</v>
      </c>
      <c r="N289" s="866" t="s">
        <v>2182</v>
      </c>
      <c r="O289" s="866" t="s">
        <v>2182</v>
      </c>
      <c r="P289" s="867">
        <v>13</v>
      </c>
      <c r="Q289" s="14"/>
      <c r="R289" s="42"/>
    </row>
    <row r="290" spans="1:18" s="43" customFormat="1" ht="15.95" customHeight="1">
      <c r="A290" s="338" t="s">
        <v>2177</v>
      </c>
      <c r="B290" s="864" t="s">
        <v>1</v>
      </c>
      <c r="C290" s="869">
        <v>5349</v>
      </c>
      <c r="D290" s="869">
        <v>1370</v>
      </c>
      <c r="E290" s="869">
        <v>3614</v>
      </c>
      <c r="F290" s="869">
        <v>948</v>
      </c>
      <c r="G290" s="869">
        <v>1311</v>
      </c>
      <c r="H290" s="869">
        <v>830</v>
      </c>
      <c r="I290" s="869">
        <v>949</v>
      </c>
      <c r="J290" s="869">
        <v>523</v>
      </c>
      <c r="K290" s="869">
        <v>1</v>
      </c>
      <c r="L290" s="869" t="s">
        <v>2182</v>
      </c>
      <c r="M290" s="869">
        <v>1735</v>
      </c>
      <c r="N290" s="869">
        <v>422</v>
      </c>
      <c r="O290" s="869">
        <v>635</v>
      </c>
      <c r="P290" s="870">
        <v>1164</v>
      </c>
      <c r="Q290" s="14"/>
      <c r="R290" s="42"/>
    </row>
    <row r="291" spans="1:17" ht="15.95" customHeight="1">
      <c r="A291" s="629" t="s">
        <v>655</v>
      </c>
      <c r="B291" s="864" t="s">
        <v>64</v>
      </c>
      <c r="C291" s="869">
        <v>1735</v>
      </c>
      <c r="D291" s="869">
        <v>422</v>
      </c>
      <c r="E291" s="869" t="s">
        <v>2182</v>
      </c>
      <c r="F291" s="869" t="s">
        <v>2182</v>
      </c>
      <c r="G291" s="869" t="s">
        <v>2182</v>
      </c>
      <c r="H291" s="869" t="s">
        <v>2182</v>
      </c>
      <c r="I291" s="869" t="s">
        <v>2182</v>
      </c>
      <c r="J291" s="869" t="s">
        <v>2182</v>
      </c>
      <c r="K291" s="869" t="s">
        <v>2182</v>
      </c>
      <c r="L291" s="869" t="s">
        <v>2182</v>
      </c>
      <c r="M291" s="869">
        <v>1735</v>
      </c>
      <c r="N291" s="869">
        <v>422</v>
      </c>
      <c r="O291" s="869">
        <v>635</v>
      </c>
      <c r="P291" s="870">
        <v>635</v>
      </c>
      <c r="Q291" s="14"/>
    </row>
    <row r="292" spans="1:17" ht="15.95" customHeight="1">
      <c r="A292" s="338" t="s">
        <v>65</v>
      </c>
      <c r="B292" s="864" t="s">
        <v>66</v>
      </c>
      <c r="C292" s="869">
        <v>3563</v>
      </c>
      <c r="D292" s="869">
        <v>918</v>
      </c>
      <c r="E292" s="869">
        <v>3563</v>
      </c>
      <c r="F292" s="869">
        <v>918</v>
      </c>
      <c r="G292" s="869">
        <v>1290</v>
      </c>
      <c r="H292" s="869">
        <v>810</v>
      </c>
      <c r="I292" s="869">
        <v>939</v>
      </c>
      <c r="J292" s="869">
        <v>523</v>
      </c>
      <c r="K292" s="869">
        <v>1</v>
      </c>
      <c r="L292" s="869" t="s">
        <v>2182</v>
      </c>
      <c r="M292" s="869" t="s">
        <v>2182</v>
      </c>
      <c r="N292" s="869" t="s">
        <v>2182</v>
      </c>
      <c r="O292" s="869" t="s">
        <v>2182</v>
      </c>
      <c r="P292" s="870">
        <v>520</v>
      </c>
      <c r="Q292" s="14"/>
    </row>
    <row r="293" spans="1:17" ht="15.95" customHeight="1">
      <c r="A293" s="338" t="s">
        <v>65</v>
      </c>
      <c r="B293" s="864" t="s">
        <v>67</v>
      </c>
      <c r="C293" s="869">
        <v>51</v>
      </c>
      <c r="D293" s="869">
        <v>30</v>
      </c>
      <c r="E293" s="869">
        <v>51</v>
      </c>
      <c r="F293" s="869">
        <v>30</v>
      </c>
      <c r="G293" s="869">
        <v>21</v>
      </c>
      <c r="H293" s="869">
        <v>20</v>
      </c>
      <c r="I293" s="869">
        <v>10</v>
      </c>
      <c r="J293" s="869" t="s">
        <v>2182</v>
      </c>
      <c r="K293" s="869" t="s">
        <v>2182</v>
      </c>
      <c r="L293" s="869" t="s">
        <v>2182</v>
      </c>
      <c r="M293" s="869" t="s">
        <v>2182</v>
      </c>
      <c r="N293" s="869" t="s">
        <v>2182</v>
      </c>
      <c r="O293" s="869" t="s">
        <v>2182</v>
      </c>
      <c r="P293" s="870">
        <v>9</v>
      </c>
      <c r="Q293" s="14"/>
    </row>
    <row r="294" spans="1:17" ht="15.95" customHeight="1">
      <c r="A294" s="339" t="s">
        <v>740</v>
      </c>
      <c r="B294" s="865" t="s">
        <v>1</v>
      </c>
      <c r="C294" s="866">
        <v>3343</v>
      </c>
      <c r="D294" s="866">
        <v>564</v>
      </c>
      <c r="E294" s="866">
        <v>2322</v>
      </c>
      <c r="F294" s="866">
        <v>363</v>
      </c>
      <c r="G294" s="866">
        <v>943</v>
      </c>
      <c r="H294" s="866">
        <v>501</v>
      </c>
      <c r="I294" s="866">
        <v>548</v>
      </c>
      <c r="J294" s="866">
        <v>330</v>
      </c>
      <c r="K294" s="866" t="s">
        <v>2182</v>
      </c>
      <c r="L294" s="866" t="s">
        <v>2182</v>
      </c>
      <c r="M294" s="866">
        <v>1021</v>
      </c>
      <c r="N294" s="866">
        <v>201</v>
      </c>
      <c r="O294" s="866">
        <v>377</v>
      </c>
      <c r="P294" s="867">
        <v>709</v>
      </c>
      <c r="Q294" s="14"/>
    </row>
    <row r="295" spans="1:17" ht="15.95" customHeight="1">
      <c r="A295" s="579" t="s">
        <v>1309</v>
      </c>
      <c r="B295" s="865" t="s">
        <v>64</v>
      </c>
      <c r="C295" s="866">
        <v>1021</v>
      </c>
      <c r="D295" s="866">
        <v>201</v>
      </c>
      <c r="E295" s="866" t="s">
        <v>2182</v>
      </c>
      <c r="F295" s="866" t="s">
        <v>2182</v>
      </c>
      <c r="G295" s="866" t="s">
        <v>2182</v>
      </c>
      <c r="H295" s="866" t="s">
        <v>2182</v>
      </c>
      <c r="I295" s="866" t="s">
        <v>2182</v>
      </c>
      <c r="J295" s="866" t="s">
        <v>2182</v>
      </c>
      <c r="K295" s="866" t="s">
        <v>2182</v>
      </c>
      <c r="L295" s="866" t="s">
        <v>2182</v>
      </c>
      <c r="M295" s="866">
        <v>1021</v>
      </c>
      <c r="N295" s="866">
        <v>201</v>
      </c>
      <c r="O295" s="866">
        <v>377</v>
      </c>
      <c r="P295" s="867">
        <v>377</v>
      </c>
      <c r="Q295" s="14"/>
    </row>
    <row r="296" spans="1:17" ht="15.95" customHeight="1">
      <c r="A296" s="339" t="s">
        <v>85</v>
      </c>
      <c r="B296" s="865" t="s">
        <v>66</v>
      </c>
      <c r="C296" s="866">
        <v>2286</v>
      </c>
      <c r="D296" s="866">
        <v>342</v>
      </c>
      <c r="E296" s="866">
        <v>2286</v>
      </c>
      <c r="F296" s="866">
        <v>342</v>
      </c>
      <c r="G296" s="866">
        <v>929</v>
      </c>
      <c r="H296" s="866">
        <v>482</v>
      </c>
      <c r="I296" s="866">
        <v>545</v>
      </c>
      <c r="J296" s="866">
        <v>330</v>
      </c>
      <c r="K296" s="866" t="s">
        <v>2182</v>
      </c>
      <c r="L296" s="866" t="s">
        <v>2182</v>
      </c>
      <c r="M296" s="866" t="s">
        <v>2182</v>
      </c>
      <c r="N296" s="866" t="s">
        <v>2182</v>
      </c>
      <c r="O296" s="866" t="s">
        <v>2182</v>
      </c>
      <c r="P296" s="867">
        <v>329</v>
      </c>
      <c r="Q296" s="14"/>
    </row>
    <row r="297" spans="1:17" ht="15.95" customHeight="1">
      <c r="A297" s="340"/>
      <c r="B297" s="865" t="s">
        <v>67</v>
      </c>
      <c r="C297" s="866">
        <v>36</v>
      </c>
      <c r="D297" s="866">
        <v>21</v>
      </c>
      <c r="E297" s="866">
        <v>36</v>
      </c>
      <c r="F297" s="866">
        <v>21</v>
      </c>
      <c r="G297" s="866">
        <v>14</v>
      </c>
      <c r="H297" s="866">
        <v>19</v>
      </c>
      <c r="I297" s="866">
        <v>3</v>
      </c>
      <c r="J297" s="866" t="s">
        <v>2182</v>
      </c>
      <c r="K297" s="866" t="s">
        <v>2182</v>
      </c>
      <c r="L297" s="866" t="s">
        <v>2182</v>
      </c>
      <c r="M297" s="866" t="s">
        <v>2182</v>
      </c>
      <c r="N297" s="866" t="s">
        <v>2182</v>
      </c>
      <c r="O297" s="866" t="s">
        <v>2182</v>
      </c>
      <c r="P297" s="867">
        <v>3</v>
      </c>
      <c r="Q297" s="14"/>
    </row>
    <row r="298" spans="1:17" ht="15.95" customHeight="1">
      <c r="A298" s="339" t="s">
        <v>665</v>
      </c>
      <c r="B298" s="865" t="s">
        <v>1</v>
      </c>
      <c r="C298" s="866">
        <v>589</v>
      </c>
      <c r="D298" s="866">
        <v>198</v>
      </c>
      <c r="E298" s="866">
        <v>279</v>
      </c>
      <c r="F298" s="866">
        <v>140</v>
      </c>
      <c r="G298" s="866">
        <v>78</v>
      </c>
      <c r="H298" s="866">
        <v>45</v>
      </c>
      <c r="I298" s="866">
        <v>112</v>
      </c>
      <c r="J298" s="866">
        <v>44</v>
      </c>
      <c r="K298" s="866" t="s">
        <v>2182</v>
      </c>
      <c r="L298" s="866" t="s">
        <v>2182</v>
      </c>
      <c r="M298" s="866">
        <v>310</v>
      </c>
      <c r="N298" s="866">
        <v>58</v>
      </c>
      <c r="O298" s="866">
        <v>124</v>
      </c>
      <c r="P298" s="867">
        <v>172</v>
      </c>
      <c r="Q298" s="14"/>
    </row>
    <row r="299" spans="1:17" ht="15.95" customHeight="1">
      <c r="A299" s="579" t="s">
        <v>1313</v>
      </c>
      <c r="B299" s="865" t="s">
        <v>64</v>
      </c>
      <c r="C299" s="866">
        <v>310</v>
      </c>
      <c r="D299" s="866">
        <v>58</v>
      </c>
      <c r="E299" s="866" t="s">
        <v>2182</v>
      </c>
      <c r="F299" s="866" t="s">
        <v>2182</v>
      </c>
      <c r="G299" s="866" t="s">
        <v>2182</v>
      </c>
      <c r="H299" s="866" t="s">
        <v>2182</v>
      </c>
      <c r="I299" s="866" t="s">
        <v>2182</v>
      </c>
      <c r="J299" s="866" t="s">
        <v>2182</v>
      </c>
      <c r="K299" s="866" t="s">
        <v>2182</v>
      </c>
      <c r="L299" s="866" t="s">
        <v>2182</v>
      </c>
      <c r="M299" s="866">
        <v>310</v>
      </c>
      <c r="N299" s="866">
        <v>58</v>
      </c>
      <c r="O299" s="866">
        <v>124</v>
      </c>
      <c r="P299" s="867">
        <v>124</v>
      </c>
      <c r="Q299" s="14"/>
    </row>
    <row r="300" spans="1:17" ht="15.95" customHeight="1">
      <c r="A300" s="339" t="s">
        <v>65</v>
      </c>
      <c r="B300" s="865" t="s">
        <v>66</v>
      </c>
      <c r="C300" s="866">
        <v>267</v>
      </c>
      <c r="D300" s="866">
        <v>133</v>
      </c>
      <c r="E300" s="866">
        <v>267</v>
      </c>
      <c r="F300" s="866">
        <v>133</v>
      </c>
      <c r="G300" s="866">
        <v>72</v>
      </c>
      <c r="H300" s="866">
        <v>44</v>
      </c>
      <c r="I300" s="866">
        <v>107</v>
      </c>
      <c r="J300" s="866">
        <v>44</v>
      </c>
      <c r="K300" s="866" t="s">
        <v>2182</v>
      </c>
      <c r="L300" s="866" t="s">
        <v>2182</v>
      </c>
      <c r="M300" s="866" t="s">
        <v>2182</v>
      </c>
      <c r="N300" s="866" t="s">
        <v>2182</v>
      </c>
      <c r="O300" s="866" t="s">
        <v>2182</v>
      </c>
      <c r="P300" s="867">
        <v>44</v>
      </c>
      <c r="Q300" s="14"/>
    </row>
    <row r="301" spans="1:17" ht="15.95" customHeight="1">
      <c r="A301" s="339" t="s">
        <v>65</v>
      </c>
      <c r="B301" s="865" t="s">
        <v>67</v>
      </c>
      <c r="C301" s="866">
        <v>12</v>
      </c>
      <c r="D301" s="866">
        <v>7</v>
      </c>
      <c r="E301" s="866">
        <v>12</v>
      </c>
      <c r="F301" s="866">
        <v>7</v>
      </c>
      <c r="G301" s="866">
        <v>6</v>
      </c>
      <c r="H301" s="866">
        <v>1</v>
      </c>
      <c r="I301" s="866">
        <v>5</v>
      </c>
      <c r="J301" s="866" t="s">
        <v>2182</v>
      </c>
      <c r="K301" s="866" t="s">
        <v>2182</v>
      </c>
      <c r="L301" s="866" t="s">
        <v>2182</v>
      </c>
      <c r="M301" s="866" t="s">
        <v>2182</v>
      </c>
      <c r="N301" s="866" t="s">
        <v>2182</v>
      </c>
      <c r="O301" s="866" t="s">
        <v>2182</v>
      </c>
      <c r="P301" s="867">
        <v>4</v>
      </c>
      <c r="Q301" s="14"/>
    </row>
    <row r="302" spans="1:18" s="43" customFormat="1" ht="15.95" customHeight="1">
      <c r="A302" s="339" t="s">
        <v>741</v>
      </c>
      <c r="B302" s="865" t="s">
        <v>1</v>
      </c>
      <c r="C302" s="866">
        <v>1399</v>
      </c>
      <c r="D302" s="866">
        <v>605</v>
      </c>
      <c r="E302" s="866">
        <v>995</v>
      </c>
      <c r="F302" s="866">
        <v>442</v>
      </c>
      <c r="G302" s="866">
        <v>277</v>
      </c>
      <c r="H302" s="866">
        <v>280</v>
      </c>
      <c r="I302" s="866">
        <v>289</v>
      </c>
      <c r="J302" s="866">
        <v>148</v>
      </c>
      <c r="K302" s="866">
        <v>1</v>
      </c>
      <c r="L302" s="866" t="s">
        <v>2182</v>
      </c>
      <c r="M302" s="866">
        <v>404</v>
      </c>
      <c r="N302" s="866">
        <v>163</v>
      </c>
      <c r="O302" s="866">
        <v>134</v>
      </c>
      <c r="P302" s="867">
        <v>282</v>
      </c>
      <c r="Q302" s="80"/>
      <c r="R302" s="42"/>
    </row>
    <row r="303" spans="1:18" s="43" customFormat="1" ht="15.95" customHeight="1">
      <c r="A303" s="579" t="s">
        <v>1316</v>
      </c>
      <c r="B303" s="865" t="s">
        <v>64</v>
      </c>
      <c r="C303" s="866">
        <v>404</v>
      </c>
      <c r="D303" s="866">
        <v>163</v>
      </c>
      <c r="E303" s="866" t="s">
        <v>2182</v>
      </c>
      <c r="F303" s="866" t="s">
        <v>2182</v>
      </c>
      <c r="G303" s="866" t="s">
        <v>2182</v>
      </c>
      <c r="H303" s="866" t="s">
        <v>2182</v>
      </c>
      <c r="I303" s="866" t="s">
        <v>2182</v>
      </c>
      <c r="J303" s="866" t="s">
        <v>2182</v>
      </c>
      <c r="K303" s="866" t="s">
        <v>2182</v>
      </c>
      <c r="L303" s="866" t="s">
        <v>2182</v>
      </c>
      <c r="M303" s="866">
        <v>404</v>
      </c>
      <c r="N303" s="866">
        <v>163</v>
      </c>
      <c r="O303" s="866">
        <v>134</v>
      </c>
      <c r="P303" s="867">
        <v>134</v>
      </c>
      <c r="Q303" s="80"/>
      <c r="R303" s="42"/>
    </row>
    <row r="304" spans="1:18" s="43" customFormat="1" ht="15.95" customHeight="1">
      <c r="A304" s="339" t="s">
        <v>65</v>
      </c>
      <c r="B304" s="865" t="s">
        <v>66</v>
      </c>
      <c r="C304" s="866">
        <v>992</v>
      </c>
      <c r="D304" s="866">
        <v>440</v>
      </c>
      <c r="E304" s="866">
        <v>992</v>
      </c>
      <c r="F304" s="866">
        <v>440</v>
      </c>
      <c r="G304" s="866">
        <v>276</v>
      </c>
      <c r="H304" s="866">
        <v>280</v>
      </c>
      <c r="I304" s="866">
        <v>287</v>
      </c>
      <c r="J304" s="866">
        <v>148</v>
      </c>
      <c r="K304" s="866">
        <v>1</v>
      </c>
      <c r="L304" s="866" t="s">
        <v>2182</v>
      </c>
      <c r="M304" s="866" t="s">
        <v>2182</v>
      </c>
      <c r="N304" s="866" t="s">
        <v>2182</v>
      </c>
      <c r="O304" s="866" t="s">
        <v>2182</v>
      </c>
      <c r="P304" s="867">
        <v>146</v>
      </c>
      <c r="Q304" s="80"/>
      <c r="R304" s="42"/>
    </row>
    <row r="305" spans="1:18" s="43" customFormat="1" ht="15.95" customHeight="1">
      <c r="A305" s="339"/>
      <c r="B305" s="865" t="s">
        <v>67</v>
      </c>
      <c r="C305" s="866">
        <v>3</v>
      </c>
      <c r="D305" s="866">
        <v>2</v>
      </c>
      <c r="E305" s="866">
        <v>3</v>
      </c>
      <c r="F305" s="866">
        <v>2</v>
      </c>
      <c r="G305" s="866">
        <v>1</v>
      </c>
      <c r="H305" s="866" t="s">
        <v>2182</v>
      </c>
      <c r="I305" s="866">
        <v>2</v>
      </c>
      <c r="J305" s="866" t="s">
        <v>2182</v>
      </c>
      <c r="K305" s="866" t="s">
        <v>2182</v>
      </c>
      <c r="L305" s="866" t="s">
        <v>2182</v>
      </c>
      <c r="M305" s="866" t="s">
        <v>2182</v>
      </c>
      <c r="N305" s="866" t="s">
        <v>2182</v>
      </c>
      <c r="O305" s="866" t="s">
        <v>2182</v>
      </c>
      <c r="P305" s="867">
        <v>2</v>
      </c>
      <c r="Q305" s="80"/>
      <c r="R305" s="42"/>
    </row>
    <row r="306" spans="1:17" ht="24">
      <c r="A306" s="339" t="s">
        <v>725</v>
      </c>
      <c r="B306" s="865" t="s">
        <v>494</v>
      </c>
      <c r="C306" s="866">
        <v>18</v>
      </c>
      <c r="D306" s="866">
        <v>3</v>
      </c>
      <c r="E306" s="866">
        <v>18</v>
      </c>
      <c r="F306" s="866">
        <v>3</v>
      </c>
      <c r="G306" s="866">
        <v>13</v>
      </c>
      <c r="H306" s="866">
        <v>4</v>
      </c>
      <c r="I306" s="866" t="s">
        <v>2182</v>
      </c>
      <c r="J306" s="866">
        <v>1</v>
      </c>
      <c r="K306" s="866" t="s">
        <v>2182</v>
      </c>
      <c r="L306" s="866" t="s">
        <v>2182</v>
      </c>
      <c r="M306" s="866" t="s">
        <v>2182</v>
      </c>
      <c r="N306" s="866" t="s">
        <v>2182</v>
      </c>
      <c r="O306" s="866" t="s">
        <v>2182</v>
      </c>
      <c r="P306" s="867">
        <v>1</v>
      </c>
      <c r="Q306" s="14"/>
    </row>
    <row r="307" spans="1:17" ht="24">
      <c r="A307" s="579" t="s">
        <v>1300</v>
      </c>
      <c r="B307" s="865"/>
      <c r="C307" s="866"/>
      <c r="D307" s="866"/>
      <c r="E307" s="866"/>
      <c r="F307" s="866"/>
      <c r="G307" s="866"/>
      <c r="H307" s="866"/>
      <c r="I307" s="866"/>
      <c r="J307" s="866"/>
      <c r="K307" s="866"/>
      <c r="L307" s="866"/>
      <c r="M307" s="866"/>
      <c r="N307" s="866"/>
      <c r="O307" s="866"/>
      <c r="P307" s="867"/>
      <c r="Q307" s="14"/>
    </row>
    <row r="308" spans="1:17" ht="15.95" customHeight="1">
      <c r="A308" s="338" t="s">
        <v>484</v>
      </c>
      <c r="B308" s="864" t="s">
        <v>1</v>
      </c>
      <c r="C308" s="869">
        <v>844</v>
      </c>
      <c r="D308" s="869">
        <v>539</v>
      </c>
      <c r="E308" s="869">
        <v>703</v>
      </c>
      <c r="F308" s="869">
        <v>484</v>
      </c>
      <c r="G308" s="869">
        <v>202</v>
      </c>
      <c r="H308" s="869">
        <v>137</v>
      </c>
      <c r="I308" s="869">
        <v>131</v>
      </c>
      <c r="J308" s="869">
        <v>121</v>
      </c>
      <c r="K308" s="869">
        <v>53</v>
      </c>
      <c r="L308" s="869">
        <v>59</v>
      </c>
      <c r="M308" s="869">
        <v>141</v>
      </c>
      <c r="N308" s="869">
        <v>55</v>
      </c>
      <c r="O308" s="869">
        <v>37</v>
      </c>
      <c r="P308" s="870">
        <v>131</v>
      </c>
      <c r="Q308" s="14"/>
    </row>
    <row r="309" spans="1:17" ht="15.95" customHeight="1">
      <c r="A309" s="629" t="s">
        <v>658</v>
      </c>
      <c r="B309" s="864" t="s">
        <v>64</v>
      </c>
      <c r="C309" s="869">
        <v>637</v>
      </c>
      <c r="D309" s="869">
        <v>427</v>
      </c>
      <c r="E309" s="869">
        <v>499</v>
      </c>
      <c r="F309" s="869">
        <v>375</v>
      </c>
      <c r="G309" s="869">
        <v>119</v>
      </c>
      <c r="H309" s="869">
        <v>96</v>
      </c>
      <c r="I309" s="869">
        <v>86</v>
      </c>
      <c r="J309" s="869">
        <v>86</v>
      </c>
      <c r="K309" s="869">
        <v>53</v>
      </c>
      <c r="L309" s="869">
        <v>59</v>
      </c>
      <c r="M309" s="869">
        <v>138</v>
      </c>
      <c r="N309" s="869">
        <v>52</v>
      </c>
      <c r="O309" s="869">
        <v>37</v>
      </c>
      <c r="P309" s="870">
        <v>96</v>
      </c>
      <c r="Q309" s="14"/>
    </row>
    <row r="310" spans="1:17" ht="15.95" customHeight="1">
      <c r="A310" s="338" t="s">
        <v>65</v>
      </c>
      <c r="B310" s="864" t="s">
        <v>66</v>
      </c>
      <c r="C310" s="869">
        <v>198</v>
      </c>
      <c r="D310" s="869">
        <v>108</v>
      </c>
      <c r="E310" s="869">
        <v>195</v>
      </c>
      <c r="F310" s="869">
        <v>105</v>
      </c>
      <c r="G310" s="869">
        <v>74</v>
      </c>
      <c r="H310" s="869">
        <v>41</v>
      </c>
      <c r="I310" s="869">
        <v>45</v>
      </c>
      <c r="J310" s="869">
        <v>35</v>
      </c>
      <c r="K310" s="869" t="s">
        <v>2182</v>
      </c>
      <c r="L310" s="869" t="s">
        <v>2182</v>
      </c>
      <c r="M310" s="869">
        <v>3</v>
      </c>
      <c r="N310" s="869">
        <v>3</v>
      </c>
      <c r="O310" s="869" t="s">
        <v>2182</v>
      </c>
      <c r="P310" s="870">
        <v>35</v>
      </c>
      <c r="Q310" s="14"/>
    </row>
    <row r="311" spans="1:18" s="7" customFormat="1" ht="15.95" customHeight="1">
      <c r="A311" s="338"/>
      <c r="B311" s="864" t="s">
        <v>67</v>
      </c>
      <c r="C311" s="832">
        <v>9</v>
      </c>
      <c r="D311" s="832">
        <v>4</v>
      </c>
      <c r="E311" s="832">
        <v>9</v>
      </c>
      <c r="F311" s="832">
        <v>4</v>
      </c>
      <c r="G311" s="832">
        <v>9</v>
      </c>
      <c r="H311" s="832" t="s">
        <v>2182</v>
      </c>
      <c r="I311" s="832" t="s">
        <v>2182</v>
      </c>
      <c r="J311" s="832" t="s">
        <v>2182</v>
      </c>
      <c r="K311" s="832" t="s">
        <v>2182</v>
      </c>
      <c r="L311" s="832" t="s">
        <v>2182</v>
      </c>
      <c r="M311" s="832" t="s">
        <v>2182</v>
      </c>
      <c r="N311" s="832" t="s">
        <v>2182</v>
      </c>
      <c r="O311" s="832" t="s">
        <v>2182</v>
      </c>
      <c r="P311" s="1165" t="s">
        <v>2182</v>
      </c>
      <c r="Q311" s="1243"/>
      <c r="R311" s="9"/>
    </row>
    <row r="312" spans="1:18" s="7" customFormat="1" ht="15.95" customHeight="1">
      <c r="A312" s="339" t="s">
        <v>45</v>
      </c>
      <c r="B312" s="865" t="s">
        <v>1</v>
      </c>
      <c r="C312" s="831">
        <v>273</v>
      </c>
      <c r="D312" s="831">
        <v>134</v>
      </c>
      <c r="E312" s="831">
        <v>180</v>
      </c>
      <c r="F312" s="831">
        <v>95</v>
      </c>
      <c r="G312" s="831">
        <v>68</v>
      </c>
      <c r="H312" s="831">
        <v>38</v>
      </c>
      <c r="I312" s="831">
        <v>42</v>
      </c>
      <c r="J312" s="831">
        <v>32</v>
      </c>
      <c r="K312" s="831" t="s">
        <v>2182</v>
      </c>
      <c r="L312" s="831" t="s">
        <v>2182</v>
      </c>
      <c r="M312" s="831">
        <v>93</v>
      </c>
      <c r="N312" s="831">
        <v>39</v>
      </c>
      <c r="O312" s="831">
        <v>17</v>
      </c>
      <c r="P312" s="1091">
        <v>49</v>
      </c>
      <c r="Q312" s="1243"/>
      <c r="R312" s="9"/>
    </row>
    <row r="313" spans="1:18" s="7" customFormat="1" ht="15.95" customHeight="1">
      <c r="A313" s="579" t="s">
        <v>1341</v>
      </c>
      <c r="B313" s="865" t="s">
        <v>64</v>
      </c>
      <c r="C313" s="831">
        <v>90</v>
      </c>
      <c r="D313" s="831">
        <v>36</v>
      </c>
      <c r="E313" s="831" t="s">
        <v>2182</v>
      </c>
      <c r="F313" s="831" t="s">
        <v>2182</v>
      </c>
      <c r="G313" s="831" t="s">
        <v>2182</v>
      </c>
      <c r="H313" s="831" t="s">
        <v>2182</v>
      </c>
      <c r="I313" s="831" t="s">
        <v>2182</v>
      </c>
      <c r="J313" s="831" t="s">
        <v>2182</v>
      </c>
      <c r="K313" s="831" t="s">
        <v>2182</v>
      </c>
      <c r="L313" s="831" t="s">
        <v>2182</v>
      </c>
      <c r="M313" s="831">
        <v>90</v>
      </c>
      <c r="N313" s="831">
        <v>36</v>
      </c>
      <c r="O313" s="831">
        <v>17</v>
      </c>
      <c r="P313" s="1091">
        <v>17</v>
      </c>
      <c r="Q313" s="1243"/>
      <c r="R313" s="9"/>
    </row>
    <row r="314" spans="1:18" s="7" customFormat="1" ht="15.95" customHeight="1">
      <c r="A314" s="339" t="s">
        <v>65</v>
      </c>
      <c r="B314" s="865" t="s">
        <v>66</v>
      </c>
      <c r="C314" s="831">
        <v>174</v>
      </c>
      <c r="D314" s="831">
        <v>94</v>
      </c>
      <c r="E314" s="831">
        <v>171</v>
      </c>
      <c r="F314" s="831">
        <v>91</v>
      </c>
      <c r="G314" s="831">
        <v>59</v>
      </c>
      <c r="H314" s="831">
        <v>38</v>
      </c>
      <c r="I314" s="831">
        <v>42</v>
      </c>
      <c r="J314" s="831">
        <v>32</v>
      </c>
      <c r="K314" s="831" t="s">
        <v>2182</v>
      </c>
      <c r="L314" s="831" t="s">
        <v>2182</v>
      </c>
      <c r="M314" s="831">
        <v>3</v>
      </c>
      <c r="N314" s="831">
        <v>3</v>
      </c>
      <c r="O314" s="831" t="s">
        <v>2182</v>
      </c>
      <c r="P314" s="1091">
        <v>32</v>
      </c>
      <c r="Q314" s="1243"/>
      <c r="R314" s="9"/>
    </row>
    <row r="315" spans="1:18" s="7" customFormat="1" ht="15.95" customHeight="1">
      <c r="A315" s="339"/>
      <c r="B315" s="865" t="s">
        <v>67</v>
      </c>
      <c r="C315" s="831">
        <v>9</v>
      </c>
      <c r="D315" s="831">
        <v>4</v>
      </c>
      <c r="E315" s="831">
        <v>9</v>
      </c>
      <c r="F315" s="831">
        <v>4</v>
      </c>
      <c r="G315" s="831">
        <v>9</v>
      </c>
      <c r="H315" s="831" t="s">
        <v>2182</v>
      </c>
      <c r="I315" s="831" t="s">
        <v>2182</v>
      </c>
      <c r="J315" s="831" t="s">
        <v>2182</v>
      </c>
      <c r="K315" s="831" t="s">
        <v>2182</v>
      </c>
      <c r="L315" s="831" t="s">
        <v>2182</v>
      </c>
      <c r="M315" s="831" t="s">
        <v>2182</v>
      </c>
      <c r="N315" s="831" t="s">
        <v>2182</v>
      </c>
      <c r="O315" s="831" t="s">
        <v>2182</v>
      </c>
      <c r="P315" s="1091" t="s">
        <v>2182</v>
      </c>
      <c r="Q315" s="1243"/>
      <c r="R315" s="9"/>
    </row>
    <row r="316" spans="1:18" s="7" customFormat="1" ht="15.95" customHeight="1">
      <c r="A316" s="339" t="s">
        <v>664</v>
      </c>
      <c r="B316" s="865" t="s">
        <v>1</v>
      </c>
      <c r="C316" s="831">
        <v>52</v>
      </c>
      <c r="D316" s="831">
        <v>16</v>
      </c>
      <c r="E316" s="831">
        <v>4</v>
      </c>
      <c r="F316" s="831" t="s">
        <v>2182</v>
      </c>
      <c r="G316" s="831">
        <v>3</v>
      </c>
      <c r="H316" s="831" t="s">
        <v>2182</v>
      </c>
      <c r="I316" s="831" t="s">
        <v>2182</v>
      </c>
      <c r="J316" s="831">
        <v>1</v>
      </c>
      <c r="K316" s="831" t="s">
        <v>2182</v>
      </c>
      <c r="L316" s="831" t="s">
        <v>2182</v>
      </c>
      <c r="M316" s="831">
        <v>48</v>
      </c>
      <c r="N316" s="831">
        <v>16</v>
      </c>
      <c r="O316" s="831">
        <v>20</v>
      </c>
      <c r="P316" s="1091">
        <v>21</v>
      </c>
      <c r="Q316" s="1243"/>
      <c r="R316" s="9"/>
    </row>
    <row r="317" spans="1:18" s="7" customFormat="1" ht="15.95" customHeight="1">
      <c r="A317" s="579" t="s">
        <v>1319</v>
      </c>
      <c r="B317" s="865" t="s">
        <v>64</v>
      </c>
      <c r="C317" s="831">
        <v>48</v>
      </c>
      <c r="D317" s="831">
        <v>16</v>
      </c>
      <c r="E317" s="831" t="s">
        <v>2182</v>
      </c>
      <c r="F317" s="831" t="s">
        <v>2182</v>
      </c>
      <c r="G317" s="831" t="s">
        <v>2182</v>
      </c>
      <c r="H317" s="831" t="s">
        <v>2182</v>
      </c>
      <c r="I317" s="831" t="s">
        <v>2182</v>
      </c>
      <c r="J317" s="831" t="s">
        <v>2182</v>
      </c>
      <c r="K317" s="831" t="s">
        <v>2182</v>
      </c>
      <c r="L317" s="831" t="s">
        <v>2182</v>
      </c>
      <c r="M317" s="831">
        <v>48</v>
      </c>
      <c r="N317" s="831">
        <v>16</v>
      </c>
      <c r="O317" s="831">
        <v>20</v>
      </c>
      <c r="P317" s="1091">
        <v>20</v>
      </c>
      <c r="Q317" s="1243"/>
      <c r="R317" s="9"/>
    </row>
    <row r="318" spans="1:18" s="7" customFormat="1" ht="15.95" customHeight="1">
      <c r="A318" s="339" t="s">
        <v>65</v>
      </c>
      <c r="B318" s="865" t="s">
        <v>66</v>
      </c>
      <c r="C318" s="831">
        <v>4</v>
      </c>
      <c r="D318" s="831" t="s">
        <v>2182</v>
      </c>
      <c r="E318" s="831">
        <v>4</v>
      </c>
      <c r="F318" s="831" t="s">
        <v>2182</v>
      </c>
      <c r="G318" s="831">
        <v>3</v>
      </c>
      <c r="H318" s="831" t="s">
        <v>2182</v>
      </c>
      <c r="I318" s="831" t="s">
        <v>2182</v>
      </c>
      <c r="J318" s="831">
        <v>1</v>
      </c>
      <c r="K318" s="831" t="s">
        <v>2182</v>
      </c>
      <c r="L318" s="831" t="s">
        <v>2182</v>
      </c>
      <c r="M318" s="831" t="s">
        <v>2182</v>
      </c>
      <c r="N318" s="831" t="s">
        <v>2182</v>
      </c>
      <c r="O318" s="831" t="s">
        <v>2182</v>
      </c>
      <c r="P318" s="1091">
        <v>1</v>
      </c>
      <c r="Q318" s="1243"/>
      <c r="R318" s="9"/>
    </row>
    <row r="319" spans="1:18" s="7" customFormat="1" ht="15.95" customHeight="1">
      <c r="A319" s="339" t="s">
        <v>47</v>
      </c>
      <c r="B319" s="865" t="s">
        <v>494</v>
      </c>
      <c r="C319" s="831">
        <v>2</v>
      </c>
      <c r="D319" s="831" t="s">
        <v>2182</v>
      </c>
      <c r="E319" s="831">
        <v>2</v>
      </c>
      <c r="F319" s="831" t="s">
        <v>2182</v>
      </c>
      <c r="G319" s="831" t="s">
        <v>2182</v>
      </c>
      <c r="H319" s="831" t="s">
        <v>2182</v>
      </c>
      <c r="I319" s="831" t="s">
        <v>2182</v>
      </c>
      <c r="J319" s="831">
        <v>2</v>
      </c>
      <c r="K319" s="831" t="s">
        <v>2182</v>
      </c>
      <c r="L319" s="831" t="s">
        <v>2182</v>
      </c>
      <c r="M319" s="831" t="s">
        <v>2182</v>
      </c>
      <c r="N319" s="831" t="s">
        <v>2182</v>
      </c>
      <c r="O319" s="831" t="s">
        <v>2182</v>
      </c>
      <c r="P319" s="1091">
        <v>2</v>
      </c>
      <c r="Q319" s="1243"/>
      <c r="R319" s="9"/>
    </row>
    <row r="320" spans="1:18" s="44" customFormat="1" ht="15.95" customHeight="1">
      <c r="A320" s="579" t="s">
        <v>1320</v>
      </c>
      <c r="B320" s="865"/>
      <c r="C320" s="831"/>
      <c r="D320" s="831"/>
      <c r="E320" s="831"/>
      <c r="F320" s="831"/>
      <c r="G320" s="831"/>
      <c r="H320" s="831"/>
      <c r="I320" s="831"/>
      <c r="J320" s="831"/>
      <c r="K320" s="831"/>
      <c r="L320" s="831"/>
      <c r="M320" s="831"/>
      <c r="N320" s="831"/>
      <c r="O320" s="831"/>
      <c r="P320" s="1091"/>
      <c r="Q320" s="1243"/>
      <c r="R320" s="119"/>
    </row>
    <row r="321" spans="1:18" s="44" customFormat="1" ht="15.95" customHeight="1">
      <c r="A321" s="339" t="s">
        <v>742</v>
      </c>
      <c r="B321" s="865" t="s">
        <v>1</v>
      </c>
      <c r="C321" s="831">
        <v>504</v>
      </c>
      <c r="D321" s="831">
        <v>378</v>
      </c>
      <c r="E321" s="831">
        <v>504</v>
      </c>
      <c r="F321" s="831">
        <v>378</v>
      </c>
      <c r="G321" s="831">
        <v>121</v>
      </c>
      <c r="H321" s="831">
        <v>97</v>
      </c>
      <c r="I321" s="831">
        <v>88</v>
      </c>
      <c r="J321" s="831">
        <v>86</v>
      </c>
      <c r="K321" s="831">
        <v>53</v>
      </c>
      <c r="L321" s="831">
        <v>59</v>
      </c>
      <c r="M321" s="831" t="s">
        <v>2182</v>
      </c>
      <c r="N321" s="831" t="s">
        <v>2182</v>
      </c>
      <c r="O321" s="831" t="s">
        <v>2182</v>
      </c>
      <c r="P321" s="1091">
        <v>59</v>
      </c>
      <c r="Q321" s="1243"/>
      <c r="R321" s="119"/>
    </row>
    <row r="322" spans="1:18" s="44" customFormat="1" ht="15.95" customHeight="1">
      <c r="A322" s="579" t="s">
        <v>1342</v>
      </c>
      <c r="B322" s="865" t="s">
        <v>64</v>
      </c>
      <c r="C322" s="831">
        <v>499</v>
      </c>
      <c r="D322" s="831">
        <v>375</v>
      </c>
      <c r="E322" s="831">
        <v>499</v>
      </c>
      <c r="F322" s="831">
        <v>375</v>
      </c>
      <c r="G322" s="831">
        <v>119</v>
      </c>
      <c r="H322" s="831">
        <v>96</v>
      </c>
      <c r="I322" s="831">
        <v>86</v>
      </c>
      <c r="J322" s="831">
        <v>86</v>
      </c>
      <c r="K322" s="831">
        <v>53</v>
      </c>
      <c r="L322" s="831">
        <v>59</v>
      </c>
      <c r="M322" s="831" t="s">
        <v>2182</v>
      </c>
      <c r="N322" s="831" t="s">
        <v>2182</v>
      </c>
      <c r="O322" s="831" t="s">
        <v>2182</v>
      </c>
      <c r="P322" s="1091">
        <v>59</v>
      </c>
      <c r="Q322" s="1243"/>
      <c r="R322" s="119"/>
    </row>
    <row r="323" spans="1:23" s="44" customFormat="1" ht="15.95" customHeight="1">
      <c r="A323" s="339"/>
      <c r="B323" s="865" t="s">
        <v>66</v>
      </c>
      <c r="C323" s="831">
        <v>5</v>
      </c>
      <c r="D323" s="831">
        <v>3</v>
      </c>
      <c r="E323" s="831">
        <v>5</v>
      </c>
      <c r="F323" s="831">
        <v>3</v>
      </c>
      <c r="G323" s="831">
        <v>2</v>
      </c>
      <c r="H323" s="831">
        <v>1</v>
      </c>
      <c r="I323" s="831">
        <v>2</v>
      </c>
      <c r="J323" s="831" t="s">
        <v>2182</v>
      </c>
      <c r="K323" s="831" t="s">
        <v>2182</v>
      </c>
      <c r="L323" s="831" t="s">
        <v>2182</v>
      </c>
      <c r="M323" s="831" t="s">
        <v>2182</v>
      </c>
      <c r="N323" s="831" t="s">
        <v>2182</v>
      </c>
      <c r="O323" s="831" t="s">
        <v>2182</v>
      </c>
      <c r="P323" s="1091" t="s">
        <v>2182</v>
      </c>
      <c r="Q323" s="119"/>
      <c r="R323" s="119"/>
      <c r="S323" s="119"/>
      <c r="T323" s="119"/>
      <c r="U323" s="119"/>
      <c r="V323" s="119"/>
      <c r="W323" s="119"/>
    </row>
    <row r="324" spans="1:23" s="44" customFormat="1" ht="26.45" customHeight="1">
      <c r="A324" s="226" t="s">
        <v>644</v>
      </c>
      <c r="B324" s="865" t="s">
        <v>494</v>
      </c>
      <c r="C324" s="831">
        <v>11</v>
      </c>
      <c r="D324" s="831">
        <v>10</v>
      </c>
      <c r="E324" s="831">
        <v>11</v>
      </c>
      <c r="F324" s="831">
        <v>10</v>
      </c>
      <c r="G324" s="831">
        <v>9</v>
      </c>
      <c r="H324" s="831">
        <v>2</v>
      </c>
      <c r="I324" s="831" t="s">
        <v>2182</v>
      </c>
      <c r="J324" s="831" t="s">
        <v>2182</v>
      </c>
      <c r="K324" s="831" t="s">
        <v>2182</v>
      </c>
      <c r="L324" s="831" t="s">
        <v>2182</v>
      </c>
      <c r="M324" s="831" t="s">
        <v>2182</v>
      </c>
      <c r="N324" s="831" t="s">
        <v>2182</v>
      </c>
      <c r="O324" s="831" t="s">
        <v>2182</v>
      </c>
      <c r="P324" s="1091" t="s">
        <v>2182</v>
      </c>
      <c r="Q324" s="119"/>
      <c r="R324" s="119"/>
      <c r="S324" s="119"/>
      <c r="T324" s="119"/>
      <c r="U324" s="119"/>
      <c r="V324" s="119"/>
      <c r="W324" s="119"/>
    </row>
    <row r="325" spans="1:23" s="44" customFormat="1" ht="25.15" customHeight="1">
      <c r="A325" s="577" t="s">
        <v>1290</v>
      </c>
      <c r="B325" s="865"/>
      <c r="C325" s="831"/>
      <c r="D325" s="831"/>
      <c r="E325" s="831"/>
      <c r="F325" s="831"/>
      <c r="G325" s="831"/>
      <c r="H325" s="831"/>
      <c r="I325" s="831"/>
      <c r="J325" s="831"/>
      <c r="K325" s="831"/>
      <c r="L325" s="831"/>
      <c r="M325" s="831"/>
      <c r="N325" s="831"/>
      <c r="O325" s="831"/>
      <c r="P325" s="1091"/>
      <c r="Q325" s="119"/>
      <c r="R325" s="119"/>
      <c r="S325" s="119"/>
      <c r="T325" s="119"/>
      <c r="U325" s="119"/>
      <c r="V325" s="119"/>
      <c r="W325" s="119"/>
    </row>
    <row r="326" spans="1:23" s="44" customFormat="1" ht="15.95" customHeight="1">
      <c r="A326" s="229" t="s">
        <v>2042</v>
      </c>
      <c r="B326" s="865" t="s">
        <v>494</v>
      </c>
      <c r="C326" s="831">
        <v>2</v>
      </c>
      <c r="D326" s="831">
        <v>1</v>
      </c>
      <c r="E326" s="831">
        <v>2</v>
      </c>
      <c r="F326" s="831">
        <v>1</v>
      </c>
      <c r="G326" s="831">
        <v>1</v>
      </c>
      <c r="H326" s="831" t="s">
        <v>2182</v>
      </c>
      <c r="I326" s="831">
        <v>1</v>
      </c>
      <c r="J326" s="831" t="s">
        <v>2182</v>
      </c>
      <c r="K326" s="831" t="s">
        <v>2182</v>
      </c>
      <c r="L326" s="831" t="s">
        <v>2182</v>
      </c>
      <c r="M326" s="831" t="s">
        <v>2182</v>
      </c>
      <c r="N326" s="831" t="s">
        <v>2182</v>
      </c>
      <c r="O326" s="831" t="s">
        <v>2182</v>
      </c>
      <c r="P326" s="1091" t="s">
        <v>2182</v>
      </c>
      <c r="Q326" s="119"/>
      <c r="R326" s="119"/>
      <c r="S326" s="119"/>
      <c r="T326" s="119"/>
      <c r="U326" s="119"/>
      <c r="V326" s="119"/>
      <c r="W326" s="119"/>
    </row>
    <row r="327" spans="1:23" s="44" customFormat="1" ht="15.95" customHeight="1">
      <c r="A327" s="577" t="s">
        <v>2043</v>
      </c>
      <c r="B327" s="865"/>
      <c r="C327" s="831"/>
      <c r="D327" s="831"/>
      <c r="E327" s="831"/>
      <c r="F327" s="831"/>
      <c r="G327" s="831"/>
      <c r="H327" s="831"/>
      <c r="I327" s="831"/>
      <c r="J327" s="831"/>
      <c r="K327" s="831"/>
      <c r="L327" s="831"/>
      <c r="M327" s="831"/>
      <c r="N327" s="831"/>
      <c r="O327" s="831"/>
      <c r="P327" s="1091"/>
      <c r="Q327" s="119"/>
      <c r="R327" s="119"/>
      <c r="S327" s="119"/>
      <c r="T327" s="119"/>
      <c r="U327" s="119"/>
      <c r="V327" s="119"/>
      <c r="W327" s="119"/>
    </row>
    <row r="328" spans="1:23" ht="15.95" customHeight="1">
      <c r="A328" s="338" t="s">
        <v>623</v>
      </c>
      <c r="B328" s="864" t="s">
        <v>1</v>
      </c>
      <c r="C328" s="869">
        <v>9257</v>
      </c>
      <c r="D328" s="869">
        <v>4863</v>
      </c>
      <c r="E328" s="869">
        <v>9153</v>
      </c>
      <c r="F328" s="869">
        <v>4793</v>
      </c>
      <c r="G328" s="869">
        <v>2104</v>
      </c>
      <c r="H328" s="869">
        <v>1541</v>
      </c>
      <c r="I328" s="869">
        <v>1791</v>
      </c>
      <c r="J328" s="869">
        <v>1594</v>
      </c>
      <c r="K328" s="869">
        <v>1236</v>
      </c>
      <c r="L328" s="869">
        <v>887</v>
      </c>
      <c r="M328" s="869">
        <v>104</v>
      </c>
      <c r="N328" s="869">
        <v>70</v>
      </c>
      <c r="O328" s="869">
        <v>37</v>
      </c>
      <c r="P328" s="870">
        <v>1243</v>
      </c>
      <c r="S328" s="8"/>
      <c r="T328" s="8"/>
      <c r="U328" s="8"/>
      <c r="V328" s="8"/>
      <c r="W328" s="8"/>
    </row>
    <row r="329" spans="1:25" ht="15.95" customHeight="1">
      <c r="A329" s="629" t="s">
        <v>659</v>
      </c>
      <c r="B329" s="864" t="s">
        <v>64</v>
      </c>
      <c r="C329" s="869">
        <v>8882</v>
      </c>
      <c r="D329" s="869">
        <v>4583</v>
      </c>
      <c r="E329" s="869">
        <v>8778</v>
      </c>
      <c r="F329" s="869">
        <v>4513</v>
      </c>
      <c r="G329" s="869">
        <v>1967</v>
      </c>
      <c r="H329" s="869">
        <v>1441</v>
      </c>
      <c r="I329" s="869">
        <v>1656</v>
      </c>
      <c r="J329" s="869">
        <v>1591</v>
      </c>
      <c r="K329" s="869">
        <v>1236</v>
      </c>
      <c r="L329" s="869">
        <v>887</v>
      </c>
      <c r="M329" s="869">
        <v>104</v>
      </c>
      <c r="N329" s="869">
        <v>70</v>
      </c>
      <c r="O329" s="869">
        <v>37</v>
      </c>
      <c r="P329" s="870">
        <v>1109</v>
      </c>
      <c r="Q329" s="80"/>
      <c r="S329" s="14"/>
      <c r="T329" s="14"/>
      <c r="U329" s="14"/>
      <c r="V329" s="13"/>
      <c r="W329" s="13"/>
      <c r="X329" s="6"/>
      <c r="Y329" s="6"/>
    </row>
    <row r="330" spans="1:25" ht="15.95" customHeight="1">
      <c r="A330" s="338"/>
      <c r="B330" s="864" t="s">
        <v>66</v>
      </c>
      <c r="C330" s="869">
        <v>5</v>
      </c>
      <c r="D330" s="869">
        <v>2</v>
      </c>
      <c r="E330" s="869">
        <v>5</v>
      </c>
      <c r="F330" s="869">
        <v>2</v>
      </c>
      <c r="G330" s="869">
        <v>1</v>
      </c>
      <c r="H330" s="869">
        <v>3</v>
      </c>
      <c r="I330" s="869" t="s">
        <v>2182</v>
      </c>
      <c r="J330" s="869">
        <v>1</v>
      </c>
      <c r="K330" s="869" t="s">
        <v>2182</v>
      </c>
      <c r="L330" s="869" t="s">
        <v>2182</v>
      </c>
      <c r="M330" s="869" t="s">
        <v>2182</v>
      </c>
      <c r="N330" s="869" t="s">
        <v>2182</v>
      </c>
      <c r="O330" s="869" t="s">
        <v>2182</v>
      </c>
      <c r="P330" s="870">
        <v>1</v>
      </c>
      <c r="Q330" s="80"/>
      <c r="S330" s="14"/>
      <c r="T330" s="14"/>
      <c r="U330" s="14"/>
      <c r="V330" s="13"/>
      <c r="W330" s="13"/>
      <c r="X330" s="6"/>
      <c r="Y330" s="6"/>
    </row>
    <row r="331" spans="1:25" ht="15.95" customHeight="1">
      <c r="A331" s="338" t="s">
        <v>65</v>
      </c>
      <c r="B331" s="864" t="s">
        <v>67</v>
      </c>
      <c r="C331" s="869">
        <v>370</v>
      </c>
      <c r="D331" s="869">
        <v>278</v>
      </c>
      <c r="E331" s="869">
        <v>370</v>
      </c>
      <c r="F331" s="869">
        <v>278</v>
      </c>
      <c r="G331" s="869">
        <v>136</v>
      </c>
      <c r="H331" s="869">
        <v>97</v>
      </c>
      <c r="I331" s="869">
        <v>135</v>
      </c>
      <c r="J331" s="869">
        <v>2</v>
      </c>
      <c r="K331" s="869" t="s">
        <v>2182</v>
      </c>
      <c r="L331" s="869" t="s">
        <v>2182</v>
      </c>
      <c r="M331" s="869" t="s">
        <v>2182</v>
      </c>
      <c r="N331" s="869" t="s">
        <v>2182</v>
      </c>
      <c r="O331" s="869" t="s">
        <v>2182</v>
      </c>
      <c r="P331" s="870">
        <v>133</v>
      </c>
      <c r="Q331" s="80"/>
      <c r="S331" s="14"/>
      <c r="T331" s="14"/>
      <c r="U331" s="14"/>
      <c r="V331" s="13"/>
      <c r="W331" s="13"/>
      <c r="X331" s="6"/>
      <c r="Y331" s="6"/>
    </row>
    <row r="332" spans="1:25" ht="15.95" customHeight="1">
      <c r="A332" s="339" t="s">
        <v>743</v>
      </c>
      <c r="B332" s="865" t="s">
        <v>1</v>
      </c>
      <c r="C332" s="866">
        <v>9186</v>
      </c>
      <c r="D332" s="866">
        <v>4807</v>
      </c>
      <c r="E332" s="866">
        <v>9098</v>
      </c>
      <c r="F332" s="866">
        <v>4751</v>
      </c>
      <c r="G332" s="866">
        <v>2081</v>
      </c>
      <c r="H332" s="866">
        <v>1529</v>
      </c>
      <c r="I332" s="866">
        <v>1771</v>
      </c>
      <c r="J332" s="866">
        <v>1594</v>
      </c>
      <c r="K332" s="866">
        <v>1236</v>
      </c>
      <c r="L332" s="866">
        <v>887</v>
      </c>
      <c r="M332" s="866">
        <v>88</v>
      </c>
      <c r="N332" s="866">
        <v>56</v>
      </c>
      <c r="O332" s="866">
        <v>31</v>
      </c>
      <c r="P332" s="867">
        <v>1217</v>
      </c>
      <c r="Q332" s="80"/>
      <c r="S332" s="14"/>
      <c r="T332" s="14"/>
      <c r="U332" s="14"/>
      <c r="V332" s="13"/>
      <c r="W332" s="13"/>
      <c r="X332" s="6"/>
      <c r="Y332" s="6"/>
    </row>
    <row r="333" spans="1:25" s="43" customFormat="1" ht="15.95" customHeight="1">
      <c r="A333" s="579" t="s">
        <v>1322</v>
      </c>
      <c r="B333" s="865" t="s">
        <v>64</v>
      </c>
      <c r="C333" s="866">
        <v>8866</v>
      </c>
      <c r="D333" s="866">
        <v>4569</v>
      </c>
      <c r="E333" s="866">
        <v>8778</v>
      </c>
      <c r="F333" s="866">
        <v>4513</v>
      </c>
      <c r="G333" s="866">
        <v>1967</v>
      </c>
      <c r="H333" s="866">
        <v>1441</v>
      </c>
      <c r="I333" s="866">
        <v>1656</v>
      </c>
      <c r="J333" s="866">
        <v>1591</v>
      </c>
      <c r="K333" s="866">
        <v>1236</v>
      </c>
      <c r="L333" s="866">
        <v>887</v>
      </c>
      <c r="M333" s="866">
        <v>88</v>
      </c>
      <c r="N333" s="866">
        <v>56</v>
      </c>
      <c r="O333" s="866">
        <v>31</v>
      </c>
      <c r="P333" s="867">
        <v>1103</v>
      </c>
      <c r="Q333" s="80"/>
      <c r="R333" s="8"/>
      <c r="S333" s="14"/>
      <c r="T333" s="14"/>
      <c r="U333" s="14"/>
      <c r="V333" s="132"/>
      <c r="W333" s="132"/>
      <c r="X333" s="15"/>
      <c r="Y333" s="15"/>
    </row>
    <row r="334" spans="1:25" s="43" customFormat="1" ht="15.95" customHeight="1">
      <c r="A334" s="339"/>
      <c r="B334" s="865" t="s">
        <v>66</v>
      </c>
      <c r="C334" s="866">
        <v>5</v>
      </c>
      <c r="D334" s="866">
        <v>2</v>
      </c>
      <c r="E334" s="866">
        <v>5</v>
      </c>
      <c r="F334" s="866">
        <v>2</v>
      </c>
      <c r="G334" s="866">
        <v>1</v>
      </c>
      <c r="H334" s="866">
        <v>3</v>
      </c>
      <c r="I334" s="866" t="s">
        <v>2182</v>
      </c>
      <c r="J334" s="866">
        <v>1</v>
      </c>
      <c r="K334" s="866" t="s">
        <v>2182</v>
      </c>
      <c r="L334" s="866" t="s">
        <v>2182</v>
      </c>
      <c r="M334" s="866" t="s">
        <v>2182</v>
      </c>
      <c r="N334" s="866" t="s">
        <v>2182</v>
      </c>
      <c r="O334" s="866" t="s">
        <v>2182</v>
      </c>
      <c r="P334" s="867">
        <v>1</v>
      </c>
      <c r="Q334" s="80"/>
      <c r="R334" s="8"/>
      <c r="S334" s="14"/>
      <c r="T334" s="14"/>
      <c r="U334" s="14"/>
      <c r="V334" s="132"/>
      <c r="W334" s="132"/>
      <c r="X334" s="15"/>
      <c r="Y334" s="15"/>
    </row>
    <row r="335" spans="1:25" s="43" customFormat="1" ht="15.95" customHeight="1">
      <c r="A335" s="339"/>
      <c r="B335" s="865" t="s">
        <v>67</v>
      </c>
      <c r="C335" s="866">
        <v>315</v>
      </c>
      <c r="D335" s="866">
        <v>236</v>
      </c>
      <c r="E335" s="866">
        <v>315</v>
      </c>
      <c r="F335" s="866">
        <v>236</v>
      </c>
      <c r="G335" s="866">
        <v>113</v>
      </c>
      <c r="H335" s="866">
        <v>85</v>
      </c>
      <c r="I335" s="866">
        <v>115</v>
      </c>
      <c r="J335" s="866">
        <v>2</v>
      </c>
      <c r="K335" s="866" t="s">
        <v>2182</v>
      </c>
      <c r="L335" s="866" t="s">
        <v>2182</v>
      </c>
      <c r="M335" s="866" t="s">
        <v>2182</v>
      </c>
      <c r="N335" s="866" t="s">
        <v>2182</v>
      </c>
      <c r="O335" s="866" t="s">
        <v>2182</v>
      </c>
      <c r="P335" s="867">
        <v>113</v>
      </c>
      <c r="Q335" s="80"/>
      <c r="R335" s="8"/>
      <c r="S335" s="14"/>
      <c r="T335" s="14"/>
      <c r="U335" s="14"/>
      <c r="V335" s="132"/>
      <c r="W335" s="132"/>
      <c r="X335" s="15"/>
      <c r="Y335" s="15"/>
    </row>
    <row r="336" spans="1:25" ht="15.95" customHeight="1">
      <c r="A336" s="339" t="s">
        <v>744</v>
      </c>
      <c r="B336" s="865" t="s">
        <v>1</v>
      </c>
      <c r="C336" s="866">
        <v>67</v>
      </c>
      <c r="D336" s="866">
        <v>53</v>
      </c>
      <c r="E336" s="866">
        <v>51</v>
      </c>
      <c r="F336" s="866">
        <v>39</v>
      </c>
      <c r="G336" s="866">
        <v>21</v>
      </c>
      <c r="H336" s="866">
        <v>10</v>
      </c>
      <c r="I336" s="866">
        <v>20</v>
      </c>
      <c r="J336" s="866" t="s">
        <v>2182</v>
      </c>
      <c r="K336" s="866" t="s">
        <v>2182</v>
      </c>
      <c r="L336" s="866" t="s">
        <v>2182</v>
      </c>
      <c r="M336" s="866">
        <v>16</v>
      </c>
      <c r="N336" s="866">
        <v>14</v>
      </c>
      <c r="O336" s="866">
        <v>6</v>
      </c>
      <c r="P336" s="867">
        <v>26</v>
      </c>
      <c r="Q336" s="14"/>
      <c r="S336" s="14"/>
      <c r="T336" s="14"/>
      <c r="U336" s="14"/>
      <c r="V336" s="13"/>
      <c r="W336" s="13"/>
      <c r="X336" s="6"/>
      <c r="Y336" s="6"/>
    </row>
    <row r="337" spans="1:25" ht="15.95" customHeight="1">
      <c r="A337" s="579" t="s">
        <v>1365</v>
      </c>
      <c r="B337" s="865" t="s">
        <v>64</v>
      </c>
      <c r="C337" s="866">
        <v>16</v>
      </c>
      <c r="D337" s="866">
        <v>14</v>
      </c>
      <c r="E337" s="866" t="s">
        <v>2182</v>
      </c>
      <c r="F337" s="866" t="s">
        <v>2182</v>
      </c>
      <c r="G337" s="866" t="s">
        <v>2182</v>
      </c>
      <c r="H337" s="866" t="s">
        <v>2182</v>
      </c>
      <c r="I337" s="866" t="s">
        <v>2182</v>
      </c>
      <c r="J337" s="866" t="s">
        <v>2182</v>
      </c>
      <c r="K337" s="866" t="s">
        <v>2182</v>
      </c>
      <c r="L337" s="866" t="s">
        <v>2182</v>
      </c>
      <c r="M337" s="866">
        <v>16</v>
      </c>
      <c r="N337" s="866">
        <v>14</v>
      </c>
      <c r="O337" s="866">
        <v>6</v>
      </c>
      <c r="P337" s="867">
        <v>6</v>
      </c>
      <c r="Q337" s="14"/>
      <c r="S337" s="14"/>
      <c r="T337" s="14"/>
      <c r="U337" s="14"/>
      <c r="V337" s="13"/>
      <c r="W337" s="13"/>
      <c r="X337" s="6"/>
      <c r="Y337" s="6"/>
    </row>
    <row r="338" spans="1:25" ht="15.95" customHeight="1">
      <c r="A338" s="339" t="s">
        <v>65</v>
      </c>
      <c r="B338" s="865" t="s">
        <v>67</v>
      </c>
      <c r="C338" s="866">
        <v>51</v>
      </c>
      <c r="D338" s="866">
        <v>39</v>
      </c>
      <c r="E338" s="866">
        <v>51</v>
      </c>
      <c r="F338" s="866">
        <v>39</v>
      </c>
      <c r="G338" s="866">
        <v>21</v>
      </c>
      <c r="H338" s="866">
        <v>10</v>
      </c>
      <c r="I338" s="866">
        <v>20</v>
      </c>
      <c r="J338" s="866" t="s">
        <v>2182</v>
      </c>
      <c r="K338" s="866" t="s">
        <v>2182</v>
      </c>
      <c r="L338" s="866" t="s">
        <v>2182</v>
      </c>
      <c r="M338" s="866" t="s">
        <v>2182</v>
      </c>
      <c r="N338" s="866" t="s">
        <v>2182</v>
      </c>
      <c r="O338" s="866" t="s">
        <v>2182</v>
      </c>
      <c r="P338" s="867">
        <v>20</v>
      </c>
      <c r="Q338" s="14"/>
      <c r="S338" s="14"/>
      <c r="T338" s="14"/>
      <c r="U338" s="14"/>
      <c r="V338" s="13"/>
      <c r="W338" s="13"/>
      <c r="X338" s="6"/>
      <c r="Y338" s="6"/>
    </row>
    <row r="339" spans="1:25" ht="23.25" customHeight="1">
      <c r="A339" s="339" t="s">
        <v>1093</v>
      </c>
      <c r="B339" s="865" t="s">
        <v>491</v>
      </c>
      <c r="C339" s="866">
        <v>4</v>
      </c>
      <c r="D339" s="866">
        <v>3</v>
      </c>
      <c r="E339" s="866">
        <v>4</v>
      </c>
      <c r="F339" s="866">
        <v>3</v>
      </c>
      <c r="G339" s="866">
        <v>2</v>
      </c>
      <c r="H339" s="866">
        <v>2</v>
      </c>
      <c r="I339" s="866" t="s">
        <v>2182</v>
      </c>
      <c r="J339" s="866" t="s">
        <v>2182</v>
      </c>
      <c r="K339" s="866" t="s">
        <v>2182</v>
      </c>
      <c r="L339" s="866" t="s">
        <v>2182</v>
      </c>
      <c r="M339" s="866" t="s">
        <v>2182</v>
      </c>
      <c r="N339" s="866" t="s">
        <v>2182</v>
      </c>
      <c r="O339" s="866" t="s">
        <v>2182</v>
      </c>
      <c r="P339" s="867" t="s">
        <v>2182</v>
      </c>
      <c r="Q339" s="80"/>
      <c r="S339" s="14"/>
      <c r="T339" s="14"/>
      <c r="U339" s="14"/>
      <c r="V339" s="13"/>
      <c r="W339" s="13"/>
      <c r="X339" s="6"/>
      <c r="Y339" s="6"/>
    </row>
    <row r="340" spans="1:25" ht="27" customHeight="1">
      <c r="A340" s="579" t="s">
        <v>1306</v>
      </c>
      <c r="B340" s="865"/>
      <c r="C340" s="866"/>
      <c r="D340" s="866"/>
      <c r="E340" s="866"/>
      <c r="F340" s="866"/>
      <c r="G340" s="866"/>
      <c r="H340" s="866"/>
      <c r="I340" s="866"/>
      <c r="J340" s="866"/>
      <c r="K340" s="866"/>
      <c r="L340" s="866"/>
      <c r="M340" s="866"/>
      <c r="N340" s="866"/>
      <c r="O340" s="866"/>
      <c r="P340" s="867"/>
      <c r="Q340" s="80"/>
      <c r="S340" s="14"/>
      <c r="T340" s="14"/>
      <c r="U340" s="14"/>
      <c r="V340" s="13"/>
      <c r="W340" s="13"/>
      <c r="X340" s="6"/>
      <c r="Y340" s="6"/>
    </row>
    <row r="341" spans="1:25" ht="15.95" customHeight="1">
      <c r="A341" s="338" t="s">
        <v>346</v>
      </c>
      <c r="B341" s="864" t="s">
        <v>1</v>
      </c>
      <c r="C341" s="869">
        <v>1989</v>
      </c>
      <c r="D341" s="869">
        <v>1054</v>
      </c>
      <c r="E341" s="869">
        <v>1594</v>
      </c>
      <c r="F341" s="869">
        <v>851</v>
      </c>
      <c r="G341" s="869">
        <v>707</v>
      </c>
      <c r="H341" s="869">
        <v>430</v>
      </c>
      <c r="I341" s="869">
        <v>385</v>
      </c>
      <c r="J341" s="869">
        <v>72</v>
      </c>
      <c r="K341" s="869" t="s">
        <v>2182</v>
      </c>
      <c r="L341" s="869" t="s">
        <v>2182</v>
      </c>
      <c r="M341" s="869">
        <v>395</v>
      </c>
      <c r="N341" s="869">
        <v>203</v>
      </c>
      <c r="O341" s="869">
        <v>194</v>
      </c>
      <c r="P341" s="870">
        <v>585</v>
      </c>
      <c r="Q341" s="14"/>
      <c r="S341" s="14"/>
      <c r="T341" s="14"/>
      <c r="U341" s="14"/>
      <c r="V341" s="13"/>
      <c r="W341" s="13"/>
      <c r="X341" s="6"/>
      <c r="Y341" s="6"/>
    </row>
    <row r="342" spans="1:25" ht="15.95" customHeight="1">
      <c r="A342" s="629" t="s">
        <v>78</v>
      </c>
      <c r="B342" s="864" t="s">
        <v>64</v>
      </c>
      <c r="C342" s="869">
        <v>395</v>
      </c>
      <c r="D342" s="869">
        <v>203</v>
      </c>
      <c r="E342" s="869" t="s">
        <v>2182</v>
      </c>
      <c r="F342" s="869" t="s">
        <v>2182</v>
      </c>
      <c r="G342" s="869" t="s">
        <v>2182</v>
      </c>
      <c r="H342" s="869" t="s">
        <v>2182</v>
      </c>
      <c r="I342" s="869" t="s">
        <v>2182</v>
      </c>
      <c r="J342" s="869" t="s">
        <v>2182</v>
      </c>
      <c r="K342" s="869" t="s">
        <v>2182</v>
      </c>
      <c r="L342" s="869" t="s">
        <v>2182</v>
      </c>
      <c r="M342" s="869">
        <v>395</v>
      </c>
      <c r="N342" s="869">
        <v>203</v>
      </c>
      <c r="O342" s="869">
        <v>194</v>
      </c>
      <c r="P342" s="870">
        <v>194</v>
      </c>
      <c r="Q342" s="14"/>
      <c r="S342" s="14"/>
      <c r="T342" s="14"/>
      <c r="U342" s="14"/>
      <c r="V342" s="13"/>
      <c r="W342" s="13"/>
      <c r="X342" s="6"/>
      <c r="Y342" s="6"/>
    </row>
    <row r="343" spans="1:25" ht="15.95" customHeight="1">
      <c r="A343" s="338" t="s">
        <v>65</v>
      </c>
      <c r="B343" s="864" t="s">
        <v>66</v>
      </c>
      <c r="C343" s="869">
        <v>362</v>
      </c>
      <c r="D343" s="869">
        <v>83</v>
      </c>
      <c r="E343" s="869">
        <v>362</v>
      </c>
      <c r="F343" s="869">
        <v>83</v>
      </c>
      <c r="G343" s="869">
        <v>151</v>
      </c>
      <c r="H343" s="869">
        <v>73</v>
      </c>
      <c r="I343" s="869">
        <v>66</v>
      </c>
      <c r="J343" s="869">
        <v>72</v>
      </c>
      <c r="K343" s="869" t="s">
        <v>2182</v>
      </c>
      <c r="L343" s="869" t="s">
        <v>2182</v>
      </c>
      <c r="M343" s="869" t="s">
        <v>2182</v>
      </c>
      <c r="N343" s="869" t="s">
        <v>2182</v>
      </c>
      <c r="O343" s="869" t="s">
        <v>2182</v>
      </c>
      <c r="P343" s="870">
        <v>72</v>
      </c>
      <c r="Q343" s="14"/>
      <c r="S343" s="14"/>
      <c r="T343" s="14"/>
      <c r="U343" s="14"/>
      <c r="V343" s="13"/>
      <c r="W343" s="13"/>
      <c r="X343" s="6"/>
      <c r="Y343" s="6"/>
    </row>
    <row r="344" spans="1:25" ht="15.95" customHeight="1">
      <c r="A344" s="338" t="s">
        <v>65</v>
      </c>
      <c r="B344" s="864" t="s">
        <v>67</v>
      </c>
      <c r="C344" s="869">
        <v>1232</v>
      </c>
      <c r="D344" s="869">
        <v>768</v>
      </c>
      <c r="E344" s="869">
        <v>1232</v>
      </c>
      <c r="F344" s="869">
        <v>768</v>
      </c>
      <c r="G344" s="869">
        <v>556</v>
      </c>
      <c r="H344" s="869">
        <v>357</v>
      </c>
      <c r="I344" s="869">
        <v>319</v>
      </c>
      <c r="J344" s="869" t="s">
        <v>2182</v>
      </c>
      <c r="K344" s="869" t="s">
        <v>2182</v>
      </c>
      <c r="L344" s="869" t="s">
        <v>2182</v>
      </c>
      <c r="M344" s="869" t="s">
        <v>2182</v>
      </c>
      <c r="N344" s="869" t="s">
        <v>2182</v>
      </c>
      <c r="O344" s="869" t="s">
        <v>2182</v>
      </c>
      <c r="P344" s="870">
        <v>319</v>
      </c>
      <c r="Q344" s="14"/>
      <c r="S344" s="14"/>
      <c r="T344" s="14"/>
      <c r="U344" s="14"/>
      <c r="V344" s="13"/>
      <c r="W344" s="13"/>
      <c r="X344" s="6"/>
      <c r="Y344" s="6"/>
    </row>
    <row r="345" spans="1:25" ht="15.95" customHeight="1">
      <c r="A345" s="339" t="s">
        <v>55</v>
      </c>
      <c r="B345" s="865" t="s">
        <v>1</v>
      </c>
      <c r="C345" s="866">
        <v>1350</v>
      </c>
      <c r="D345" s="866">
        <v>887</v>
      </c>
      <c r="E345" s="866">
        <v>1108</v>
      </c>
      <c r="F345" s="866">
        <v>732</v>
      </c>
      <c r="G345" s="866">
        <v>509</v>
      </c>
      <c r="H345" s="866">
        <v>315</v>
      </c>
      <c r="I345" s="866">
        <v>282</v>
      </c>
      <c r="J345" s="866">
        <v>2</v>
      </c>
      <c r="K345" s="866" t="s">
        <v>2182</v>
      </c>
      <c r="L345" s="866" t="s">
        <v>2182</v>
      </c>
      <c r="M345" s="866">
        <v>242</v>
      </c>
      <c r="N345" s="866">
        <v>155</v>
      </c>
      <c r="O345" s="866">
        <v>128</v>
      </c>
      <c r="P345" s="867">
        <v>406</v>
      </c>
      <c r="Q345" s="14"/>
      <c r="S345" s="14"/>
      <c r="T345" s="14"/>
      <c r="U345" s="14"/>
      <c r="V345" s="13"/>
      <c r="W345" s="13"/>
      <c r="X345" s="6"/>
      <c r="Y345" s="6"/>
    </row>
    <row r="346" spans="1:25" ht="15.95" customHeight="1">
      <c r="A346" s="579" t="s">
        <v>1324</v>
      </c>
      <c r="B346" s="865" t="s">
        <v>64</v>
      </c>
      <c r="C346" s="866">
        <v>242</v>
      </c>
      <c r="D346" s="866">
        <v>155</v>
      </c>
      <c r="E346" s="866" t="s">
        <v>2182</v>
      </c>
      <c r="F346" s="866" t="s">
        <v>2182</v>
      </c>
      <c r="G346" s="866" t="s">
        <v>2182</v>
      </c>
      <c r="H346" s="866" t="s">
        <v>2182</v>
      </c>
      <c r="I346" s="866" t="s">
        <v>2182</v>
      </c>
      <c r="J346" s="866" t="s">
        <v>2182</v>
      </c>
      <c r="K346" s="866" t="s">
        <v>2182</v>
      </c>
      <c r="L346" s="866" t="s">
        <v>2182</v>
      </c>
      <c r="M346" s="866">
        <v>242</v>
      </c>
      <c r="N346" s="866">
        <v>155</v>
      </c>
      <c r="O346" s="866">
        <v>128</v>
      </c>
      <c r="P346" s="867">
        <v>128</v>
      </c>
      <c r="Q346" s="14"/>
      <c r="S346" s="14"/>
      <c r="T346" s="14"/>
      <c r="U346" s="14"/>
      <c r="V346" s="13"/>
      <c r="W346" s="13"/>
      <c r="X346" s="6"/>
      <c r="Y346" s="6"/>
    </row>
    <row r="347" spans="1:25" ht="15.95" customHeight="1">
      <c r="A347" s="339" t="s">
        <v>65</v>
      </c>
      <c r="B347" s="865" t="s">
        <v>66</v>
      </c>
      <c r="C347" s="866">
        <v>40</v>
      </c>
      <c r="D347" s="866">
        <v>29</v>
      </c>
      <c r="E347" s="866">
        <v>40</v>
      </c>
      <c r="F347" s="866">
        <v>29</v>
      </c>
      <c r="G347" s="866">
        <v>21</v>
      </c>
      <c r="H347" s="866">
        <v>11</v>
      </c>
      <c r="I347" s="866">
        <v>6</v>
      </c>
      <c r="J347" s="866">
        <v>2</v>
      </c>
      <c r="K347" s="866" t="s">
        <v>2182</v>
      </c>
      <c r="L347" s="866" t="s">
        <v>2182</v>
      </c>
      <c r="M347" s="866" t="s">
        <v>2182</v>
      </c>
      <c r="N347" s="866" t="s">
        <v>2182</v>
      </c>
      <c r="O347" s="866" t="s">
        <v>2182</v>
      </c>
      <c r="P347" s="867">
        <v>2</v>
      </c>
      <c r="Q347" s="14"/>
      <c r="S347" s="14"/>
      <c r="T347" s="14"/>
      <c r="U347" s="14"/>
      <c r="V347" s="13"/>
      <c r="W347" s="13"/>
      <c r="X347" s="6"/>
      <c r="Y347" s="6"/>
    </row>
    <row r="348" spans="1:25" ht="15.95" customHeight="1">
      <c r="A348" s="339" t="s">
        <v>65</v>
      </c>
      <c r="B348" s="865" t="s">
        <v>67</v>
      </c>
      <c r="C348" s="866">
        <v>1068</v>
      </c>
      <c r="D348" s="866">
        <v>703</v>
      </c>
      <c r="E348" s="866">
        <v>1068</v>
      </c>
      <c r="F348" s="866">
        <v>703</v>
      </c>
      <c r="G348" s="866">
        <v>488</v>
      </c>
      <c r="H348" s="866">
        <v>304</v>
      </c>
      <c r="I348" s="866">
        <v>276</v>
      </c>
      <c r="J348" s="866" t="s">
        <v>2182</v>
      </c>
      <c r="K348" s="866" t="s">
        <v>2182</v>
      </c>
      <c r="L348" s="866" t="s">
        <v>2182</v>
      </c>
      <c r="M348" s="866" t="s">
        <v>2182</v>
      </c>
      <c r="N348" s="866" t="s">
        <v>2182</v>
      </c>
      <c r="O348" s="866" t="s">
        <v>2182</v>
      </c>
      <c r="P348" s="867">
        <v>276</v>
      </c>
      <c r="Q348" s="14"/>
      <c r="S348" s="14"/>
      <c r="T348" s="14"/>
      <c r="U348" s="14"/>
      <c r="V348" s="13"/>
      <c r="W348" s="13"/>
      <c r="X348" s="6"/>
      <c r="Y348" s="6"/>
    </row>
    <row r="349" spans="1:25" ht="15.95" customHeight="1">
      <c r="A349" s="339" t="s">
        <v>56</v>
      </c>
      <c r="B349" s="865" t="s">
        <v>1</v>
      </c>
      <c r="C349" s="866">
        <v>41</v>
      </c>
      <c r="D349" s="866">
        <v>14</v>
      </c>
      <c r="E349" s="866">
        <v>9</v>
      </c>
      <c r="F349" s="866">
        <v>2</v>
      </c>
      <c r="G349" s="866">
        <v>4</v>
      </c>
      <c r="H349" s="866">
        <v>1</v>
      </c>
      <c r="I349" s="866">
        <v>2</v>
      </c>
      <c r="J349" s="866">
        <v>2</v>
      </c>
      <c r="K349" s="866" t="s">
        <v>2182</v>
      </c>
      <c r="L349" s="866" t="s">
        <v>2182</v>
      </c>
      <c r="M349" s="866">
        <v>32</v>
      </c>
      <c r="N349" s="866">
        <v>12</v>
      </c>
      <c r="O349" s="866">
        <v>16</v>
      </c>
      <c r="P349" s="867">
        <v>20</v>
      </c>
      <c r="Q349" s="14"/>
      <c r="S349" s="14"/>
      <c r="T349" s="14"/>
      <c r="U349" s="14"/>
      <c r="V349" s="13"/>
      <c r="W349" s="13"/>
      <c r="X349" s="6"/>
      <c r="Y349" s="6"/>
    </row>
    <row r="350" spans="1:25" ht="15.95" customHeight="1">
      <c r="A350" s="579" t="s">
        <v>1325</v>
      </c>
      <c r="B350" s="865" t="s">
        <v>64</v>
      </c>
      <c r="C350" s="866">
        <v>32</v>
      </c>
      <c r="D350" s="866">
        <v>12</v>
      </c>
      <c r="E350" s="866" t="s">
        <v>2182</v>
      </c>
      <c r="F350" s="866" t="s">
        <v>2182</v>
      </c>
      <c r="G350" s="866" t="s">
        <v>2182</v>
      </c>
      <c r="H350" s="866" t="s">
        <v>2182</v>
      </c>
      <c r="I350" s="866" t="s">
        <v>2182</v>
      </c>
      <c r="J350" s="866" t="s">
        <v>2182</v>
      </c>
      <c r="K350" s="866" t="s">
        <v>2182</v>
      </c>
      <c r="L350" s="866" t="s">
        <v>2182</v>
      </c>
      <c r="M350" s="866">
        <v>32</v>
      </c>
      <c r="N350" s="866">
        <v>12</v>
      </c>
      <c r="O350" s="866">
        <v>16</v>
      </c>
      <c r="P350" s="867">
        <v>16</v>
      </c>
      <c r="Q350" s="14"/>
      <c r="S350" s="14"/>
      <c r="T350" s="14"/>
      <c r="U350" s="14"/>
      <c r="V350" s="13"/>
      <c r="W350" s="13"/>
      <c r="X350" s="6"/>
      <c r="Y350" s="6"/>
    </row>
    <row r="351" spans="1:25" ht="15.95" customHeight="1">
      <c r="A351" s="339"/>
      <c r="B351" s="865" t="s">
        <v>66</v>
      </c>
      <c r="C351" s="866">
        <v>3</v>
      </c>
      <c r="D351" s="866">
        <v>1</v>
      </c>
      <c r="E351" s="866">
        <v>3</v>
      </c>
      <c r="F351" s="866">
        <v>1</v>
      </c>
      <c r="G351" s="866">
        <v>1</v>
      </c>
      <c r="H351" s="866" t="s">
        <v>2182</v>
      </c>
      <c r="I351" s="866" t="s">
        <v>2182</v>
      </c>
      <c r="J351" s="866">
        <v>2</v>
      </c>
      <c r="K351" s="866" t="s">
        <v>2182</v>
      </c>
      <c r="L351" s="866" t="s">
        <v>2182</v>
      </c>
      <c r="M351" s="866" t="s">
        <v>2182</v>
      </c>
      <c r="N351" s="866" t="s">
        <v>2182</v>
      </c>
      <c r="O351" s="866" t="s">
        <v>2182</v>
      </c>
      <c r="P351" s="867">
        <v>2</v>
      </c>
      <c r="Q351" s="14"/>
      <c r="S351" s="14"/>
      <c r="T351" s="14"/>
      <c r="U351" s="14"/>
      <c r="V351" s="13"/>
      <c r="W351" s="13"/>
      <c r="X351" s="6"/>
      <c r="Y351" s="6"/>
    </row>
    <row r="352" spans="1:25" ht="15.95" customHeight="1">
      <c r="A352" s="339"/>
      <c r="B352" s="865" t="s">
        <v>67</v>
      </c>
      <c r="C352" s="866">
        <v>6</v>
      </c>
      <c r="D352" s="866">
        <v>1</v>
      </c>
      <c r="E352" s="866">
        <v>6</v>
      </c>
      <c r="F352" s="866">
        <v>1</v>
      </c>
      <c r="G352" s="866">
        <v>3</v>
      </c>
      <c r="H352" s="866">
        <v>1</v>
      </c>
      <c r="I352" s="866">
        <v>2</v>
      </c>
      <c r="J352" s="866" t="s">
        <v>2182</v>
      </c>
      <c r="K352" s="866" t="s">
        <v>2182</v>
      </c>
      <c r="L352" s="866" t="s">
        <v>2182</v>
      </c>
      <c r="M352" s="866" t="s">
        <v>2182</v>
      </c>
      <c r="N352" s="866" t="s">
        <v>2182</v>
      </c>
      <c r="O352" s="866" t="s">
        <v>2182</v>
      </c>
      <c r="P352" s="867">
        <v>2</v>
      </c>
      <c r="Q352" s="14"/>
      <c r="S352" s="14"/>
      <c r="T352" s="14"/>
      <c r="U352" s="14"/>
      <c r="V352" s="13"/>
      <c r="W352" s="13"/>
      <c r="X352" s="6"/>
      <c r="Y352" s="6"/>
    </row>
    <row r="353" spans="1:25" ht="15.95" customHeight="1">
      <c r="A353" s="339" t="s">
        <v>745</v>
      </c>
      <c r="B353" s="865" t="s">
        <v>1</v>
      </c>
      <c r="C353" s="866">
        <v>222</v>
      </c>
      <c r="D353" s="866">
        <v>88</v>
      </c>
      <c r="E353" s="866">
        <v>164</v>
      </c>
      <c r="F353" s="866">
        <v>64</v>
      </c>
      <c r="G353" s="866">
        <v>71</v>
      </c>
      <c r="H353" s="866">
        <v>51</v>
      </c>
      <c r="I353" s="866">
        <v>41</v>
      </c>
      <c r="J353" s="866">
        <v>1</v>
      </c>
      <c r="K353" s="866" t="s">
        <v>2182</v>
      </c>
      <c r="L353" s="866" t="s">
        <v>2182</v>
      </c>
      <c r="M353" s="866">
        <v>58</v>
      </c>
      <c r="N353" s="866">
        <v>24</v>
      </c>
      <c r="O353" s="866">
        <v>30</v>
      </c>
      <c r="P353" s="867">
        <v>71</v>
      </c>
      <c r="Q353" s="14"/>
      <c r="S353" s="14"/>
      <c r="T353" s="14"/>
      <c r="U353" s="14"/>
      <c r="V353" s="13"/>
      <c r="W353" s="13"/>
      <c r="X353" s="6"/>
      <c r="Y353" s="6"/>
    </row>
    <row r="354" spans="1:25" ht="15.95" customHeight="1">
      <c r="A354" s="630" t="s">
        <v>1327</v>
      </c>
      <c r="B354" s="865" t="s">
        <v>64</v>
      </c>
      <c r="C354" s="866">
        <v>58</v>
      </c>
      <c r="D354" s="866">
        <v>24</v>
      </c>
      <c r="E354" s="866" t="s">
        <v>2182</v>
      </c>
      <c r="F354" s="866" t="s">
        <v>2182</v>
      </c>
      <c r="G354" s="866" t="s">
        <v>2182</v>
      </c>
      <c r="H354" s="866" t="s">
        <v>2182</v>
      </c>
      <c r="I354" s="866" t="s">
        <v>2182</v>
      </c>
      <c r="J354" s="866" t="s">
        <v>2182</v>
      </c>
      <c r="K354" s="866" t="s">
        <v>2182</v>
      </c>
      <c r="L354" s="866" t="s">
        <v>2182</v>
      </c>
      <c r="M354" s="866">
        <v>58</v>
      </c>
      <c r="N354" s="866">
        <v>24</v>
      </c>
      <c r="O354" s="866">
        <v>30</v>
      </c>
      <c r="P354" s="867">
        <v>30</v>
      </c>
      <c r="Q354" s="14"/>
      <c r="S354" s="14"/>
      <c r="T354" s="14"/>
      <c r="U354" s="14"/>
      <c r="V354" s="13"/>
      <c r="W354" s="13"/>
      <c r="X354" s="6"/>
      <c r="Y354" s="6"/>
    </row>
    <row r="355" spans="1:25" ht="15.95" customHeight="1">
      <c r="A355" s="339" t="s">
        <v>65</v>
      </c>
      <c r="B355" s="865" t="s">
        <v>66</v>
      </c>
      <c r="C355" s="866">
        <v>9</v>
      </c>
      <c r="D355" s="866">
        <v>1</v>
      </c>
      <c r="E355" s="866">
        <v>9</v>
      </c>
      <c r="F355" s="866">
        <v>1</v>
      </c>
      <c r="G355" s="866">
        <v>7</v>
      </c>
      <c r="H355" s="866" t="s">
        <v>2182</v>
      </c>
      <c r="I355" s="866">
        <v>1</v>
      </c>
      <c r="J355" s="866">
        <v>1</v>
      </c>
      <c r="K355" s="866" t="s">
        <v>2182</v>
      </c>
      <c r="L355" s="866" t="s">
        <v>2182</v>
      </c>
      <c r="M355" s="866" t="s">
        <v>2182</v>
      </c>
      <c r="N355" s="866" t="s">
        <v>2182</v>
      </c>
      <c r="O355" s="866" t="s">
        <v>2182</v>
      </c>
      <c r="P355" s="867">
        <v>1</v>
      </c>
      <c r="Q355" s="14"/>
      <c r="S355" s="14"/>
      <c r="T355" s="14"/>
      <c r="U355" s="14"/>
      <c r="V355" s="13"/>
      <c r="W355" s="13"/>
      <c r="X355" s="6"/>
      <c r="Y355" s="6"/>
    </row>
    <row r="356" spans="1:25" ht="15.95" customHeight="1">
      <c r="A356" s="339" t="s">
        <v>65</v>
      </c>
      <c r="B356" s="865" t="s">
        <v>67</v>
      </c>
      <c r="C356" s="866">
        <v>155</v>
      </c>
      <c r="D356" s="866">
        <v>63</v>
      </c>
      <c r="E356" s="866">
        <v>155</v>
      </c>
      <c r="F356" s="866">
        <v>63</v>
      </c>
      <c r="G356" s="866">
        <v>64</v>
      </c>
      <c r="H356" s="866">
        <v>51</v>
      </c>
      <c r="I356" s="866">
        <v>40</v>
      </c>
      <c r="J356" s="866" t="s">
        <v>2182</v>
      </c>
      <c r="K356" s="866" t="s">
        <v>2182</v>
      </c>
      <c r="L356" s="866" t="s">
        <v>2182</v>
      </c>
      <c r="M356" s="866" t="s">
        <v>2182</v>
      </c>
      <c r="N356" s="866" t="s">
        <v>2182</v>
      </c>
      <c r="O356" s="866" t="s">
        <v>2182</v>
      </c>
      <c r="P356" s="867">
        <v>40</v>
      </c>
      <c r="Q356" s="14"/>
      <c r="S356" s="14"/>
      <c r="T356" s="14"/>
      <c r="U356" s="14"/>
      <c r="V356" s="13"/>
      <c r="W356" s="13"/>
      <c r="X356" s="6"/>
      <c r="Y356" s="6"/>
    </row>
    <row r="357" spans="1:25" ht="15.95" customHeight="1">
      <c r="A357" s="339" t="s">
        <v>58</v>
      </c>
      <c r="B357" s="865" t="s">
        <v>1</v>
      </c>
      <c r="C357" s="866">
        <v>375</v>
      </c>
      <c r="D357" s="866">
        <v>65</v>
      </c>
      <c r="E357" s="866">
        <v>312</v>
      </c>
      <c r="F357" s="866">
        <v>53</v>
      </c>
      <c r="G357" s="866">
        <v>122</v>
      </c>
      <c r="H357" s="866">
        <v>63</v>
      </c>
      <c r="I357" s="866">
        <v>60</v>
      </c>
      <c r="J357" s="866">
        <v>67</v>
      </c>
      <c r="K357" s="866" t="s">
        <v>2182</v>
      </c>
      <c r="L357" s="866" t="s">
        <v>2182</v>
      </c>
      <c r="M357" s="866">
        <v>63</v>
      </c>
      <c r="N357" s="866">
        <v>12</v>
      </c>
      <c r="O357" s="866">
        <v>20</v>
      </c>
      <c r="P357" s="867">
        <v>88</v>
      </c>
      <c r="Q357" s="14"/>
      <c r="S357" s="14"/>
      <c r="T357" s="14"/>
      <c r="U357" s="14"/>
      <c r="V357" s="13"/>
      <c r="W357" s="13"/>
      <c r="X357" s="6"/>
      <c r="Y357" s="6"/>
    </row>
    <row r="358" spans="1:25" ht="15.95" customHeight="1">
      <c r="A358" s="579" t="s">
        <v>1329</v>
      </c>
      <c r="B358" s="865" t="s">
        <v>64</v>
      </c>
      <c r="C358" s="866">
        <v>63</v>
      </c>
      <c r="D358" s="866">
        <v>12</v>
      </c>
      <c r="E358" s="866" t="s">
        <v>2182</v>
      </c>
      <c r="F358" s="866" t="s">
        <v>2182</v>
      </c>
      <c r="G358" s="866" t="s">
        <v>2182</v>
      </c>
      <c r="H358" s="866" t="s">
        <v>2182</v>
      </c>
      <c r="I358" s="866" t="s">
        <v>2182</v>
      </c>
      <c r="J358" s="866" t="s">
        <v>2182</v>
      </c>
      <c r="K358" s="866" t="s">
        <v>2182</v>
      </c>
      <c r="L358" s="866" t="s">
        <v>2182</v>
      </c>
      <c r="M358" s="866">
        <v>63</v>
      </c>
      <c r="N358" s="866">
        <v>12</v>
      </c>
      <c r="O358" s="866">
        <v>20</v>
      </c>
      <c r="P358" s="867">
        <v>20</v>
      </c>
      <c r="Q358" s="14"/>
      <c r="S358" s="14"/>
      <c r="T358" s="14"/>
      <c r="U358" s="14"/>
      <c r="V358" s="13"/>
      <c r="W358" s="13"/>
      <c r="X358" s="6"/>
      <c r="Y358" s="6"/>
    </row>
    <row r="359" spans="1:25" ht="15.95" customHeight="1">
      <c r="A359" s="339" t="s">
        <v>65</v>
      </c>
      <c r="B359" s="865" t="s">
        <v>66</v>
      </c>
      <c r="C359" s="866">
        <v>309</v>
      </c>
      <c r="D359" s="866">
        <v>52</v>
      </c>
      <c r="E359" s="866">
        <v>309</v>
      </c>
      <c r="F359" s="866">
        <v>52</v>
      </c>
      <c r="G359" s="866">
        <v>121</v>
      </c>
      <c r="H359" s="866">
        <v>62</v>
      </c>
      <c r="I359" s="866">
        <v>59</v>
      </c>
      <c r="J359" s="866">
        <v>67</v>
      </c>
      <c r="K359" s="866" t="s">
        <v>2182</v>
      </c>
      <c r="L359" s="866" t="s">
        <v>2182</v>
      </c>
      <c r="M359" s="866" t="s">
        <v>2182</v>
      </c>
      <c r="N359" s="866" t="s">
        <v>2182</v>
      </c>
      <c r="O359" s="866" t="s">
        <v>2182</v>
      </c>
      <c r="P359" s="867">
        <v>67</v>
      </c>
      <c r="Q359" s="14"/>
      <c r="S359" s="14"/>
      <c r="T359" s="14"/>
      <c r="U359" s="14"/>
      <c r="V359" s="13"/>
      <c r="W359" s="13"/>
      <c r="X359" s="6"/>
      <c r="Y359" s="6"/>
    </row>
    <row r="360" spans="1:25" ht="15.95" customHeight="1">
      <c r="A360" s="339"/>
      <c r="B360" s="865" t="s">
        <v>67</v>
      </c>
      <c r="C360" s="866">
        <v>3</v>
      </c>
      <c r="D360" s="866">
        <v>1</v>
      </c>
      <c r="E360" s="866">
        <v>3</v>
      </c>
      <c r="F360" s="866">
        <v>1</v>
      </c>
      <c r="G360" s="866">
        <v>1</v>
      </c>
      <c r="H360" s="866">
        <v>1</v>
      </c>
      <c r="I360" s="866">
        <v>1</v>
      </c>
      <c r="J360" s="866" t="s">
        <v>2182</v>
      </c>
      <c r="K360" s="866" t="s">
        <v>2182</v>
      </c>
      <c r="L360" s="866" t="s">
        <v>2182</v>
      </c>
      <c r="M360" s="866" t="s">
        <v>2182</v>
      </c>
      <c r="N360" s="866" t="s">
        <v>2182</v>
      </c>
      <c r="O360" s="866" t="s">
        <v>2182</v>
      </c>
      <c r="P360" s="867">
        <v>1</v>
      </c>
      <c r="Q360" s="14"/>
      <c r="S360" s="14"/>
      <c r="T360" s="14"/>
      <c r="U360" s="14"/>
      <c r="V360" s="13"/>
      <c r="W360" s="13"/>
      <c r="X360" s="6"/>
      <c r="Y360" s="6"/>
    </row>
    <row r="361" spans="1:25" s="7" customFormat="1" ht="15.95" customHeight="1">
      <c r="A361" s="339" t="s">
        <v>2096</v>
      </c>
      <c r="B361" s="865" t="s">
        <v>494</v>
      </c>
      <c r="C361" s="831">
        <v>1</v>
      </c>
      <c r="D361" s="831" t="s">
        <v>2182</v>
      </c>
      <c r="E361" s="831">
        <v>1</v>
      </c>
      <c r="F361" s="831" t="s">
        <v>2182</v>
      </c>
      <c r="G361" s="831">
        <v>1</v>
      </c>
      <c r="H361" s="831" t="s">
        <v>2182</v>
      </c>
      <c r="I361" s="831" t="s">
        <v>2182</v>
      </c>
      <c r="J361" s="831" t="s">
        <v>2182</v>
      </c>
      <c r="K361" s="831" t="s">
        <v>2182</v>
      </c>
      <c r="L361" s="831" t="s">
        <v>2182</v>
      </c>
      <c r="M361" s="831" t="s">
        <v>2182</v>
      </c>
      <c r="N361" s="831" t="s">
        <v>2182</v>
      </c>
      <c r="O361" s="831" t="s">
        <v>2182</v>
      </c>
      <c r="P361" s="1091" t="s">
        <v>2182</v>
      </c>
      <c r="Q361" s="1243"/>
      <c r="R361" s="9"/>
      <c r="S361" s="1243"/>
      <c r="T361" s="1243"/>
      <c r="U361" s="1243"/>
      <c r="V361" s="1245"/>
      <c r="W361" s="1245"/>
      <c r="X361" s="1246"/>
      <c r="Y361" s="1246"/>
    </row>
    <row r="362" spans="1:25" s="7" customFormat="1" ht="15.95" customHeight="1">
      <c r="A362" s="579" t="s">
        <v>1055</v>
      </c>
      <c r="B362" s="865"/>
      <c r="C362" s="831"/>
      <c r="D362" s="831"/>
      <c r="E362" s="831"/>
      <c r="F362" s="831"/>
      <c r="G362" s="831"/>
      <c r="H362" s="831"/>
      <c r="I362" s="831"/>
      <c r="J362" s="831"/>
      <c r="K362" s="831"/>
      <c r="L362" s="831"/>
      <c r="M362" s="831"/>
      <c r="N362" s="831"/>
      <c r="O362" s="831"/>
      <c r="P362" s="1091"/>
      <c r="Q362" s="1243"/>
      <c r="R362" s="9"/>
      <c r="S362" s="1243"/>
      <c r="T362" s="1243"/>
      <c r="U362" s="1243"/>
      <c r="V362" s="1245"/>
      <c r="W362" s="1245"/>
      <c r="X362" s="1246"/>
      <c r="Y362" s="1246"/>
    </row>
    <row r="363" spans="1:25" s="7" customFormat="1" ht="15.95" customHeight="1">
      <c r="A363" s="338" t="s">
        <v>82</v>
      </c>
      <c r="B363" s="864" t="s">
        <v>1</v>
      </c>
      <c r="C363" s="832">
        <v>69</v>
      </c>
      <c r="D363" s="832">
        <v>30</v>
      </c>
      <c r="E363" s="832">
        <v>63</v>
      </c>
      <c r="F363" s="832">
        <v>28</v>
      </c>
      <c r="G363" s="832">
        <v>36</v>
      </c>
      <c r="H363" s="832">
        <v>19</v>
      </c>
      <c r="I363" s="832">
        <v>8</v>
      </c>
      <c r="J363" s="832" t="s">
        <v>2182</v>
      </c>
      <c r="K363" s="832" t="s">
        <v>2182</v>
      </c>
      <c r="L363" s="832" t="s">
        <v>2182</v>
      </c>
      <c r="M363" s="832">
        <v>6</v>
      </c>
      <c r="N363" s="832">
        <v>2</v>
      </c>
      <c r="O363" s="832">
        <v>2</v>
      </c>
      <c r="P363" s="1165">
        <v>7</v>
      </c>
      <c r="Q363" s="1243"/>
      <c r="R363" s="9"/>
      <c r="S363" s="1243"/>
      <c r="T363" s="1243"/>
      <c r="U363" s="1243"/>
      <c r="V363" s="1245"/>
      <c r="W363" s="1245"/>
      <c r="X363" s="1246"/>
      <c r="Y363" s="1246"/>
    </row>
    <row r="364" spans="1:25" ht="15.95" customHeight="1">
      <c r="A364" s="629" t="s">
        <v>1261</v>
      </c>
      <c r="B364" s="864" t="s">
        <v>64</v>
      </c>
      <c r="C364" s="869">
        <v>2</v>
      </c>
      <c r="D364" s="869" t="s">
        <v>2182</v>
      </c>
      <c r="E364" s="869" t="s">
        <v>2182</v>
      </c>
      <c r="F364" s="869" t="s">
        <v>2182</v>
      </c>
      <c r="G364" s="869" t="s">
        <v>2182</v>
      </c>
      <c r="H364" s="869" t="s">
        <v>2182</v>
      </c>
      <c r="I364" s="869" t="s">
        <v>2182</v>
      </c>
      <c r="J364" s="869" t="s">
        <v>2182</v>
      </c>
      <c r="K364" s="869" t="s">
        <v>2182</v>
      </c>
      <c r="L364" s="869" t="s">
        <v>2182</v>
      </c>
      <c r="M364" s="869">
        <v>2</v>
      </c>
      <c r="N364" s="869" t="s">
        <v>2182</v>
      </c>
      <c r="O364" s="869" t="s">
        <v>2182</v>
      </c>
      <c r="P364" s="870" t="s">
        <v>2182</v>
      </c>
      <c r="Q364" s="14"/>
      <c r="S364" s="14"/>
      <c r="T364" s="14"/>
      <c r="U364" s="14"/>
      <c r="V364" s="13"/>
      <c r="W364" s="13"/>
      <c r="X364" s="6"/>
      <c r="Y364" s="6"/>
    </row>
    <row r="365" spans="1:25" ht="15.95" customHeight="1">
      <c r="A365" s="338"/>
      <c r="B365" s="864" t="s">
        <v>66</v>
      </c>
      <c r="C365" s="869">
        <v>1</v>
      </c>
      <c r="D365" s="869">
        <v>1</v>
      </c>
      <c r="E365" s="869">
        <v>1</v>
      </c>
      <c r="F365" s="869">
        <v>1</v>
      </c>
      <c r="G365" s="869">
        <v>1</v>
      </c>
      <c r="H365" s="869" t="s">
        <v>2182</v>
      </c>
      <c r="I365" s="869" t="s">
        <v>2182</v>
      </c>
      <c r="J365" s="869" t="s">
        <v>2182</v>
      </c>
      <c r="K365" s="869" t="s">
        <v>2182</v>
      </c>
      <c r="L365" s="869" t="s">
        <v>2182</v>
      </c>
      <c r="M365" s="869" t="s">
        <v>2182</v>
      </c>
      <c r="N365" s="869" t="s">
        <v>2182</v>
      </c>
      <c r="O365" s="869" t="s">
        <v>2182</v>
      </c>
      <c r="P365" s="870" t="s">
        <v>2182</v>
      </c>
      <c r="Q365" s="14"/>
      <c r="S365" s="14"/>
      <c r="T365" s="14"/>
      <c r="U365" s="14"/>
      <c r="V365" s="13"/>
      <c r="W365" s="13"/>
      <c r="X365" s="6"/>
      <c r="Y365" s="6"/>
    </row>
    <row r="366" spans="1:25" ht="15.95" customHeight="1">
      <c r="A366" s="338" t="s">
        <v>65</v>
      </c>
      <c r="B366" s="864" t="s">
        <v>67</v>
      </c>
      <c r="C366" s="869">
        <v>38</v>
      </c>
      <c r="D366" s="869">
        <v>16</v>
      </c>
      <c r="E366" s="869">
        <v>38</v>
      </c>
      <c r="F366" s="869">
        <v>16</v>
      </c>
      <c r="G366" s="869">
        <v>14</v>
      </c>
      <c r="H366" s="869">
        <v>17</v>
      </c>
      <c r="I366" s="869">
        <v>7</v>
      </c>
      <c r="J366" s="869" t="s">
        <v>2182</v>
      </c>
      <c r="K366" s="869" t="s">
        <v>2182</v>
      </c>
      <c r="L366" s="869" t="s">
        <v>2182</v>
      </c>
      <c r="M366" s="869" t="s">
        <v>2182</v>
      </c>
      <c r="N366" s="869" t="s">
        <v>2182</v>
      </c>
      <c r="O366" s="869" t="s">
        <v>2182</v>
      </c>
      <c r="P366" s="870">
        <v>7</v>
      </c>
      <c r="Q366" s="14"/>
      <c r="S366" s="14"/>
      <c r="T366" s="14"/>
      <c r="U366" s="14"/>
      <c r="V366" s="13"/>
      <c r="W366" s="13"/>
      <c r="X366" s="6"/>
      <c r="Y366" s="6"/>
    </row>
    <row r="367" spans="1:25" ht="15.95" customHeight="1">
      <c r="A367" s="1437" t="s">
        <v>1706</v>
      </c>
      <c r="B367" s="1438"/>
      <c r="C367" s="1438"/>
      <c r="D367" s="1438"/>
      <c r="E367" s="1438"/>
      <c r="F367" s="1438"/>
      <c r="G367" s="1438"/>
      <c r="H367" s="1438"/>
      <c r="I367" s="1438"/>
      <c r="J367" s="1438"/>
      <c r="K367" s="1438"/>
      <c r="L367" s="1438"/>
      <c r="M367" s="1438"/>
      <c r="N367" s="1438"/>
      <c r="O367" s="1438"/>
      <c r="P367" s="1438"/>
      <c r="Q367" s="14"/>
      <c r="S367" s="14"/>
      <c r="T367" s="14"/>
      <c r="U367" s="14"/>
      <c r="V367" s="13"/>
      <c r="W367" s="13"/>
      <c r="X367" s="6"/>
      <c r="Y367" s="6"/>
    </row>
    <row r="368" spans="1:25" ht="15.95" customHeight="1">
      <c r="A368" s="1439" t="s">
        <v>1695</v>
      </c>
      <c r="B368" s="1439"/>
      <c r="C368" s="1439"/>
      <c r="D368" s="1439"/>
      <c r="E368" s="1439"/>
      <c r="F368" s="1439"/>
      <c r="G368" s="1439"/>
      <c r="H368" s="1439"/>
      <c r="I368" s="1439"/>
      <c r="J368" s="1439"/>
      <c r="K368" s="1439"/>
      <c r="L368" s="1439"/>
      <c r="M368" s="1439"/>
      <c r="N368" s="1439"/>
      <c r="O368" s="1439"/>
      <c r="P368" s="1439"/>
      <c r="Q368" s="14"/>
      <c r="S368" s="14"/>
      <c r="T368" s="14"/>
      <c r="U368" s="14"/>
      <c r="V368" s="13"/>
      <c r="W368" s="13"/>
      <c r="X368" s="6"/>
      <c r="Y368" s="6"/>
    </row>
    <row r="369" spans="1:25" ht="15.95" customHeight="1">
      <c r="A369" s="338" t="s">
        <v>746</v>
      </c>
      <c r="B369" s="864" t="s">
        <v>1</v>
      </c>
      <c r="C369" s="869">
        <v>36876</v>
      </c>
      <c r="D369" s="869">
        <v>18854</v>
      </c>
      <c r="E369" s="869">
        <v>27769</v>
      </c>
      <c r="F369" s="869">
        <v>13987</v>
      </c>
      <c r="G369" s="869">
        <v>11665</v>
      </c>
      <c r="H369" s="869">
        <v>8024</v>
      </c>
      <c r="I369" s="869">
        <v>6914</v>
      </c>
      <c r="J369" s="869">
        <v>1003</v>
      </c>
      <c r="K369" s="869">
        <v>154</v>
      </c>
      <c r="L369" s="869">
        <v>9</v>
      </c>
      <c r="M369" s="869">
        <v>9107</v>
      </c>
      <c r="N369" s="869">
        <v>4867</v>
      </c>
      <c r="O369" s="869">
        <v>4071</v>
      </c>
      <c r="P369" s="870">
        <v>10973</v>
      </c>
      <c r="Q369" s="14"/>
      <c r="S369" s="14"/>
      <c r="T369" s="14"/>
      <c r="U369" s="14"/>
      <c r="V369" s="13"/>
      <c r="W369" s="13"/>
      <c r="X369" s="6"/>
      <c r="Y369" s="6"/>
    </row>
    <row r="370" spans="1:25" ht="15.95" customHeight="1">
      <c r="A370" s="631" t="s">
        <v>203</v>
      </c>
      <c r="B370" s="864" t="s">
        <v>64</v>
      </c>
      <c r="C370" s="869">
        <v>10175</v>
      </c>
      <c r="D370" s="869">
        <v>5473</v>
      </c>
      <c r="E370" s="869">
        <v>1068</v>
      </c>
      <c r="F370" s="869">
        <v>606</v>
      </c>
      <c r="G370" s="869">
        <v>327</v>
      </c>
      <c r="H370" s="869">
        <v>262</v>
      </c>
      <c r="I370" s="869">
        <v>166</v>
      </c>
      <c r="J370" s="869">
        <v>150</v>
      </c>
      <c r="K370" s="869">
        <v>154</v>
      </c>
      <c r="L370" s="869">
        <v>9</v>
      </c>
      <c r="M370" s="869">
        <v>9107</v>
      </c>
      <c r="N370" s="869">
        <v>4867</v>
      </c>
      <c r="O370" s="869">
        <v>4071</v>
      </c>
      <c r="P370" s="870">
        <v>4207</v>
      </c>
      <c r="Q370" s="14"/>
      <c r="S370" s="14"/>
      <c r="T370" s="14"/>
      <c r="U370" s="14"/>
      <c r="V370" s="13"/>
      <c r="W370" s="13"/>
      <c r="X370" s="6"/>
      <c r="Y370" s="6"/>
    </row>
    <row r="371" spans="1:25" ht="15.95" customHeight="1">
      <c r="A371" s="342" t="s">
        <v>65</v>
      </c>
      <c r="B371" s="864" t="s">
        <v>66</v>
      </c>
      <c r="C371" s="869">
        <v>4110</v>
      </c>
      <c r="D371" s="869">
        <v>862</v>
      </c>
      <c r="E371" s="869">
        <v>4110</v>
      </c>
      <c r="F371" s="869">
        <v>862</v>
      </c>
      <c r="G371" s="869">
        <v>1662</v>
      </c>
      <c r="H371" s="869">
        <v>995</v>
      </c>
      <c r="I371" s="869">
        <v>732</v>
      </c>
      <c r="J371" s="869">
        <v>721</v>
      </c>
      <c r="K371" s="869" t="s">
        <v>2182</v>
      </c>
      <c r="L371" s="869" t="s">
        <v>2182</v>
      </c>
      <c r="M371" s="869" t="s">
        <v>2182</v>
      </c>
      <c r="N371" s="869" t="s">
        <v>2182</v>
      </c>
      <c r="O371" s="869" t="s">
        <v>2182</v>
      </c>
      <c r="P371" s="870">
        <v>721</v>
      </c>
      <c r="Q371" s="14"/>
      <c r="S371" s="14"/>
      <c r="T371" s="14"/>
      <c r="U371" s="14"/>
      <c r="V371" s="13"/>
      <c r="W371" s="13"/>
      <c r="X371" s="6"/>
      <c r="Y371" s="6"/>
    </row>
    <row r="372" spans="1:25" ht="15.95" customHeight="1">
      <c r="A372" s="342" t="s">
        <v>65</v>
      </c>
      <c r="B372" s="864" t="s">
        <v>67</v>
      </c>
      <c r="C372" s="869">
        <v>22260</v>
      </c>
      <c r="D372" s="869">
        <v>12392</v>
      </c>
      <c r="E372" s="869">
        <v>22260</v>
      </c>
      <c r="F372" s="869">
        <v>12392</v>
      </c>
      <c r="G372" s="869">
        <v>9345</v>
      </c>
      <c r="H372" s="869">
        <v>6767</v>
      </c>
      <c r="I372" s="869">
        <v>6016</v>
      </c>
      <c r="J372" s="869">
        <v>132</v>
      </c>
      <c r="K372" s="869" t="s">
        <v>2182</v>
      </c>
      <c r="L372" s="869" t="s">
        <v>2182</v>
      </c>
      <c r="M372" s="869" t="s">
        <v>2182</v>
      </c>
      <c r="N372" s="869" t="s">
        <v>2182</v>
      </c>
      <c r="O372" s="869" t="s">
        <v>2182</v>
      </c>
      <c r="P372" s="870">
        <v>6045</v>
      </c>
      <c r="Q372" s="14"/>
      <c r="S372" s="14"/>
      <c r="T372" s="14"/>
      <c r="U372" s="14"/>
      <c r="V372" s="13"/>
      <c r="W372" s="13"/>
      <c r="X372" s="6"/>
      <c r="Y372" s="6"/>
    </row>
    <row r="373" spans="1:25" ht="15.95" customHeight="1">
      <c r="A373" s="338" t="s">
        <v>15</v>
      </c>
      <c r="B373" s="864" t="s">
        <v>1</v>
      </c>
      <c r="C373" s="869">
        <v>1561</v>
      </c>
      <c r="D373" s="869">
        <v>1141</v>
      </c>
      <c r="E373" s="869">
        <v>1023</v>
      </c>
      <c r="F373" s="869">
        <v>675</v>
      </c>
      <c r="G373" s="869">
        <v>625</v>
      </c>
      <c r="H373" s="869">
        <v>219</v>
      </c>
      <c r="I373" s="869">
        <v>179</v>
      </c>
      <c r="J373" s="869" t="s">
        <v>2182</v>
      </c>
      <c r="K373" s="869" t="s">
        <v>2182</v>
      </c>
      <c r="L373" s="869" t="s">
        <v>2182</v>
      </c>
      <c r="M373" s="869">
        <v>538</v>
      </c>
      <c r="N373" s="869">
        <v>466</v>
      </c>
      <c r="O373" s="869">
        <v>298</v>
      </c>
      <c r="P373" s="870">
        <v>477</v>
      </c>
      <c r="Q373" s="14"/>
      <c r="S373" s="14"/>
      <c r="T373" s="14"/>
      <c r="U373" s="14"/>
      <c r="V373" s="13"/>
      <c r="W373" s="13"/>
      <c r="X373" s="6"/>
      <c r="Y373" s="6"/>
    </row>
    <row r="374" spans="1:25" ht="15.95" customHeight="1">
      <c r="A374" s="631" t="s">
        <v>16</v>
      </c>
      <c r="B374" s="864" t="s">
        <v>64</v>
      </c>
      <c r="C374" s="869">
        <v>538</v>
      </c>
      <c r="D374" s="869">
        <v>466</v>
      </c>
      <c r="E374" s="869" t="s">
        <v>2182</v>
      </c>
      <c r="F374" s="869" t="s">
        <v>2182</v>
      </c>
      <c r="G374" s="869" t="s">
        <v>2182</v>
      </c>
      <c r="H374" s="869" t="s">
        <v>2182</v>
      </c>
      <c r="I374" s="869" t="s">
        <v>2182</v>
      </c>
      <c r="J374" s="869" t="s">
        <v>2182</v>
      </c>
      <c r="K374" s="869" t="s">
        <v>2182</v>
      </c>
      <c r="L374" s="869" t="s">
        <v>2182</v>
      </c>
      <c r="M374" s="869">
        <v>538</v>
      </c>
      <c r="N374" s="869">
        <v>466</v>
      </c>
      <c r="O374" s="869">
        <v>298</v>
      </c>
      <c r="P374" s="870">
        <v>298</v>
      </c>
      <c r="Q374" s="14"/>
      <c r="S374" s="14"/>
      <c r="T374" s="14"/>
      <c r="U374" s="14"/>
      <c r="V374" s="13"/>
      <c r="W374" s="13"/>
      <c r="X374" s="6"/>
      <c r="Y374" s="6"/>
    </row>
    <row r="375" spans="1:25" ht="15.95" customHeight="1">
      <c r="A375" s="626"/>
      <c r="B375" s="864" t="s">
        <v>67</v>
      </c>
      <c r="C375" s="869">
        <v>739</v>
      </c>
      <c r="D375" s="869">
        <v>564</v>
      </c>
      <c r="E375" s="869">
        <v>739</v>
      </c>
      <c r="F375" s="869">
        <v>564</v>
      </c>
      <c r="G375" s="869">
        <v>341</v>
      </c>
      <c r="H375" s="869">
        <v>219</v>
      </c>
      <c r="I375" s="869">
        <v>179</v>
      </c>
      <c r="J375" s="869" t="s">
        <v>2182</v>
      </c>
      <c r="K375" s="869" t="s">
        <v>2182</v>
      </c>
      <c r="L375" s="869" t="s">
        <v>2182</v>
      </c>
      <c r="M375" s="869" t="s">
        <v>2182</v>
      </c>
      <c r="N375" s="869" t="s">
        <v>2182</v>
      </c>
      <c r="O375" s="869" t="s">
        <v>2182</v>
      </c>
      <c r="P375" s="870">
        <v>179</v>
      </c>
      <c r="Q375" s="14"/>
      <c r="S375" s="14"/>
      <c r="T375" s="14"/>
      <c r="U375" s="14"/>
      <c r="V375" s="13"/>
      <c r="W375" s="13"/>
      <c r="X375" s="6"/>
      <c r="Y375" s="6"/>
    </row>
    <row r="376" spans="1:25" ht="15.95" customHeight="1">
      <c r="A376" s="403" t="s">
        <v>17</v>
      </c>
      <c r="B376" s="865" t="s">
        <v>1</v>
      </c>
      <c r="C376" s="866">
        <v>1534</v>
      </c>
      <c r="D376" s="866">
        <v>1123</v>
      </c>
      <c r="E376" s="866">
        <v>1015</v>
      </c>
      <c r="F376" s="866">
        <v>670</v>
      </c>
      <c r="G376" s="866">
        <v>619</v>
      </c>
      <c r="H376" s="866">
        <v>218</v>
      </c>
      <c r="I376" s="866">
        <v>178</v>
      </c>
      <c r="J376" s="866" t="s">
        <v>2182</v>
      </c>
      <c r="K376" s="866" t="s">
        <v>2182</v>
      </c>
      <c r="L376" s="866" t="s">
        <v>2182</v>
      </c>
      <c r="M376" s="866">
        <v>519</v>
      </c>
      <c r="N376" s="866">
        <v>453</v>
      </c>
      <c r="O376" s="866">
        <v>287</v>
      </c>
      <c r="P376" s="867">
        <v>465</v>
      </c>
      <c r="Q376" s="14"/>
      <c r="S376" s="14"/>
      <c r="T376" s="14"/>
      <c r="U376" s="14"/>
      <c r="V376" s="13"/>
      <c r="W376" s="13"/>
      <c r="X376" s="6"/>
      <c r="Y376" s="6"/>
    </row>
    <row r="377" spans="1:25" ht="15.95" customHeight="1">
      <c r="A377" s="632" t="s">
        <v>649</v>
      </c>
      <c r="B377" s="865" t="s">
        <v>64</v>
      </c>
      <c r="C377" s="866">
        <v>519</v>
      </c>
      <c r="D377" s="866">
        <v>453</v>
      </c>
      <c r="E377" s="866" t="s">
        <v>2182</v>
      </c>
      <c r="F377" s="866" t="s">
        <v>2182</v>
      </c>
      <c r="G377" s="866" t="s">
        <v>2182</v>
      </c>
      <c r="H377" s="866" t="s">
        <v>2182</v>
      </c>
      <c r="I377" s="866" t="s">
        <v>2182</v>
      </c>
      <c r="J377" s="866" t="s">
        <v>2182</v>
      </c>
      <c r="K377" s="866" t="s">
        <v>2182</v>
      </c>
      <c r="L377" s="866" t="s">
        <v>2182</v>
      </c>
      <c r="M377" s="866">
        <v>519</v>
      </c>
      <c r="N377" s="866">
        <v>453</v>
      </c>
      <c r="O377" s="866">
        <v>287</v>
      </c>
      <c r="P377" s="867">
        <v>287</v>
      </c>
      <c r="Q377" s="14"/>
      <c r="S377" s="14"/>
      <c r="T377" s="14"/>
      <c r="U377" s="14"/>
      <c r="V377" s="13"/>
      <c r="W377" s="13"/>
      <c r="X377" s="6"/>
      <c r="Y377" s="6"/>
    </row>
    <row r="378" spans="1:25" ht="15.95" customHeight="1">
      <c r="A378" s="627"/>
      <c r="B378" s="865" t="s">
        <v>67</v>
      </c>
      <c r="C378" s="866">
        <v>731</v>
      </c>
      <c r="D378" s="866">
        <v>559</v>
      </c>
      <c r="E378" s="866">
        <v>731</v>
      </c>
      <c r="F378" s="866">
        <v>559</v>
      </c>
      <c r="G378" s="866">
        <v>335</v>
      </c>
      <c r="H378" s="866">
        <v>218</v>
      </c>
      <c r="I378" s="866">
        <v>178</v>
      </c>
      <c r="J378" s="866" t="s">
        <v>2182</v>
      </c>
      <c r="K378" s="866" t="s">
        <v>2182</v>
      </c>
      <c r="L378" s="866" t="s">
        <v>2182</v>
      </c>
      <c r="M378" s="866" t="s">
        <v>2182</v>
      </c>
      <c r="N378" s="866" t="s">
        <v>2182</v>
      </c>
      <c r="O378" s="866" t="s">
        <v>2182</v>
      </c>
      <c r="P378" s="867">
        <v>178</v>
      </c>
      <c r="Q378" s="14"/>
      <c r="S378" s="14"/>
      <c r="T378" s="14"/>
      <c r="U378" s="14"/>
      <c r="V378" s="13"/>
      <c r="W378" s="13"/>
      <c r="X378" s="6"/>
      <c r="Y378" s="6"/>
    </row>
    <row r="379" spans="1:25" ht="15.95" customHeight="1">
      <c r="A379" s="339" t="s">
        <v>646</v>
      </c>
      <c r="B379" s="865" t="s">
        <v>1</v>
      </c>
      <c r="C379" s="866">
        <v>27</v>
      </c>
      <c r="D379" s="866">
        <v>18</v>
      </c>
      <c r="E379" s="866">
        <v>8</v>
      </c>
      <c r="F379" s="866">
        <v>5</v>
      </c>
      <c r="G379" s="866">
        <v>6</v>
      </c>
      <c r="H379" s="866">
        <v>1</v>
      </c>
      <c r="I379" s="866">
        <v>1</v>
      </c>
      <c r="J379" s="866" t="s">
        <v>2182</v>
      </c>
      <c r="K379" s="866" t="s">
        <v>2182</v>
      </c>
      <c r="L379" s="866" t="s">
        <v>2182</v>
      </c>
      <c r="M379" s="866">
        <v>19</v>
      </c>
      <c r="N379" s="866">
        <v>13</v>
      </c>
      <c r="O379" s="866">
        <v>11</v>
      </c>
      <c r="P379" s="867">
        <v>12</v>
      </c>
      <c r="Q379" s="14"/>
      <c r="S379" s="14"/>
      <c r="T379" s="14"/>
      <c r="U379" s="14"/>
      <c r="V379" s="13"/>
      <c r="W379" s="13"/>
      <c r="X379" s="6"/>
      <c r="Y379" s="6"/>
    </row>
    <row r="380" spans="1:25" ht="15.95" customHeight="1">
      <c r="A380" s="579" t="s">
        <v>1301</v>
      </c>
      <c r="B380" s="865" t="s">
        <v>64</v>
      </c>
      <c r="C380" s="866">
        <v>19</v>
      </c>
      <c r="D380" s="866">
        <v>13</v>
      </c>
      <c r="E380" s="866" t="s">
        <v>2182</v>
      </c>
      <c r="F380" s="866" t="s">
        <v>2182</v>
      </c>
      <c r="G380" s="866" t="s">
        <v>2182</v>
      </c>
      <c r="H380" s="866" t="s">
        <v>2182</v>
      </c>
      <c r="I380" s="866" t="s">
        <v>2182</v>
      </c>
      <c r="J380" s="866" t="s">
        <v>2182</v>
      </c>
      <c r="K380" s="866" t="s">
        <v>2182</v>
      </c>
      <c r="L380" s="866" t="s">
        <v>2182</v>
      </c>
      <c r="M380" s="866">
        <v>19</v>
      </c>
      <c r="N380" s="866">
        <v>13</v>
      </c>
      <c r="O380" s="866">
        <v>11</v>
      </c>
      <c r="P380" s="867">
        <v>11</v>
      </c>
      <c r="Q380" s="14"/>
      <c r="S380" s="14"/>
      <c r="T380" s="14"/>
      <c r="U380" s="14"/>
      <c r="V380" s="13"/>
      <c r="W380" s="13"/>
      <c r="X380" s="6"/>
      <c r="Y380" s="6"/>
    </row>
    <row r="381" spans="1:25" ht="15.95" customHeight="1">
      <c r="A381" s="339"/>
      <c r="B381" s="865" t="s">
        <v>67</v>
      </c>
      <c r="C381" s="866">
        <v>8</v>
      </c>
      <c r="D381" s="866">
        <v>5</v>
      </c>
      <c r="E381" s="866">
        <v>8</v>
      </c>
      <c r="F381" s="866">
        <v>5</v>
      </c>
      <c r="G381" s="866">
        <v>6</v>
      </c>
      <c r="H381" s="866">
        <v>1</v>
      </c>
      <c r="I381" s="866">
        <v>1</v>
      </c>
      <c r="J381" s="866" t="s">
        <v>2182</v>
      </c>
      <c r="K381" s="866" t="s">
        <v>2182</v>
      </c>
      <c r="L381" s="866" t="s">
        <v>2182</v>
      </c>
      <c r="M381" s="866" t="s">
        <v>2182</v>
      </c>
      <c r="N381" s="866" t="s">
        <v>2182</v>
      </c>
      <c r="O381" s="866" t="s">
        <v>2182</v>
      </c>
      <c r="P381" s="867">
        <v>1</v>
      </c>
      <c r="Q381" s="14"/>
      <c r="S381" s="14"/>
      <c r="T381" s="14"/>
      <c r="U381" s="14"/>
      <c r="V381" s="13"/>
      <c r="W381" s="13"/>
      <c r="X381" s="6"/>
      <c r="Y381" s="6"/>
    </row>
    <row r="382" spans="1:25" ht="15.95" customHeight="1">
      <c r="A382" s="338" t="s">
        <v>18</v>
      </c>
      <c r="B382" s="864" t="s">
        <v>1</v>
      </c>
      <c r="C382" s="869">
        <v>3111</v>
      </c>
      <c r="D382" s="869">
        <v>1994</v>
      </c>
      <c r="E382" s="869">
        <v>2789</v>
      </c>
      <c r="F382" s="869">
        <v>1765</v>
      </c>
      <c r="G382" s="869">
        <v>1141</v>
      </c>
      <c r="H382" s="869">
        <v>823</v>
      </c>
      <c r="I382" s="869">
        <v>691</v>
      </c>
      <c r="J382" s="869">
        <v>93</v>
      </c>
      <c r="K382" s="869">
        <v>32</v>
      </c>
      <c r="L382" s="869">
        <v>9</v>
      </c>
      <c r="M382" s="869">
        <v>322</v>
      </c>
      <c r="N382" s="869">
        <v>229</v>
      </c>
      <c r="O382" s="869">
        <v>171</v>
      </c>
      <c r="P382" s="870">
        <v>825</v>
      </c>
      <c r="Q382" s="14"/>
      <c r="S382" s="14"/>
      <c r="T382" s="14"/>
      <c r="U382" s="14"/>
      <c r="V382" s="13"/>
      <c r="W382" s="13"/>
      <c r="X382" s="6"/>
      <c r="Y382" s="6"/>
    </row>
    <row r="383" spans="1:25" ht="15.95" customHeight="1">
      <c r="A383" s="631" t="s">
        <v>747</v>
      </c>
      <c r="B383" s="864" t="s">
        <v>64</v>
      </c>
      <c r="C383" s="869">
        <v>509</v>
      </c>
      <c r="D383" s="869">
        <v>266</v>
      </c>
      <c r="E383" s="869">
        <v>187</v>
      </c>
      <c r="F383" s="869">
        <v>37</v>
      </c>
      <c r="G383" s="869">
        <v>36</v>
      </c>
      <c r="H383" s="869">
        <v>37</v>
      </c>
      <c r="I383" s="869">
        <v>43</v>
      </c>
      <c r="J383" s="869">
        <v>30</v>
      </c>
      <c r="K383" s="869">
        <v>32</v>
      </c>
      <c r="L383" s="869">
        <v>9</v>
      </c>
      <c r="M383" s="869">
        <v>322</v>
      </c>
      <c r="N383" s="869">
        <v>229</v>
      </c>
      <c r="O383" s="869">
        <v>171</v>
      </c>
      <c r="P383" s="870">
        <v>185</v>
      </c>
      <c r="Q383" s="14"/>
      <c r="S383" s="14"/>
      <c r="T383" s="14"/>
      <c r="U383" s="14"/>
      <c r="V383" s="13"/>
      <c r="W383" s="13"/>
      <c r="X383" s="6"/>
      <c r="Y383" s="6"/>
    </row>
    <row r="384" spans="1:25" ht="15.95" customHeight="1">
      <c r="A384" s="343"/>
      <c r="B384" s="864" t="s">
        <v>66</v>
      </c>
      <c r="C384" s="869">
        <v>10</v>
      </c>
      <c r="D384" s="869">
        <v>9</v>
      </c>
      <c r="E384" s="869">
        <v>10</v>
      </c>
      <c r="F384" s="869">
        <v>9</v>
      </c>
      <c r="G384" s="869" t="s">
        <v>2182</v>
      </c>
      <c r="H384" s="869" t="s">
        <v>2182</v>
      </c>
      <c r="I384" s="869" t="s">
        <v>2182</v>
      </c>
      <c r="J384" s="869">
        <v>10</v>
      </c>
      <c r="K384" s="869" t="s">
        <v>2182</v>
      </c>
      <c r="L384" s="869" t="s">
        <v>2182</v>
      </c>
      <c r="M384" s="869" t="s">
        <v>2182</v>
      </c>
      <c r="N384" s="869" t="s">
        <v>2182</v>
      </c>
      <c r="O384" s="869" t="s">
        <v>2182</v>
      </c>
      <c r="P384" s="870">
        <v>10</v>
      </c>
      <c r="Q384" s="14"/>
      <c r="S384" s="14"/>
      <c r="T384" s="14"/>
      <c r="U384" s="14"/>
      <c r="V384" s="13"/>
      <c r="W384" s="13"/>
      <c r="X384" s="6"/>
      <c r="Y384" s="6"/>
    </row>
    <row r="385" spans="1:25" ht="15.95" customHeight="1">
      <c r="A385" s="343"/>
      <c r="B385" s="864" t="s">
        <v>67</v>
      </c>
      <c r="C385" s="869">
        <v>2592</v>
      </c>
      <c r="D385" s="869">
        <v>1719</v>
      </c>
      <c r="E385" s="869">
        <v>2592</v>
      </c>
      <c r="F385" s="869">
        <v>1719</v>
      </c>
      <c r="G385" s="869">
        <v>1105</v>
      </c>
      <c r="H385" s="869">
        <v>786</v>
      </c>
      <c r="I385" s="869">
        <v>648</v>
      </c>
      <c r="J385" s="869">
        <v>53</v>
      </c>
      <c r="K385" s="869" t="s">
        <v>2182</v>
      </c>
      <c r="L385" s="869" t="s">
        <v>2182</v>
      </c>
      <c r="M385" s="869" t="s">
        <v>2182</v>
      </c>
      <c r="N385" s="869" t="s">
        <v>2182</v>
      </c>
      <c r="O385" s="869" t="s">
        <v>2182</v>
      </c>
      <c r="P385" s="870">
        <v>630</v>
      </c>
      <c r="Q385" s="14"/>
      <c r="S385" s="14"/>
      <c r="T385" s="14"/>
      <c r="U385" s="14"/>
      <c r="V385" s="13"/>
      <c r="W385" s="13"/>
      <c r="X385" s="6"/>
      <c r="Y385" s="6"/>
    </row>
    <row r="386" spans="1:25" ht="15.95" customHeight="1">
      <c r="A386" s="403" t="s">
        <v>19</v>
      </c>
      <c r="B386" s="865" t="s">
        <v>1</v>
      </c>
      <c r="C386" s="866">
        <v>1477</v>
      </c>
      <c r="D386" s="866">
        <v>953</v>
      </c>
      <c r="E386" s="866">
        <v>1392</v>
      </c>
      <c r="F386" s="866">
        <v>895</v>
      </c>
      <c r="G386" s="866">
        <v>588</v>
      </c>
      <c r="H386" s="866">
        <v>426</v>
      </c>
      <c r="I386" s="866">
        <v>315</v>
      </c>
      <c r="J386" s="866">
        <v>61</v>
      </c>
      <c r="K386" s="866">
        <v>2</v>
      </c>
      <c r="L386" s="866" t="s">
        <v>2182</v>
      </c>
      <c r="M386" s="866">
        <v>85</v>
      </c>
      <c r="N386" s="866">
        <v>58</v>
      </c>
      <c r="O386" s="866">
        <v>41</v>
      </c>
      <c r="P386" s="867">
        <v>356</v>
      </c>
      <c r="Q386" s="14"/>
      <c r="S386" s="14"/>
      <c r="T386" s="14"/>
      <c r="U386" s="14"/>
      <c r="V386" s="13"/>
      <c r="W386" s="13"/>
      <c r="X386" s="6"/>
      <c r="Y386" s="6"/>
    </row>
    <row r="387" spans="1:25" ht="15.95" customHeight="1">
      <c r="A387" s="580" t="s">
        <v>1331</v>
      </c>
      <c r="B387" s="865" t="s">
        <v>64</v>
      </c>
      <c r="C387" s="866">
        <v>91</v>
      </c>
      <c r="D387" s="866">
        <v>63</v>
      </c>
      <c r="E387" s="866">
        <v>6</v>
      </c>
      <c r="F387" s="866">
        <v>5</v>
      </c>
      <c r="G387" s="866">
        <v>2</v>
      </c>
      <c r="H387" s="866">
        <v>1</v>
      </c>
      <c r="I387" s="866" t="s">
        <v>2182</v>
      </c>
      <c r="J387" s="866">
        <v>1</v>
      </c>
      <c r="K387" s="866">
        <v>2</v>
      </c>
      <c r="L387" s="866" t="s">
        <v>2182</v>
      </c>
      <c r="M387" s="866">
        <v>85</v>
      </c>
      <c r="N387" s="866">
        <v>58</v>
      </c>
      <c r="O387" s="866">
        <v>41</v>
      </c>
      <c r="P387" s="867">
        <v>42</v>
      </c>
      <c r="Q387" s="14"/>
      <c r="S387" s="14"/>
      <c r="T387" s="14"/>
      <c r="U387" s="14"/>
      <c r="V387" s="13"/>
      <c r="W387" s="13"/>
      <c r="X387" s="6"/>
      <c r="Y387" s="6"/>
    </row>
    <row r="388" spans="1:25" ht="15.95" customHeight="1">
      <c r="A388" s="403"/>
      <c r="B388" s="865" t="s">
        <v>66</v>
      </c>
      <c r="C388" s="866">
        <v>10</v>
      </c>
      <c r="D388" s="866">
        <v>9</v>
      </c>
      <c r="E388" s="866">
        <v>10</v>
      </c>
      <c r="F388" s="866">
        <v>9</v>
      </c>
      <c r="G388" s="866" t="s">
        <v>2182</v>
      </c>
      <c r="H388" s="866" t="s">
        <v>2182</v>
      </c>
      <c r="I388" s="866" t="s">
        <v>2182</v>
      </c>
      <c r="J388" s="866">
        <v>10</v>
      </c>
      <c r="K388" s="866" t="s">
        <v>2182</v>
      </c>
      <c r="L388" s="866" t="s">
        <v>2182</v>
      </c>
      <c r="M388" s="866" t="s">
        <v>2182</v>
      </c>
      <c r="N388" s="866" t="s">
        <v>2182</v>
      </c>
      <c r="O388" s="866" t="s">
        <v>2182</v>
      </c>
      <c r="P388" s="867">
        <v>10</v>
      </c>
      <c r="Q388" s="14"/>
      <c r="S388" s="14"/>
      <c r="T388" s="14"/>
      <c r="U388" s="14"/>
      <c r="V388" s="13"/>
      <c r="W388" s="13"/>
      <c r="X388" s="6"/>
      <c r="Y388" s="6"/>
    </row>
    <row r="389" spans="1:25" ht="15.95" customHeight="1">
      <c r="A389" s="403"/>
      <c r="B389" s="865" t="s">
        <v>67</v>
      </c>
      <c r="C389" s="866">
        <v>1376</v>
      </c>
      <c r="D389" s="866">
        <v>881</v>
      </c>
      <c r="E389" s="866">
        <v>1376</v>
      </c>
      <c r="F389" s="866">
        <v>881</v>
      </c>
      <c r="G389" s="866">
        <v>586</v>
      </c>
      <c r="H389" s="866">
        <v>425</v>
      </c>
      <c r="I389" s="866">
        <v>315</v>
      </c>
      <c r="J389" s="866">
        <v>50</v>
      </c>
      <c r="K389" s="866" t="s">
        <v>2182</v>
      </c>
      <c r="L389" s="866" t="s">
        <v>2182</v>
      </c>
      <c r="M389" s="866" t="s">
        <v>2182</v>
      </c>
      <c r="N389" s="866" t="s">
        <v>2182</v>
      </c>
      <c r="O389" s="866" t="s">
        <v>2182</v>
      </c>
      <c r="P389" s="867">
        <v>304</v>
      </c>
      <c r="Q389" s="14"/>
      <c r="S389" s="14"/>
      <c r="T389" s="14"/>
      <c r="U389" s="14"/>
      <c r="V389" s="13"/>
      <c r="W389" s="13"/>
      <c r="X389" s="6"/>
      <c r="Y389" s="6"/>
    </row>
    <row r="390" spans="1:25" ht="15.95" customHeight="1">
      <c r="A390" s="403" t="s">
        <v>20</v>
      </c>
      <c r="B390" s="865" t="s">
        <v>1</v>
      </c>
      <c r="C390" s="866">
        <v>296</v>
      </c>
      <c r="D390" s="866">
        <v>75</v>
      </c>
      <c r="E390" s="866">
        <v>272</v>
      </c>
      <c r="F390" s="866">
        <v>63</v>
      </c>
      <c r="G390" s="866">
        <v>57</v>
      </c>
      <c r="H390" s="866">
        <v>70</v>
      </c>
      <c r="I390" s="866">
        <v>77</v>
      </c>
      <c r="J390" s="866">
        <v>29</v>
      </c>
      <c r="K390" s="866">
        <v>30</v>
      </c>
      <c r="L390" s="866">
        <v>9</v>
      </c>
      <c r="M390" s="866">
        <v>24</v>
      </c>
      <c r="N390" s="866">
        <v>12</v>
      </c>
      <c r="O390" s="866">
        <v>16</v>
      </c>
      <c r="P390" s="867">
        <v>63</v>
      </c>
      <c r="Q390" s="14"/>
      <c r="S390" s="14"/>
      <c r="T390" s="14"/>
      <c r="U390" s="14"/>
      <c r="V390" s="13"/>
      <c r="W390" s="13"/>
      <c r="X390" s="6"/>
      <c r="Y390" s="6"/>
    </row>
    <row r="391" spans="1:25" ht="15.95" customHeight="1">
      <c r="A391" s="580" t="s">
        <v>21</v>
      </c>
      <c r="B391" s="865" t="s">
        <v>64</v>
      </c>
      <c r="C391" s="866">
        <v>205</v>
      </c>
      <c r="D391" s="866">
        <v>44</v>
      </c>
      <c r="E391" s="866">
        <v>181</v>
      </c>
      <c r="F391" s="866">
        <v>32</v>
      </c>
      <c r="G391" s="866">
        <v>34</v>
      </c>
      <c r="H391" s="866">
        <v>36</v>
      </c>
      <c r="I391" s="866">
        <v>43</v>
      </c>
      <c r="J391" s="866">
        <v>29</v>
      </c>
      <c r="K391" s="866">
        <v>30</v>
      </c>
      <c r="L391" s="866">
        <v>9</v>
      </c>
      <c r="M391" s="866">
        <v>24</v>
      </c>
      <c r="N391" s="866">
        <v>12</v>
      </c>
      <c r="O391" s="866">
        <v>16</v>
      </c>
      <c r="P391" s="867">
        <v>29</v>
      </c>
      <c r="Q391" s="14"/>
      <c r="S391" s="14"/>
      <c r="T391" s="14"/>
      <c r="U391" s="14"/>
      <c r="V391" s="13"/>
      <c r="W391" s="13"/>
      <c r="X391" s="6"/>
      <c r="Y391" s="6"/>
    </row>
    <row r="392" spans="1:25" ht="15.95" customHeight="1">
      <c r="A392" s="343"/>
      <c r="B392" s="865" t="s">
        <v>67</v>
      </c>
      <c r="C392" s="866">
        <v>91</v>
      </c>
      <c r="D392" s="866">
        <v>31</v>
      </c>
      <c r="E392" s="866">
        <v>91</v>
      </c>
      <c r="F392" s="866">
        <v>31</v>
      </c>
      <c r="G392" s="866">
        <v>23</v>
      </c>
      <c r="H392" s="866">
        <v>34</v>
      </c>
      <c r="I392" s="866">
        <v>34</v>
      </c>
      <c r="J392" s="866" t="s">
        <v>2182</v>
      </c>
      <c r="K392" s="866" t="s">
        <v>2182</v>
      </c>
      <c r="L392" s="866" t="s">
        <v>2182</v>
      </c>
      <c r="M392" s="866" t="s">
        <v>2182</v>
      </c>
      <c r="N392" s="866" t="s">
        <v>2182</v>
      </c>
      <c r="O392" s="866" t="s">
        <v>2182</v>
      </c>
      <c r="P392" s="867">
        <v>34</v>
      </c>
      <c r="Q392" s="14"/>
      <c r="S392" s="14"/>
      <c r="T392" s="14"/>
      <c r="U392" s="14"/>
      <c r="V392" s="13"/>
      <c r="W392" s="13"/>
      <c r="X392" s="6"/>
      <c r="Y392" s="6"/>
    </row>
    <row r="393" spans="1:25" ht="15.95" customHeight="1">
      <c r="A393" s="403" t="s">
        <v>22</v>
      </c>
      <c r="B393" s="865" t="s">
        <v>1</v>
      </c>
      <c r="C393" s="866">
        <v>1335</v>
      </c>
      <c r="D393" s="866">
        <v>965</v>
      </c>
      <c r="E393" s="866">
        <v>1124</v>
      </c>
      <c r="F393" s="866">
        <v>807</v>
      </c>
      <c r="G393" s="866">
        <v>496</v>
      </c>
      <c r="H393" s="866">
        <v>326</v>
      </c>
      <c r="I393" s="866">
        <v>299</v>
      </c>
      <c r="J393" s="866">
        <v>3</v>
      </c>
      <c r="K393" s="866" t="s">
        <v>2182</v>
      </c>
      <c r="L393" s="866" t="s">
        <v>2182</v>
      </c>
      <c r="M393" s="866">
        <v>211</v>
      </c>
      <c r="N393" s="866">
        <v>158</v>
      </c>
      <c r="O393" s="866">
        <v>112</v>
      </c>
      <c r="P393" s="867">
        <v>404</v>
      </c>
      <c r="Q393" s="14"/>
      <c r="S393" s="14"/>
      <c r="T393" s="14"/>
      <c r="U393" s="14"/>
      <c r="V393" s="13"/>
      <c r="W393" s="13"/>
      <c r="X393" s="6"/>
      <c r="Y393" s="6"/>
    </row>
    <row r="394" spans="1:25" ht="15.95" customHeight="1">
      <c r="A394" s="580" t="s">
        <v>1277</v>
      </c>
      <c r="B394" s="865" t="s">
        <v>64</v>
      </c>
      <c r="C394" s="866">
        <v>211</v>
      </c>
      <c r="D394" s="866">
        <v>158</v>
      </c>
      <c r="E394" s="866" t="s">
        <v>2182</v>
      </c>
      <c r="F394" s="866" t="s">
        <v>2182</v>
      </c>
      <c r="G394" s="866" t="s">
        <v>2182</v>
      </c>
      <c r="H394" s="866" t="s">
        <v>2182</v>
      </c>
      <c r="I394" s="866" t="s">
        <v>2182</v>
      </c>
      <c r="J394" s="866" t="s">
        <v>2182</v>
      </c>
      <c r="K394" s="866" t="s">
        <v>2182</v>
      </c>
      <c r="L394" s="866" t="s">
        <v>2182</v>
      </c>
      <c r="M394" s="866">
        <v>211</v>
      </c>
      <c r="N394" s="866">
        <v>158</v>
      </c>
      <c r="O394" s="866">
        <v>112</v>
      </c>
      <c r="P394" s="867">
        <v>112</v>
      </c>
      <c r="Q394" s="80"/>
      <c r="S394" s="14"/>
      <c r="T394" s="14"/>
      <c r="U394" s="14"/>
      <c r="V394" s="13"/>
      <c r="W394" s="13"/>
      <c r="X394" s="6"/>
      <c r="Y394" s="6"/>
    </row>
    <row r="395" spans="1:25" ht="15.95" customHeight="1">
      <c r="A395" s="343"/>
      <c r="B395" s="865" t="s">
        <v>67</v>
      </c>
      <c r="C395" s="866">
        <v>1124</v>
      </c>
      <c r="D395" s="866">
        <v>807</v>
      </c>
      <c r="E395" s="866">
        <v>1124</v>
      </c>
      <c r="F395" s="866">
        <v>807</v>
      </c>
      <c r="G395" s="866">
        <v>496</v>
      </c>
      <c r="H395" s="866">
        <v>326</v>
      </c>
      <c r="I395" s="866">
        <v>299</v>
      </c>
      <c r="J395" s="866">
        <v>3</v>
      </c>
      <c r="K395" s="866" t="s">
        <v>2182</v>
      </c>
      <c r="L395" s="866" t="s">
        <v>2182</v>
      </c>
      <c r="M395" s="866" t="s">
        <v>2182</v>
      </c>
      <c r="N395" s="866" t="s">
        <v>2182</v>
      </c>
      <c r="O395" s="866" t="s">
        <v>2182</v>
      </c>
      <c r="P395" s="867">
        <v>292</v>
      </c>
      <c r="Q395" s="80"/>
      <c r="S395" s="14"/>
      <c r="T395" s="14"/>
      <c r="U395" s="14"/>
      <c r="V395" s="13"/>
      <c r="W395" s="13"/>
      <c r="X395" s="6"/>
      <c r="Y395" s="6"/>
    </row>
    <row r="396" spans="1:25" s="7" customFormat="1" ht="26.45" customHeight="1">
      <c r="A396" s="339" t="s">
        <v>1191</v>
      </c>
      <c r="B396" s="865" t="s">
        <v>1</v>
      </c>
      <c r="C396" s="831">
        <v>3</v>
      </c>
      <c r="D396" s="831">
        <v>1</v>
      </c>
      <c r="E396" s="831">
        <v>1</v>
      </c>
      <c r="F396" s="831" t="s">
        <v>2182</v>
      </c>
      <c r="G396" s="831" t="s">
        <v>2182</v>
      </c>
      <c r="H396" s="831">
        <v>1</v>
      </c>
      <c r="I396" s="831" t="s">
        <v>2182</v>
      </c>
      <c r="J396" s="831" t="s">
        <v>2182</v>
      </c>
      <c r="K396" s="831" t="s">
        <v>2182</v>
      </c>
      <c r="L396" s="831" t="s">
        <v>2182</v>
      </c>
      <c r="M396" s="831">
        <v>2</v>
      </c>
      <c r="N396" s="831">
        <v>1</v>
      </c>
      <c r="O396" s="831">
        <v>2</v>
      </c>
      <c r="P396" s="1091">
        <v>2</v>
      </c>
      <c r="Q396" s="1244"/>
      <c r="R396" s="9"/>
      <c r="S396" s="1243"/>
      <c r="T396" s="1243"/>
      <c r="U396" s="1243"/>
      <c r="V396" s="1245"/>
      <c r="W396" s="1245"/>
      <c r="X396" s="1246"/>
      <c r="Y396" s="1246"/>
    </row>
    <row r="397" spans="1:25" s="7" customFormat="1" ht="25.9" customHeight="1">
      <c r="A397" s="579" t="s">
        <v>1307</v>
      </c>
      <c r="B397" s="865" t="s">
        <v>64</v>
      </c>
      <c r="C397" s="831">
        <v>2</v>
      </c>
      <c r="D397" s="831">
        <v>1</v>
      </c>
      <c r="E397" s="831" t="s">
        <v>2182</v>
      </c>
      <c r="F397" s="831" t="s">
        <v>2182</v>
      </c>
      <c r="G397" s="831" t="s">
        <v>2182</v>
      </c>
      <c r="H397" s="831" t="s">
        <v>2182</v>
      </c>
      <c r="I397" s="831" t="s">
        <v>2182</v>
      </c>
      <c r="J397" s="831" t="s">
        <v>2182</v>
      </c>
      <c r="K397" s="831" t="s">
        <v>2182</v>
      </c>
      <c r="L397" s="831" t="s">
        <v>2182</v>
      </c>
      <c r="M397" s="831">
        <v>2</v>
      </c>
      <c r="N397" s="831">
        <v>1</v>
      </c>
      <c r="O397" s="831">
        <v>2</v>
      </c>
      <c r="P397" s="1091">
        <v>2</v>
      </c>
      <c r="Q397" s="1244"/>
      <c r="R397" s="9"/>
      <c r="S397" s="1243"/>
      <c r="T397" s="1243"/>
      <c r="U397" s="1243"/>
      <c r="V397" s="1245"/>
      <c r="W397" s="1245"/>
      <c r="X397" s="1246"/>
      <c r="Y397" s="1246"/>
    </row>
    <row r="398" spans="1:25" s="7" customFormat="1" ht="15.95" customHeight="1">
      <c r="A398" s="343"/>
      <c r="B398" s="865" t="s">
        <v>67</v>
      </c>
      <c r="C398" s="831">
        <v>1</v>
      </c>
      <c r="D398" s="831" t="s">
        <v>2182</v>
      </c>
      <c r="E398" s="831">
        <v>1</v>
      </c>
      <c r="F398" s="831" t="s">
        <v>2182</v>
      </c>
      <c r="G398" s="831" t="s">
        <v>2182</v>
      </c>
      <c r="H398" s="831">
        <v>1</v>
      </c>
      <c r="I398" s="831" t="s">
        <v>2182</v>
      </c>
      <c r="J398" s="831" t="s">
        <v>2182</v>
      </c>
      <c r="K398" s="831" t="s">
        <v>2182</v>
      </c>
      <c r="L398" s="831" t="s">
        <v>2182</v>
      </c>
      <c r="M398" s="831" t="s">
        <v>2182</v>
      </c>
      <c r="N398" s="831" t="s">
        <v>2182</v>
      </c>
      <c r="O398" s="831" t="s">
        <v>2182</v>
      </c>
      <c r="P398" s="1091" t="s">
        <v>2182</v>
      </c>
      <c r="Q398" s="1244"/>
      <c r="R398" s="9"/>
      <c r="S398" s="1243"/>
      <c r="T398" s="1243"/>
      <c r="U398" s="1243"/>
      <c r="V398" s="1245"/>
      <c r="W398" s="1245"/>
      <c r="X398" s="1246"/>
      <c r="Y398" s="1246"/>
    </row>
    <row r="399" spans="1:25" ht="15.95" customHeight="1">
      <c r="A399" s="404" t="s">
        <v>23</v>
      </c>
      <c r="B399" s="864" t="s">
        <v>1</v>
      </c>
      <c r="C399" s="869">
        <v>6016</v>
      </c>
      <c r="D399" s="869">
        <v>3632</v>
      </c>
      <c r="E399" s="869">
        <v>4678</v>
      </c>
      <c r="F399" s="869">
        <v>2825</v>
      </c>
      <c r="G399" s="869">
        <v>1751</v>
      </c>
      <c r="H399" s="869">
        <v>1418</v>
      </c>
      <c r="I399" s="869">
        <v>1360</v>
      </c>
      <c r="J399" s="869">
        <v>71</v>
      </c>
      <c r="K399" s="869">
        <v>78</v>
      </c>
      <c r="L399" s="869" t="s">
        <v>2182</v>
      </c>
      <c r="M399" s="869">
        <v>1338</v>
      </c>
      <c r="N399" s="869">
        <v>807</v>
      </c>
      <c r="O399" s="869">
        <v>711</v>
      </c>
      <c r="P399" s="870">
        <v>2081</v>
      </c>
      <c r="Q399" s="14"/>
      <c r="S399" s="14"/>
      <c r="T399" s="14"/>
      <c r="U399" s="14"/>
      <c r="V399" s="13"/>
      <c r="W399" s="13"/>
      <c r="X399" s="6"/>
      <c r="Y399" s="6"/>
    </row>
    <row r="400" spans="1:25" ht="15.95" customHeight="1">
      <c r="A400" s="581" t="s">
        <v>24</v>
      </c>
      <c r="B400" s="864" t="s">
        <v>64</v>
      </c>
      <c r="C400" s="869">
        <v>1760</v>
      </c>
      <c r="D400" s="869">
        <v>1141</v>
      </c>
      <c r="E400" s="869">
        <v>422</v>
      </c>
      <c r="F400" s="869">
        <v>334</v>
      </c>
      <c r="G400" s="869">
        <v>131</v>
      </c>
      <c r="H400" s="869">
        <v>74</v>
      </c>
      <c r="I400" s="869">
        <v>68</v>
      </c>
      <c r="J400" s="869">
        <v>71</v>
      </c>
      <c r="K400" s="869">
        <v>78</v>
      </c>
      <c r="L400" s="869" t="s">
        <v>2182</v>
      </c>
      <c r="M400" s="869">
        <v>1338</v>
      </c>
      <c r="N400" s="869">
        <v>807</v>
      </c>
      <c r="O400" s="869">
        <v>711</v>
      </c>
      <c r="P400" s="870">
        <v>789</v>
      </c>
      <c r="Q400" s="14"/>
      <c r="S400" s="14"/>
      <c r="T400" s="14"/>
      <c r="U400" s="14"/>
      <c r="V400" s="13"/>
      <c r="W400" s="13"/>
      <c r="X400" s="6"/>
      <c r="Y400" s="6"/>
    </row>
    <row r="401" spans="1:25" ht="15.95" customHeight="1">
      <c r="A401" s="404"/>
      <c r="B401" s="864" t="s">
        <v>66</v>
      </c>
      <c r="C401" s="869">
        <v>9</v>
      </c>
      <c r="D401" s="869">
        <v>6</v>
      </c>
      <c r="E401" s="869">
        <v>9</v>
      </c>
      <c r="F401" s="869">
        <v>6</v>
      </c>
      <c r="G401" s="869">
        <v>8</v>
      </c>
      <c r="H401" s="869">
        <v>1</v>
      </c>
      <c r="I401" s="869" t="s">
        <v>2182</v>
      </c>
      <c r="J401" s="869" t="s">
        <v>2182</v>
      </c>
      <c r="K401" s="869" t="s">
        <v>2182</v>
      </c>
      <c r="L401" s="869" t="s">
        <v>2182</v>
      </c>
      <c r="M401" s="869" t="s">
        <v>2182</v>
      </c>
      <c r="N401" s="869" t="s">
        <v>2182</v>
      </c>
      <c r="O401" s="869" t="s">
        <v>2182</v>
      </c>
      <c r="P401" s="870" t="s">
        <v>2182</v>
      </c>
      <c r="Q401" s="14"/>
      <c r="S401" s="14"/>
      <c r="T401" s="14"/>
      <c r="U401" s="14"/>
      <c r="V401" s="13"/>
      <c r="W401" s="13"/>
      <c r="X401" s="6"/>
      <c r="Y401" s="6"/>
    </row>
    <row r="402" spans="1:25" ht="15.95" customHeight="1">
      <c r="A402" s="404"/>
      <c r="B402" s="864" t="s">
        <v>67</v>
      </c>
      <c r="C402" s="869">
        <v>4247</v>
      </c>
      <c r="D402" s="869">
        <v>2485</v>
      </c>
      <c r="E402" s="869">
        <v>4247</v>
      </c>
      <c r="F402" s="869">
        <v>2485</v>
      </c>
      <c r="G402" s="869">
        <v>1612</v>
      </c>
      <c r="H402" s="869">
        <v>1343</v>
      </c>
      <c r="I402" s="869">
        <v>1292</v>
      </c>
      <c r="J402" s="869" t="s">
        <v>2182</v>
      </c>
      <c r="K402" s="869" t="s">
        <v>2182</v>
      </c>
      <c r="L402" s="869" t="s">
        <v>2182</v>
      </c>
      <c r="M402" s="869" t="s">
        <v>2182</v>
      </c>
      <c r="N402" s="869" t="s">
        <v>2182</v>
      </c>
      <c r="O402" s="869" t="s">
        <v>2182</v>
      </c>
      <c r="P402" s="870">
        <v>1292</v>
      </c>
      <c r="Q402" s="14"/>
      <c r="S402" s="14"/>
      <c r="T402" s="14"/>
      <c r="U402" s="14"/>
      <c r="V402" s="13"/>
      <c r="W402" s="13"/>
      <c r="X402" s="6"/>
      <c r="Y402" s="6"/>
    </row>
    <row r="403" spans="1:25" ht="15.95" customHeight="1">
      <c r="A403" s="403" t="s">
        <v>25</v>
      </c>
      <c r="B403" s="865" t="s">
        <v>1</v>
      </c>
      <c r="C403" s="866">
        <v>5128</v>
      </c>
      <c r="D403" s="866">
        <v>2965</v>
      </c>
      <c r="E403" s="866">
        <v>3976</v>
      </c>
      <c r="F403" s="866">
        <v>2290</v>
      </c>
      <c r="G403" s="866">
        <v>1491</v>
      </c>
      <c r="H403" s="866">
        <v>1250</v>
      </c>
      <c r="I403" s="866">
        <v>1086</v>
      </c>
      <c r="J403" s="866">
        <v>71</v>
      </c>
      <c r="K403" s="866">
        <v>78</v>
      </c>
      <c r="L403" s="866" t="s">
        <v>2182</v>
      </c>
      <c r="M403" s="866">
        <v>1152</v>
      </c>
      <c r="N403" s="866">
        <v>675</v>
      </c>
      <c r="O403" s="866">
        <v>600</v>
      </c>
      <c r="P403" s="867">
        <v>1696</v>
      </c>
      <c r="Q403" s="14"/>
      <c r="S403" s="14"/>
      <c r="T403" s="14"/>
      <c r="U403" s="14"/>
      <c r="V403" s="13"/>
      <c r="W403" s="13"/>
      <c r="X403" s="6"/>
      <c r="Y403" s="6"/>
    </row>
    <row r="404" spans="1:25" ht="15.95" customHeight="1">
      <c r="A404" s="580" t="s">
        <v>1366</v>
      </c>
      <c r="B404" s="865" t="s">
        <v>64</v>
      </c>
      <c r="C404" s="866">
        <v>1574</v>
      </c>
      <c r="D404" s="866">
        <v>1009</v>
      </c>
      <c r="E404" s="866">
        <v>422</v>
      </c>
      <c r="F404" s="866">
        <v>334</v>
      </c>
      <c r="G404" s="866">
        <v>131</v>
      </c>
      <c r="H404" s="866">
        <v>74</v>
      </c>
      <c r="I404" s="866">
        <v>68</v>
      </c>
      <c r="J404" s="866">
        <v>71</v>
      </c>
      <c r="K404" s="866">
        <v>78</v>
      </c>
      <c r="L404" s="866" t="s">
        <v>2182</v>
      </c>
      <c r="M404" s="866">
        <v>1152</v>
      </c>
      <c r="N404" s="866">
        <v>675</v>
      </c>
      <c r="O404" s="866">
        <v>600</v>
      </c>
      <c r="P404" s="867">
        <v>678</v>
      </c>
      <c r="Q404" s="14"/>
      <c r="S404" s="14"/>
      <c r="T404" s="14"/>
      <c r="U404" s="14"/>
      <c r="V404" s="13"/>
      <c r="W404" s="13"/>
      <c r="X404" s="6"/>
      <c r="Y404" s="6"/>
    </row>
    <row r="405" spans="1:25" ht="15.95" customHeight="1">
      <c r="A405" s="403"/>
      <c r="B405" s="865" t="s">
        <v>66</v>
      </c>
      <c r="C405" s="866">
        <v>9</v>
      </c>
      <c r="D405" s="866">
        <v>6</v>
      </c>
      <c r="E405" s="866">
        <v>9</v>
      </c>
      <c r="F405" s="866">
        <v>6</v>
      </c>
      <c r="G405" s="866">
        <v>8</v>
      </c>
      <c r="H405" s="866">
        <v>1</v>
      </c>
      <c r="I405" s="866" t="s">
        <v>2182</v>
      </c>
      <c r="J405" s="866" t="s">
        <v>2182</v>
      </c>
      <c r="K405" s="866" t="s">
        <v>2182</v>
      </c>
      <c r="L405" s="866" t="s">
        <v>2182</v>
      </c>
      <c r="M405" s="866" t="s">
        <v>2182</v>
      </c>
      <c r="N405" s="866" t="s">
        <v>2182</v>
      </c>
      <c r="O405" s="866" t="s">
        <v>2182</v>
      </c>
      <c r="P405" s="867" t="s">
        <v>2182</v>
      </c>
      <c r="Q405" s="14"/>
      <c r="S405" s="14"/>
      <c r="T405" s="14"/>
      <c r="U405" s="14"/>
      <c r="V405" s="13"/>
      <c r="W405" s="13"/>
      <c r="X405" s="6"/>
      <c r="Y405" s="6"/>
    </row>
    <row r="406" spans="1:25" ht="15.95" customHeight="1">
      <c r="A406" s="404"/>
      <c r="B406" s="865" t="s">
        <v>67</v>
      </c>
      <c r="C406" s="866">
        <v>3545</v>
      </c>
      <c r="D406" s="866">
        <v>1950</v>
      </c>
      <c r="E406" s="866">
        <v>3545</v>
      </c>
      <c r="F406" s="866">
        <v>1950</v>
      </c>
      <c r="G406" s="866">
        <v>1352</v>
      </c>
      <c r="H406" s="866">
        <v>1175</v>
      </c>
      <c r="I406" s="866">
        <v>1018</v>
      </c>
      <c r="J406" s="866" t="s">
        <v>2182</v>
      </c>
      <c r="K406" s="866" t="s">
        <v>2182</v>
      </c>
      <c r="L406" s="866" t="s">
        <v>2182</v>
      </c>
      <c r="M406" s="866" t="s">
        <v>2182</v>
      </c>
      <c r="N406" s="866" t="s">
        <v>2182</v>
      </c>
      <c r="O406" s="866" t="s">
        <v>2182</v>
      </c>
      <c r="P406" s="867">
        <v>1018</v>
      </c>
      <c r="Q406" s="14"/>
      <c r="S406" s="14"/>
      <c r="T406" s="14"/>
      <c r="U406" s="14"/>
      <c r="V406" s="13"/>
      <c r="W406" s="13"/>
      <c r="X406" s="6"/>
      <c r="Y406" s="6"/>
    </row>
    <row r="407" spans="1:25" s="43" customFormat="1" ht="15.95" customHeight="1">
      <c r="A407" s="403" t="s">
        <v>26</v>
      </c>
      <c r="B407" s="865" t="s">
        <v>1</v>
      </c>
      <c r="C407" s="866">
        <v>807</v>
      </c>
      <c r="D407" s="866">
        <v>613</v>
      </c>
      <c r="E407" s="866">
        <v>636</v>
      </c>
      <c r="F407" s="866">
        <v>493</v>
      </c>
      <c r="G407" s="866">
        <v>235</v>
      </c>
      <c r="H407" s="866">
        <v>143</v>
      </c>
      <c r="I407" s="866">
        <v>258</v>
      </c>
      <c r="J407" s="866" t="s">
        <v>2182</v>
      </c>
      <c r="K407" s="866" t="s">
        <v>2182</v>
      </c>
      <c r="L407" s="866" t="s">
        <v>2182</v>
      </c>
      <c r="M407" s="866">
        <v>171</v>
      </c>
      <c r="N407" s="866">
        <v>120</v>
      </c>
      <c r="O407" s="866">
        <v>106</v>
      </c>
      <c r="P407" s="867">
        <v>364</v>
      </c>
      <c r="Q407" s="80"/>
      <c r="R407" s="8"/>
      <c r="S407" s="14"/>
      <c r="T407" s="14"/>
      <c r="U407" s="14"/>
      <c r="V407" s="132"/>
      <c r="W407" s="132"/>
      <c r="X407" s="15"/>
      <c r="Y407" s="15"/>
    </row>
    <row r="408" spans="1:25" s="43" customFormat="1" ht="15.95" customHeight="1">
      <c r="A408" s="580" t="s">
        <v>1279</v>
      </c>
      <c r="B408" s="865" t="s">
        <v>64</v>
      </c>
      <c r="C408" s="866">
        <v>171</v>
      </c>
      <c r="D408" s="866">
        <v>120</v>
      </c>
      <c r="E408" s="866" t="s">
        <v>2182</v>
      </c>
      <c r="F408" s="866" t="s">
        <v>2182</v>
      </c>
      <c r="G408" s="866" t="s">
        <v>2182</v>
      </c>
      <c r="H408" s="866" t="s">
        <v>2182</v>
      </c>
      <c r="I408" s="866" t="s">
        <v>2182</v>
      </c>
      <c r="J408" s="866" t="s">
        <v>2182</v>
      </c>
      <c r="K408" s="866" t="s">
        <v>2182</v>
      </c>
      <c r="L408" s="866" t="s">
        <v>2182</v>
      </c>
      <c r="M408" s="866">
        <v>171</v>
      </c>
      <c r="N408" s="866">
        <v>120</v>
      </c>
      <c r="O408" s="866">
        <v>106</v>
      </c>
      <c r="P408" s="867">
        <v>106</v>
      </c>
      <c r="Q408" s="80"/>
      <c r="R408" s="8"/>
      <c r="S408" s="14"/>
      <c r="T408" s="14"/>
      <c r="U408" s="14"/>
      <c r="V408" s="132"/>
      <c r="W408" s="132"/>
      <c r="X408" s="15"/>
      <c r="Y408" s="15"/>
    </row>
    <row r="409" spans="1:25" s="43" customFormat="1" ht="15.95" customHeight="1">
      <c r="A409" s="403"/>
      <c r="B409" s="865" t="s">
        <v>67</v>
      </c>
      <c r="C409" s="866">
        <v>636</v>
      </c>
      <c r="D409" s="866">
        <v>493</v>
      </c>
      <c r="E409" s="866">
        <v>636</v>
      </c>
      <c r="F409" s="866">
        <v>493</v>
      </c>
      <c r="G409" s="866">
        <v>235</v>
      </c>
      <c r="H409" s="866">
        <v>143</v>
      </c>
      <c r="I409" s="866">
        <v>258</v>
      </c>
      <c r="J409" s="866" t="s">
        <v>2182</v>
      </c>
      <c r="K409" s="866" t="s">
        <v>2182</v>
      </c>
      <c r="L409" s="866" t="s">
        <v>2182</v>
      </c>
      <c r="M409" s="866" t="s">
        <v>2182</v>
      </c>
      <c r="N409" s="866" t="s">
        <v>2182</v>
      </c>
      <c r="O409" s="866" t="s">
        <v>2182</v>
      </c>
      <c r="P409" s="867">
        <v>258</v>
      </c>
      <c r="Q409" s="80"/>
      <c r="R409" s="8"/>
      <c r="S409" s="14"/>
      <c r="T409" s="14"/>
      <c r="U409" s="14"/>
      <c r="V409" s="132"/>
      <c r="W409" s="132"/>
      <c r="X409" s="15"/>
      <c r="Y409" s="15"/>
    </row>
    <row r="410" spans="1:25" ht="24">
      <c r="A410" s="339" t="s">
        <v>721</v>
      </c>
      <c r="B410" s="865" t="s">
        <v>1</v>
      </c>
      <c r="C410" s="866">
        <v>81</v>
      </c>
      <c r="D410" s="866">
        <v>54</v>
      </c>
      <c r="E410" s="866">
        <v>66</v>
      </c>
      <c r="F410" s="866">
        <v>42</v>
      </c>
      <c r="G410" s="866">
        <v>25</v>
      </c>
      <c r="H410" s="866">
        <v>25</v>
      </c>
      <c r="I410" s="866">
        <v>16</v>
      </c>
      <c r="J410" s="866" t="s">
        <v>2182</v>
      </c>
      <c r="K410" s="866" t="s">
        <v>2182</v>
      </c>
      <c r="L410" s="866" t="s">
        <v>2182</v>
      </c>
      <c r="M410" s="866">
        <v>15</v>
      </c>
      <c r="N410" s="866">
        <v>12</v>
      </c>
      <c r="O410" s="866">
        <v>5</v>
      </c>
      <c r="P410" s="867">
        <v>21</v>
      </c>
      <c r="Q410" s="14"/>
      <c r="S410" s="14"/>
      <c r="T410" s="14"/>
      <c r="U410" s="14"/>
      <c r="V410" s="13"/>
      <c r="W410" s="13"/>
      <c r="X410" s="6"/>
      <c r="Y410" s="6"/>
    </row>
    <row r="411" spans="1:25" ht="24">
      <c r="A411" s="579" t="s">
        <v>1287</v>
      </c>
      <c r="B411" s="865" t="s">
        <v>64</v>
      </c>
      <c r="C411" s="866">
        <v>15</v>
      </c>
      <c r="D411" s="866">
        <v>12</v>
      </c>
      <c r="E411" s="866" t="s">
        <v>2182</v>
      </c>
      <c r="F411" s="866" t="s">
        <v>2182</v>
      </c>
      <c r="G411" s="866" t="s">
        <v>2182</v>
      </c>
      <c r="H411" s="866" t="s">
        <v>2182</v>
      </c>
      <c r="I411" s="866" t="s">
        <v>2182</v>
      </c>
      <c r="J411" s="866" t="s">
        <v>2182</v>
      </c>
      <c r="K411" s="866" t="s">
        <v>2182</v>
      </c>
      <c r="L411" s="866" t="s">
        <v>2182</v>
      </c>
      <c r="M411" s="866">
        <v>15</v>
      </c>
      <c r="N411" s="866">
        <v>12</v>
      </c>
      <c r="O411" s="866">
        <v>5</v>
      </c>
      <c r="P411" s="867">
        <v>5</v>
      </c>
      <c r="Q411" s="14"/>
      <c r="S411" s="14"/>
      <c r="T411" s="14"/>
      <c r="U411" s="14"/>
      <c r="V411" s="13"/>
      <c r="W411" s="13"/>
      <c r="X411" s="6"/>
      <c r="Y411" s="6"/>
    </row>
    <row r="412" spans="1:25" ht="15.95" customHeight="1">
      <c r="A412" s="339"/>
      <c r="B412" s="865" t="s">
        <v>67</v>
      </c>
      <c r="C412" s="866">
        <v>66</v>
      </c>
      <c r="D412" s="866">
        <v>42</v>
      </c>
      <c r="E412" s="866">
        <v>66</v>
      </c>
      <c r="F412" s="866">
        <v>42</v>
      </c>
      <c r="G412" s="866">
        <v>25</v>
      </c>
      <c r="H412" s="866">
        <v>25</v>
      </c>
      <c r="I412" s="866">
        <v>16</v>
      </c>
      <c r="J412" s="866" t="s">
        <v>2182</v>
      </c>
      <c r="K412" s="866" t="s">
        <v>2182</v>
      </c>
      <c r="L412" s="866" t="s">
        <v>2182</v>
      </c>
      <c r="M412" s="866" t="s">
        <v>2182</v>
      </c>
      <c r="N412" s="866" t="s">
        <v>2182</v>
      </c>
      <c r="O412" s="866" t="s">
        <v>2182</v>
      </c>
      <c r="P412" s="867">
        <v>16</v>
      </c>
      <c r="Q412" s="14"/>
      <c r="S412" s="14"/>
      <c r="T412" s="14"/>
      <c r="U412" s="14"/>
      <c r="V412" s="13"/>
      <c r="W412" s="13"/>
      <c r="X412" s="6"/>
      <c r="Y412" s="6"/>
    </row>
    <row r="413" spans="1:25" ht="15.95" customHeight="1">
      <c r="A413" s="404" t="s">
        <v>27</v>
      </c>
      <c r="B413" s="864" t="s">
        <v>1</v>
      </c>
      <c r="C413" s="869">
        <v>15982</v>
      </c>
      <c r="D413" s="869">
        <v>7263</v>
      </c>
      <c r="E413" s="869">
        <v>10410</v>
      </c>
      <c r="F413" s="869">
        <v>4573</v>
      </c>
      <c r="G413" s="869">
        <v>4556</v>
      </c>
      <c r="H413" s="869">
        <v>3027</v>
      </c>
      <c r="I413" s="869">
        <v>2591</v>
      </c>
      <c r="J413" s="869">
        <v>192</v>
      </c>
      <c r="K413" s="869">
        <v>44</v>
      </c>
      <c r="L413" s="869" t="s">
        <v>2182</v>
      </c>
      <c r="M413" s="869">
        <v>5572</v>
      </c>
      <c r="N413" s="869">
        <v>2690</v>
      </c>
      <c r="O413" s="869">
        <v>2305</v>
      </c>
      <c r="P413" s="870">
        <v>4898</v>
      </c>
      <c r="Q413" s="14"/>
      <c r="S413" s="14"/>
      <c r="T413" s="14"/>
      <c r="U413" s="14"/>
      <c r="V413" s="13"/>
      <c r="W413" s="13"/>
      <c r="X413" s="6"/>
      <c r="Y413" s="6"/>
    </row>
    <row r="414" spans="1:25" ht="15.95" customHeight="1">
      <c r="A414" s="581" t="s">
        <v>28</v>
      </c>
      <c r="B414" s="864" t="s">
        <v>64</v>
      </c>
      <c r="C414" s="869">
        <v>5859</v>
      </c>
      <c r="D414" s="869">
        <v>2843</v>
      </c>
      <c r="E414" s="869">
        <v>287</v>
      </c>
      <c r="F414" s="869">
        <v>153</v>
      </c>
      <c r="G414" s="869">
        <v>57</v>
      </c>
      <c r="H414" s="869">
        <v>84</v>
      </c>
      <c r="I414" s="869">
        <v>55</v>
      </c>
      <c r="J414" s="869">
        <v>47</v>
      </c>
      <c r="K414" s="869">
        <v>44</v>
      </c>
      <c r="L414" s="869" t="s">
        <v>2182</v>
      </c>
      <c r="M414" s="869">
        <v>5572</v>
      </c>
      <c r="N414" s="869">
        <v>2690</v>
      </c>
      <c r="O414" s="869">
        <v>2305</v>
      </c>
      <c r="P414" s="870">
        <v>2349</v>
      </c>
      <c r="Q414" s="14"/>
      <c r="S414" s="14"/>
      <c r="T414" s="14"/>
      <c r="U414" s="14"/>
      <c r="V414" s="13"/>
      <c r="W414" s="13"/>
      <c r="X414" s="6"/>
      <c r="Y414" s="6"/>
    </row>
    <row r="415" spans="1:25" ht="15.95" customHeight="1">
      <c r="A415" s="404"/>
      <c r="B415" s="864" t="s">
        <v>66</v>
      </c>
      <c r="C415" s="869">
        <v>606</v>
      </c>
      <c r="D415" s="869">
        <v>153</v>
      </c>
      <c r="E415" s="869">
        <v>606</v>
      </c>
      <c r="F415" s="869">
        <v>153</v>
      </c>
      <c r="G415" s="869">
        <v>199</v>
      </c>
      <c r="H415" s="869">
        <v>158</v>
      </c>
      <c r="I415" s="869">
        <v>121</v>
      </c>
      <c r="J415" s="869">
        <v>128</v>
      </c>
      <c r="K415" s="869" t="s">
        <v>2182</v>
      </c>
      <c r="L415" s="869" t="s">
        <v>2182</v>
      </c>
      <c r="M415" s="869" t="s">
        <v>2182</v>
      </c>
      <c r="N415" s="869" t="s">
        <v>2182</v>
      </c>
      <c r="O415" s="869" t="s">
        <v>2182</v>
      </c>
      <c r="P415" s="870">
        <v>128</v>
      </c>
      <c r="Q415" s="14"/>
      <c r="S415" s="14"/>
      <c r="T415" s="14"/>
      <c r="U415" s="14"/>
      <c r="V415" s="13"/>
      <c r="W415" s="13"/>
      <c r="X415" s="6"/>
      <c r="Y415" s="6"/>
    </row>
    <row r="416" spans="1:25" ht="15.95" customHeight="1">
      <c r="A416" s="404"/>
      <c r="B416" s="864" t="s">
        <v>67</v>
      </c>
      <c r="C416" s="869">
        <v>9470</v>
      </c>
      <c r="D416" s="869">
        <v>4251</v>
      </c>
      <c r="E416" s="869">
        <v>9470</v>
      </c>
      <c r="F416" s="869">
        <v>4251</v>
      </c>
      <c r="G416" s="869">
        <v>4253</v>
      </c>
      <c r="H416" s="869">
        <v>2785</v>
      </c>
      <c r="I416" s="869">
        <v>2415</v>
      </c>
      <c r="J416" s="869">
        <v>17</v>
      </c>
      <c r="K416" s="869" t="s">
        <v>2182</v>
      </c>
      <c r="L416" s="869" t="s">
        <v>2182</v>
      </c>
      <c r="M416" s="869" t="s">
        <v>2182</v>
      </c>
      <c r="N416" s="869" t="s">
        <v>2182</v>
      </c>
      <c r="O416" s="869" t="s">
        <v>2182</v>
      </c>
      <c r="P416" s="870">
        <v>2421</v>
      </c>
      <c r="Q416" s="14"/>
      <c r="S416" s="14"/>
      <c r="T416" s="14"/>
      <c r="U416" s="14"/>
      <c r="V416" s="13"/>
      <c r="W416" s="13"/>
      <c r="X416" s="6"/>
      <c r="Y416" s="6"/>
    </row>
    <row r="417" spans="1:25" ht="15.95" customHeight="1">
      <c r="A417" s="403" t="s">
        <v>29</v>
      </c>
      <c r="B417" s="865" t="s">
        <v>1</v>
      </c>
      <c r="C417" s="866">
        <v>15525</v>
      </c>
      <c r="D417" s="866">
        <v>7021</v>
      </c>
      <c r="E417" s="866">
        <v>9993</v>
      </c>
      <c r="F417" s="866">
        <v>4358</v>
      </c>
      <c r="G417" s="866">
        <v>4443</v>
      </c>
      <c r="H417" s="866">
        <v>2916</v>
      </c>
      <c r="I417" s="866">
        <v>2489</v>
      </c>
      <c r="J417" s="866">
        <v>145</v>
      </c>
      <c r="K417" s="866" t="s">
        <v>2182</v>
      </c>
      <c r="L417" s="866" t="s">
        <v>2182</v>
      </c>
      <c r="M417" s="866">
        <v>5532</v>
      </c>
      <c r="N417" s="866">
        <v>2663</v>
      </c>
      <c r="O417" s="866">
        <v>2287</v>
      </c>
      <c r="P417" s="867">
        <v>4789</v>
      </c>
      <c r="Q417" s="14"/>
      <c r="S417" s="14"/>
      <c r="T417" s="14"/>
      <c r="U417" s="14"/>
      <c r="V417" s="13"/>
      <c r="W417" s="13"/>
      <c r="X417" s="6"/>
      <c r="Y417" s="6"/>
    </row>
    <row r="418" spans="1:25" ht="15.95" customHeight="1">
      <c r="A418" s="580" t="s">
        <v>1280</v>
      </c>
      <c r="B418" s="865" t="s">
        <v>64</v>
      </c>
      <c r="C418" s="866">
        <v>5532</v>
      </c>
      <c r="D418" s="866">
        <v>2663</v>
      </c>
      <c r="E418" s="866" t="s">
        <v>2182</v>
      </c>
      <c r="F418" s="866" t="s">
        <v>2182</v>
      </c>
      <c r="G418" s="866" t="s">
        <v>2182</v>
      </c>
      <c r="H418" s="866" t="s">
        <v>2182</v>
      </c>
      <c r="I418" s="866" t="s">
        <v>2182</v>
      </c>
      <c r="J418" s="866" t="s">
        <v>2182</v>
      </c>
      <c r="K418" s="866" t="s">
        <v>2182</v>
      </c>
      <c r="L418" s="866" t="s">
        <v>2182</v>
      </c>
      <c r="M418" s="866">
        <v>5532</v>
      </c>
      <c r="N418" s="866">
        <v>2663</v>
      </c>
      <c r="O418" s="866">
        <v>2287</v>
      </c>
      <c r="P418" s="867">
        <v>2287</v>
      </c>
      <c r="Q418" s="14"/>
      <c r="S418" s="14"/>
      <c r="T418" s="14"/>
      <c r="U418" s="14"/>
      <c r="V418" s="13"/>
      <c r="W418" s="13"/>
      <c r="X418" s="6"/>
      <c r="Y418" s="6"/>
    </row>
    <row r="419" spans="1:25" ht="15.95" customHeight="1">
      <c r="A419" s="403"/>
      <c r="B419" s="865" t="s">
        <v>66</v>
      </c>
      <c r="C419" s="866">
        <v>606</v>
      </c>
      <c r="D419" s="866">
        <v>153</v>
      </c>
      <c r="E419" s="866">
        <v>606</v>
      </c>
      <c r="F419" s="866">
        <v>153</v>
      </c>
      <c r="G419" s="866">
        <v>199</v>
      </c>
      <c r="H419" s="866">
        <v>158</v>
      </c>
      <c r="I419" s="866">
        <v>121</v>
      </c>
      <c r="J419" s="866">
        <v>128</v>
      </c>
      <c r="K419" s="866" t="s">
        <v>2182</v>
      </c>
      <c r="L419" s="866" t="s">
        <v>2182</v>
      </c>
      <c r="M419" s="866" t="s">
        <v>2182</v>
      </c>
      <c r="N419" s="866" t="s">
        <v>2182</v>
      </c>
      <c r="O419" s="866" t="s">
        <v>2182</v>
      </c>
      <c r="P419" s="867">
        <v>128</v>
      </c>
      <c r="Q419" s="14"/>
      <c r="S419" s="14"/>
      <c r="T419" s="14"/>
      <c r="U419" s="14"/>
      <c r="V419" s="13"/>
      <c r="W419" s="13"/>
      <c r="X419" s="6"/>
      <c r="Y419" s="6"/>
    </row>
    <row r="420" spans="1:25" ht="15.95" customHeight="1">
      <c r="A420" s="188"/>
      <c r="B420" s="865" t="s">
        <v>67</v>
      </c>
      <c r="C420" s="866">
        <v>9340</v>
      </c>
      <c r="D420" s="866">
        <v>4189</v>
      </c>
      <c r="E420" s="866">
        <v>9340</v>
      </c>
      <c r="F420" s="866">
        <v>4189</v>
      </c>
      <c r="G420" s="866">
        <v>4197</v>
      </c>
      <c r="H420" s="866">
        <v>2758</v>
      </c>
      <c r="I420" s="866">
        <v>2368</v>
      </c>
      <c r="J420" s="866">
        <v>17</v>
      </c>
      <c r="K420" s="866" t="s">
        <v>2182</v>
      </c>
      <c r="L420" s="866" t="s">
        <v>2182</v>
      </c>
      <c r="M420" s="866" t="s">
        <v>2182</v>
      </c>
      <c r="N420" s="866" t="s">
        <v>2182</v>
      </c>
      <c r="O420" s="866" t="s">
        <v>2182</v>
      </c>
      <c r="P420" s="867">
        <v>2374</v>
      </c>
      <c r="Q420" s="14"/>
      <c r="S420" s="14"/>
      <c r="T420" s="14"/>
      <c r="U420" s="14"/>
      <c r="V420" s="13"/>
      <c r="W420" s="13"/>
      <c r="X420" s="6"/>
      <c r="Y420" s="6"/>
    </row>
    <row r="421" spans="1:25" ht="15.95" customHeight="1">
      <c r="A421" s="403" t="s">
        <v>30</v>
      </c>
      <c r="B421" s="865" t="s">
        <v>1</v>
      </c>
      <c r="C421" s="866">
        <v>377</v>
      </c>
      <c r="D421" s="866">
        <v>207</v>
      </c>
      <c r="E421" s="866">
        <v>343</v>
      </c>
      <c r="F421" s="866">
        <v>185</v>
      </c>
      <c r="G421" s="866">
        <v>86</v>
      </c>
      <c r="H421" s="866">
        <v>96</v>
      </c>
      <c r="I421" s="866">
        <v>70</v>
      </c>
      <c r="J421" s="866">
        <v>47</v>
      </c>
      <c r="K421" s="866">
        <v>44</v>
      </c>
      <c r="L421" s="866" t="s">
        <v>2182</v>
      </c>
      <c r="M421" s="866">
        <v>34</v>
      </c>
      <c r="N421" s="866">
        <v>22</v>
      </c>
      <c r="O421" s="866">
        <v>17</v>
      </c>
      <c r="P421" s="867">
        <v>76</v>
      </c>
      <c r="Q421" s="14"/>
      <c r="S421" s="14"/>
      <c r="T421" s="14"/>
      <c r="U421" s="14"/>
      <c r="V421" s="13"/>
      <c r="W421" s="13"/>
      <c r="X421" s="6"/>
      <c r="Y421" s="6"/>
    </row>
    <row r="422" spans="1:25" ht="15.95" customHeight="1">
      <c r="A422" s="580" t="s">
        <v>1281</v>
      </c>
      <c r="B422" s="865" t="s">
        <v>64</v>
      </c>
      <c r="C422" s="866">
        <v>321</v>
      </c>
      <c r="D422" s="866">
        <v>175</v>
      </c>
      <c r="E422" s="866">
        <v>287</v>
      </c>
      <c r="F422" s="866">
        <v>153</v>
      </c>
      <c r="G422" s="866">
        <v>57</v>
      </c>
      <c r="H422" s="866">
        <v>84</v>
      </c>
      <c r="I422" s="866">
        <v>55</v>
      </c>
      <c r="J422" s="866">
        <v>47</v>
      </c>
      <c r="K422" s="866">
        <v>44</v>
      </c>
      <c r="L422" s="866" t="s">
        <v>2182</v>
      </c>
      <c r="M422" s="866">
        <v>34</v>
      </c>
      <c r="N422" s="866">
        <v>22</v>
      </c>
      <c r="O422" s="866">
        <v>17</v>
      </c>
      <c r="P422" s="867">
        <v>61</v>
      </c>
      <c r="Q422" s="14"/>
      <c r="S422" s="14"/>
      <c r="T422" s="14"/>
      <c r="U422" s="14"/>
      <c r="V422" s="13"/>
      <c r="W422" s="13"/>
      <c r="X422" s="6"/>
      <c r="Y422" s="6"/>
    </row>
    <row r="423" spans="1:25" ht="15.95" customHeight="1">
      <c r="A423" s="403"/>
      <c r="B423" s="865" t="s">
        <v>67</v>
      </c>
      <c r="C423" s="866">
        <v>56</v>
      </c>
      <c r="D423" s="866">
        <v>32</v>
      </c>
      <c r="E423" s="866">
        <v>56</v>
      </c>
      <c r="F423" s="866">
        <v>32</v>
      </c>
      <c r="G423" s="866">
        <v>29</v>
      </c>
      <c r="H423" s="866">
        <v>12</v>
      </c>
      <c r="I423" s="866">
        <v>15</v>
      </c>
      <c r="J423" s="866" t="s">
        <v>2182</v>
      </c>
      <c r="K423" s="866" t="s">
        <v>2182</v>
      </c>
      <c r="L423" s="866" t="s">
        <v>2182</v>
      </c>
      <c r="M423" s="866" t="s">
        <v>2182</v>
      </c>
      <c r="N423" s="866" t="s">
        <v>2182</v>
      </c>
      <c r="O423" s="866" t="s">
        <v>2182</v>
      </c>
      <c r="P423" s="867">
        <v>15</v>
      </c>
      <c r="Q423" s="14"/>
      <c r="S423" s="14"/>
      <c r="T423" s="14"/>
      <c r="U423" s="14"/>
      <c r="V423" s="13"/>
      <c r="W423" s="13"/>
      <c r="X423" s="6"/>
      <c r="Y423" s="6"/>
    </row>
    <row r="424" spans="1:25" s="43" customFormat="1" ht="24">
      <c r="A424" s="339" t="s">
        <v>1047</v>
      </c>
      <c r="B424" s="865" t="s">
        <v>492</v>
      </c>
      <c r="C424" s="866">
        <v>2</v>
      </c>
      <c r="D424" s="866">
        <v>2</v>
      </c>
      <c r="E424" s="866" t="s">
        <v>2182</v>
      </c>
      <c r="F424" s="866" t="s">
        <v>2182</v>
      </c>
      <c r="G424" s="866" t="s">
        <v>2182</v>
      </c>
      <c r="H424" s="866" t="s">
        <v>2182</v>
      </c>
      <c r="I424" s="866" t="s">
        <v>2182</v>
      </c>
      <c r="J424" s="866" t="s">
        <v>2182</v>
      </c>
      <c r="K424" s="866" t="s">
        <v>2182</v>
      </c>
      <c r="L424" s="866" t="s">
        <v>2182</v>
      </c>
      <c r="M424" s="866">
        <v>2</v>
      </c>
      <c r="N424" s="866">
        <v>2</v>
      </c>
      <c r="O424" s="866">
        <v>1</v>
      </c>
      <c r="P424" s="867">
        <v>1</v>
      </c>
      <c r="Q424" s="14"/>
      <c r="R424" s="8"/>
      <c r="S424" s="14"/>
      <c r="T424" s="14"/>
      <c r="U424" s="14"/>
      <c r="V424" s="132"/>
      <c r="W424" s="132"/>
      <c r="X424" s="15"/>
      <c r="Y424" s="15"/>
    </row>
    <row r="425" spans="1:25" s="43" customFormat="1" ht="24">
      <c r="A425" s="579" t="s">
        <v>1303</v>
      </c>
      <c r="B425" s="1144"/>
      <c r="C425" s="866"/>
      <c r="D425" s="866"/>
      <c r="E425" s="866"/>
      <c r="F425" s="866"/>
      <c r="G425" s="866"/>
      <c r="H425" s="866"/>
      <c r="I425" s="866"/>
      <c r="J425" s="866"/>
      <c r="K425" s="866"/>
      <c r="L425" s="866"/>
      <c r="M425" s="866"/>
      <c r="N425" s="866"/>
      <c r="O425" s="866"/>
      <c r="P425" s="867"/>
      <c r="Q425" s="14"/>
      <c r="R425" s="8"/>
      <c r="S425" s="14"/>
      <c r="T425" s="14"/>
      <c r="U425" s="14"/>
      <c r="V425" s="132"/>
      <c r="W425" s="132"/>
      <c r="X425" s="15"/>
      <c r="Y425" s="15"/>
    </row>
    <row r="426" spans="1:25" ht="15.95" customHeight="1">
      <c r="A426" s="403" t="s">
        <v>641</v>
      </c>
      <c r="B426" s="865" t="s">
        <v>1</v>
      </c>
      <c r="C426" s="866">
        <v>78</v>
      </c>
      <c r="D426" s="866">
        <v>33</v>
      </c>
      <c r="E426" s="866">
        <v>74</v>
      </c>
      <c r="F426" s="866">
        <v>30</v>
      </c>
      <c r="G426" s="866">
        <v>27</v>
      </c>
      <c r="H426" s="866">
        <v>15</v>
      </c>
      <c r="I426" s="866">
        <v>32</v>
      </c>
      <c r="J426" s="866" t="s">
        <v>2182</v>
      </c>
      <c r="K426" s="866" t="s">
        <v>2182</v>
      </c>
      <c r="L426" s="866" t="s">
        <v>2182</v>
      </c>
      <c r="M426" s="866">
        <v>4</v>
      </c>
      <c r="N426" s="866">
        <v>3</v>
      </c>
      <c r="O426" s="866" t="s">
        <v>2182</v>
      </c>
      <c r="P426" s="867">
        <v>32</v>
      </c>
      <c r="Q426" s="14"/>
      <c r="S426" s="14"/>
      <c r="T426" s="14"/>
      <c r="U426" s="14"/>
      <c r="V426" s="13"/>
      <c r="W426" s="13"/>
      <c r="X426" s="6"/>
      <c r="Y426" s="6"/>
    </row>
    <row r="427" spans="1:25" ht="15.95" customHeight="1">
      <c r="A427" s="580" t="s">
        <v>1335</v>
      </c>
      <c r="B427" s="865" t="s">
        <v>64</v>
      </c>
      <c r="C427" s="866">
        <v>4</v>
      </c>
      <c r="D427" s="866">
        <v>3</v>
      </c>
      <c r="E427" s="866" t="s">
        <v>2182</v>
      </c>
      <c r="F427" s="866" t="s">
        <v>2182</v>
      </c>
      <c r="G427" s="866" t="s">
        <v>2182</v>
      </c>
      <c r="H427" s="866" t="s">
        <v>2182</v>
      </c>
      <c r="I427" s="866" t="s">
        <v>2182</v>
      </c>
      <c r="J427" s="866" t="s">
        <v>2182</v>
      </c>
      <c r="K427" s="866" t="s">
        <v>2182</v>
      </c>
      <c r="L427" s="866" t="s">
        <v>2182</v>
      </c>
      <c r="M427" s="866">
        <v>4</v>
      </c>
      <c r="N427" s="866">
        <v>3</v>
      </c>
      <c r="O427" s="866" t="s">
        <v>2182</v>
      </c>
      <c r="P427" s="867" t="s">
        <v>2182</v>
      </c>
      <c r="Q427" s="14"/>
      <c r="S427" s="14"/>
      <c r="T427" s="14"/>
      <c r="U427" s="14"/>
      <c r="V427" s="13"/>
      <c r="W427" s="13"/>
      <c r="X427" s="6"/>
      <c r="Y427" s="6"/>
    </row>
    <row r="428" spans="1:25" s="7" customFormat="1" ht="15.95" customHeight="1">
      <c r="A428" s="580"/>
      <c r="B428" s="865" t="s">
        <v>67</v>
      </c>
      <c r="C428" s="831">
        <v>74</v>
      </c>
      <c r="D428" s="831">
        <v>30</v>
      </c>
      <c r="E428" s="831">
        <v>74</v>
      </c>
      <c r="F428" s="831">
        <v>30</v>
      </c>
      <c r="G428" s="831">
        <v>27</v>
      </c>
      <c r="H428" s="831">
        <v>15</v>
      </c>
      <c r="I428" s="831">
        <v>32</v>
      </c>
      <c r="J428" s="831" t="s">
        <v>2182</v>
      </c>
      <c r="K428" s="831" t="s">
        <v>2182</v>
      </c>
      <c r="L428" s="831" t="s">
        <v>2182</v>
      </c>
      <c r="M428" s="831" t="s">
        <v>2182</v>
      </c>
      <c r="N428" s="831" t="s">
        <v>2182</v>
      </c>
      <c r="O428" s="831" t="s">
        <v>2182</v>
      </c>
      <c r="P428" s="1091">
        <v>32</v>
      </c>
      <c r="Q428" s="1243"/>
      <c r="R428" s="9"/>
      <c r="S428" s="1243"/>
      <c r="T428" s="1243"/>
      <c r="U428" s="1243"/>
      <c r="V428" s="1245"/>
      <c r="W428" s="1245"/>
      <c r="X428" s="1246"/>
      <c r="Y428" s="1246"/>
    </row>
    <row r="429" spans="1:25" s="43" customFormat="1" ht="15.95" customHeight="1">
      <c r="A429" s="241" t="s">
        <v>32</v>
      </c>
      <c r="B429" s="864" t="s">
        <v>1</v>
      </c>
      <c r="C429" s="869">
        <v>10</v>
      </c>
      <c r="D429" s="869">
        <v>5</v>
      </c>
      <c r="E429" s="869">
        <v>7</v>
      </c>
      <c r="F429" s="869">
        <v>4</v>
      </c>
      <c r="G429" s="869">
        <v>3</v>
      </c>
      <c r="H429" s="869">
        <v>2</v>
      </c>
      <c r="I429" s="869">
        <v>1</v>
      </c>
      <c r="J429" s="869">
        <v>1</v>
      </c>
      <c r="K429" s="869" t="s">
        <v>2182</v>
      </c>
      <c r="L429" s="869" t="s">
        <v>2182</v>
      </c>
      <c r="M429" s="869">
        <v>3</v>
      </c>
      <c r="N429" s="869">
        <v>1</v>
      </c>
      <c r="O429" s="869">
        <v>2</v>
      </c>
      <c r="P429" s="870">
        <v>3</v>
      </c>
      <c r="Q429" s="14"/>
      <c r="R429" s="8"/>
      <c r="S429" s="14"/>
      <c r="T429" s="14"/>
      <c r="U429" s="14"/>
      <c r="V429" s="132"/>
      <c r="W429" s="132"/>
      <c r="X429" s="15"/>
      <c r="Y429" s="15"/>
    </row>
    <row r="430" spans="1:25" s="43" customFormat="1" ht="15.95" customHeight="1">
      <c r="A430" s="581" t="s">
        <v>33</v>
      </c>
      <c r="B430" s="864" t="s">
        <v>64</v>
      </c>
      <c r="C430" s="869">
        <v>3</v>
      </c>
      <c r="D430" s="869">
        <v>1</v>
      </c>
      <c r="E430" s="869" t="s">
        <v>2182</v>
      </c>
      <c r="F430" s="869" t="s">
        <v>2182</v>
      </c>
      <c r="G430" s="869" t="s">
        <v>2182</v>
      </c>
      <c r="H430" s="869" t="s">
        <v>2182</v>
      </c>
      <c r="I430" s="869" t="s">
        <v>2182</v>
      </c>
      <c r="J430" s="869" t="s">
        <v>2182</v>
      </c>
      <c r="K430" s="869" t="s">
        <v>2182</v>
      </c>
      <c r="L430" s="869" t="s">
        <v>2182</v>
      </c>
      <c r="M430" s="869">
        <v>3</v>
      </c>
      <c r="N430" s="869">
        <v>1</v>
      </c>
      <c r="O430" s="869">
        <v>2</v>
      </c>
      <c r="P430" s="870">
        <v>2</v>
      </c>
      <c r="Q430" s="14"/>
      <c r="R430" s="8"/>
      <c r="S430" s="14"/>
      <c r="T430" s="14"/>
      <c r="U430" s="14"/>
      <c r="V430" s="132"/>
      <c r="W430" s="132"/>
      <c r="X430" s="15"/>
      <c r="Y430" s="15"/>
    </row>
    <row r="431" spans="1:25" s="43" customFormat="1" ht="15.95" customHeight="1">
      <c r="A431" s="404"/>
      <c r="B431" s="864" t="s">
        <v>66</v>
      </c>
      <c r="C431" s="869">
        <v>5</v>
      </c>
      <c r="D431" s="869">
        <v>3</v>
      </c>
      <c r="E431" s="869">
        <v>5</v>
      </c>
      <c r="F431" s="869">
        <v>3</v>
      </c>
      <c r="G431" s="869">
        <v>2</v>
      </c>
      <c r="H431" s="869">
        <v>1</v>
      </c>
      <c r="I431" s="869">
        <v>1</v>
      </c>
      <c r="J431" s="869">
        <v>1</v>
      </c>
      <c r="K431" s="869" t="s">
        <v>2182</v>
      </c>
      <c r="L431" s="869" t="s">
        <v>2182</v>
      </c>
      <c r="M431" s="869" t="s">
        <v>2182</v>
      </c>
      <c r="N431" s="869" t="s">
        <v>2182</v>
      </c>
      <c r="O431" s="869" t="s">
        <v>2182</v>
      </c>
      <c r="P431" s="870">
        <v>1</v>
      </c>
      <c r="Q431" s="14"/>
      <c r="R431" s="8"/>
      <c r="S431" s="14"/>
      <c r="T431" s="14"/>
      <c r="U431" s="14"/>
      <c r="V431" s="132"/>
      <c r="W431" s="132"/>
      <c r="X431" s="15"/>
      <c r="Y431" s="15"/>
    </row>
    <row r="432" spans="1:25" s="43" customFormat="1" ht="15.95" customHeight="1">
      <c r="A432" s="404"/>
      <c r="B432" s="864" t="s">
        <v>67</v>
      </c>
      <c r="C432" s="869">
        <v>2</v>
      </c>
      <c r="D432" s="869">
        <v>1</v>
      </c>
      <c r="E432" s="869">
        <v>2</v>
      </c>
      <c r="F432" s="869">
        <v>1</v>
      </c>
      <c r="G432" s="869">
        <v>1</v>
      </c>
      <c r="H432" s="869">
        <v>1</v>
      </c>
      <c r="I432" s="869" t="s">
        <v>2182</v>
      </c>
      <c r="J432" s="869" t="s">
        <v>2182</v>
      </c>
      <c r="K432" s="869" t="s">
        <v>2182</v>
      </c>
      <c r="L432" s="869" t="s">
        <v>2182</v>
      </c>
      <c r="M432" s="869" t="s">
        <v>2182</v>
      </c>
      <c r="N432" s="869" t="s">
        <v>2182</v>
      </c>
      <c r="O432" s="869" t="s">
        <v>2182</v>
      </c>
      <c r="P432" s="870" t="s">
        <v>2182</v>
      </c>
      <c r="Q432" s="14"/>
      <c r="R432" s="8"/>
      <c r="S432" s="14"/>
      <c r="T432" s="14"/>
      <c r="U432" s="14"/>
      <c r="V432" s="132"/>
      <c r="W432" s="132"/>
      <c r="X432" s="15"/>
      <c r="Y432" s="15"/>
    </row>
    <row r="433" spans="1:25" ht="15.95" customHeight="1">
      <c r="A433" s="403" t="s">
        <v>35</v>
      </c>
      <c r="B433" s="865" t="s">
        <v>1</v>
      </c>
      <c r="C433" s="866">
        <v>5</v>
      </c>
      <c r="D433" s="866">
        <v>1</v>
      </c>
      <c r="E433" s="866">
        <v>2</v>
      </c>
      <c r="F433" s="866" t="s">
        <v>2182</v>
      </c>
      <c r="G433" s="866" t="s">
        <v>2182</v>
      </c>
      <c r="H433" s="866" t="s">
        <v>2182</v>
      </c>
      <c r="I433" s="866">
        <v>1</v>
      </c>
      <c r="J433" s="866">
        <v>1</v>
      </c>
      <c r="K433" s="866" t="s">
        <v>2182</v>
      </c>
      <c r="L433" s="866" t="s">
        <v>2182</v>
      </c>
      <c r="M433" s="866">
        <v>3</v>
      </c>
      <c r="N433" s="866">
        <v>1</v>
      </c>
      <c r="O433" s="866">
        <v>2</v>
      </c>
      <c r="P433" s="867">
        <v>3</v>
      </c>
      <c r="Q433" s="14"/>
      <c r="S433" s="14"/>
      <c r="T433" s="14"/>
      <c r="U433" s="14"/>
      <c r="V433" s="13"/>
      <c r="W433" s="13"/>
      <c r="X433" s="6"/>
      <c r="Y433" s="6"/>
    </row>
    <row r="434" spans="1:25" ht="15.95" customHeight="1">
      <c r="A434" s="580" t="s">
        <v>1283</v>
      </c>
      <c r="B434" s="865" t="s">
        <v>64</v>
      </c>
      <c r="C434" s="866">
        <v>3</v>
      </c>
      <c r="D434" s="866">
        <v>1</v>
      </c>
      <c r="E434" s="866" t="s">
        <v>2182</v>
      </c>
      <c r="F434" s="866" t="s">
        <v>2182</v>
      </c>
      <c r="G434" s="866" t="s">
        <v>2182</v>
      </c>
      <c r="H434" s="866" t="s">
        <v>2182</v>
      </c>
      <c r="I434" s="866" t="s">
        <v>2182</v>
      </c>
      <c r="J434" s="866" t="s">
        <v>2182</v>
      </c>
      <c r="K434" s="866" t="s">
        <v>2182</v>
      </c>
      <c r="L434" s="866" t="s">
        <v>2182</v>
      </c>
      <c r="M434" s="866">
        <v>3</v>
      </c>
      <c r="N434" s="866">
        <v>1</v>
      </c>
      <c r="O434" s="866">
        <v>2</v>
      </c>
      <c r="P434" s="867">
        <v>2</v>
      </c>
      <c r="Q434" s="14"/>
      <c r="S434" s="14"/>
      <c r="T434" s="14"/>
      <c r="U434" s="14"/>
      <c r="V434" s="13"/>
      <c r="W434" s="13"/>
      <c r="X434" s="6"/>
      <c r="Y434" s="6"/>
    </row>
    <row r="435" spans="1:25" ht="15.95" customHeight="1">
      <c r="A435" s="403"/>
      <c r="B435" s="865" t="s">
        <v>66</v>
      </c>
      <c r="C435" s="866">
        <v>2</v>
      </c>
      <c r="D435" s="866" t="s">
        <v>2182</v>
      </c>
      <c r="E435" s="866">
        <v>2</v>
      </c>
      <c r="F435" s="866" t="s">
        <v>2182</v>
      </c>
      <c r="G435" s="866" t="s">
        <v>2182</v>
      </c>
      <c r="H435" s="866" t="s">
        <v>2182</v>
      </c>
      <c r="I435" s="866">
        <v>1</v>
      </c>
      <c r="J435" s="866">
        <v>1</v>
      </c>
      <c r="K435" s="866" t="s">
        <v>2182</v>
      </c>
      <c r="L435" s="866" t="s">
        <v>2182</v>
      </c>
      <c r="M435" s="866" t="s">
        <v>2182</v>
      </c>
      <c r="N435" s="866" t="s">
        <v>2182</v>
      </c>
      <c r="O435" s="866" t="s">
        <v>2182</v>
      </c>
      <c r="P435" s="867">
        <v>1</v>
      </c>
      <c r="Q435" s="14"/>
      <c r="S435" s="14"/>
      <c r="T435" s="14"/>
      <c r="U435" s="14"/>
      <c r="V435" s="13"/>
      <c r="W435" s="13"/>
      <c r="X435" s="6"/>
      <c r="Y435" s="6"/>
    </row>
    <row r="436" spans="1:25" ht="15.95" customHeight="1">
      <c r="A436" s="339" t="s">
        <v>738</v>
      </c>
      <c r="B436" s="865" t="s">
        <v>494</v>
      </c>
      <c r="C436" s="866">
        <v>3</v>
      </c>
      <c r="D436" s="866">
        <v>3</v>
      </c>
      <c r="E436" s="866">
        <v>3</v>
      </c>
      <c r="F436" s="866">
        <v>3</v>
      </c>
      <c r="G436" s="866">
        <v>2</v>
      </c>
      <c r="H436" s="866">
        <v>1</v>
      </c>
      <c r="I436" s="866" t="s">
        <v>2182</v>
      </c>
      <c r="J436" s="866" t="s">
        <v>2182</v>
      </c>
      <c r="K436" s="866" t="s">
        <v>2182</v>
      </c>
      <c r="L436" s="866" t="s">
        <v>2182</v>
      </c>
      <c r="M436" s="866" t="s">
        <v>2182</v>
      </c>
      <c r="N436" s="866" t="s">
        <v>2182</v>
      </c>
      <c r="O436" s="866" t="s">
        <v>2182</v>
      </c>
      <c r="P436" s="867" t="s">
        <v>2182</v>
      </c>
      <c r="Q436" s="14"/>
      <c r="S436" s="14"/>
      <c r="T436" s="14"/>
      <c r="U436" s="14"/>
      <c r="V436" s="13"/>
      <c r="W436" s="13"/>
      <c r="X436" s="6"/>
      <c r="Y436" s="6"/>
    </row>
    <row r="437" spans="1:25" ht="15.95" customHeight="1">
      <c r="A437" s="579" t="s">
        <v>1285</v>
      </c>
      <c r="B437" s="865"/>
      <c r="C437" s="866"/>
      <c r="D437" s="866"/>
      <c r="E437" s="866"/>
      <c r="F437" s="866"/>
      <c r="G437" s="866"/>
      <c r="H437" s="866"/>
      <c r="I437" s="866"/>
      <c r="J437" s="866"/>
      <c r="K437" s="866"/>
      <c r="L437" s="866"/>
      <c r="M437" s="866"/>
      <c r="N437" s="866"/>
      <c r="O437" s="866"/>
      <c r="P437" s="867"/>
      <c r="Q437" s="14"/>
      <c r="S437" s="14"/>
      <c r="T437" s="14"/>
      <c r="U437" s="14"/>
      <c r="V437" s="13"/>
      <c r="W437" s="13"/>
      <c r="X437" s="6"/>
      <c r="Y437" s="6"/>
    </row>
    <row r="438" spans="1:25" ht="15.95" customHeight="1">
      <c r="A438" s="403" t="s">
        <v>37</v>
      </c>
      <c r="B438" s="865" t="s">
        <v>491</v>
      </c>
      <c r="C438" s="866">
        <v>2</v>
      </c>
      <c r="D438" s="866">
        <v>1</v>
      </c>
      <c r="E438" s="866">
        <v>2</v>
      </c>
      <c r="F438" s="866">
        <v>1</v>
      </c>
      <c r="G438" s="866">
        <v>1</v>
      </c>
      <c r="H438" s="866">
        <v>1</v>
      </c>
      <c r="I438" s="866" t="s">
        <v>2182</v>
      </c>
      <c r="J438" s="866" t="s">
        <v>2182</v>
      </c>
      <c r="K438" s="866" t="s">
        <v>2182</v>
      </c>
      <c r="L438" s="866" t="s">
        <v>2182</v>
      </c>
      <c r="M438" s="866" t="s">
        <v>2182</v>
      </c>
      <c r="N438" s="866" t="s">
        <v>2182</v>
      </c>
      <c r="O438" s="866" t="s">
        <v>2182</v>
      </c>
      <c r="P438" s="867" t="s">
        <v>2182</v>
      </c>
      <c r="Q438" s="14"/>
      <c r="S438" s="14"/>
      <c r="T438" s="14"/>
      <c r="U438" s="14"/>
      <c r="V438" s="13"/>
      <c r="W438" s="13"/>
      <c r="X438" s="6"/>
      <c r="Y438" s="6"/>
    </row>
    <row r="439" spans="1:25" ht="15.95" customHeight="1">
      <c r="A439" s="580" t="s">
        <v>1286</v>
      </c>
      <c r="B439" s="865"/>
      <c r="C439" s="866"/>
      <c r="D439" s="866"/>
      <c r="E439" s="866"/>
      <c r="F439" s="866"/>
      <c r="G439" s="866"/>
      <c r="H439" s="866"/>
      <c r="I439" s="866"/>
      <c r="J439" s="866"/>
      <c r="K439" s="866"/>
      <c r="L439" s="866"/>
      <c r="M439" s="866"/>
      <c r="N439" s="866"/>
      <c r="O439" s="866"/>
      <c r="P439" s="867"/>
      <c r="Q439" s="14"/>
      <c r="S439" s="14"/>
      <c r="T439" s="14"/>
      <c r="U439" s="14"/>
      <c r="V439" s="13"/>
      <c r="W439" s="13"/>
      <c r="X439" s="6"/>
      <c r="Y439" s="6"/>
    </row>
    <row r="440" spans="1:25" ht="15.95" customHeight="1">
      <c r="A440" s="404" t="s">
        <v>75</v>
      </c>
      <c r="B440" s="864" t="s">
        <v>1</v>
      </c>
      <c r="C440" s="869">
        <v>3339</v>
      </c>
      <c r="D440" s="869">
        <v>546</v>
      </c>
      <c r="E440" s="869">
        <v>3026</v>
      </c>
      <c r="F440" s="869">
        <v>491</v>
      </c>
      <c r="G440" s="869">
        <v>1332</v>
      </c>
      <c r="H440" s="869">
        <v>740</v>
      </c>
      <c r="I440" s="869">
        <v>522</v>
      </c>
      <c r="J440" s="869">
        <v>432</v>
      </c>
      <c r="K440" s="869" t="s">
        <v>2182</v>
      </c>
      <c r="L440" s="869" t="s">
        <v>2182</v>
      </c>
      <c r="M440" s="869">
        <v>313</v>
      </c>
      <c r="N440" s="869">
        <v>55</v>
      </c>
      <c r="O440" s="869">
        <v>142</v>
      </c>
      <c r="P440" s="870">
        <v>602</v>
      </c>
      <c r="Q440" s="14"/>
      <c r="S440" s="14"/>
      <c r="T440" s="14"/>
      <c r="U440" s="14"/>
      <c r="V440" s="13"/>
      <c r="W440" s="13"/>
      <c r="X440" s="6"/>
      <c r="Y440" s="6"/>
    </row>
    <row r="441" spans="1:25" ht="15.95" customHeight="1">
      <c r="A441" s="581" t="s">
        <v>651</v>
      </c>
      <c r="B441" s="864" t="s">
        <v>64</v>
      </c>
      <c r="C441" s="869">
        <v>313</v>
      </c>
      <c r="D441" s="869">
        <v>55</v>
      </c>
      <c r="E441" s="869" t="s">
        <v>2182</v>
      </c>
      <c r="F441" s="869" t="s">
        <v>2182</v>
      </c>
      <c r="G441" s="869" t="s">
        <v>2182</v>
      </c>
      <c r="H441" s="869" t="s">
        <v>2182</v>
      </c>
      <c r="I441" s="869" t="s">
        <v>2182</v>
      </c>
      <c r="J441" s="869" t="s">
        <v>2182</v>
      </c>
      <c r="K441" s="869" t="s">
        <v>2182</v>
      </c>
      <c r="L441" s="869" t="s">
        <v>2182</v>
      </c>
      <c r="M441" s="869">
        <v>313</v>
      </c>
      <c r="N441" s="869">
        <v>55</v>
      </c>
      <c r="O441" s="869">
        <v>142</v>
      </c>
      <c r="P441" s="870">
        <v>142</v>
      </c>
      <c r="Q441" s="14"/>
      <c r="S441" s="14"/>
      <c r="T441" s="14"/>
      <c r="U441" s="14"/>
      <c r="V441" s="13"/>
      <c r="W441" s="13"/>
      <c r="X441" s="6"/>
      <c r="Y441" s="6"/>
    </row>
    <row r="442" spans="1:25" ht="15.95" customHeight="1">
      <c r="A442" s="404"/>
      <c r="B442" s="864" t="s">
        <v>66</v>
      </c>
      <c r="C442" s="869">
        <v>2817</v>
      </c>
      <c r="D442" s="869">
        <v>441</v>
      </c>
      <c r="E442" s="869">
        <v>2817</v>
      </c>
      <c r="F442" s="869">
        <v>441</v>
      </c>
      <c r="G442" s="869">
        <v>1215</v>
      </c>
      <c r="H442" s="869">
        <v>676</v>
      </c>
      <c r="I442" s="869">
        <v>494</v>
      </c>
      <c r="J442" s="869">
        <v>432</v>
      </c>
      <c r="K442" s="869" t="s">
        <v>2182</v>
      </c>
      <c r="L442" s="869" t="s">
        <v>2182</v>
      </c>
      <c r="M442" s="869" t="s">
        <v>2182</v>
      </c>
      <c r="N442" s="869" t="s">
        <v>2182</v>
      </c>
      <c r="O442" s="869" t="s">
        <v>2182</v>
      </c>
      <c r="P442" s="870">
        <v>432</v>
      </c>
      <c r="Q442" s="14"/>
      <c r="S442" s="14"/>
      <c r="T442" s="14"/>
      <c r="U442" s="14"/>
      <c r="V442" s="13"/>
      <c r="W442" s="13"/>
      <c r="X442" s="6"/>
      <c r="Y442" s="6"/>
    </row>
    <row r="443" spans="1:25" ht="15.95" customHeight="1">
      <c r="A443" s="404"/>
      <c r="B443" s="864" t="s">
        <v>67</v>
      </c>
      <c r="C443" s="869">
        <v>209</v>
      </c>
      <c r="D443" s="869">
        <v>50</v>
      </c>
      <c r="E443" s="869">
        <v>209</v>
      </c>
      <c r="F443" s="869">
        <v>50</v>
      </c>
      <c r="G443" s="869">
        <v>117</v>
      </c>
      <c r="H443" s="869">
        <v>64</v>
      </c>
      <c r="I443" s="869">
        <v>28</v>
      </c>
      <c r="J443" s="869" t="s">
        <v>2182</v>
      </c>
      <c r="K443" s="869" t="s">
        <v>2182</v>
      </c>
      <c r="L443" s="869" t="s">
        <v>2182</v>
      </c>
      <c r="M443" s="869" t="s">
        <v>2182</v>
      </c>
      <c r="N443" s="869" t="s">
        <v>2182</v>
      </c>
      <c r="O443" s="869" t="s">
        <v>2182</v>
      </c>
      <c r="P443" s="870">
        <v>28</v>
      </c>
      <c r="Q443" s="14"/>
      <c r="S443" s="14"/>
      <c r="T443" s="14"/>
      <c r="U443" s="14"/>
      <c r="V443" s="13"/>
      <c r="W443" s="13"/>
      <c r="X443" s="6"/>
      <c r="Y443" s="6"/>
    </row>
    <row r="444" spans="1:25" s="43" customFormat="1" ht="15.95" customHeight="1">
      <c r="A444" s="403" t="s">
        <v>636</v>
      </c>
      <c r="B444" s="865" t="s">
        <v>1</v>
      </c>
      <c r="C444" s="866">
        <v>2883</v>
      </c>
      <c r="D444" s="866">
        <v>475</v>
      </c>
      <c r="E444" s="866">
        <v>2698</v>
      </c>
      <c r="F444" s="866">
        <v>443</v>
      </c>
      <c r="G444" s="866">
        <v>1225</v>
      </c>
      <c r="H444" s="866">
        <v>668</v>
      </c>
      <c r="I444" s="866">
        <v>461</v>
      </c>
      <c r="J444" s="866">
        <v>344</v>
      </c>
      <c r="K444" s="866" t="s">
        <v>2182</v>
      </c>
      <c r="L444" s="866" t="s">
        <v>2182</v>
      </c>
      <c r="M444" s="866">
        <v>185</v>
      </c>
      <c r="N444" s="866">
        <v>32</v>
      </c>
      <c r="O444" s="866">
        <v>81</v>
      </c>
      <c r="P444" s="867">
        <v>437</v>
      </c>
      <c r="Q444" s="14"/>
      <c r="R444" s="8"/>
      <c r="S444" s="14"/>
      <c r="T444" s="14"/>
      <c r="U444" s="14"/>
      <c r="V444" s="132"/>
      <c r="W444" s="132"/>
      <c r="X444" s="15"/>
      <c r="Y444" s="15"/>
    </row>
    <row r="445" spans="1:25" s="43" customFormat="1" ht="15.95" customHeight="1">
      <c r="A445" s="580" t="s">
        <v>652</v>
      </c>
      <c r="B445" s="865" t="s">
        <v>64</v>
      </c>
      <c r="C445" s="866">
        <v>185</v>
      </c>
      <c r="D445" s="866">
        <v>32</v>
      </c>
      <c r="E445" s="866" t="s">
        <v>2182</v>
      </c>
      <c r="F445" s="866" t="s">
        <v>2182</v>
      </c>
      <c r="G445" s="866" t="s">
        <v>2182</v>
      </c>
      <c r="H445" s="866" t="s">
        <v>2182</v>
      </c>
      <c r="I445" s="866" t="s">
        <v>2182</v>
      </c>
      <c r="J445" s="866" t="s">
        <v>2182</v>
      </c>
      <c r="K445" s="866" t="s">
        <v>2182</v>
      </c>
      <c r="L445" s="866" t="s">
        <v>2182</v>
      </c>
      <c r="M445" s="866">
        <v>185</v>
      </c>
      <c r="N445" s="866">
        <v>32</v>
      </c>
      <c r="O445" s="866">
        <v>81</v>
      </c>
      <c r="P445" s="867">
        <v>81</v>
      </c>
      <c r="Q445" s="14"/>
      <c r="R445" s="8"/>
      <c r="S445" s="14"/>
      <c r="T445" s="14"/>
      <c r="U445" s="14"/>
      <c r="V445" s="132"/>
      <c r="W445" s="132"/>
      <c r="X445" s="15"/>
      <c r="Y445" s="15"/>
    </row>
    <row r="446" spans="1:25" s="43" customFormat="1" ht="15.95" customHeight="1">
      <c r="A446" s="403"/>
      <c r="B446" s="865" t="s">
        <v>66</v>
      </c>
      <c r="C446" s="866">
        <v>2574</v>
      </c>
      <c r="D446" s="866">
        <v>407</v>
      </c>
      <c r="E446" s="866">
        <v>2574</v>
      </c>
      <c r="F446" s="866">
        <v>407</v>
      </c>
      <c r="G446" s="866">
        <v>1153</v>
      </c>
      <c r="H446" s="866">
        <v>628</v>
      </c>
      <c r="I446" s="866">
        <v>449</v>
      </c>
      <c r="J446" s="866">
        <v>344</v>
      </c>
      <c r="K446" s="866" t="s">
        <v>2182</v>
      </c>
      <c r="L446" s="866" t="s">
        <v>2182</v>
      </c>
      <c r="M446" s="866" t="s">
        <v>2182</v>
      </c>
      <c r="N446" s="866" t="s">
        <v>2182</v>
      </c>
      <c r="O446" s="866" t="s">
        <v>2182</v>
      </c>
      <c r="P446" s="867">
        <v>344</v>
      </c>
      <c r="Q446" s="14"/>
      <c r="R446" s="8"/>
      <c r="S446" s="14"/>
      <c r="T446" s="14"/>
      <c r="U446" s="14"/>
      <c r="V446" s="132"/>
      <c r="W446" s="132"/>
      <c r="X446" s="15"/>
      <c r="Y446" s="15"/>
    </row>
    <row r="447" spans="1:25" ht="15.95" customHeight="1">
      <c r="A447" s="403"/>
      <c r="B447" s="865" t="s">
        <v>67</v>
      </c>
      <c r="C447" s="866">
        <v>124</v>
      </c>
      <c r="D447" s="866">
        <v>36</v>
      </c>
      <c r="E447" s="866">
        <v>124</v>
      </c>
      <c r="F447" s="866">
        <v>36</v>
      </c>
      <c r="G447" s="866">
        <v>72</v>
      </c>
      <c r="H447" s="866">
        <v>40</v>
      </c>
      <c r="I447" s="866">
        <v>12</v>
      </c>
      <c r="J447" s="866" t="s">
        <v>2182</v>
      </c>
      <c r="K447" s="866" t="s">
        <v>2182</v>
      </c>
      <c r="L447" s="866" t="s">
        <v>2182</v>
      </c>
      <c r="M447" s="866" t="s">
        <v>2182</v>
      </c>
      <c r="N447" s="866" t="s">
        <v>2182</v>
      </c>
      <c r="O447" s="866" t="s">
        <v>2182</v>
      </c>
      <c r="P447" s="867">
        <v>12</v>
      </c>
      <c r="Q447" s="14"/>
      <c r="S447" s="14"/>
      <c r="T447" s="14"/>
      <c r="U447" s="14"/>
      <c r="V447" s="13"/>
      <c r="W447" s="13"/>
      <c r="X447" s="6"/>
      <c r="Y447" s="6"/>
    </row>
    <row r="448" spans="1:25" ht="24">
      <c r="A448" s="339" t="s">
        <v>1092</v>
      </c>
      <c r="B448" s="865" t="s">
        <v>1</v>
      </c>
      <c r="C448" s="866">
        <v>456</v>
      </c>
      <c r="D448" s="866">
        <v>71</v>
      </c>
      <c r="E448" s="866">
        <v>328</v>
      </c>
      <c r="F448" s="866">
        <v>48</v>
      </c>
      <c r="G448" s="866">
        <v>107</v>
      </c>
      <c r="H448" s="866">
        <v>72</v>
      </c>
      <c r="I448" s="866">
        <v>61</v>
      </c>
      <c r="J448" s="866">
        <v>88</v>
      </c>
      <c r="K448" s="866" t="s">
        <v>2182</v>
      </c>
      <c r="L448" s="866" t="s">
        <v>2182</v>
      </c>
      <c r="M448" s="866">
        <v>128</v>
      </c>
      <c r="N448" s="866">
        <v>23</v>
      </c>
      <c r="O448" s="866">
        <v>61</v>
      </c>
      <c r="P448" s="867">
        <v>165</v>
      </c>
      <c r="Q448" s="14"/>
      <c r="S448" s="14"/>
      <c r="T448" s="14"/>
      <c r="U448" s="14"/>
      <c r="V448" s="13"/>
      <c r="W448" s="13"/>
      <c r="X448" s="6"/>
      <c r="Y448" s="6"/>
    </row>
    <row r="449" spans="1:25" ht="24">
      <c r="A449" s="579" t="s">
        <v>1308</v>
      </c>
      <c r="B449" s="865" t="s">
        <v>64</v>
      </c>
      <c r="C449" s="866">
        <v>128</v>
      </c>
      <c r="D449" s="866">
        <v>23</v>
      </c>
      <c r="E449" s="866" t="s">
        <v>2182</v>
      </c>
      <c r="F449" s="866" t="s">
        <v>2182</v>
      </c>
      <c r="G449" s="866" t="s">
        <v>2182</v>
      </c>
      <c r="H449" s="866" t="s">
        <v>2182</v>
      </c>
      <c r="I449" s="866" t="s">
        <v>2182</v>
      </c>
      <c r="J449" s="866" t="s">
        <v>2182</v>
      </c>
      <c r="K449" s="866" t="s">
        <v>2182</v>
      </c>
      <c r="L449" s="866" t="s">
        <v>2182</v>
      </c>
      <c r="M449" s="866">
        <v>128</v>
      </c>
      <c r="N449" s="866">
        <v>23</v>
      </c>
      <c r="O449" s="866">
        <v>61</v>
      </c>
      <c r="P449" s="867">
        <v>61</v>
      </c>
      <c r="Q449" s="14"/>
      <c r="S449" s="14"/>
      <c r="T449" s="14"/>
      <c r="U449" s="14"/>
      <c r="V449" s="13"/>
      <c r="W449" s="13"/>
      <c r="X449" s="6"/>
      <c r="Y449" s="6"/>
    </row>
    <row r="450" spans="1:25" ht="15.95" customHeight="1">
      <c r="A450" s="339"/>
      <c r="B450" s="865" t="s">
        <v>66</v>
      </c>
      <c r="C450" s="866">
        <v>243</v>
      </c>
      <c r="D450" s="866">
        <v>34</v>
      </c>
      <c r="E450" s="866">
        <v>243</v>
      </c>
      <c r="F450" s="866">
        <v>34</v>
      </c>
      <c r="G450" s="866">
        <v>62</v>
      </c>
      <c r="H450" s="866">
        <v>48</v>
      </c>
      <c r="I450" s="866">
        <v>45</v>
      </c>
      <c r="J450" s="866">
        <v>88</v>
      </c>
      <c r="K450" s="866" t="s">
        <v>2182</v>
      </c>
      <c r="L450" s="866" t="s">
        <v>2182</v>
      </c>
      <c r="M450" s="866" t="s">
        <v>2182</v>
      </c>
      <c r="N450" s="866" t="s">
        <v>2182</v>
      </c>
      <c r="O450" s="866" t="s">
        <v>2182</v>
      </c>
      <c r="P450" s="867">
        <v>88</v>
      </c>
      <c r="Q450" s="14"/>
      <c r="S450" s="14"/>
      <c r="T450" s="14"/>
      <c r="U450" s="14"/>
      <c r="V450" s="13"/>
      <c r="W450" s="13"/>
      <c r="X450" s="6"/>
      <c r="Y450" s="6"/>
    </row>
    <row r="451" spans="1:25" ht="15.95" customHeight="1">
      <c r="A451" s="339"/>
      <c r="B451" s="865" t="s">
        <v>67</v>
      </c>
      <c r="C451" s="866">
        <v>85</v>
      </c>
      <c r="D451" s="866">
        <v>14</v>
      </c>
      <c r="E451" s="866">
        <v>85</v>
      </c>
      <c r="F451" s="866">
        <v>14</v>
      </c>
      <c r="G451" s="866">
        <v>45</v>
      </c>
      <c r="H451" s="866">
        <v>24</v>
      </c>
      <c r="I451" s="866">
        <v>16</v>
      </c>
      <c r="J451" s="866" t="s">
        <v>2182</v>
      </c>
      <c r="K451" s="866" t="s">
        <v>2182</v>
      </c>
      <c r="L451" s="866" t="s">
        <v>2182</v>
      </c>
      <c r="M451" s="866" t="s">
        <v>2182</v>
      </c>
      <c r="N451" s="866" t="s">
        <v>2182</v>
      </c>
      <c r="O451" s="866" t="s">
        <v>2182</v>
      </c>
      <c r="P451" s="867">
        <v>16</v>
      </c>
      <c r="Q451" s="14"/>
      <c r="S451" s="14"/>
      <c r="T451" s="14"/>
      <c r="U451" s="14"/>
      <c r="V451" s="13"/>
      <c r="W451" s="13"/>
      <c r="X451" s="6"/>
      <c r="Y451" s="6"/>
    </row>
    <row r="452" spans="1:25" ht="15.95" customHeight="1">
      <c r="A452" s="338" t="s">
        <v>294</v>
      </c>
      <c r="B452" s="864" t="s">
        <v>1</v>
      </c>
      <c r="C452" s="869">
        <v>644</v>
      </c>
      <c r="D452" s="869">
        <v>263</v>
      </c>
      <c r="E452" s="869">
        <v>586</v>
      </c>
      <c r="F452" s="869">
        <v>241</v>
      </c>
      <c r="G452" s="869">
        <v>224</v>
      </c>
      <c r="H452" s="869">
        <v>150</v>
      </c>
      <c r="I452" s="869">
        <v>91</v>
      </c>
      <c r="J452" s="869">
        <v>121</v>
      </c>
      <c r="K452" s="869" t="s">
        <v>2182</v>
      </c>
      <c r="L452" s="869" t="s">
        <v>2182</v>
      </c>
      <c r="M452" s="869">
        <v>58</v>
      </c>
      <c r="N452" s="869">
        <v>22</v>
      </c>
      <c r="O452" s="869">
        <v>21</v>
      </c>
      <c r="P452" s="870">
        <v>142</v>
      </c>
      <c r="Q452" s="14"/>
      <c r="S452" s="14"/>
      <c r="T452" s="14"/>
      <c r="U452" s="14"/>
      <c r="V452" s="13"/>
      <c r="W452" s="13"/>
      <c r="X452" s="6"/>
      <c r="Y452" s="6"/>
    </row>
    <row r="453" spans="1:25" ht="15.95" customHeight="1">
      <c r="A453" s="581" t="s">
        <v>655</v>
      </c>
      <c r="B453" s="864" t="s">
        <v>64</v>
      </c>
      <c r="C453" s="869">
        <v>58</v>
      </c>
      <c r="D453" s="869">
        <v>22</v>
      </c>
      <c r="E453" s="869" t="s">
        <v>2182</v>
      </c>
      <c r="F453" s="869" t="s">
        <v>2182</v>
      </c>
      <c r="G453" s="869" t="s">
        <v>2182</v>
      </c>
      <c r="H453" s="869" t="s">
        <v>2182</v>
      </c>
      <c r="I453" s="869" t="s">
        <v>2182</v>
      </c>
      <c r="J453" s="869" t="s">
        <v>2182</v>
      </c>
      <c r="K453" s="869" t="s">
        <v>2182</v>
      </c>
      <c r="L453" s="869" t="s">
        <v>2182</v>
      </c>
      <c r="M453" s="869">
        <v>58</v>
      </c>
      <c r="N453" s="869">
        <v>22</v>
      </c>
      <c r="O453" s="869">
        <v>21</v>
      </c>
      <c r="P453" s="870">
        <v>21</v>
      </c>
      <c r="Q453" s="14"/>
      <c r="S453" s="14"/>
      <c r="T453" s="14"/>
      <c r="U453" s="14"/>
      <c r="V453" s="13"/>
      <c r="W453" s="13"/>
      <c r="X453" s="6"/>
      <c r="Y453" s="6"/>
    </row>
    <row r="454" spans="1:25" ht="15.95" customHeight="1">
      <c r="A454" s="404"/>
      <c r="B454" s="864" t="s">
        <v>66</v>
      </c>
      <c r="C454" s="869">
        <v>577</v>
      </c>
      <c r="D454" s="869">
        <v>232</v>
      </c>
      <c r="E454" s="869">
        <v>577</v>
      </c>
      <c r="F454" s="869">
        <v>232</v>
      </c>
      <c r="G454" s="869">
        <v>220</v>
      </c>
      <c r="H454" s="869">
        <v>145</v>
      </c>
      <c r="I454" s="869">
        <v>91</v>
      </c>
      <c r="J454" s="869">
        <v>121</v>
      </c>
      <c r="K454" s="869" t="s">
        <v>2182</v>
      </c>
      <c r="L454" s="869" t="s">
        <v>2182</v>
      </c>
      <c r="M454" s="869" t="s">
        <v>2182</v>
      </c>
      <c r="N454" s="869" t="s">
        <v>2182</v>
      </c>
      <c r="O454" s="869" t="s">
        <v>2182</v>
      </c>
      <c r="P454" s="870">
        <v>121</v>
      </c>
      <c r="Q454" s="14"/>
      <c r="S454" s="14"/>
      <c r="T454" s="14"/>
      <c r="U454" s="14"/>
      <c r="V454" s="13"/>
      <c r="W454" s="13"/>
      <c r="X454" s="6"/>
      <c r="Y454" s="6"/>
    </row>
    <row r="455" spans="1:25" ht="15.95" customHeight="1">
      <c r="A455" s="404"/>
      <c r="B455" s="864" t="s">
        <v>67</v>
      </c>
      <c r="C455" s="869">
        <v>9</v>
      </c>
      <c r="D455" s="869">
        <v>9</v>
      </c>
      <c r="E455" s="869">
        <v>9</v>
      </c>
      <c r="F455" s="869">
        <v>9</v>
      </c>
      <c r="G455" s="869">
        <v>4</v>
      </c>
      <c r="H455" s="869">
        <v>5</v>
      </c>
      <c r="I455" s="869" t="s">
        <v>2182</v>
      </c>
      <c r="J455" s="869" t="s">
        <v>2182</v>
      </c>
      <c r="K455" s="869" t="s">
        <v>2182</v>
      </c>
      <c r="L455" s="869" t="s">
        <v>2182</v>
      </c>
      <c r="M455" s="869" t="s">
        <v>2182</v>
      </c>
      <c r="N455" s="869" t="s">
        <v>2182</v>
      </c>
      <c r="O455" s="869" t="s">
        <v>2182</v>
      </c>
      <c r="P455" s="870" t="s">
        <v>2182</v>
      </c>
      <c r="Q455" s="14"/>
      <c r="S455" s="14"/>
      <c r="T455" s="14"/>
      <c r="U455" s="14"/>
      <c r="V455" s="13"/>
      <c r="W455" s="13"/>
      <c r="X455" s="6"/>
      <c r="Y455" s="6"/>
    </row>
    <row r="456" spans="1:16" s="8" customFormat="1" ht="15.95" customHeight="1">
      <c r="A456" s="403" t="s">
        <v>41</v>
      </c>
      <c r="B456" s="865" t="s">
        <v>1</v>
      </c>
      <c r="C456" s="866">
        <v>114</v>
      </c>
      <c r="D456" s="866">
        <v>29</v>
      </c>
      <c r="E456" s="866">
        <v>91</v>
      </c>
      <c r="F456" s="866">
        <v>24</v>
      </c>
      <c r="G456" s="866">
        <v>26</v>
      </c>
      <c r="H456" s="866">
        <v>34</v>
      </c>
      <c r="I456" s="866">
        <v>10</v>
      </c>
      <c r="J456" s="866">
        <v>21</v>
      </c>
      <c r="K456" s="866" t="s">
        <v>2182</v>
      </c>
      <c r="L456" s="866" t="s">
        <v>2182</v>
      </c>
      <c r="M456" s="866">
        <v>23</v>
      </c>
      <c r="N456" s="866">
        <v>5</v>
      </c>
      <c r="O456" s="866">
        <v>8</v>
      </c>
      <c r="P456" s="867">
        <v>29</v>
      </c>
    </row>
    <row r="457" spans="1:16" s="8" customFormat="1" ht="15.95" customHeight="1">
      <c r="A457" s="580" t="s">
        <v>1309</v>
      </c>
      <c r="B457" s="865" t="s">
        <v>64</v>
      </c>
      <c r="C457" s="866">
        <v>23</v>
      </c>
      <c r="D457" s="866">
        <v>5</v>
      </c>
      <c r="E457" s="866" t="s">
        <v>2182</v>
      </c>
      <c r="F457" s="866" t="s">
        <v>2182</v>
      </c>
      <c r="G457" s="866" t="s">
        <v>2182</v>
      </c>
      <c r="H457" s="866" t="s">
        <v>2182</v>
      </c>
      <c r="I457" s="866" t="s">
        <v>2182</v>
      </c>
      <c r="J457" s="866" t="s">
        <v>2182</v>
      </c>
      <c r="K457" s="866" t="s">
        <v>2182</v>
      </c>
      <c r="L457" s="866" t="s">
        <v>2182</v>
      </c>
      <c r="M457" s="866">
        <v>23</v>
      </c>
      <c r="N457" s="866">
        <v>5</v>
      </c>
      <c r="O457" s="866">
        <v>8</v>
      </c>
      <c r="P457" s="867">
        <v>8</v>
      </c>
    </row>
    <row r="458" spans="1:16" s="8" customFormat="1" ht="14.25">
      <c r="A458" s="403"/>
      <c r="B458" s="865" t="s">
        <v>66</v>
      </c>
      <c r="C458" s="866">
        <v>82</v>
      </c>
      <c r="D458" s="866">
        <v>15</v>
      </c>
      <c r="E458" s="866">
        <v>82</v>
      </c>
      <c r="F458" s="866">
        <v>15</v>
      </c>
      <c r="G458" s="866">
        <v>22</v>
      </c>
      <c r="H458" s="866">
        <v>29</v>
      </c>
      <c r="I458" s="866">
        <v>10</v>
      </c>
      <c r="J458" s="866">
        <v>21</v>
      </c>
      <c r="K458" s="866" t="s">
        <v>2182</v>
      </c>
      <c r="L458" s="866" t="s">
        <v>2182</v>
      </c>
      <c r="M458" s="866" t="s">
        <v>2182</v>
      </c>
      <c r="N458" s="866" t="s">
        <v>2182</v>
      </c>
      <c r="O458" s="866" t="s">
        <v>2182</v>
      </c>
      <c r="P458" s="867">
        <v>21</v>
      </c>
    </row>
    <row r="459" spans="1:16" s="8" customFormat="1" ht="14.25">
      <c r="A459" s="403"/>
      <c r="B459" s="865" t="s">
        <v>67</v>
      </c>
      <c r="C459" s="866">
        <v>9</v>
      </c>
      <c r="D459" s="866">
        <v>9</v>
      </c>
      <c r="E459" s="866">
        <v>9</v>
      </c>
      <c r="F459" s="866">
        <v>9</v>
      </c>
      <c r="G459" s="866">
        <v>4</v>
      </c>
      <c r="H459" s="866">
        <v>5</v>
      </c>
      <c r="I459" s="866" t="s">
        <v>2182</v>
      </c>
      <c r="J459" s="866" t="s">
        <v>2182</v>
      </c>
      <c r="K459" s="866" t="s">
        <v>2182</v>
      </c>
      <c r="L459" s="866" t="s">
        <v>2182</v>
      </c>
      <c r="M459" s="866" t="s">
        <v>2182</v>
      </c>
      <c r="N459" s="866" t="s">
        <v>2182</v>
      </c>
      <c r="O459" s="866" t="s">
        <v>2182</v>
      </c>
      <c r="P459" s="867" t="s">
        <v>2182</v>
      </c>
    </row>
    <row r="460" spans="1:23" ht="14.25">
      <c r="A460" s="403" t="s">
        <v>42</v>
      </c>
      <c r="B460" s="865" t="s">
        <v>494</v>
      </c>
      <c r="C460" s="866">
        <v>26</v>
      </c>
      <c r="D460" s="866">
        <v>11</v>
      </c>
      <c r="E460" s="866">
        <v>26</v>
      </c>
      <c r="F460" s="866">
        <v>11</v>
      </c>
      <c r="G460" s="866">
        <v>14</v>
      </c>
      <c r="H460" s="866">
        <v>8</v>
      </c>
      <c r="I460" s="866">
        <v>4</v>
      </c>
      <c r="J460" s="866" t="s">
        <v>2182</v>
      </c>
      <c r="K460" s="866" t="s">
        <v>2182</v>
      </c>
      <c r="L460" s="866" t="s">
        <v>2182</v>
      </c>
      <c r="M460" s="866" t="s">
        <v>2182</v>
      </c>
      <c r="N460" s="866" t="s">
        <v>2182</v>
      </c>
      <c r="O460" s="866" t="s">
        <v>2182</v>
      </c>
      <c r="P460" s="867" t="s">
        <v>2182</v>
      </c>
      <c r="S460" s="8"/>
      <c r="T460" s="8"/>
      <c r="U460" s="8"/>
      <c r="V460" s="8"/>
      <c r="W460" s="8"/>
    </row>
    <row r="461" spans="1:16" ht="14.25">
      <c r="A461" s="580" t="s">
        <v>1313</v>
      </c>
      <c r="B461" s="865"/>
      <c r="C461" s="866"/>
      <c r="D461" s="866"/>
      <c r="E461" s="866"/>
      <c r="F461" s="866"/>
      <c r="G461" s="866"/>
      <c r="H461" s="866"/>
      <c r="I461" s="866"/>
      <c r="J461" s="866"/>
      <c r="K461" s="866"/>
      <c r="L461" s="866"/>
      <c r="M461" s="866"/>
      <c r="N461" s="866"/>
      <c r="O461" s="866"/>
      <c r="P461" s="867"/>
    </row>
    <row r="462" spans="1:16" ht="14.25">
      <c r="A462" s="403" t="s">
        <v>43</v>
      </c>
      <c r="B462" s="865" t="s">
        <v>1</v>
      </c>
      <c r="C462" s="866">
        <v>503</v>
      </c>
      <c r="D462" s="866">
        <v>223</v>
      </c>
      <c r="E462" s="866">
        <v>469</v>
      </c>
      <c r="F462" s="866">
        <v>206</v>
      </c>
      <c r="G462" s="866">
        <v>184</v>
      </c>
      <c r="H462" s="866">
        <v>108</v>
      </c>
      <c r="I462" s="866">
        <v>77</v>
      </c>
      <c r="J462" s="866">
        <v>100</v>
      </c>
      <c r="K462" s="866" t="s">
        <v>2182</v>
      </c>
      <c r="L462" s="866" t="s">
        <v>2182</v>
      </c>
      <c r="M462" s="866">
        <v>34</v>
      </c>
      <c r="N462" s="866">
        <v>17</v>
      </c>
      <c r="O462" s="866">
        <v>12</v>
      </c>
      <c r="P462" s="867">
        <v>112</v>
      </c>
    </row>
    <row r="463" spans="1:16" ht="14.25">
      <c r="A463" s="580" t="s">
        <v>1315</v>
      </c>
      <c r="B463" s="865" t="s">
        <v>64</v>
      </c>
      <c r="C463" s="866">
        <v>34</v>
      </c>
      <c r="D463" s="866">
        <v>17</v>
      </c>
      <c r="E463" s="866" t="s">
        <v>2182</v>
      </c>
      <c r="F463" s="866" t="s">
        <v>2182</v>
      </c>
      <c r="G463" s="866" t="s">
        <v>2182</v>
      </c>
      <c r="H463" s="866" t="s">
        <v>2182</v>
      </c>
      <c r="I463" s="866" t="s">
        <v>2182</v>
      </c>
      <c r="J463" s="866" t="s">
        <v>2182</v>
      </c>
      <c r="K463" s="866" t="s">
        <v>2182</v>
      </c>
      <c r="L463" s="866" t="s">
        <v>2182</v>
      </c>
      <c r="M463" s="866">
        <v>34</v>
      </c>
      <c r="N463" s="866">
        <v>17</v>
      </c>
      <c r="O463" s="866">
        <v>12</v>
      </c>
      <c r="P463" s="867">
        <v>12</v>
      </c>
    </row>
    <row r="464" spans="1:16" ht="14.25">
      <c r="A464" s="403"/>
      <c r="B464" s="865" t="s">
        <v>66</v>
      </c>
      <c r="C464" s="866">
        <v>469</v>
      </c>
      <c r="D464" s="866">
        <v>206</v>
      </c>
      <c r="E464" s="866">
        <v>469</v>
      </c>
      <c r="F464" s="866">
        <v>206</v>
      </c>
      <c r="G464" s="866">
        <v>184</v>
      </c>
      <c r="H464" s="866">
        <v>108</v>
      </c>
      <c r="I464" s="866">
        <v>77</v>
      </c>
      <c r="J464" s="866">
        <v>100</v>
      </c>
      <c r="K464" s="866" t="s">
        <v>2182</v>
      </c>
      <c r="L464" s="866" t="s">
        <v>2182</v>
      </c>
      <c r="M464" s="866" t="s">
        <v>2182</v>
      </c>
      <c r="N464" s="866" t="s">
        <v>2182</v>
      </c>
      <c r="O464" s="866" t="s">
        <v>2182</v>
      </c>
      <c r="P464" s="867">
        <v>100</v>
      </c>
    </row>
    <row r="465" spans="1:16" ht="24">
      <c r="A465" s="339" t="s">
        <v>725</v>
      </c>
      <c r="B465" s="865" t="s">
        <v>492</v>
      </c>
      <c r="C465" s="866">
        <v>1</v>
      </c>
      <c r="D465" s="866" t="s">
        <v>2182</v>
      </c>
      <c r="E465" s="866" t="s">
        <v>2182</v>
      </c>
      <c r="F465" s="866" t="s">
        <v>2182</v>
      </c>
      <c r="G465" s="866" t="s">
        <v>2182</v>
      </c>
      <c r="H465" s="866" t="s">
        <v>2182</v>
      </c>
      <c r="I465" s="866" t="s">
        <v>2182</v>
      </c>
      <c r="J465" s="866" t="s">
        <v>2182</v>
      </c>
      <c r="K465" s="866" t="s">
        <v>2182</v>
      </c>
      <c r="L465" s="866" t="s">
        <v>2182</v>
      </c>
      <c r="M465" s="866">
        <v>1</v>
      </c>
      <c r="N465" s="866" t="s">
        <v>2182</v>
      </c>
      <c r="O465" s="866">
        <v>1</v>
      </c>
      <c r="P465" s="867">
        <v>1</v>
      </c>
    </row>
    <row r="466" spans="1:16" ht="24">
      <c r="A466" s="579" t="s">
        <v>1305</v>
      </c>
      <c r="B466" s="1144"/>
      <c r="C466" s="866"/>
      <c r="D466" s="866"/>
      <c r="E466" s="866"/>
      <c r="F466" s="866"/>
      <c r="G466" s="866"/>
      <c r="H466" s="866"/>
      <c r="I466" s="866"/>
      <c r="J466" s="866"/>
      <c r="K466" s="866"/>
      <c r="L466" s="866"/>
      <c r="M466" s="866"/>
      <c r="N466" s="866"/>
      <c r="O466" s="866"/>
      <c r="P466" s="867"/>
    </row>
    <row r="467" spans="1:16" ht="14.25">
      <c r="A467" s="338" t="s">
        <v>44</v>
      </c>
      <c r="B467" s="864" t="s">
        <v>1</v>
      </c>
      <c r="C467" s="869">
        <v>28</v>
      </c>
      <c r="D467" s="869">
        <v>20</v>
      </c>
      <c r="E467" s="869">
        <v>27</v>
      </c>
      <c r="F467" s="869">
        <v>20</v>
      </c>
      <c r="G467" s="869">
        <v>11</v>
      </c>
      <c r="H467" s="869">
        <v>6</v>
      </c>
      <c r="I467" s="869">
        <v>5</v>
      </c>
      <c r="J467" s="869">
        <v>5</v>
      </c>
      <c r="K467" s="869" t="s">
        <v>2182</v>
      </c>
      <c r="L467" s="869" t="s">
        <v>2182</v>
      </c>
      <c r="M467" s="869">
        <v>1</v>
      </c>
      <c r="N467" s="869" t="s">
        <v>2182</v>
      </c>
      <c r="O467" s="869" t="s">
        <v>2182</v>
      </c>
      <c r="P467" s="870">
        <v>10</v>
      </c>
    </row>
    <row r="468" spans="1:16" ht="14.25">
      <c r="A468" s="631" t="s">
        <v>658</v>
      </c>
      <c r="B468" s="864" t="s">
        <v>64</v>
      </c>
      <c r="C468" s="869">
        <v>1</v>
      </c>
      <c r="D468" s="869" t="s">
        <v>2182</v>
      </c>
      <c r="E468" s="869" t="s">
        <v>2182</v>
      </c>
      <c r="F468" s="869" t="s">
        <v>2182</v>
      </c>
      <c r="G468" s="869" t="s">
        <v>2182</v>
      </c>
      <c r="H468" s="869" t="s">
        <v>2182</v>
      </c>
      <c r="I468" s="869" t="s">
        <v>2182</v>
      </c>
      <c r="J468" s="869" t="s">
        <v>2182</v>
      </c>
      <c r="K468" s="869" t="s">
        <v>2182</v>
      </c>
      <c r="L468" s="869" t="s">
        <v>2182</v>
      </c>
      <c r="M468" s="869">
        <v>1</v>
      </c>
      <c r="N468" s="869" t="s">
        <v>2182</v>
      </c>
      <c r="O468" s="869" t="s">
        <v>2182</v>
      </c>
      <c r="P468" s="870" t="s">
        <v>2182</v>
      </c>
    </row>
    <row r="469" spans="1:16" ht="14.25">
      <c r="A469" s="343"/>
      <c r="B469" s="864" t="s">
        <v>66</v>
      </c>
      <c r="C469" s="869">
        <v>5</v>
      </c>
      <c r="D469" s="869">
        <v>1</v>
      </c>
      <c r="E469" s="869">
        <v>5</v>
      </c>
      <c r="F469" s="869">
        <v>1</v>
      </c>
      <c r="G469" s="869" t="s">
        <v>2182</v>
      </c>
      <c r="H469" s="869" t="s">
        <v>2182</v>
      </c>
      <c r="I469" s="869" t="s">
        <v>2182</v>
      </c>
      <c r="J469" s="869">
        <v>5</v>
      </c>
      <c r="K469" s="869" t="s">
        <v>2182</v>
      </c>
      <c r="L469" s="869" t="s">
        <v>2182</v>
      </c>
      <c r="M469" s="869" t="s">
        <v>2182</v>
      </c>
      <c r="N469" s="869" t="s">
        <v>2182</v>
      </c>
      <c r="O469" s="869" t="s">
        <v>2182</v>
      </c>
      <c r="P469" s="870">
        <v>5</v>
      </c>
    </row>
    <row r="470" spans="1:18" s="7" customFormat="1" ht="14.25">
      <c r="A470" s="343"/>
      <c r="B470" s="864" t="s">
        <v>67</v>
      </c>
      <c r="C470" s="832">
        <v>22</v>
      </c>
      <c r="D470" s="832">
        <v>19</v>
      </c>
      <c r="E470" s="832">
        <v>22</v>
      </c>
      <c r="F470" s="832">
        <v>19</v>
      </c>
      <c r="G470" s="832">
        <v>11</v>
      </c>
      <c r="H470" s="832">
        <v>6</v>
      </c>
      <c r="I470" s="832">
        <v>5</v>
      </c>
      <c r="J470" s="832" t="s">
        <v>2182</v>
      </c>
      <c r="K470" s="832" t="s">
        <v>2182</v>
      </c>
      <c r="L470" s="832" t="s">
        <v>2182</v>
      </c>
      <c r="M470" s="832" t="s">
        <v>2182</v>
      </c>
      <c r="N470" s="832" t="s">
        <v>2182</v>
      </c>
      <c r="O470" s="832" t="s">
        <v>2182</v>
      </c>
      <c r="P470" s="1165">
        <v>5</v>
      </c>
      <c r="Q470" s="9"/>
      <c r="R470" s="9"/>
    </row>
    <row r="471" spans="1:18" s="7" customFormat="1" ht="14.25">
      <c r="A471" s="403" t="s">
        <v>45</v>
      </c>
      <c r="B471" s="865" t="s">
        <v>1</v>
      </c>
      <c r="C471" s="831">
        <v>6</v>
      </c>
      <c r="D471" s="831">
        <v>1</v>
      </c>
      <c r="E471" s="831">
        <v>5</v>
      </c>
      <c r="F471" s="831">
        <v>1</v>
      </c>
      <c r="G471" s="831" t="s">
        <v>2182</v>
      </c>
      <c r="H471" s="831" t="s">
        <v>2182</v>
      </c>
      <c r="I471" s="831" t="s">
        <v>2182</v>
      </c>
      <c r="J471" s="831">
        <v>5</v>
      </c>
      <c r="K471" s="831" t="s">
        <v>2182</v>
      </c>
      <c r="L471" s="831" t="s">
        <v>2182</v>
      </c>
      <c r="M471" s="831">
        <v>1</v>
      </c>
      <c r="N471" s="831" t="s">
        <v>2182</v>
      </c>
      <c r="O471" s="831" t="s">
        <v>2182</v>
      </c>
      <c r="P471" s="1091">
        <v>5</v>
      </c>
      <c r="Q471" s="9"/>
      <c r="R471" s="9"/>
    </row>
    <row r="472" spans="1:18" s="7" customFormat="1" ht="14.25">
      <c r="A472" s="580" t="s">
        <v>1318</v>
      </c>
      <c r="B472" s="865" t="s">
        <v>64</v>
      </c>
      <c r="C472" s="831">
        <v>1</v>
      </c>
      <c r="D472" s="831" t="s">
        <v>2182</v>
      </c>
      <c r="E472" s="831" t="s">
        <v>2182</v>
      </c>
      <c r="F472" s="831" t="s">
        <v>2182</v>
      </c>
      <c r="G472" s="831" t="s">
        <v>2182</v>
      </c>
      <c r="H472" s="831" t="s">
        <v>2182</v>
      </c>
      <c r="I472" s="831" t="s">
        <v>2182</v>
      </c>
      <c r="J472" s="831" t="s">
        <v>2182</v>
      </c>
      <c r="K472" s="831" t="s">
        <v>2182</v>
      </c>
      <c r="L472" s="831" t="s">
        <v>2182</v>
      </c>
      <c r="M472" s="831">
        <v>1</v>
      </c>
      <c r="N472" s="831" t="s">
        <v>2182</v>
      </c>
      <c r="O472" s="831" t="s">
        <v>2182</v>
      </c>
      <c r="P472" s="1091" t="s">
        <v>2182</v>
      </c>
      <c r="Q472" s="9"/>
      <c r="R472" s="9"/>
    </row>
    <row r="473" spans="1:18" s="7" customFormat="1" ht="14.25">
      <c r="A473" s="403"/>
      <c r="B473" s="865" t="s">
        <v>66</v>
      </c>
      <c r="C473" s="831">
        <v>5</v>
      </c>
      <c r="D473" s="831">
        <v>1</v>
      </c>
      <c r="E473" s="831">
        <v>5</v>
      </c>
      <c r="F473" s="831">
        <v>1</v>
      </c>
      <c r="G473" s="831" t="s">
        <v>2182</v>
      </c>
      <c r="H473" s="831" t="s">
        <v>2182</v>
      </c>
      <c r="I473" s="831" t="s">
        <v>2182</v>
      </c>
      <c r="J473" s="831">
        <v>5</v>
      </c>
      <c r="K473" s="831" t="s">
        <v>2182</v>
      </c>
      <c r="L473" s="831" t="s">
        <v>2182</v>
      </c>
      <c r="M473" s="831" t="s">
        <v>2182</v>
      </c>
      <c r="N473" s="831" t="s">
        <v>2182</v>
      </c>
      <c r="O473" s="831" t="s">
        <v>2182</v>
      </c>
      <c r="P473" s="1091">
        <v>5</v>
      </c>
      <c r="Q473" s="9"/>
      <c r="R473" s="9"/>
    </row>
    <row r="474" spans="1:18" s="7" customFormat="1" ht="14.25">
      <c r="A474" s="229" t="s">
        <v>2042</v>
      </c>
      <c r="B474" s="865" t="s">
        <v>491</v>
      </c>
      <c r="C474" s="831">
        <v>22</v>
      </c>
      <c r="D474" s="831">
        <v>19</v>
      </c>
      <c r="E474" s="831">
        <v>22</v>
      </c>
      <c r="F474" s="831">
        <v>19</v>
      </c>
      <c r="G474" s="831">
        <v>11</v>
      </c>
      <c r="H474" s="831">
        <v>6</v>
      </c>
      <c r="I474" s="831">
        <v>5</v>
      </c>
      <c r="J474" s="831" t="s">
        <v>2182</v>
      </c>
      <c r="K474" s="831" t="s">
        <v>2182</v>
      </c>
      <c r="L474" s="831" t="s">
        <v>2182</v>
      </c>
      <c r="M474" s="831" t="s">
        <v>2182</v>
      </c>
      <c r="N474" s="831" t="s">
        <v>2182</v>
      </c>
      <c r="O474" s="831" t="s">
        <v>2182</v>
      </c>
      <c r="P474" s="1091">
        <v>5</v>
      </c>
      <c r="Q474" s="9"/>
      <c r="R474" s="9"/>
    </row>
    <row r="475" spans="1:18" s="7" customFormat="1" ht="14.25">
      <c r="A475" s="577" t="s">
        <v>2043</v>
      </c>
      <c r="B475" s="865"/>
      <c r="C475" s="831"/>
      <c r="D475" s="831"/>
      <c r="E475" s="831"/>
      <c r="F475" s="831"/>
      <c r="G475" s="831"/>
      <c r="H475" s="831"/>
      <c r="I475" s="831"/>
      <c r="J475" s="831"/>
      <c r="K475" s="831"/>
      <c r="L475" s="831"/>
      <c r="M475" s="831"/>
      <c r="N475" s="831"/>
      <c r="O475" s="831"/>
      <c r="P475" s="1091"/>
      <c r="Q475" s="9"/>
      <c r="R475" s="9"/>
    </row>
    <row r="476" spans="1:18" s="7" customFormat="1" ht="14.25">
      <c r="A476" s="338" t="s">
        <v>623</v>
      </c>
      <c r="B476" s="864" t="s">
        <v>1</v>
      </c>
      <c r="C476" s="832">
        <v>947</v>
      </c>
      <c r="D476" s="832">
        <v>604</v>
      </c>
      <c r="E476" s="832">
        <v>793</v>
      </c>
      <c r="F476" s="832">
        <v>522</v>
      </c>
      <c r="G476" s="832">
        <v>329</v>
      </c>
      <c r="H476" s="832">
        <v>233</v>
      </c>
      <c r="I476" s="832">
        <v>168</v>
      </c>
      <c r="J476" s="832">
        <v>63</v>
      </c>
      <c r="K476" s="832" t="s">
        <v>2182</v>
      </c>
      <c r="L476" s="832" t="s">
        <v>2182</v>
      </c>
      <c r="M476" s="832">
        <v>154</v>
      </c>
      <c r="N476" s="832">
        <v>82</v>
      </c>
      <c r="O476" s="832">
        <v>54</v>
      </c>
      <c r="P476" s="1165">
        <v>264</v>
      </c>
      <c r="Q476" s="9"/>
      <c r="R476" s="9"/>
    </row>
    <row r="477" spans="1:16" ht="14.25">
      <c r="A477" s="629" t="s">
        <v>659</v>
      </c>
      <c r="B477" s="864" t="s">
        <v>64</v>
      </c>
      <c r="C477" s="869">
        <v>255</v>
      </c>
      <c r="D477" s="869">
        <v>136</v>
      </c>
      <c r="E477" s="869">
        <v>101</v>
      </c>
      <c r="F477" s="869">
        <v>54</v>
      </c>
      <c r="G477" s="869">
        <v>62</v>
      </c>
      <c r="H477" s="869">
        <v>37</v>
      </c>
      <c r="I477" s="869" t="s">
        <v>2182</v>
      </c>
      <c r="J477" s="869">
        <v>2</v>
      </c>
      <c r="K477" s="869" t="s">
        <v>2182</v>
      </c>
      <c r="L477" s="869" t="s">
        <v>2182</v>
      </c>
      <c r="M477" s="869">
        <v>154</v>
      </c>
      <c r="N477" s="869">
        <v>82</v>
      </c>
      <c r="O477" s="869">
        <v>54</v>
      </c>
      <c r="P477" s="870">
        <v>54</v>
      </c>
    </row>
    <row r="478" spans="1:16" ht="14.25">
      <c r="A478" s="338"/>
      <c r="B478" s="864" t="s">
        <v>67</v>
      </c>
      <c r="C478" s="869">
        <v>692</v>
      </c>
      <c r="D478" s="869">
        <v>468</v>
      </c>
      <c r="E478" s="869">
        <v>692</v>
      </c>
      <c r="F478" s="869">
        <v>468</v>
      </c>
      <c r="G478" s="869">
        <v>267</v>
      </c>
      <c r="H478" s="869">
        <v>196</v>
      </c>
      <c r="I478" s="869">
        <v>168</v>
      </c>
      <c r="J478" s="869">
        <v>61</v>
      </c>
      <c r="K478" s="869" t="s">
        <v>2182</v>
      </c>
      <c r="L478" s="869" t="s">
        <v>2182</v>
      </c>
      <c r="M478" s="869" t="s">
        <v>2182</v>
      </c>
      <c r="N478" s="869" t="s">
        <v>2182</v>
      </c>
      <c r="O478" s="869" t="s">
        <v>2182</v>
      </c>
      <c r="P478" s="870">
        <v>210</v>
      </c>
    </row>
    <row r="479" spans="1:16" ht="14.25">
      <c r="A479" s="339" t="s">
        <v>743</v>
      </c>
      <c r="B479" s="865" t="s">
        <v>1</v>
      </c>
      <c r="C479" s="866">
        <v>942</v>
      </c>
      <c r="D479" s="866">
        <v>601</v>
      </c>
      <c r="E479" s="866">
        <v>789</v>
      </c>
      <c r="F479" s="866">
        <v>520</v>
      </c>
      <c r="G479" s="866">
        <v>327</v>
      </c>
      <c r="H479" s="866">
        <v>232</v>
      </c>
      <c r="I479" s="866">
        <v>167</v>
      </c>
      <c r="J479" s="866">
        <v>63</v>
      </c>
      <c r="K479" s="866" t="s">
        <v>2182</v>
      </c>
      <c r="L479" s="866" t="s">
        <v>2182</v>
      </c>
      <c r="M479" s="866">
        <v>153</v>
      </c>
      <c r="N479" s="866">
        <v>81</v>
      </c>
      <c r="O479" s="866">
        <v>54</v>
      </c>
      <c r="P479" s="867">
        <v>263</v>
      </c>
    </row>
    <row r="480" spans="1:16" ht="14.25">
      <c r="A480" s="579" t="s">
        <v>1322</v>
      </c>
      <c r="B480" s="865" t="s">
        <v>64</v>
      </c>
      <c r="C480" s="866">
        <v>254</v>
      </c>
      <c r="D480" s="866">
        <v>135</v>
      </c>
      <c r="E480" s="866">
        <v>101</v>
      </c>
      <c r="F480" s="866">
        <v>54</v>
      </c>
      <c r="G480" s="866">
        <v>62</v>
      </c>
      <c r="H480" s="866">
        <v>37</v>
      </c>
      <c r="I480" s="866" t="s">
        <v>2182</v>
      </c>
      <c r="J480" s="866">
        <v>2</v>
      </c>
      <c r="K480" s="866" t="s">
        <v>2182</v>
      </c>
      <c r="L480" s="866" t="s">
        <v>2182</v>
      </c>
      <c r="M480" s="866">
        <v>153</v>
      </c>
      <c r="N480" s="866">
        <v>81</v>
      </c>
      <c r="O480" s="866">
        <v>54</v>
      </c>
      <c r="P480" s="867">
        <v>54</v>
      </c>
    </row>
    <row r="481" spans="1:16" ht="14.25">
      <c r="A481" s="339"/>
      <c r="B481" s="865" t="s">
        <v>67</v>
      </c>
      <c r="C481" s="866">
        <v>688</v>
      </c>
      <c r="D481" s="866">
        <v>466</v>
      </c>
      <c r="E481" s="866">
        <v>688</v>
      </c>
      <c r="F481" s="866">
        <v>466</v>
      </c>
      <c r="G481" s="866">
        <v>265</v>
      </c>
      <c r="H481" s="866">
        <v>195</v>
      </c>
      <c r="I481" s="866">
        <v>167</v>
      </c>
      <c r="J481" s="866">
        <v>61</v>
      </c>
      <c r="K481" s="866" t="s">
        <v>2182</v>
      </c>
      <c r="L481" s="866" t="s">
        <v>2182</v>
      </c>
      <c r="M481" s="866" t="s">
        <v>2182</v>
      </c>
      <c r="N481" s="866" t="s">
        <v>2182</v>
      </c>
      <c r="O481" s="866" t="s">
        <v>2182</v>
      </c>
      <c r="P481" s="867">
        <v>209</v>
      </c>
    </row>
    <row r="482" spans="1:16" ht="14.25">
      <c r="A482" s="339" t="s">
        <v>744</v>
      </c>
      <c r="B482" s="865" t="s">
        <v>1</v>
      </c>
      <c r="C482" s="866">
        <v>5</v>
      </c>
      <c r="D482" s="866">
        <v>3</v>
      </c>
      <c r="E482" s="866">
        <v>4</v>
      </c>
      <c r="F482" s="866">
        <v>2</v>
      </c>
      <c r="G482" s="866">
        <v>2</v>
      </c>
      <c r="H482" s="866">
        <v>1</v>
      </c>
      <c r="I482" s="866">
        <v>1</v>
      </c>
      <c r="J482" s="866" t="s">
        <v>2182</v>
      </c>
      <c r="K482" s="866" t="s">
        <v>2182</v>
      </c>
      <c r="L482" s="866" t="s">
        <v>2182</v>
      </c>
      <c r="M482" s="866">
        <v>1</v>
      </c>
      <c r="N482" s="866">
        <v>1</v>
      </c>
      <c r="O482" s="866" t="s">
        <v>2182</v>
      </c>
      <c r="P482" s="867">
        <v>1</v>
      </c>
    </row>
    <row r="483" spans="1:16" ht="14.25">
      <c r="A483" s="579" t="s">
        <v>1365</v>
      </c>
      <c r="B483" s="865" t="s">
        <v>64</v>
      </c>
      <c r="C483" s="866">
        <v>1</v>
      </c>
      <c r="D483" s="866">
        <v>1</v>
      </c>
      <c r="E483" s="866" t="s">
        <v>2182</v>
      </c>
      <c r="F483" s="866" t="s">
        <v>2182</v>
      </c>
      <c r="G483" s="866" t="s">
        <v>2182</v>
      </c>
      <c r="H483" s="866" t="s">
        <v>2182</v>
      </c>
      <c r="I483" s="866" t="s">
        <v>2182</v>
      </c>
      <c r="J483" s="866" t="s">
        <v>2182</v>
      </c>
      <c r="K483" s="866" t="s">
        <v>2182</v>
      </c>
      <c r="L483" s="866" t="s">
        <v>2182</v>
      </c>
      <c r="M483" s="866">
        <v>1</v>
      </c>
      <c r="N483" s="866">
        <v>1</v>
      </c>
      <c r="O483" s="866" t="s">
        <v>2182</v>
      </c>
      <c r="P483" s="867" t="s">
        <v>2182</v>
      </c>
    </row>
    <row r="484" spans="1:18" s="7" customFormat="1" ht="14.25">
      <c r="A484" s="579"/>
      <c r="B484" s="865" t="s">
        <v>67</v>
      </c>
      <c r="C484" s="831">
        <v>4</v>
      </c>
      <c r="D484" s="831">
        <v>2</v>
      </c>
      <c r="E484" s="831">
        <v>4</v>
      </c>
      <c r="F484" s="831">
        <v>2</v>
      </c>
      <c r="G484" s="831">
        <v>2</v>
      </c>
      <c r="H484" s="831">
        <v>1</v>
      </c>
      <c r="I484" s="831">
        <v>1</v>
      </c>
      <c r="J484" s="831" t="s">
        <v>2182</v>
      </c>
      <c r="K484" s="831" t="s">
        <v>2182</v>
      </c>
      <c r="L484" s="831" t="s">
        <v>2182</v>
      </c>
      <c r="M484" s="831" t="s">
        <v>2182</v>
      </c>
      <c r="N484" s="831" t="s">
        <v>2182</v>
      </c>
      <c r="O484" s="831" t="s">
        <v>2182</v>
      </c>
      <c r="P484" s="1091">
        <v>1</v>
      </c>
      <c r="Q484" s="9"/>
      <c r="R484" s="9"/>
    </row>
    <row r="485" spans="1:16" ht="14.25">
      <c r="A485" s="338" t="s">
        <v>346</v>
      </c>
      <c r="B485" s="864" t="s">
        <v>1</v>
      </c>
      <c r="C485" s="869">
        <v>4840</v>
      </c>
      <c r="D485" s="869">
        <v>3146</v>
      </c>
      <c r="E485" s="869">
        <v>4074</v>
      </c>
      <c r="F485" s="869">
        <v>2655</v>
      </c>
      <c r="G485" s="869">
        <v>1515</v>
      </c>
      <c r="H485" s="869">
        <v>1322</v>
      </c>
      <c r="I485" s="869">
        <v>1213</v>
      </c>
      <c r="J485" s="869">
        <v>24</v>
      </c>
      <c r="K485" s="869" t="s">
        <v>2182</v>
      </c>
      <c r="L485" s="869" t="s">
        <v>2182</v>
      </c>
      <c r="M485" s="869">
        <v>766</v>
      </c>
      <c r="N485" s="869">
        <v>491</v>
      </c>
      <c r="O485" s="869">
        <v>342</v>
      </c>
      <c r="P485" s="870">
        <v>1554</v>
      </c>
    </row>
    <row r="486" spans="1:16" ht="14.25">
      <c r="A486" s="629" t="s">
        <v>78</v>
      </c>
      <c r="B486" s="864" t="s">
        <v>64</v>
      </c>
      <c r="C486" s="869">
        <v>766</v>
      </c>
      <c r="D486" s="869">
        <v>491</v>
      </c>
      <c r="E486" s="869" t="s">
        <v>2182</v>
      </c>
      <c r="F486" s="869" t="s">
        <v>2182</v>
      </c>
      <c r="G486" s="869" t="s">
        <v>2182</v>
      </c>
      <c r="H486" s="869" t="s">
        <v>2182</v>
      </c>
      <c r="I486" s="869" t="s">
        <v>2182</v>
      </c>
      <c r="J486" s="869" t="s">
        <v>2182</v>
      </c>
      <c r="K486" s="869" t="s">
        <v>2182</v>
      </c>
      <c r="L486" s="869" t="s">
        <v>2182</v>
      </c>
      <c r="M486" s="869">
        <v>766</v>
      </c>
      <c r="N486" s="869">
        <v>491</v>
      </c>
      <c r="O486" s="869">
        <v>342</v>
      </c>
      <c r="P486" s="870">
        <v>342</v>
      </c>
    </row>
    <row r="487" spans="1:16" ht="14.25">
      <c r="A487" s="338" t="s">
        <v>65</v>
      </c>
      <c r="B487" s="864" t="s">
        <v>66</v>
      </c>
      <c r="C487" s="869">
        <v>77</v>
      </c>
      <c r="D487" s="869">
        <v>17</v>
      </c>
      <c r="E487" s="869">
        <v>77</v>
      </c>
      <c r="F487" s="869">
        <v>17</v>
      </c>
      <c r="G487" s="869">
        <v>17</v>
      </c>
      <c r="H487" s="869">
        <v>14</v>
      </c>
      <c r="I487" s="869">
        <v>23</v>
      </c>
      <c r="J487" s="869">
        <v>23</v>
      </c>
      <c r="K487" s="869" t="s">
        <v>2182</v>
      </c>
      <c r="L487" s="869" t="s">
        <v>2182</v>
      </c>
      <c r="M487" s="869" t="s">
        <v>2182</v>
      </c>
      <c r="N487" s="869" t="s">
        <v>2182</v>
      </c>
      <c r="O487" s="869" t="s">
        <v>2182</v>
      </c>
      <c r="P487" s="870">
        <v>23</v>
      </c>
    </row>
    <row r="488" spans="1:16" ht="14.25">
      <c r="A488" s="338" t="s">
        <v>65</v>
      </c>
      <c r="B488" s="864" t="s">
        <v>67</v>
      </c>
      <c r="C488" s="869">
        <v>3997</v>
      </c>
      <c r="D488" s="869">
        <v>2638</v>
      </c>
      <c r="E488" s="869">
        <v>3997</v>
      </c>
      <c r="F488" s="869">
        <v>2638</v>
      </c>
      <c r="G488" s="869">
        <v>1498</v>
      </c>
      <c r="H488" s="869">
        <v>1308</v>
      </c>
      <c r="I488" s="869">
        <v>1190</v>
      </c>
      <c r="J488" s="869">
        <v>1</v>
      </c>
      <c r="K488" s="869" t="s">
        <v>2182</v>
      </c>
      <c r="L488" s="869" t="s">
        <v>2182</v>
      </c>
      <c r="M488" s="869" t="s">
        <v>2182</v>
      </c>
      <c r="N488" s="869" t="s">
        <v>2182</v>
      </c>
      <c r="O488" s="869" t="s">
        <v>2182</v>
      </c>
      <c r="P488" s="870">
        <v>1189</v>
      </c>
    </row>
    <row r="489" spans="1:16" ht="14.25">
      <c r="A489" s="339" t="s">
        <v>55</v>
      </c>
      <c r="B489" s="865" t="s">
        <v>1</v>
      </c>
      <c r="C489" s="866">
        <v>4129</v>
      </c>
      <c r="D489" s="866">
        <v>2837</v>
      </c>
      <c r="E489" s="866">
        <v>3491</v>
      </c>
      <c r="F489" s="866">
        <v>2427</v>
      </c>
      <c r="G489" s="866">
        <v>1343</v>
      </c>
      <c r="H489" s="866">
        <v>1080</v>
      </c>
      <c r="I489" s="866">
        <v>1068</v>
      </c>
      <c r="J489" s="866" t="s">
        <v>2182</v>
      </c>
      <c r="K489" s="866" t="s">
        <v>2182</v>
      </c>
      <c r="L489" s="866" t="s">
        <v>2182</v>
      </c>
      <c r="M489" s="866">
        <v>638</v>
      </c>
      <c r="N489" s="866">
        <v>410</v>
      </c>
      <c r="O489" s="866">
        <v>303</v>
      </c>
      <c r="P489" s="867">
        <v>1369</v>
      </c>
    </row>
    <row r="490" spans="1:16" ht="14.25">
      <c r="A490" s="579" t="s">
        <v>1324</v>
      </c>
      <c r="B490" s="865" t="s">
        <v>64</v>
      </c>
      <c r="C490" s="866">
        <v>638</v>
      </c>
      <c r="D490" s="866">
        <v>410</v>
      </c>
      <c r="E490" s="866" t="s">
        <v>2182</v>
      </c>
      <c r="F490" s="866" t="s">
        <v>2182</v>
      </c>
      <c r="G490" s="866" t="s">
        <v>2182</v>
      </c>
      <c r="H490" s="866" t="s">
        <v>2182</v>
      </c>
      <c r="I490" s="866" t="s">
        <v>2182</v>
      </c>
      <c r="J490" s="866" t="s">
        <v>2182</v>
      </c>
      <c r="K490" s="866" t="s">
        <v>2182</v>
      </c>
      <c r="L490" s="866" t="s">
        <v>2182</v>
      </c>
      <c r="M490" s="866">
        <v>638</v>
      </c>
      <c r="N490" s="866">
        <v>410</v>
      </c>
      <c r="O490" s="866">
        <v>303</v>
      </c>
      <c r="P490" s="867">
        <v>303</v>
      </c>
    </row>
    <row r="491" spans="1:16" ht="14.25">
      <c r="A491" s="339" t="s">
        <v>65</v>
      </c>
      <c r="B491" s="865" t="s">
        <v>67</v>
      </c>
      <c r="C491" s="866">
        <v>3491</v>
      </c>
      <c r="D491" s="866">
        <v>2427</v>
      </c>
      <c r="E491" s="866">
        <v>3491</v>
      </c>
      <c r="F491" s="866">
        <v>2427</v>
      </c>
      <c r="G491" s="866">
        <v>1343</v>
      </c>
      <c r="H491" s="866">
        <v>1080</v>
      </c>
      <c r="I491" s="866">
        <v>1068</v>
      </c>
      <c r="J491" s="866" t="s">
        <v>2182</v>
      </c>
      <c r="K491" s="866" t="s">
        <v>2182</v>
      </c>
      <c r="L491" s="866" t="s">
        <v>2182</v>
      </c>
      <c r="M491" s="866" t="s">
        <v>2182</v>
      </c>
      <c r="N491" s="866" t="s">
        <v>2182</v>
      </c>
      <c r="O491" s="866" t="s">
        <v>2182</v>
      </c>
      <c r="P491" s="867">
        <v>1066</v>
      </c>
    </row>
    <row r="492" spans="1:18" s="7" customFormat="1" ht="14.25">
      <c r="A492" s="229" t="s">
        <v>56</v>
      </c>
      <c r="B492" s="865" t="s">
        <v>494</v>
      </c>
      <c r="C492" s="831">
        <v>1</v>
      </c>
      <c r="D492" s="831" t="s">
        <v>2182</v>
      </c>
      <c r="E492" s="831">
        <v>1</v>
      </c>
      <c r="F492" s="831" t="s">
        <v>2182</v>
      </c>
      <c r="G492" s="831">
        <v>1</v>
      </c>
      <c r="H492" s="831" t="s">
        <v>2182</v>
      </c>
      <c r="I492" s="831" t="s">
        <v>2182</v>
      </c>
      <c r="J492" s="831" t="s">
        <v>2182</v>
      </c>
      <c r="K492" s="831" t="s">
        <v>2182</v>
      </c>
      <c r="L492" s="831" t="s">
        <v>2182</v>
      </c>
      <c r="M492" s="831" t="s">
        <v>2182</v>
      </c>
      <c r="N492" s="831" t="s">
        <v>2182</v>
      </c>
      <c r="O492" s="831" t="s">
        <v>2182</v>
      </c>
      <c r="P492" s="1091" t="s">
        <v>2182</v>
      </c>
      <c r="Q492" s="9"/>
      <c r="R492" s="9"/>
    </row>
    <row r="493" spans="1:18" s="7" customFormat="1" ht="14.25">
      <c r="A493" s="577" t="s">
        <v>1348</v>
      </c>
      <c r="B493" s="865"/>
      <c r="C493" s="831"/>
      <c r="D493" s="831"/>
      <c r="E493" s="831"/>
      <c r="F493" s="831"/>
      <c r="G493" s="831"/>
      <c r="H493" s="831"/>
      <c r="I493" s="831"/>
      <c r="J493" s="831"/>
      <c r="K493" s="831"/>
      <c r="L493" s="831"/>
      <c r="M493" s="831"/>
      <c r="N493" s="831"/>
      <c r="O493" s="831"/>
      <c r="P493" s="1091"/>
      <c r="Q493" s="9"/>
      <c r="R493" s="9"/>
    </row>
    <row r="494" spans="1:16" ht="14.25">
      <c r="A494" s="339" t="s">
        <v>745</v>
      </c>
      <c r="B494" s="865" t="s">
        <v>1</v>
      </c>
      <c r="C494" s="866">
        <v>579</v>
      </c>
      <c r="D494" s="866">
        <v>276</v>
      </c>
      <c r="E494" s="866">
        <v>467</v>
      </c>
      <c r="F494" s="866">
        <v>205</v>
      </c>
      <c r="G494" s="866">
        <v>140</v>
      </c>
      <c r="H494" s="866">
        <v>219</v>
      </c>
      <c r="I494" s="866">
        <v>108</v>
      </c>
      <c r="J494" s="866" t="s">
        <v>2182</v>
      </c>
      <c r="K494" s="866" t="s">
        <v>2182</v>
      </c>
      <c r="L494" s="866" t="s">
        <v>2182</v>
      </c>
      <c r="M494" s="866">
        <v>112</v>
      </c>
      <c r="N494" s="866">
        <v>71</v>
      </c>
      <c r="O494" s="866">
        <v>34</v>
      </c>
      <c r="P494" s="867">
        <v>142</v>
      </c>
    </row>
    <row r="495" spans="1:16" ht="14.25">
      <c r="A495" s="630" t="s">
        <v>1327</v>
      </c>
      <c r="B495" s="865" t="s">
        <v>64</v>
      </c>
      <c r="C495" s="866">
        <v>112</v>
      </c>
      <c r="D495" s="866">
        <v>71</v>
      </c>
      <c r="E495" s="866" t="s">
        <v>2182</v>
      </c>
      <c r="F495" s="866" t="s">
        <v>2182</v>
      </c>
      <c r="G495" s="866" t="s">
        <v>2182</v>
      </c>
      <c r="H495" s="866" t="s">
        <v>2182</v>
      </c>
      <c r="I495" s="866" t="s">
        <v>2182</v>
      </c>
      <c r="J495" s="866" t="s">
        <v>2182</v>
      </c>
      <c r="K495" s="866" t="s">
        <v>2182</v>
      </c>
      <c r="L495" s="866" t="s">
        <v>2182</v>
      </c>
      <c r="M495" s="866">
        <v>112</v>
      </c>
      <c r="N495" s="866">
        <v>71</v>
      </c>
      <c r="O495" s="866">
        <v>34</v>
      </c>
      <c r="P495" s="867">
        <v>34</v>
      </c>
    </row>
    <row r="496" spans="1:16" ht="14.25">
      <c r="A496" s="339" t="s">
        <v>65</v>
      </c>
      <c r="B496" s="865" t="s">
        <v>67</v>
      </c>
      <c r="C496" s="866">
        <v>467</v>
      </c>
      <c r="D496" s="866">
        <v>205</v>
      </c>
      <c r="E496" s="866">
        <v>467</v>
      </c>
      <c r="F496" s="866">
        <v>205</v>
      </c>
      <c r="G496" s="866">
        <v>140</v>
      </c>
      <c r="H496" s="866">
        <v>219</v>
      </c>
      <c r="I496" s="866">
        <v>108</v>
      </c>
      <c r="J496" s="866" t="s">
        <v>2182</v>
      </c>
      <c r="K496" s="866" t="s">
        <v>2182</v>
      </c>
      <c r="L496" s="866" t="s">
        <v>2182</v>
      </c>
      <c r="M496" s="866" t="s">
        <v>2182</v>
      </c>
      <c r="N496" s="866" t="s">
        <v>2182</v>
      </c>
      <c r="O496" s="866" t="s">
        <v>2182</v>
      </c>
      <c r="P496" s="867">
        <v>108</v>
      </c>
    </row>
    <row r="497" spans="1:16" ht="14.25">
      <c r="A497" s="339" t="s">
        <v>58</v>
      </c>
      <c r="B497" s="865" t="s">
        <v>1</v>
      </c>
      <c r="C497" s="866">
        <v>131</v>
      </c>
      <c r="D497" s="866">
        <v>33</v>
      </c>
      <c r="E497" s="866">
        <v>115</v>
      </c>
      <c r="F497" s="866">
        <v>23</v>
      </c>
      <c r="G497" s="866">
        <v>31</v>
      </c>
      <c r="H497" s="866">
        <v>23</v>
      </c>
      <c r="I497" s="866">
        <v>37</v>
      </c>
      <c r="J497" s="866">
        <v>24</v>
      </c>
      <c r="K497" s="866" t="s">
        <v>2182</v>
      </c>
      <c r="L497" s="866" t="s">
        <v>2182</v>
      </c>
      <c r="M497" s="866">
        <v>16</v>
      </c>
      <c r="N497" s="866">
        <v>10</v>
      </c>
      <c r="O497" s="866">
        <v>5</v>
      </c>
      <c r="P497" s="867">
        <v>43</v>
      </c>
    </row>
    <row r="498" spans="1:16" ht="14.25">
      <c r="A498" s="579" t="s">
        <v>1329</v>
      </c>
      <c r="B498" s="865" t="s">
        <v>64</v>
      </c>
      <c r="C498" s="866">
        <v>16</v>
      </c>
      <c r="D498" s="866">
        <v>10</v>
      </c>
      <c r="E498" s="866" t="s">
        <v>2182</v>
      </c>
      <c r="F498" s="866" t="s">
        <v>2182</v>
      </c>
      <c r="G498" s="866" t="s">
        <v>2182</v>
      </c>
      <c r="H498" s="866" t="s">
        <v>2182</v>
      </c>
      <c r="I498" s="866" t="s">
        <v>2182</v>
      </c>
      <c r="J498" s="866" t="s">
        <v>2182</v>
      </c>
      <c r="K498" s="866" t="s">
        <v>2182</v>
      </c>
      <c r="L498" s="866" t="s">
        <v>2182</v>
      </c>
      <c r="M498" s="866">
        <v>16</v>
      </c>
      <c r="N498" s="866">
        <v>10</v>
      </c>
      <c r="O498" s="866">
        <v>5</v>
      </c>
      <c r="P498" s="867">
        <v>5</v>
      </c>
    </row>
    <row r="499" spans="1:16" ht="14.25">
      <c r="A499" s="339" t="s">
        <v>65</v>
      </c>
      <c r="B499" s="865" t="s">
        <v>66</v>
      </c>
      <c r="C499" s="866">
        <v>76</v>
      </c>
      <c r="D499" s="866">
        <v>17</v>
      </c>
      <c r="E499" s="866">
        <v>76</v>
      </c>
      <c r="F499" s="866">
        <v>17</v>
      </c>
      <c r="G499" s="866">
        <v>16</v>
      </c>
      <c r="H499" s="866">
        <v>14</v>
      </c>
      <c r="I499" s="866">
        <v>23</v>
      </c>
      <c r="J499" s="866">
        <v>23</v>
      </c>
      <c r="K499" s="866" t="s">
        <v>2182</v>
      </c>
      <c r="L499" s="866" t="s">
        <v>2182</v>
      </c>
      <c r="M499" s="866" t="s">
        <v>2182</v>
      </c>
      <c r="N499" s="866" t="s">
        <v>2182</v>
      </c>
      <c r="O499" s="866" t="s">
        <v>2182</v>
      </c>
      <c r="P499" s="867">
        <v>23</v>
      </c>
    </row>
    <row r="500" spans="1:16" ht="14.25">
      <c r="A500" s="339" t="s">
        <v>65</v>
      </c>
      <c r="B500" s="865" t="s">
        <v>67</v>
      </c>
      <c r="C500" s="866">
        <v>39</v>
      </c>
      <c r="D500" s="866">
        <v>6</v>
      </c>
      <c r="E500" s="866">
        <v>39</v>
      </c>
      <c r="F500" s="866">
        <v>6</v>
      </c>
      <c r="G500" s="866">
        <v>15</v>
      </c>
      <c r="H500" s="866">
        <v>9</v>
      </c>
      <c r="I500" s="866">
        <v>14</v>
      </c>
      <c r="J500" s="866">
        <v>1</v>
      </c>
      <c r="K500" s="866" t="s">
        <v>2182</v>
      </c>
      <c r="L500" s="866" t="s">
        <v>2182</v>
      </c>
      <c r="M500" s="866" t="s">
        <v>2182</v>
      </c>
      <c r="N500" s="866" t="s">
        <v>2182</v>
      </c>
      <c r="O500" s="866" t="s">
        <v>2182</v>
      </c>
      <c r="P500" s="867">
        <v>15</v>
      </c>
    </row>
    <row r="501" spans="1:16" ht="14.25">
      <c r="A501" s="338" t="s">
        <v>82</v>
      </c>
      <c r="B501" s="864" t="s">
        <v>1</v>
      </c>
      <c r="C501" s="869">
        <v>398</v>
      </c>
      <c r="D501" s="869">
        <v>240</v>
      </c>
      <c r="E501" s="869">
        <v>356</v>
      </c>
      <c r="F501" s="869">
        <v>216</v>
      </c>
      <c r="G501" s="869">
        <v>178</v>
      </c>
      <c r="H501" s="869">
        <v>84</v>
      </c>
      <c r="I501" s="869">
        <v>93</v>
      </c>
      <c r="J501" s="869">
        <v>1</v>
      </c>
      <c r="K501" s="869" t="s">
        <v>2182</v>
      </c>
      <c r="L501" s="869" t="s">
        <v>2182</v>
      </c>
      <c r="M501" s="869">
        <v>42</v>
      </c>
      <c r="N501" s="869">
        <v>24</v>
      </c>
      <c r="O501" s="869">
        <v>25</v>
      </c>
      <c r="P501" s="870">
        <v>117</v>
      </c>
    </row>
    <row r="502" spans="1:16" ht="14.25">
      <c r="A502" s="629" t="s">
        <v>1261</v>
      </c>
      <c r="B502" s="864" t="s">
        <v>64</v>
      </c>
      <c r="C502" s="869">
        <v>113</v>
      </c>
      <c r="D502" s="869">
        <v>52</v>
      </c>
      <c r="E502" s="869">
        <v>71</v>
      </c>
      <c r="F502" s="869">
        <v>28</v>
      </c>
      <c r="G502" s="869">
        <v>41</v>
      </c>
      <c r="H502" s="869">
        <v>30</v>
      </c>
      <c r="I502" s="869" t="s">
        <v>2182</v>
      </c>
      <c r="J502" s="869" t="s">
        <v>2182</v>
      </c>
      <c r="K502" s="869" t="s">
        <v>2182</v>
      </c>
      <c r="L502" s="869" t="s">
        <v>2182</v>
      </c>
      <c r="M502" s="869">
        <v>42</v>
      </c>
      <c r="N502" s="869">
        <v>24</v>
      </c>
      <c r="O502" s="869">
        <v>25</v>
      </c>
      <c r="P502" s="870">
        <v>25</v>
      </c>
    </row>
    <row r="503" spans="1:16" ht="14.25">
      <c r="A503" s="338"/>
      <c r="B503" s="864" t="s">
        <v>66</v>
      </c>
      <c r="C503" s="869">
        <v>4</v>
      </c>
      <c r="D503" s="869" t="s">
        <v>2182</v>
      </c>
      <c r="E503" s="869">
        <v>4</v>
      </c>
      <c r="F503" s="869" t="s">
        <v>2182</v>
      </c>
      <c r="G503" s="869">
        <v>1</v>
      </c>
      <c r="H503" s="869" t="s">
        <v>2182</v>
      </c>
      <c r="I503" s="869">
        <v>2</v>
      </c>
      <c r="J503" s="869">
        <v>1</v>
      </c>
      <c r="K503" s="869" t="s">
        <v>2182</v>
      </c>
      <c r="L503" s="869" t="s">
        <v>2182</v>
      </c>
      <c r="M503" s="869" t="s">
        <v>2182</v>
      </c>
      <c r="N503" s="869" t="s">
        <v>2182</v>
      </c>
      <c r="O503" s="869" t="s">
        <v>2182</v>
      </c>
      <c r="P503" s="870">
        <v>1</v>
      </c>
    </row>
    <row r="504" spans="1:16" ht="14.25">
      <c r="A504" s="338" t="s">
        <v>65</v>
      </c>
      <c r="B504" s="864" t="s">
        <v>67</v>
      </c>
      <c r="C504" s="869">
        <v>281</v>
      </c>
      <c r="D504" s="869">
        <v>188</v>
      </c>
      <c r="E504" s="869">
        <v>281</v>
      </c>
      <c r="F504" s="869">
        <v>188</v>
      </c>
      <c r="G504" s="869">
        <v>136</v>
      </c>
      <c r="H504" s="869">
        <v>54</v>
      </c>
      <c r="I504" s="869">
        <v>91</v>
      </c>
      <c r="J504" s="869" t="s">
        <v>2182</v>
      </c>
      <c r="K504" s="869" t="s">
        <v>2182</v>
      </c>
      <c r="L504" s="869" t="s">
        <v>2182</v>
      </c>
      <c r="M504" s="869" t="s">
        <v>2182</v>
      </c>
      <c r="N504" s="869" t="s">
        <v>2182</v>
      </c>
      <c r="O504" s="869" t="s">
        <v>2182</v>
      </c>
      <c r="P504" s="870">
        <v>91</v>
      </c>
    </row>
    <row r="505" spans="1:16" ht="14.25">
      <c r="A505" s="628"/>
      <c r="B505" s="344"/>
      <c r="C505" s="345"/>
      <c r="D505" s="345"/>
      <c r="E505" s="346"/>
      <c r="F505" s="346"/>
      <c r="G505" s="346"/>
      <c r="H505" s="346"/>
      <c r="I505" s="346"/>
      <c r="J505" s="346"/>
      <c r="K505" s="346"/>
      <c r="L505" s="346"/>
      <c r="M505" s="345"/>
      <c r="N505" s="345"/>
      <c r="O505" s="345"/>
      <c r="P505" s="346"/>
    </row>
    <row r="506" spans="1:16" ht="14.25">
      <c r="A506" s="1440" t="s">
        <v>2364</v>
      </c>
      <c r="B506" s="1440"/>
      <c r="C506" s="1440"/>
      <c r="D506" s="1440"/>
      <c r="E506" s="1440"/>
      <c r="F506" s="1440"/>
      <c r="G506" s="1440"/>
      <c r="H506" s="1440"/>
      <c r="I506" s="1440"/>
      <c r="J506" s="1440"/>
      <c r="K506" s="1440"/>
      <c r="L506" s="1440"/>
      <c r="M506" s="1440"/>
      <c r="N506" s="1440"/>
      <c r="O506" s="1440"/>
      <c r="P506" s="1440"/>
    </row>
    <row r="507" spans="1:16" ht="14.25">
      <c r="A507" s="1441" t="s">
        <v>2365</v>
      </c>
      <c r="B507" s="1441"/>
      <c r="C507" s="1441"/>
      <c r="D507" s="1441"/>
      <c r="E507" s="1441"/>
      <c r="F507" s="1441"/>
      <c r="G507" s="1441"/>
      <c r="H507" s="1441"/>
      <c r="I507" s="1441"/>
      <c r="J507" s="1441"/>
      <c r="K507" s="1441"/>
      <c r="L507" s="1441"/>
      <c r="M507" s="1441"/>
      <c r="N507" s="1441"/>
      <c r="O507" s="1441"/>
      <c r="P507" s="1441"/>
    </row>
  </sheetData>
  <mergeCells count="18">
    <mergeCell ref="E8:P8"/>
    <mergeCell ref="G10:L10"/>
    <mergeCell ref="F10:F11"/>
    <mergeCell ref="A4:P4"/>
    <mergeCell ref="A6:P6"/>
    <mergeCell ref="C8:C11"/>
    <mergeCell ref="D8:D11"/>
    <mergeCell ref="E9:L9"/>
    <mergeCell ref="M9:O10"/>
    <mergeCell ref="P9:P11"/>
    <mergeCell ref="E10:E11"/>
    <mergeCell ref="A8:B11"/>
    <mergeCell ref="A367:P367"/>
    <mergeCell ref="A368:P368"/>
    <mergeCell ref="A506:P506"/>
    <mergeCell ref="A507:P507"/>
    <mergeCell ref="A191:P191"/>
    <mergeCell ref="A192:P192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workbookViewId="0" topLeftCell="A1">
      <selection activeCell="A17" sqref="A17"/>
    </sheetView>
  </sheetViews>
  <sheetFormatPr defaultColWidth="9" defaultRowHeight="14.25"/>
  <cols>
    <col min="1" max="1" width="38" style="41" customWidth="1"/>
    <col min="2" max="5" width="11.59765625" style="41" customWidth="1"/>
    <col min="6" max="6" width="9" style="19" customWidth="1"/>
    <col min="7" max="16384" width="9" style="16" customWidth="1"/>
  </cols>
  <sheetData>
    <row r="1" ht="14.25">
      <c r="A1" s="511" t="s">
        <v>1528</v>
      </c>
    </row>
    <row r="2" ht="14.25">
      <c r="A2" s="511" t="s">
        <v>1527</v>
      </c>
    </row>
    <row r="4" spans="1:6" s="617" customFormat="1" ht="15">
      <c r="A4" s="568" t="s">
        <v>2273</v>
      </c>
      <c r="B4" s="327"/>
      <c r="C4" s="327"/>
      <c r="D4" s="327"/>
      <c r="E4" s="327"/>
      <c r="F4" s="616"/>
    </row>
    <row r="5" spans="1:6" s="617" customFormat="1" ht="15">
      <c r="A5" s="509" t="s">
        <v>2249</v>
      </c>
      <c r="B5" s="327"/>
      <c r="C5" s="327"/>
      <c r="D5" s="327"/>
      <c r="E5" s="327"/>
      <c r="F5" s="616"/>
    </row>
    <row r="6" spans="1:6" s="617" customFormat="1" ht="15">
      <c r="A6" s="633" t="s">
        <v>1707</v>
      </c>
      <c r="B6" s="327"/>
      <c r="C6" s="327"/>
      <c r="D6" s="327"/>
      <c r="E6" s="327"/>
      <c r="F6" s="616"/>
    </row>
    <row r="7" spans="1:6" s="617" customFormat="1" ht="15">
      <c r="A7" s="634" t="s">
        <v>2250</v>
      </c>
      <c r="B7" s="871"/>
      <c r="C7" s="871"/>
      <c r="D7" s="871"/>
      <c r="E7" s="871"/>
      <c r="F7" s="616"/>
    </row>
    <row r="8" spans="1:5" ht="46.5" customHeight="1">
      <c r="A8" s="1436" t="s">
        <v>1663</v>
      </c>
      <c r="B8" s="1428" t="s">
        <v>1708</v>
      </c>
      <c r="C8" s="1428"/>
      <c r="D8" s="1428" t="s">
        <v>2401</v>
      </c>
      <c r="E8" s="1429"/>
    </row>
    <row r="9" spans="1:5" ht="47.25" customHeight="1">
      <c r="A9" s="1436"/>
      <c r="B9" s="1312" t="s">
        <v>1638</v>
      </c>
      <c r="C9" s="1312" t="s">
        <v>2391</v>
      </c>
      <c r="D9" s="1312" t="s">
        <v>1647</v>
      </c>
      <c r="E9" s="1313" t="s">
        <v>2391</v>
      </c>
    </row>
    <row r="10" spans="1:7" ht="19.5" customHeight="1">
      <c r="A10" s="465" t="s">
        <v>2187</v>
      </c>
      <c r="B10" s="855">
        <v>78259</v>
      </c>
      <c r="C10" s="855">
        <v>40129</v>
      </c>
      <c r="D10" s="855">
        <v>22742</v>
      </c>
      <c r="E10" s="856">
        <v>11211</v>
      </c>
      <c r="F10" s="139"/>
      <c r="G10" s="139"/>
    </row>
    <row r="11" spans="1:7" ht="15.95" customHeight="1">
      <c r="A11" s="531" t="s">
        <v>2188</v>
      </c>
      <c r="B11" s="1163"/>
      <c r="C11" s="1163"/>
      <c r="D11" s="1163"/>
      <c r="E11" s="1164"/>
      <c r="F11" s="139"/>
      <c r="G11" s="139"/>
    </row>
    <row r="12" spans="1:7" ht="15.95" customHeight="1">
      <c r="A12" s="480" t="s">
        <v>201</v>
      </c>
      <c r="B12" s="778">
        <v>13063</v>
      </c>
      <c r="C12" s="778">
        <v>7442</v>
      </c>
      <c r="D12" s="778">
        <v>9757</v>
      </c>
      <c r="E12" s="841">
        <v>5421</v>
      </c>
      <c r="F12" s="139"/>
      <c r="G12" s="139"/>
    </row>
    <row r="13" spans="1:7" ht="15.95" customHeight="1">
      <c r="A13" s="872" t="s">
        <v>1204</v>
      </c>
      <c r="B13" s="778"/>
      <c r="C13" s="778"/>
      <c r="D13" s="778"/>
      <c r="E13" s="841"/>
      <c r="F13" s="139"/>
      <c r="G13" s="139"/>
    </row>
    <row r="14" spans="1:7" ht="15.95" customHeight="1">
      <c r="A14" s="459">
        <v>19</v>
      </c>
      <c r="B14" s="778">
        <v>9610</v>
      </c>
      <c r="C14" s="778">
        <v>5391</v>
      </c>
      <c r="D14" s="778">
        <v>3509</v>
      </c>
      <c r="E14" s="841">
        <v>1729</v>
      </c>
      <c r="F14" s="139"/>
      <c r="G14" s="139"/>
    </row>
    <row r="15" spans="1:7" ht="15.95" customHeight="1">
      <c r="A15" s="459">
        <v>20</v>
      </c>
      <c r="B15" s="778">
        <v>10448</v>
      </c>
      <c r="C15" s="778">
        <v>5535</v>
      </c>
      <c r="D15" s="778">
        <v>2644</v>
      </c>
      <c r="E15" s="841">
        <v>1126</v>
      </c>
      <c r="F15" s="139"/>
      <c r="G15" s="139"/>
    </row>
    <row r="16" spans="1:7" ht="15.95" customHeight="1">
      <c r="A16" s="459">
        <v>21</v>
      </c>
      <c r="B16" s="778">
        <v>10108</v>
      </c>
      <c r="C16" s="778">
        <v>5396</v>
      </c>
      <c r="D16" s="778">
        <v>1827</v>
      </c>
      <c r="E16" s="841">
        <v>810</v>
      </c>
      <c r="F16" s="139"/>
      <c r="G16" s="139"/>
    </row>
    <row r="17" spans="1:7" ht="15.95" customHeight="1">
      <c r="A17" s="459">
        <v>22</v>
      </c>
      <c r="B17" s="778">
        <v>8570</v>
      </c>
      <c r="C17" s="778">
        <v>4409</v>
      </c>
      <c r="D17" s="778">
        <v>1216</v>
      </c>
      <c r="E17" s="841">
        <v>484</v>
      </c>
      <c r="F17" s="139"/>
      <c r="G17" s="139"/>
    </row>
    <row r="18" spans="1:7" ht="15.95" customHeight="1">
      <c r="A18" s="459">
        <v>23</v>
      </c>
      <c r="B18" s="778">
        <v>6659</v>
      </c>
      <c r="C18" s="778">
        <v>3098</v>
      </c>
      <c r="D18" s="778">
        <v>880</v>
      </c>
      <c r="E18" s="841">
        <v>336</v>
      </c>
      <c r="F18" s="139"/>
      <c r="G18" s="139"/>
    </row>
    <row r="19" spans="1:7" ht="15.95" customHeight="1">
      <c r="A19" s="459">
        <v>24</v>
      </c>
      <c r="B19" s="778">
        <v>4862</v>
      </c>
      <c r="C19" s="778">
        <v>2152</v>
      </c>
      <c r="D19" s="778">
        <v>625</v>
      </c>
      <c r="E19" s="841">
        <v>226</v>
      </c>
      <c r="F19" s="139"/>
      <c r="G19" s="139"/>
    </row>
    <row r="20" spans="1:7" ht="15.95" customHeight="1">
      <c r="A20" s="459">
        <v>25</v>
      </c>
      <c r="B20" s="778">
        <v>3425</v>
      </c>
      <c r="C20" s="778">
        <v>1430</v>
      </c>
      <c r="D20" s="778">
        <v>415</v>
      </c>
      <c r="E20" s="841">
        <v>150</v>
      </c>
      <c r="F20" s="139"/>
      <c r="G20" s="139"/>
    </row>
    <row r="21" spans="1:7" ht="15.95" customHeight="1">
      <c r="A21" s="459">
        <v>26</v>
      </c>
      <c r="B21" s="778">
        <v>2507</v>
      </c>
      <c r="C21" s="778">
        <v>996</v>
      </c>
      <c r="D21" s="778">
        <v>283</v>
      </c>
      <c r="E21" s="841">
        <v>95</v>
      </c>
      <c r="F21" s="139"/>
      <c r="G21" s="139"/>
    </row>
    <row r="22" spans="1:7" ht="15.95" customHeight="1">
      <c r="A22" s="459">
        <v>27</v>
      </c>
      <c r="B22" s="778">
        <v>1743</v>
      </c>
      <c r="C22" s="778">
        <v>667</v>
      </c>
      <c r="D22" s="778">
        <v>217</v>
      </c>
      <c r="E22" s="841">
        <v>82</v>
      </c>
      <c r="F22" s="139"/>
      <c r="G22" s="139"/>
    </row>
    <row r="23" spans="1:5" ht="15.95" customHeight="1">
      <c r="A23" s="459">
        <v>28</v>
      </c>
      <c r="B23" s="778">
        <v>1258</v>
      </c>
      <c r="C23" s="778">
        <v>494</v>
      </c>
      <c r="D23" s="778">
        <v>161</v>
      </c>
      <c r="E23" s="841">
        <v>69</v>
      </c>
    </row>
    <row r="24" spans="1:5" ht="15.95" customHeight="1">
      <c r="A24" s="459">
        <v>29</v>
      </c>
      <c r="B24" s="778">
        <v>986</v>
      </c>
      <c r="C24" s="778">
        <v>412</v>
      </c>
      <c r="D24" s="778">
        <v>145</v>
      </c>
      <c r="E24" s="841">
        <v>58</v>
      </c>
    </row>
    <row r="25" spans="1:5" ht="15.95" customHeight="1">
      <c r="A25" s="459" t="s">
        <v>211</v>
      </c>
      <c r="B25" s="778">
        <v>5020</v>
      </c>
      <c r="C25" s="778">
        <v>2707</v>
      </c>
      <c r="D25" s="778">
        <v>1063</v>
      </c>
      <c r="E25" s="841">
        <v>625</v>
      </c>
    </row>
    <row r="26" spans="1:5" ht="15.95" customHeight="1">
      <c r="A26" s="872" t="s">
        <v>1207</v>
      </c>
      <c r="B26" s="778"/>
      <c r="C26" s="778"/>
      <c r="D26" s="778"/>
      <c r="E26" s="841"/>
    </row>
    <row r="27" spans="1:6" ht="15.95" customHeight="1">
      <c r="A27" s="447" t="s">
        <v>4</v>
      </c>
      <c r="B27" s="780">
        <v>17433</v>
      </c>
      <c r="C27" s="780">
        <v>10495</v>
      </c>
      <c r="D27" s="780">
        <v>4840</v>
      </c>
      <c r="E27" s="857">
        <v>2837</v>
      </c>
      <c r="F27" s="52"/>
    </row>
    <row r="28" spans="1:5" ht="15.95" customHeight="1">
      <c r="A28" s="848" t="s">
        <v>5</v>
      </c>
      <c r="B28" s="778"/>
      <c r="C28" s="778"/>
      <c r="D28" s="778"/>
      <c r="E28" s="841"/>
    </row>
    <row r="29" spans="1:5" ht="15.95" customHeight="1">
      <c r="A29" s="480" t="s">
        <v>201</v>
      </c>
      <c r="B29" s="778">
        <v>2864</v>
      </c>
      <c r="C29" s="778">
        <v>1946</v>
      </c>
      <c r="D29" s="778">
        <v>2278</v>
      </c>
      <c r="E29" s="841">
        <v>1514</v>
      </c>
    </row>
    <row r="30" spans="1:5" ht="15.95" customHeight="1">
      <c r="A30" s="872" t="s">
        <v>1204</v>
      </c>
      <c r="B30" s="778"/>
      <c r="C30" s="778"/>
      <c r="D30" s="778"/>
      <c r="E30" s="841"/>
    </row>
    <row r="31" spans="1:5" ht="15.95" customHeight="1">
      <c r="A31" s="459">
        <v>19</v>
      </c>
      <c r="B31" s="778">
        <v>2187</v>
      </c>
      <c r="C31" s="778">
        <v>1434</v>
      </c>
      <c r="D31" s="778">
        <v>872</v>
      </c>
      <c r="E31" s="841">
        <v>529</v>
      </c>
    </row>
    <row r="32" spans="1:5" ht="15.95" customHeight="1">
      <c r="A32" s="459">
        <v>20</v>
      </c>
      <c r="B32" s="778">
        <v>2658</v>
      </c>
      <c r="C32" s="778">
        <v>1687</v>
      </c>
      <c r="D32" s="778">
        <v>553</v>
      </c>
      <c r="E32" s="841">
        <v>277</v>
      </c>
    </row>
    <row r="33" spans="1:5" ht="15.95" customHeight="1">
      <c r="A33" s="459">
        <v>21</v>
      </c>
      <c r="B33" s="778">
        <v>2357</v>
      </c>
      <c r="C33" s="778">
        <v>1471</v>
      </c>
      <c r="D33" s="778">
        <v>375</v>
      </c>
      <c r="E33" s="841">
        <v>195</v>
      </c>
    </row>
    <row r="34" spans="1:5" ht="15.95" customHeight="1">
      <c r="A34" s="459">
        <v>22</v>
      </c>
      <c r="B34" s="778">
        <v>1900</v>
      </c>
      <c r="C34" s="778">
        <v>1166</v>
      </c>
      <c r="D34" s="778">
        <v>209</v>
      </c>
      <c r="E34" s="841">
        <v>100</v>
      </c>
    </row>
    <row r="35" spans="1:5" ht="15.95" customHeight="1">
      <c r="A35" s="459">
        <v>23</v>
      </c>
      <c r="B35" s="778">
        <v>1496</v>
      </c>
      <c r="C35" s="778">
        <v>867</v>
      </c>
      <c r="D35" s="778">
        <v>150</v>
      </c>
      <c r="E35" s="841">
        <v>61</v>
      </c>
    </row>
    <row r="36" spans="1:5" ht="15.95" customHeight="1">
      <c r="A36" s="459">
        <v>24</v>
      </c>
      <c r="B36" s="778">
        <v>1078</v>
      </c>
      <c r="C36" s="778">
        <v>557</v>
      </c>
      <c r="D36" s="778">
        <v>120</v>
      </c>
      <c r="E36" s="841">
        <v>37</v>
      </c>
    </row>
    <row r="37" spans="1:5" ht="15.95" customHeight="1">
      <c r="A37" s="459">
        <v>25</v>
      </c>
      <c r="B37" s="778">
        <v>695</v>
      </c>
      <c r="C37" s="778">
        <v>330</v>
      </c>
      <c r="D37" s="778">
        <v>75</v>
      </c>
      <c r="E37" s="841">
        <v>24</v>
      </c>
    </row>
    <row r="38" spans="1:5" ht="15.95" customHeight="1">
      <c r="A38" s="459">
        <v>26</v>
      </c>
      <c r="B38" s="778">
        <v>524</v>
      </c>
      <c r="C38" s="778">
        <v>242</v>
      </c>
      <c r="D38" s="778">
        <v>41</v>
      </c>
      <c r="E38" s="841">
        <v>13</v>
      </c>
    </row>
    <row r="39" spans="1:5" ht="15.95" customHeight="1">
      <c r="A39" s="459">
        <v>27</v>
      </c>
      <c r="B39" s="778">
        <v>371</v>
      </c>
      <c r="C39" s="778">
        <v>152</v>
      </c>
      <c r="D39" s="778">
        <v>28</v>
      </c>
      <c r="E39" s="841">
        <v>10</v>
      </c>
    </row>
    <row r="40" spans="1:5" ht="15.95" customHeight="1">
      <c r="A40" s="459">
        <v>28</v>
      </c>
      <c r="B40" s="778">
        <v>260</v>
      </c>
      <c r="C40" s="778">
        <v>120</v>
      </c>
      <c r="D40" s="778">
        <v>22</v>
      </c>
      <c r="E40" s="841">
        <v>12</v>
      </c>
    </row>
    <row r="41" spans="1:5" ht="15.95" customHeight="1">
      <c r="A41" s="459">
        <v>29</v>
      </c>
      <c r="B41" s="778">
        <v>205</v>
      </c>
      <c r="C41" s="778">
        <v>96</v>
      </c>
      <c r="D41" s="778">
        <v>20</v>
      </c>
      <c r="E41" s="841">
        <v>8</v>
      </c>
    </row>
    <row r="42" spans="1:5" ht="15.95" customHeight="1">
      <c r="A42" s="459" t="s">
        <v>211</v>
      </c>
      <c r="B42" s="778">
        <v>838</v>
      </c>
      <c r="C42" s="778">
        <v>427</v>
      </c>
      <c r="D42" s="778">
        <v>97</v>
      </c>
      <c r="E42" s="841">
        <v>57</v>
      </c>
    </row>
    <row r="43" spans="1:5" ht="15.95" customHeight="1">
      <c r="A43" s="872" t="s">
        <v>1207</v>
      </c>
      <c r="B43" s="778"/>
      <c r="C43" s="778"/>
      <c r="D43" s="778"/>
      <c r="E43" s="841"/>
    </row>
    <row r="44" spans="1:6" s="40" customFormat="1" ht="15.95" customHeight="1">
      <c r="A44" s="463" t="s">
        <v>1604</v>
      </c>
      <c r="B44" s="1162">
        <v>9447</v>
      </c>
      <c r="C44" s="780">
        <v>2866</v>
      </c>
      <c r="D44" s="780">
        <v>2943</v>
      </c>
      <c r="E44" s="857">
        <v>817</v>
      </c>
      <c r="F44" s="122"/>
    </row>
    <row r="45" spans="1:5" ht="15.95" customHeight="1">
      <c r="A45" s="848" t="s">
        <v>712</v>
      </c>
      <c r="B45" s="778"/>
      <c r="C45" s="778"/>
      <c r="D45" s="778"/>
      <c r="E45" s="841"/>
    </row>
    <row r="46" spans="1:5" ht="15.95" customHeight="1">
      <c r="A46" s="480" t="s">
        <v>201</v>
      </c>
      <c r="B46" s="778">
        <v>1501</v>
      </c>
      <c r="C46" s="778">
        <v>478</v>
      </c>
      <c r="D46" s="778">
        <v>1227</v>
      </c>
      <c r="E46" s="841">
        <v>376</v>
      </c>
    </row>
    <row r="47" spans="1:5" ht="15.95" customHeight="1">
      <c r="A47" s="872" t="s">
        <v>1204</v>
      </c>
      <c r="B47" s="778"/>
      <c r="C47" s="778"/>
      <c r="D47" s="778"/>
      <c r="E47" s="841"/>
    </row>
    <row r="48" spans="1:5" ht="15.95" customHeight="1">
      <c r="A48" s="459">
        <v>19</v>
      </c>
      <c r="B48" s="778">
        <v>1029</v>
      </c>
      <c r="C48" s="778">
        <v>364</v>
      </c>
      <c r="D48" s="778">
        <v>493</v>
      </c>
      <c r="E48" s="841">
        <v>151</v>
      </c>
    </row>
    <row r="49" spans="1:5" ht="15.95" customHeight="1">
      <c r="A49" s="459">
        <v>20</v>
      </c>
      <c r="B49" s="778">
        <v>1177</v>
      </c>
      <c r="C49" s="778">
        <v>391</v>
      </c>
      <c r="D49" s="778">
        <v>372</v>
      </c>
      <c r="E49" s="841">
        <v>101</v>
      </c>
    </row>
    <row r="50" spans="1:5" ht="15.95" customHeight="1">
      <c r="A50" s="459">
        <v>21</v>
      </c>
      <c r="B50" s="778">
        <v>1359</v>
      </c>
      <c r="C50" s="778">
        <v>482</v>
      </c>
      <c r="D50" s="778">
        <v>320</v>
      </c>
      <c r="E50" s="841">
        <v>88</v>
      </c>
    </row>
    <row r="51" spans="1:5" ht="15.95" customHeight="1">
      <c r="A51" s="459">
        <v>22</v>
      </c>
      <c r="B51" s="778">
        <v>1166</v>
      </c>
      <c r="C51" s="778">
        <v>387</v>
      </c>
      <c r="D51" s="778">
        <v>176</v>
      </c>
      <c r="E51" s="841">
        <v>31</v>
      </c>
    </row>
    <row r="52" spans="1:5" ht="15.95" customHeight="1">
      <c r="A52" s="459">
        <v>23</v>
      </c>
      <c r="B52" s="778">
        <v>1003</v>
      </c>
      <c r="C52" s="778">
        <v>274</v>
      </c>
      <c r="D52" s="778">
        <v>119</v>
      </c>
      <c r="E52" s="841">
        <v>21</v>
      </c>
    </row>
    <row r="53" spans="1:5" ht="15.95" customHeight="1">
      <c r="A53" s="459">
        <v>24</v>
      </c>
      <c r="B53" s="778">
        <v>701</v>
      </c>
      <c r="C53" s="778">
        <v>175</v>
      </c>
      <c r="D53" s="778">
        <v>78</v>
      </c>
      <c r="E53" s="841">
        <v>14</v>
      </c>
    </row>
    <row r="54" spans="1:5" ht="15.95" customHeight="1">
      <c r="A54" s="459">
        <v>25</v>
      </c>
      <c r="B54" s="778">
        <v>477</v>
      </c>
      <c r="C54" s="778">
        <v>97</v>
      </c>
      <c r="D54" s="778">
        <v>42</v>
      </c>
      <c r="E54" s="841">
        <v>6</v>
      </c>
    </row>
    <row r="55" spans="1:5" ht="15.95" customHeight="1">
      <c r="A55" s="459">
        <v>26</v>
      </c>
      <c r="B55" s="778">
        <v>322</v>
      </c>
      <c r="C55" s="778">
        <v>67</v>
      </c>
      <c r="D55" s="778">
        <v>25</v>
      </c>
      <c r="E55" s="841">
        <v>5</v>
      </c>
    </row>
    <row r="56" spans="1:5" ht="15.95" customHeight="1">
      <c r="A56" s="459">
        <v>27</v>
      </c>
      <c r="B56" s="778">
        <v>220</v>
      </c>
      <c r="C56" s="778">
        <v>40</v>
      </c>
      <c r="D56" s="778">
        <v>23</v>
      </c>
      <c r="E56" s="841">
        <v>5</v>
      </c>
    </row>
    <row r="57" spans="1:5" ht="15.95" customHeight="1">
      <c r="A57" s="459">
        <v>28</v>
      </c>
      <c r="B57" s="778">
        <v>139</v>
      </c>
      <c r="C57" s="778">
        <v>26</v>
      </c>
      <c r="D57" s="778">
        <v>13</v>
      </c>
      <c r="E57" s="841">
        <v>2</v>
      </c>
    </row>
    <row r="58" spans="1:5" ht="15.95" customHeight="1">
      <c r="A58" s="459">
        <v>29</v>
      </c>
      <c r="B58" s="778">
        <v>93</v>
      </c>
      <c r="C58" s="778">
        <v>21</v>
      </c>
      <c r="D58" s="778">
        <v>13</v>
      </c>
      <c r="E58" s="841">
        <v>2</v>
      </c>
    </row>
    <row r="59" spans="1:5" ht="15.95" customHeight="1">
      <c r="A59" s="459" t="s">
        <v>465</v>
      </c>
      <c r="B59" s="778">
        <v>260</v>
      </c>
      <c r="C59" s="778">
        <v>64</v>
      </c>
      <c r="D59" s="778">
        <v>42</v>
      </c>
      <c r="E59" s="841">
        <v>15</v>
      </c>
    </row>
    <row r="60" spans="1:5" ht="15.95" customHeight="1">
      <c r="A60" s="872" t="s">
        <v>1207</v>
      </c>
      <c r="B60" s="778"/>
      <c r="C60" s="778"/>
      <c r="D60" s="778"/>
      <c r="E60" s="841"/>
    </row>
    <row r="61" spans="1:6" s="40" customFormat="1" ht="15.95" customHeight="1">
      <c r="A61" s="465" t="s">
        <v>1591</v>
      </c>
      <c r="B61" s="780">
        <v>1690</v>
      </c>
      <c r="C61" s="780">
        <v>992</v>
      </c>
      <c r="D61" s="780">
        <v>448</v>
      </c>
      <c r="E61" s="857">
        <v>268</v>
      </c>
      <c r="F61" s="122"/>
    </row>
    <row r="62" spans="1:5" ht="15.95" customHeight="1">
      <c r="A62" s="848" t="s">
        <v>1195</v>
      </c>
      <c r="B62" s="778"/>
      <c r="C62" s="778"/>
      <c r="D62" s="778"/>
      <c r="E62" s="841"/>
    </row>
    <row r="63" spans="1:5" ht="15.95" customHeight="1">
      <c r="A63" s="480" t="s">
        <v>466</v>
      </c>
      <c r="B63" s="778">
        <v>269</v>
      </c>
      <c r="C63" s="778">
        <v>169</v>
      </c>
      <c r="D63" s="778">
        <v>209</v>
      </c>
      <c r="E63" s="841">
        <v>124</v>
      </c>
    </row>
    <row r="64" spans="1:5" ht="15.95" customHeight="1">
      <c r="A64" s="872" t="s">
        <v>1204</v>
      </c>
      <c r="B64" s="778"/>
      <c r="C64" s="778"/>
      <c r="D64" s="778"/>
      <c r="E64" s="841"/>
    </row>
    <row r="65" spans="1:5" ht="15.95" customHeight="1">
      <c r="A65" s="459">
        <v>19</v>
      </c>
      <c r="B65" s="778">
        <v>171</v>
      </c>
      <c r="C65" s="778">
        <v>120</v>
      </c>
      <c r="D65" s="778">
        <v>86</v>
      </c>
      <c r="E65" s="841">
        <v>59</v>
      </c>
    </row>
    <row r="66" spans="1:5" ht="15.95" customHeight="1">
      <c r="A66" s="459">
        <v>20</v>
      </c>
      <c r="B66" s="778">
        <v>248</v>
      </c>
      <c r="C66" s="778">
        <v>141</v>
      </c>
      <c r="D66" s="778">
        <v>56</v>
      </c>
      <c r="E66" s="841">
        <v>32</v>
      </c>
    </row>
    <row r="67" spans="1:5" ht="15.95" customHeight="1">
      <c r="A67" s="459">
        <v>21</v>
      </c>
      <c r="B67" s="778">
        <v>236</v>
      </c>
      <c r="C67" s="778">
        <v>143</v>
      </c>
      <c r="D67" s="778">
        <v>28</v>
      </c>
      <c r="E67" s="841">
        <v>16</v>
      </c>
    </row>
    <row r="68" spans="1:5" ht="15.95" customHeight="1">
      <c r="A68" s="459">
        <v>22</v>
      </c>
      <c r="B68" s="778">
        <v>187</v>
      </c>
      <c r="C68" s="778">
        <v>101</v>
      </c>
      <c r="D68" s="778">
        <v>21</v>
      </c>
      <c r="E68" s="841">
        <v>10</v>
      </c>
    </row>
    <row r="69" spans="1:5" ht="15.95" customHeight="1">
      <c r="A69" s="459">
        <v>23</v>
      </c>
      <c r="B69" s="778">
        <v>173</v>
      </c>
      <c r="C69" s="778">
        <v>92</v>
      </c>
      <c r="D69" s="778">
        <v>16</v>
      </c>
      <c r="E69" s="841">
        <v>9</v>
      </c>
    </row>
    <row r="70" spans="1:5" ht="15.95" customHeight="1">
      <c r="A70" s="459">
        <v>24</v>
      </c>
      <c r="B70" s="778">
        <v>123</v>
      </c>
      <c r="C70" s="778">
        <v>69</v>
      </c>
      <c r="D70" s="778">
        <v>9</v>
      </c>
      <c r="E70" s="841">
        <v>4</v>
      </c>
    </row>
    <row r="71" spans="1:5" ht="15.95" customHeight="1">
      <c r="A71" s="459">
        <v>25</v>
      </c>
      <c r="B71" s="778">
        <v>68</v>
      </c>
      <c r="C71" s="778">
        <v>40</v>
      </c>
      <c r="D71" s="778">
        <v>6</v>
      </c>
      <c r="E71" s="841">
        <v>6</v>
      </c>
    </row>
    <row r="72" spans="1:5" ht="15.95" customHeight="1">
      <c r="A72" s="459">
        <v>26</v>
      </c>
      <c r="B72" s="778">
        <v>59</v>
      </c>
      <c r="C72" s="778">
        <v>31</v>
      </c>
      <c r="D72" s="778">
        <v>6</v>
      </c>
      <c r="E72" s="841">
        <v>2</v>
      </c>
    </row>
    <row r="73" spans="1:5" ht="15.95" customHeight="1">
      <c r="A73" s="459">
        <v>27</v>
      </c>
      <c r="B73" s="778">
        <v>44</v>
      </c>
      <c r="C73" s="778">
        <v>30</v>
      </c>
      <c r="D73" s="778">
        <v>1</v>
      </c>
      <c r="E73" s="841">
        <v>1</v>
      </c>
    </row>
    <row r="74" spans="1:5" ht="15.95" customHeight="1">
      <c r="A74" s="459">
        <v>28</v>
      </c>
      <c r="B74" s="778">
        <v>22</v>
      </c>
      <c r="C74" s="778">
        <v>10</v>
      </c>
      <c r="D74" s="778">
        <v>2</v>
      </c>
      <c r="E74" s="841" t="s">
        <v>2182</v>
      </c>
    </row>
    <row r="75" spans="1:5" ht="15.95" customHeight="1">
      <c r="A75" s="459">
        <v>29</v>
      </c>
      <c r="B75" s="778">
        <v>25</v>
      </c>
      <c r="C75" s="778">
        <v>14</v>
      </c>
      <c r="D75" s="778">
        <v>1</v>
      </c>
      <c r="E75" s="841">
        <v>1</v>
      </c>
    </row>
    <row r="76" spans="1:5" ht="15.95" customHeight="1">
      <c r="A76" s="459" t="s">
        <v>465</v>
      </c>
      <c r="B76" s="778">
        <v>65</v>
      </c>
      <c r="C76" s="778">
        <v>32</v>
      </c>
      <c r="D76" s="778">
        <v>7</v>
      </c>
      <c r="E76" s="841">
        <v>4</v>
      </c>
    </row>
    <row r="77" spans="1:5" ht="15.95" customHeight="1">
      <c r="A77" s="872" t="s">
        <v>1207</v>
      </c>
      <c r="B77" s="778"/>
      <c r="C77" s="778"/>
      <c r="D77" s="778"/>
      <c r="E77" s="841"/>
    </row>
    <row r="78" spans="1:6" s="40" customFormat="1" ht="15.95" customHeight="1">
      <c r="A78" s="465" t="s">
        <v>1592</v>
      </c>
      <c r="B78" s="780">
        <v>19695</v>
      </c>
      <c r="C78" s="780">
        <v>10177</v>
      </c>
      <c r="D78" s="780">
        <v>6215</v>
      </c>
      <c r="E78" s="857">
        <v>3013</v>
      </c>
      <c r="F78" s="122"/>
    </row>
    <row r="79" spans="1:5" ht="15.95" customHeight="1">
      <c r="A79" s="848" t="s">
        <v>713</v>
      </c>
      <c r="B79" s="778"/>
      <c r="C79" s="778"/>
      <c r="D79" s="778"/>
      <c r="E79" s="841"/>
    </row>
    <row r="80" spans="1:5" ht="15.95" customHeight="1">
      <c r="A80" s="480" t="s">
        <v>466</v>
      </c>
      <c r="B80" s="778">
        <v>3776</v>
      </c>
      <c r="C80" s="778">
        <v>2167</v>
      </c>
      <c r="D80" s="778">
        <v>2703</v>
      </c>
      <c r="E80" s="841">
        <v>1503</v>
      </c>
    </row>
    <row r="81" spans="1:5" ht="15.95" customHeight="1">
      <c r="A81" s="872" t="s">
        <v>1204</v>
      </c>
      <c r="B81" s="778"/>
      <c r="C81" s="778"/>
      <c r="D81" s="778"/>
      <c r="E81" s="841"/>
    </row>
    <row r="82" spans="1:5" ht="15.95" customHeight="1">
      <c r="A82" s="459">
        <v>19</v>
      </c>
      <c r="B82" s="778">
        <v>2458</v>
      </c>
      <c r="C82" s="778">
        <v>1316</v>
      </c>
      <c r="D82" s="778">
        <v>806</v>
      </c>
      <c r="E82" s="841">
        <v>358</v>
      </c>
    </row>
    <row r="83" spans="1:5" ht="15.95" customHeight="1">
      <c r="A83" s="459">
        <v>20</v>
      </c>
      <c r="B83" s="778">
        <v>2485</v>
      </c>
      <c r="C83" s="778">
        <v>1249</v>
      </c>
      <c r="D83" s="778">
        <v>636</v>
      </c>
      <c r="E83" s="841">
        <v>237</v>
      </c>
    </row>
    <row r="84" spans="1:5" ht="15.95" customHeight="1">
      <c r="A84" s="459">
        <v>21</v>
      </c>
      <c r="B84" s="778">
        <v>2486</v>
      </c>
      <c r="C84" s="778">
        <v>1344</v>
      </c>
      <c r="D84" s="778">
        <v>432</v>
      </c>
      <c r="E84" s="841">
        <v>195</v>
      </c>
    </row>
    <row r="85" spans="1:5" ht="15.95" customHeight="1">
      <c r="A85" s="459">
        <v>22</v>
      </c>
      <c r="B85" s="778">
        <v>2038</v>
      </c>
      <c r="C85" s="778">
        <v>1038</v>
      </c>
      <c r="D85" s="778">
        <v>313</v>
      </c>
      <c r="E85" s="841">
        <v>123</v>
      </c>
    </row>
    <row r="86" spans="1:5" ht="15.95" customHeight="1">
      <c r="A86" s="459">
        <v>23</v>
      </c>
      <c r="B86" s="778">
        <v>1472</v>
      </c>
      <c r="C86" s="778">
        <v>658</v>
      </c>
      <c r="D86" s="778">
        <v>237</v>
      </c>
      <c r="E86" s="841">
        <v>79</v>
      </c>
    </row>
    <row r="87" spans="1:5" ht="15.95" customHeight="1">
      <c r="A87" s="459">
        <v>24</v>
      </c>
      <c r="B87" s="778">
        <v>1019</v>
      </c>
      <c r="C87" s="778">
        <v>438</v>
      </c>
      <c r="D87" s="778">
        <v>178</v>
      </c>
      <c r="E87" s="841">
        <v>65</v>
      </c>
    </row>
    <row r="88" spans="1:5" ht="15.95" customHeight="1">
      <c r="A88" s="459">
        <v>25</v>
      </c>
      <c r="B88" s="778">
        <v>692</v>
      </c>
      <c r="C88" s="778">
        <v>296</v>
      </c>
      <c r="D88" s="778">
        <v>112</v>
      </c>
      <c r="E88" s="841">
        <v>40</v>
      </c>
    </row>
    <row r="89" spans="1:5" ht="15.95" customHeight="1">
      <c r="A89" s="459">
        <v>26</v>
      </c>
      <c r="B89" s="778">
        <v>507</v>
      </c>
      <c r="C89" s="778">
        <v>186</v>
      </c>
      <c r="D89" s="778">
        <v>97</v>
      </c>
      <c r="E89" s="841">
        <v>28</v>
      </c>
    </row>
    <row r="90" spans="1:5" ht="15.95" customHeight="1">
      <c r="A90" s="459">
        <v>27</v>
      </c>
      <c r="B90" s="778">
        <v>379</v>
      </c>
      <c r="C90" s="778">
        <v>151</v>
      </c>
      <c r="D90" s="778">
        <v>85</v>
      </c>
      <c r="E90" s="841">
        <v>26</v>
      </c>
    </row>
    <row r="91" spans="1:5" ht="15.95" customHeight="1">
      <c r="A91" s="459">
        <v>28</v>
      </c>
      <c r="B91" s="778">
        <v>290</v>
      </c>
      <c r="C91" s="778">
        <v>122</v>
      </c>
      <c r="D91" s="778">
        <v>54</v>
      </c>
      <c r="E91" s="841">
        <v>23</v>
      </c>
    </row>
    <row r="92" spans="1:5" ht="15.95" customHeight="1">
      <c r="A92" s="459">
        <v>29</v>
      </c>
      <c r="B92" s="778">
        <v>241</v>
      </c>
      <c r="C92" s="778">
        <v>104</v>
      </c>
      <c r="D92" s="778">
        <v>51</v>
      </c>
      <c r="E92" s="841">
        <v>20</v>
      </c>
    </row>
    <row r="93" spans="1:5" ht="15.95" customHeight="1">
      <c r="A93" s="459" t="s">
        <v>465</v>
      </c>
      <c r="B93" s="778">
        <v>1852</v>
      </c>
      <c r="C93" s="778">
        <v>1108</v>
      </c>
      <c r="D93" s="778">
        <v>511</v>
      </c>
      <c r="E93" s="841">
        <v>316</v>
      </c>
    </row>
    <row r="94" spans="1:5" ht="15.95" customHeight="1">
      <c r="A94" s="872" t="s">
        <v>1207</v>
      </c>
      <c r="B94" s="778"/>
      <c r="C94" s="778"/>
      <c r="D94" s="778"/>
      <c r="E94" s="841"/>
    </row>
    <row r="95" spans="1:6" s="40" customFormat="1" ht="15.95" customHeight="1">
      <c r="A95" s="465" t="s">
        <v>1593</v>
      </c>
      <c r="B95" s="780">
        <v>1444</v>
      </c>
      <c r="C95" s="780">
        <v>1006</v>
      </c>
      <c r="D95" s="780">
        <v>441</v>
      </c>
      <c r="E95" s="857">
        <v>268</v>
      </c>
      <c r="F95" s="122"/>
    </row>
    <row r="96" spans="1:5" ht="15.95" customHeight="1">
      <c r="A96" s="848" t="s">
        <v>1196</v>
      </c>
      <c r="B96" s="778"/>
      <c r="C96" s="778"/>
      <c r="D96" s="778"/>
      <c r="E96" s="841"/>
    </row>
    <row r="97" spans="1:5" ht="15.95" customHeight="1">
      <c r="A97" s="480" t="s">
        <v>466</v>
      </c>
      <c r="B97" s="778">
        <v>262</v>
      </c>
      <c r="C97" s="778">
        <v>172</v>
      </c>
      <c r="D97" s="778">
        <v>226</v>
      </c>
      <c r="E97" s="841">
        <v>147</v>
      </c>
    </row>
    <row r="98" spans="1:5" ht="15.95" customHeight="1">
      <c r="A98" s="872" t="s">
        <v>1204</v>
      </c>
      <c r="B98" s="778"/>
      <c r="C98" s="778"/>
      <c r="D98" s="778"/>
      <c r="E98" s="841"/>
    </row>
    <row r="99" spans="1:5" ht="15.95" customHeight="1">
      <c r="A99" s="459">
        <v>19</v>
      </c>
      <c r="B99" s="778">
        <v>206</v>
      </c>
      <c r="C99" s="778">
        <v>135</v>
      </c>
      <c r="D99" s="778">
        <v>95</v>
      </c>
      <c r="E99" s="841">
        <v>57</v>
      </c>
    </row>
    <row r="100" spans="1:5" ht="15.95" customHeight="1">
      <c r="A100" s="459">
        <v>20</v>
      </c>
      <c r="B100" s="778">
        <v>164</v>
      </c>
      <c r="C100" s="778">
        <v>116</v>
      </c>
      <c r="D100" s="778">
        <v>30</v>
      </c>
      <c r="E100" s="841">
        <v>17</v>
      </c>
    </row>
    <row r="101" spans="1:5" ht="15.95" customHeight="1">
      <c r="A101" s="459">
        <v>21</v>
      </c>
      <c r="B101" s="778">
        <v>173</v>
      </c>
      <c r="C101" s="778">
        <v>115</v>
      </c>
      <c r="D101" s="778">
        <v>27</v>
      </c>
      <c r="E101" s="841">
        <v>14</v>
      </c>
    </row>
    <row r="102" spans="1:5" ht="15.95" customHeight="1">
      <c r="A102" s="459">
        <v>22</v>
      </c>
      <c r="B102" s="778">
        <v>132</v>
      </c>
      <c r="C102" s="778">
        <v>86</v>
      </c>
      <c r="D102" s="778">
        <v>25</v>
      </c>
      <c r="E102" s="841">
        <v>13</v>
      </c>
    </row>
    <row r="103" spans="1:5" ht="15.95" customHeight="1">
      <c r="A103" s="459">
        <v>23</v>
      </c>
      <c r="B103" s="778">
        <v>90</v>
      </c>
      <c r="C103" s="778">
        <v>54</v>
      </c>
      <c r="D103" s="778">
        <v>9</v>
      </c>
      <c r="E103" s="841">
        <v>4</v>
      </c>
    </row>
    <row r="104" spans="1:5" ht="15.95" customHeight="1">
      <c r="A104" s="459">
        <v>24</v>
      </c>
      <c r="B104" s="778">
        <v>52</v>
      </c>
      <c r="C104" s="778">
        <v>40</v>
      </c>
      <c r="D104" s="778">
        <v>6</v>
      </c>
      <c r="E104" s="841">
        <v>2</v>
      </c>
    </row>
    <row r="105" spans="1:5" ht="15.95" customHeight="1">
      <c r="A105" s="459">
        <v>25</v>
      </c>
      <c r="B105" s="778">
        <v>40</v>
      </c>
      <c r="C105" s="778">
        <v>24</v>
      </c>
      <c r="D105" s="778">
        <v>2</v>
      </c>
      <c r="E105" s="841" t="s">
        <v>2182</v>
      </c>
    </row>
    <row r="106" spans="1:5" ht="15.95" customHeight="1">
      <c r="A106" s="459">
        <v>26</v>
      </c>
      <c r="B106" s="778">
        <v>34</v>
      </c>
      <c r="C106" s="778">
        <v>23</v>
      </c>
      <c r="D106" s="778">
        <v>6</v>
      </c>
      <c r="E106" s="841">
        <v>5</v>
      </c>
    </row>
    <row r="107" spans="1:5" ht="15.95" customHeight="1">
      <c r="A107" s="459">
        <v>27</v>
      </c>
      <c r="B107" s="778">
        <v>18</v>
      </c>
      <c r="C107" s="778">
        <v>10</v>
      </c>
      <c r="D107" s="778">
        <v>3</v>
      </c>
      <c r="E107" s="841">
        <v>2</v>
      </c>
    </row>
    <row r="108" spans="1:5" ht="15.95" customHeight="1">
      <c r="A108" s="459">
        <v>28</v>
      </c>
      <c r="B108" s="778">
        <v>15</v>
      </c>
      <c r="C108" s="778">
        <v>8</v>
      </c>
      <c r="D108" s="778">
        <v>4</v>
      </c>
      <c r="E108" s="841">
        <v>2</v>
      </c>
    </row>
    <row r="109" spans="1:5" ht="15.95" customHeight="1">
      <c r="A109" s="459">
        <v>29</v>
      </c>
      <c r="B109" s="778">
        <v>12</v>
      </c>
      <c r="C109" s="778">
        <v>7</v>
      </c>
      <c r="D109" s="778">
        <v>3</v>
      </c>
      <c r="E109" s="841">
        <v>1</v>
      </c>
    </row>
    <row r="110" spans="1:5" ht="15.95" customHeight="1">
      <c r="A110" s="459" t="s">
        <v>465</v>
      </c>
      <c r="B110" s="778">
        <v>246</v>
      </c>
      <c r="C110" s="778">
        <v>216</v>
      </c>
      <c r="D110" s="778">
        <v>5</v>
      </c>
      <c r="E110" s="841">
        <v>4</v>
      </c>
    </row>
    <row r="111" spans="1:5" ht="15.95" customHeight="1">
      <c r="A111" s="872" t="s">
        <v>1207</v>
      </c>
      <c r="B111" s="778"/>
      <c r="C111" s="778"/>
      <c r="D111" s="778"/>
      <c r="E111" s="841"/>
    </row>
    <row r="112" spans="1:6" s="40" customFormat="1" ht="15.95" customHeight="1">
      <c r="A112" s="463" t="s">
        <v>467</v>
      </c>
      <c r="B112" s="780">
        <v>7681</v>
      </c>
      <c r="C112" s="780">
        <v>3966</v>
      </c>
      <c r="D112" s="780">
        <v>1640</v>
      </c>
      <c r="E112" s="857">
        <v>904</v>
      </c>
      <c r="F112" s="122"/>
    </row>
    <row r="113" spans="1:5" ht="15.95" customHeight="1">
      <c r="A113" s="848" t="s">
        <v>10</v>
      </c>
      <c r="B113" s="778"/>
      <c r="C113" s="778"/>
      <c r="D113" s="778"/>
      <c r="E113" s="841"/>
    </row>
    <row r="114" spans="1:5" ht="15.95" customHeight="1">
      <c r="A114" s="480" t="s">
        <v>201</v>
      </c>
      <c r="B114" s="778">
        <v>335</v>
      </c>
      <c r="C114" s="778">
        <v>206</v>
      </c>
      <c r="D114" s="778">
        <v>300</v>
      </c>
      <c r="E114" s="841">
        <v>182</v>
      </c>
    </row>
    <row r="115" spans="1:5" ht="15.95" customHeight="1">
      <c r="A115" s="872" t="s">
        <v>1204</v>
      </c>
      <c r="B115" s="778"/>
      <c r="C115" s="778"/>
      <c r="D115" s="778"/>
      <c r="E115" s="841"/>
    </row>
    <row r="116" spans="1:5" ht="15.95" customHeight="1">
      <c r="A116" s="459">
        <v>19</v>
      </c>
      <c r="B116" s="778">
        <v>589</v>
      </c>
      <c r="C116" s="778">
        <v>327</v>
      </c>
      <c r="D116" s="778">
        <v>372</v>
      </c>
      <c r="E116" s="841">
        <v>193</v>
      </c>
    </row>
    <row r="117" spans="1:5" ht="15.95" customHeight="1">
      <c r="A117" s="459">
        <v>20</v>
      </c>
      <c r="B117" s="778">
        <v>744</v>
      </c>
      <c r="C117" s="778">
        <v>426</v>
      </c>
      <c r="D117" s="778">
        <v>313</v>
      </c>
      <c r="E117" s="841">
        <v>173</v>
      </c>
    </row>
    <row r="118" spans="1:5" ht="15.95" customHeight="1">
      <c r="A118" s="459">
        <v>21</v>
      </c>
      <c r="B118" s="778">
        <v>861</v>
      </c>
      <c r="C118" s="778">
        <v>498</v>
      </c>
      <c r="D118" s="778">
        <v>195</v>
      </c>
      <c r="E118" s="841">
        <v>114</v>
      </c>
    </row>
    <row r="119" spans="1:5" ht="15.95" customHeight="1">
      <c r="A119" s="459">
        <v>22</v>
      </c>
      <c r="B119" s="778">
        <v>971</v>
      </c>
      <c r="C119" s="778">
        <v>546</v>
      </c>
      <c r="D119" s="778">
        <v>125</v>
      </c>
      <c r="E119" s="841">
        <v>67</v>
      </c>
    </row>
    <row r="120" spans="1:5" ht="15.95" customHeight="1">
      <c r="A120" s="459">
        <v>23</v>
      </c>
      <c r="B120" s="778">
        <v>921</v>
      </c>
      <c r="C120" s="778">
        <v>481</v>
      </c>
      <c r="D120" s="778">
        <v>99</v>
      </c>
      <c r="E120" s="841">
        <v>52</v>
      </c>
    </row>
    <row r="121" spans="1:5" ht="15.95" customHeight="1">
      <c r="A121" s="459">
        <v>24</v>
      </c>
      <c r="B121" s="778">
        <v>831</v>
      </c>
      <c r="C121" s="778">
        <v>425</v>
      </c>
      <c r="D121" s="778">
        <v>74</v>
      </c>
      <c r="E121" s="841">
        <v>42</v>
      </c>
    </row>
    <row r="122" spans="1:5" ht="15.95" customHeight="1">
      <c r="A122" s="459">
        <v>25</v>
      </c>
      <c r="B122" s="778">
        <v>723</v>
      </c>
      <c r="C122" s="778">
        <v>347</v>
      </c>
      <c r="D122" s="778">
        <v>53</v>
      </c>
      <c r="E122" s="841">
        <v>27</v>
      </c>
    </row>
    <row r="123" spans="1:5" ht="15.95" customHeight="1">
      <c r="A123" s="459">
        <v>26</v>
      </c>
      <c r="B123" s="778">
        <v>500</v>
      </c>
      <c r="C123" s="778">
        <v>225</v>
      </c>
      <c r="D123" s="778">
        <v>29</v>
      </c>
      <c r="E123" s="841">
        <v>13</v>
      </c>
    </row>
    <row r="124" spans="1:5" ht="15.95" customHeight="1">
      <c r="A124" s="459">
        <v>27</v>
      </c>
      <c r="B124" s="778">
        <v>348</v>
      </c>
      <c r="C124" s="778">
        <v>146</v>
      </c>
      <c r="D124" s="778">
        <v>16</v>
      </c>
      <c r="E124" s="841">
        <v>8</v>
      </c>
    </row>
    <row r="125" spans="1:5" ht="15.95" customHeight="1">
      <c r="A125" s="459">
        <v>28</v>
      </c>
      <c r="B125" s="778">
        <v>242</v>
      </c>
      <c r="C125" s="778">
        <v>105</v>
      </c>
      <c r="D125" s="778">
        <v>13</v>
      </c>
      <c r="E125" s="841">
        <v>8</v>
      </c>
    </row>
    <row r="126" spans="1:5" ht="15.95" customHeight="1">
      <c r="A126" s="459">
        <v>29</v>
      </c>
      <c r="B126" s="778">
        <v>175</v>
      </c>
      <c r="C126" s="778">
        <v>68</v>
      </c>
      <c r="D126" s="778">
        <v>15</v>
      </c>
      <c r="E126" s="841">
        <v>5</v>
      </c>
    </row>
    <row r="127" spans="1:5" ht="15.95" customHeight="1">
      <c r="A127" s="459" t="s">
        <v>211</v>
      </c>
      <c r="B127" s="778">
        <v>441</v>
      </c>
      <c r="C127" s="778">
        <v>166</v>
      </c>
      <c r="D127" s="778">
        <v>36</v>
      </c>
      <c r="E127" s="841">
        <v>20</v>
      </c>
    </row>
    <row r="128" spans="1:5" ht="15.95" customHeight="1">
      <c r="A128" s="872" t="s">
        <v>1207</v>
      </c>
      <c r="B128" s="778"/>
      <c r="C128" s="778"/>
      <c r="D128" s="778"/>
      <c r="E128" s="841"/>
    </row>
    <row r="129" spans="1:6" s="40" customFormat="1" ht="15.95" customHeight="1">
      <c r="A129" s="289" t="s">
        <v>1603</v>
      </c>
      <c r="B129" s="780">
        <v>399</v>
      </c>
      <c r="C129" s="780">
        <v>68</v>
      </c>
      <c r="D129" s="780">
        <v>148</v>
      </c>
      <c r="E129" s="857">
        <v>31</v>
      </c>
      <c r="F129" s="122"/>
    </row>
    <row r="130" spans="1:5" ht="15.95" customHeight="1">
      <c r="A130" s="848" t="s">
        <v>11</v>
      </c>
      <c r="B130" s="778"/>
      <c r="C130" s="778"/>
      <c r="D130" s="778"/>
      <c r="E130" s="841"/>
    </row>
    <row r="131" spans="1:5" ht="15.95" customHeight="1">
      <c r="A131" s="459" t="s">
        <v>201</v>
      </c>
      <c r="B131" s="778">
        <v>101</v>
      </c>
      <c r="C131" s="778">
        <v>21</v>
      </c>
      <c r="D131" s="778">
        <v>80</v>
      </c>
      <c r="E131" s="841">
        <v>18</v>
      </c>
    </row>
    <row r="132" spans="1:5" ht="15.95" customHeight="1">
      <c r="A132" s="872" t="s">
        <v>1204</v>
      </c>
      <c r="B132" s="778"/>
      <c r="C132" s="778"/>
      <c r="D132" s="778"/>
      <c r="E132" s="841"/>
    </row>
    <row r="133" spans="1:5" ht="15.95" customHeight="1">
      <c r="A133" s="459">
        <v>19</v>
      </c>
      <c r="B133" s="778">
        <v>58</v>
      </c>
      <c r="C133" s="778">
        <v>13</v>
      </c>
      <c r="D133" s="778">
        <v>18</v>
      </c>
      <c r="E133" s="841">
        <v>4</v>
      </c>
    </row>
    <row r="134" spans="1:5" ht="15.95" customHeight="1">
      <c r="A134" s="459">
        <v>20</v>
      </c>
      <c r="B134" s="778">
        <v>57</v>
      </c>
      <c r="C134" s="778">
        <v>9</v>
      </c>
      <c r="D134" s="778">
        <v>12</v>
      </c>
      <c r="E134" s="841">
        <v>3</v>
      </c>
    </row>
    <row r="135" spans="1:5" ht="15.95" customHeight="1">
      <c r="A135" s="459">
        <v>21</v>
      </c>
      <c r="B135" s="778">
        <v>54</v>
      </c>
      <c r="C135" s="778">
        <v>11</v>
      </c>
      <c r="D135" s="778">
        <v>18</v>
      </c>
      <c r="E135" s="841">
        <v>4</v>
      </c>
    </row>
    <row r="136" spans="1:5" ht="15.95" customHeight="1">
      <c r="A136" s="459">
        <v>22</v>
      </c>
      <c r="B136" s="778">
        <v>33</v>
      </c>
      <c r="C136" s="778">
        <v>3</v>
      </c>
      <c r="D136" s="778">
        <v>2</v>
      </c>
      <c r="E136" s="841" t="s">
        <v>2182</v>
      </c>
    </row>
    <row r="137" spans="1:5" ht="15.95" customHeight="1">
      <c r="A137" s="459">
        <v>23</v>
      </c>
      <c r="B137" s="778">
        <v>32</v>
      </c>
      <c r="C137" s="778">
        <v>7</v>
      </c>
      <c r="D137" s="778">
        <v>3</v>
      </c>
      <c r="E137" s="841">
        <v>1</v>
      </c>
    </row>
    <row r="138" spans="1:5" ht="15.95" customHeight="1">
      <c r="A138" s="459">
        <v>24</v>
      </c>
      <c r="B138" s="778">
        <v>17</v>
      </c>
      <c r="C138" s="778">
        <v>2</v>
      </c>
      <c r="D138" s="778">
        <v>4</v>
      </c>
      <c r="E138" s="841">
        <v>1</v>
      </c>
    </row>
    <row r="139" spans="1:5" ht="15.95" customHeight="1">
      <c r="A139" s="459">
        <v>25</v>
      </c>
      <c r="B139" s="778">
        <v>12</v>
      </c>
      <c r="C139" s="778">
        <v>2</v>
      </c>
      <c r="D139" s="778">
        <v>5</v>
      </c>
      <c r="E139" s="841" t="s">
        <v>2182</v>
      </c>
    </row>
    <row r="140" spans="1:5" ht="15.95" customHeight="1">
      <c r="A140" s="459">
        <v>26</v>
      </c>
      <c r="B140" s="778">
        <v>4</v>
      </c>
      <c r="C140" s="778" t="s">
        <v>2182</v>
      </c>
      <c r="D140" s="778" t="s">
        <v>2182</v>
      </c>
      <c r="E140" s="841" t="s">
        <v>2182</v>
      </c>
    </row>
    <row r="141" spans="1:5" ht="15.95" customHeight="1">
      <c r="A141" s="459">
        <v>27</v>
      </c>
      <c r="B141" s="778">
        <v>6</v>
      </c>
      <c r="C141" s="778" t="s">
        <v>2182</v>
      </c>
      <c r="D141" s="778">
        <v>1</v>
      </c>
      <c r="E141" s="841" t="s">
        <v>2182</v>
      </c>
    </row>
    <row r="142" spans="1:5" ht="15.95" customHeight="1">
      <c r="A142" s="459">
        <v>28</v>
      </c>
      <c r="B142" s="778">
        <v>4</v>
      </c>
      <c r="C142" s="778" t="s">
        <v>2182</v>
      </c>
      <c r="D142" s="778">
        <v>1</v>
      </c>
      <c r="E142" s="841" t="s">
        <v>2182</v>
      </c>
    </row>
    <row r="143" spans="1:5" ht="15.95" customHeight="1">
      <c r="A143" s="459">
        <v>29</v>
      </c>
      <c r="B143" s="778">
        <v>4</v>
      </c>
      <c r="C143" s="778" t="s">
        <v>2182</v>
      </c>
      <c r="D143" s="778">
        <v>1</v>
      </c>
      <c r="E143" s="841" t="s">
        <v>2182</v>
      </c>
    </row>
    <row r="144" spans="1:5" ht="15.95" customHeight="1">
      <c r="A144" s="459" t="s">
        <v>211</v>
      </c>
      <c r="B144" s="778">
        <v>17</v>
      </c>
      <c r="C144" s="778" t="s">
        <v>2182</v>
      </c>
      <c r="D144" s="778">
        <v>3</v>
      </c>
      <c r="E144" s="841" t="s">
        <v>2182</v>
      </c>
    </row>
    <row r="145" spans="1:5" ht="15.95" customHeight="1">
      <c r="A145" s="872" t="s">
        <v>1207</v>
      </c>
      <c r="B145" s="778"/>
      <c r="C145" s="778"/>
      <c r="D145" s="778"/>
      <c r="E145" s="841"/>
    </row>
    <row r="146" spans="1:6" s="40" customFormat="1" ht="15.95" customHeight="1">
      <c r="A146" s="447" t="s">
        <v>12</v>
      </c>
      <c r="B146" s="780">
        <v>355</v>
      </c>
      <c r="C146" s="780">
        <v>160</v>
      </c>
      <c r="D146" s="780">
        <v>138</v>
      </c>
      <c r="E146" s="857">
        <v>61</v>
      </c>
      <c r="F146" s="122"/>
    </row>
    <row r="147" spans="1:5" ht="15.95" customHeight="1">
      <c r="A147" s="848" t="s">
        <v>714</v>
      </c>
      <c r="B147" s="778"/>
      <c r="C147" s="778"/>
      <c r="D147" s="778"/>
      <c r="E147" s="841"/>
    </row>
    <row r="148" spans="1:5" ht="15.95" customHeight="1">
      <c r="A148" s="480" t="s">
        <v>201</v>
      </c>
      <c r="B148" s="778">
        <v>74</v>
      </c>
      <c r="C148" s="778">
        <v>36</v>
      </c>
      <c r="D148" s="778">
        <v>67</v>
      </c>
      <c r="E148" s="841">
        <v>33</v>
      </c>
    </row>
    <row r="149" spans="1:5" ht="15.95" customHeight="1">
      <c r="A149" s="872" t="s">
        <v>1204</v>
      </c>
      <c r="B149" s="778"/>
      <c r="C149" s="778"/>
      <c r="D149" s="778"/>
      <c r="E149" s="841"/>
    </row>
    <row r="150" spans="1:5" ht="15.95" customHeight="1">
      <c r="A150" s="459">
        <v>19</v>
      </c>
      <c r="B150" s="778">
        <v>43</v>
      </c>
      <c r="C150" s="778">
        <v>30</v>
      </c>
      <c r="D150" s="778">
        <v>19</v>
      </c>
      <c r="E150" s="841">
        <v>12</v>
      </c>
    </row>
    <row r="151" spans="1:5" ht="15.95" customHeight="1">
      <c r="A151" s="459">
        <v>20</v>
      </c>
      <c r="B151" s="778">
        <v>56</v>
      </c>
      <c r="C151" s="778">
        <v>21</v>
      </c>
      <c r="D151" s="778">
        <v>21</v>
      </c>
      <c r="E151" s="841">
        <v>5</v>
      </c>
    </row>
    <row r="152" spans="1:5" ht="15.95" customHeight="1">
      <c r="A152" s="459">
        <v>21</v>
      </c>
      <c r="B152" s="778">
        <v>53</v>
      </c>
      <c r="C152" s="778">
        <v>21</v>
      </c>
      <c r="D152" s="778">
        <v>9</v>
      </c>
      <c r="E152" s="841">
        <v>4</v>
      </c>
    </row>
    <row r="153" spans="1:5" ht="15.95" customHeight="1">
      <c r="A153" s="459">
        <v>22</v>
      </c>
      <c r="B153" s="778">
        <v>49</v>
      </c>
      <c r="C153" s="778">
        <v>22</v>
      </c>
      <c r="D153" s="778">
        <v>9</v>
      </c>
      <c r="E153" s="841">
        <v>4</v>
      </c>
    </row>
    <row r="154" spans="1:5" ht="15.95" customHeight="1">
      <c r="A154" s="459">
        <v>23</v>
      </c>
      <c r="B154" s="778">
        <v>30</v>
      </c>
      <c r="C154" s="778">
        <v>9</v>
      </c>
      <c r="D154" s="778">
        <v>5</v>
      </c>
      <c r="E154" s="841" t="s">
        <v>2182</v>
      </c>
    </row>
    <row r="155" spans="1:5" ht="15.95" customHeight="1">
      <c r="A155" s="459">
        <v>24</v>
      </c>
      <c r="B155" s="778">
        <v>15</v>
      </c>
      <c r="C155" s="778">
        <v>5</v>
      </c>
      <c r="D155" s="778">
        <v>2</v>
      </c>
      <c r="E155" s="841" t="s">
        <v>2182</v>
      </c>
    </row>
    <row r="156" spans="1:5" ht="15.95" customHeight="1">
      <c r="A156" s="459">
        <v>25</v>
      </c>
      <c r="B156" s="778">
        <v>14</v>
      </c>
      <c r="C156" s="778">
        <v>5</v>
      </c>
      <c r="D156" s="778">
        <v>1</v>
      </c>
      <c r="E156" s="841">
        <v>1</v>
      </c>
    </row>
    <row r="157" spans="1:5" ht="15.95" customHeight="1">
      <c r="A157" s="459">
        <v>26</v>
      </c>
      <c r="B157" s="778">
        <v>8</v>
      </c>
      <c r="C157" s="778">
        <v>3</v>
      </c>
      <c r="D157" s="778">
        <v>2</v>
      </c>
      <c r="E157" s="841">
        <v>1</v>
      </c>
    </row>
    <row r="158" spans="1:5" ht="15.95" customHeight="1">
      <c r="A158" s="459">
        <v>27</v>
      </c>
      <c r="B158" s="778">
        <v>1</v>
      </c>
      <c r="C158" s="778">
        <v>1</v>
      </c>
      <c r="D158" s="778">
        <v>1</v>
      </c>
      <c r="E158" s="841">
        <v>1</v>
      </c>
    </row>
    <row r="159" spans="1:5" ht="15.95" customHeight="1">
      <c r="A159" s="459">
        <v>28</v>
      </c>
      <c r="B159" s="778">
        <v>2</v>
      </c>
      <c r="C159" s="778">
        <v>1</v>
      </c>
      <c r="D159" s="778" t="s">
        <v>2182</v>
      </c>
      <c r="E159" s="841" t="s">
        <v>2182</v>
      </c>
    </row>
    <row r="160" spans="1:5" ht="15.95" customHeight="1">
      <c r="A160" s="459">
        <v>29</v>
      </c>
      <c r="B160" s="778">
        <v>2</v>
      </c>
      <c r="C160" s="778">
        <v>2</v>
      </c>
      <c r="D160" s="778" t="s">
        <v>2182</v>
      </c>
      <c r="E160" s="841" t="s">
        <v>2182</v>
      </c>
    </row>
    <row r="161" spans="1:5" ht="15.95" customHeight="1">
      <c r="A161" s="459" t="s">
        <v>211</v>
      </c>
      <c r="B161" s="778">
        <v>8</v>
      </c>
      <c r="C161" s="778">
        <v>4</v>
      </c>
      <c r="D161" s="778">
        <v>2</v>
      </c>
      <c r="E161" s="841" t="s">
        <v>2182</v>
      </c>
    </row>
    <row r="162" spans="1:5" ht="15.95" customHeight="1">
      <c r="A162" s="872" t="s">
        <v>1207</v>
      </c>
      <c r="B162" s="778"/>
      <c r="C162" s="778"/>
      <c r="D162" s="778"/>
      <c r="E162" s="841"/>
    </row>
    <row r="163" spans="1:6" s="38" customFormat="1" ht="15.95" customHeight="1">
      <c r="A163" s="466" t="s">
        <v>1594</v>
      </c>
      <c r="B163" s="780">
        <v>980</v>
      </c>
      <c r="C163" s="780">
        <v>608</v>
      </c>
      <c r="D163" s="780">
        <v>200</v>
      </c>
      <c r="E163" s="857">
        <v>114</v>
      </c>
      <c r="F163" s="51"/>
    </row>
    <row r="164" spans="1:5" ht="15.95" customHeight="1">
      <c r="A164" s="848" t="s">
        <v>715</v>
      </c>
      <c r="B164" s="778"/>
      <c r="C164" s="778"/>
      <c r="D164" s="778"/>
      <c r="E164" s="841"/>
    </row>
    <row r="165" spans="1:5" ht="15.95" customHeight="1">
      <c r="A165" s="480" t="s">
        <v>201</v>
      </c>
      <c r="B165" s="778">
        <v>50</v>
      </c>
      <c r="C165" s="778">
        <v>31</v>
      </c>
      <c r="D165" s="778">
        <v>35</v>
      </c>
      <c r="E165" s="841">
        <v>21</v>
      </c>
    </row>
    <row r="166" spans="1:5" ht="15.95" customHeight="1">
      <c r="A166" s="872" t="s">
        <v>1204</v>
      </c>
      <c r="B166" s="778"/>
      <c r="C166" s="778"/>
      <c r="D166" s="778"/>
      <c r="E166" s="841"/>
    </row>
    <row r="167" spans="1:5" ht="15.95" customHeight="1">
      <c r="A167" s="459">
        <v>19</v>
      </c>
      <c r="B167" s="778">
        <v>76</v>
      </c>
      <c r="C167" s="778">
        <v>55</v>
      </c>
      <c r="D167" s="778">
        <v>40</v>
      </c>
      <c r="E167" s="841">
        <v>26</v>
      </c>
    </row>
    <row r="168" spans="1:5" ht="15.95" customHeight="1">
      <c r="A168" s="459">
        <v>20</v>
      </c>
      <c r="B168" s="778">
        <v>127</v>
      </c>
      <c r="C168" s="778">
        <v>82</v>
      </c>
      <c r="D168" s="778">
        <v>41</v>
      </c>
      <c r="E168" s="841">
        <v>23</v>
      </c>
    </row>
    <row r="169" spans="1:5" ht="15.95" customHeight="1">
      <c r="A169" s="459">
        <v>21</v>
      </c>
      <c r="B169" s="778">
        <v>109</v>
      </c>
      <c r="C169" s="778">
        <v>77</v>
      </c>
      <c r="D169" s="778">
        <v>13</v>
      </c>
      <c r="E169" s="841">
        <v>10</v>
      </c>
    </row>
    <row r="170" spans="1:5" ht="15.95" customHeight="1">
      <c r="A170" s="459">
        <v>22</v>
      </c>
      <c r="B170" s="778">
        <v>110</v>
      </c>
      <c r="C170" s="778">
        <v>80</v>
      </c>
      <c r="D170" s="778">
        <v>12</v>
      </c>
      <c r="E170" s="841">
        <v>8</v>
      </c>
    </row>
    <row r="171" spans="1:5" ht="15.95" customHeight="1">
      <c r="A171" s="459">
        <v>23</v>
      </c>
      <c r="B171" s="778">
        <v>131</v>
      </c>
      <c r="C171" s="778">
        <v>88</v>
      </c>
      <c r="D171" s="778">
        <v>15</v>
      </c>
      <c r="E171" s="841">
        <v>8</v>
      </c>
    </row>
    <row r="172" spans="1:5" ht="15.95" customHeight="1">
      <c r="A172" s="459">
        <v>24</v>
      </c>
      <c r="B172" s="778">
        <v>92</v>
      </c>
      <c r="C172" s="778">
        <v>46</v>
      </c>
      <c r="D172" s="778">
        <v>10</v>
      </c>
      <c r="E172" s="841">
        <v>3</v>
      </c>
    </row>
    <row r="173" spans="1:5" ht="15.95" customHeight="1">
      <c r="A173" s="459">
        <v>25</v>
      </c>
      <c r="B173" s="778">
        <v>66</v>
      </c>
      <c r="C173" s="778">
        <v>44</v>
      </c>
      <c r="D173" s="778">
        <v>6</v>
      </c>
      <c r="E173" s="841">
        <v>3</v>
      </c>
    </row>
    <row r="174" spans="1:5" ht="15.95" customHeight="1">
      <c r="A174" s="459">
        <v>26</v>
      </c>
      <c r="B174" s="778">
        <v>45</v>
      </c>
      <c r="C174" s="778">
        <v>26</v>
      </c>
      <c r="D174" s="778">
        <v>5</v>
      </c>
      <c r="E174" s="841">
        <v>2</v>
      </c>
    </row>
    <row r="175" spans="1:5" ht="15.95" customHeight="1">
      <c r="A175" s="459">
        <v>27</v>
      </c>
      <c r="B175" s="778">
        <v>45</v>
      </c>
      <c r="C175" s="778">
        <v>20</v>
      </c>
      <c r="D175" s="778">
        <v>8</v>
      </c>
      <c r="E175" s="841">
        <v>4</v>
      </c>
    </row>
    <row r="176" spans="1:5" ht="15.95" customHeight="1">
      <c r="A176" s="459">
        <v>28</v>
      </c>
      <c r="B176" s="778">
        <v>22</v>
      </c>
      <c r="C176" s="778">
        <v>10</v>
      </c>
      <c r="D176" s="778">
        <v>3</v>
      </c>
      <c r="E176" s="841">
        <v>1</v>
      </c>
    </row>
    <row r="177" spans="1:5" ht="15.95" customHeight="1">
      <c r="A177" s="459">
        <v>29</v>
      </c>
      <c r="B177" s="778">
        <v>22</v>
      </c>
      <c r="C177" s="778">
        <v>14</v>
      </c>
      <c r="D177" s="778">
        <v>3</v>
      </c>
      <c r="E177" s="841">
        <v>1</v>
      </c>
    </row>
    <row r="178" spans="1:5" ht="15.95" customHeight="1">
      <c r="A178" s="480" t="s">
        <v>211</v>
      </c>
      <c r="B178" s="778">
        <v>85</v>
      </c>
      <c r="C178" s="778">
        <v>35</v>
      </c>
      <c r="D178" s="778">
        <v>9</v>
      </c>
      <c r="E178" s="841">
        <v>4</v>
      </c>
    </row>
    <row r="179" spans="1:5" ht="15.95" customHeight="1">
      <c r="A179" s="872" t="s">
        <v>1207</v>
      </c>
      <c r="B179" s="778"/>
      <c r="C179" s="778"/>
      <c r="D179" s="778"/>
      <c r="E179" s="841"/>
    </row>
    <row r="180" spans="1:6" s="38" customFormat="1" ht="15.95" customHeight="1">
      <c r="A180" s="447" t="s">
        <v>1595</v>
      </c>
      <c r="B180" s="780">
        <v>223</v>
      </c>
      <c r="C180" s="780">
        <v>62</v>
      </c>
      <c r="D180" s="780">
        <v>70</v>
      </c>
      <c r="E180" s="857">
        <v>16</v>
      </c>
      <c r="F180" s="51"/>
    </row>
    <row r="181" spans="1:5" ht="15.95" customHeight="1">
      <c r="A181" s="848" t="s">
        <v>1197</v>
      </c>
      <c r="B181" s="778"/>
      <c r="C181" s="778"/>
      <c r="D181" s="778"/>
      <c r="E181" s="841"/>
    </row>
    <row r="182" spans="1:5" ht="15.95" customHeight="1">
      <c r="A182" s="480" t="s">
        <v>201</v>
      </c>
      <c r="B182" s="778">
        <v>11</v>
      </c>
      <c r="C182" s="778">
        <v>6</v>
      </c>
      <c r="D182" s="778">
        <v>9</v>
      </c>
      <c r="E182" s="841">
        <v>4</v>
      </c>
    </row>
    <row r="183" spans="1:5" ht="15.95" customHeight="1">
      <c r="A183" s="872" t="s">
        <v>1204</v>
      </c>
      <c r="B183" s="778"/>
      <c r="C183" s="778"/>
      <c r="D183" s="778"/>
      <c r="E183" s="841"/>
    </row>
    <row r="184" spans="1:5" ht="15.95" customHeight="1">
      <c r="A184" s="459">
        <v>19</v>
      </c>
      <c r="B184" s="778">
        <v>10</v>
      </c>
      <c r="C184" s="778">
        <v>4</v>
      </c>
      <c r="D184" s="778">
        <v>8</v>
      </c>
      <c r="E184" s="841">
        <v>2</v>
      </c>
    </row>
    <row r="185" spans="1:5" ht="15.95" customHeight="1">
      <c r="A185" s="459">
        <v>20</v>
      </c>
      <c r="B185" s="778">
        <v>12</v>
      </c>
      <c r="C185" s="778">
        <v>4</v>
      </c>
      <c r="D185" s="778">
        <v>6</v>
      </c>
      <c r="E185" s="841">
        <v>2</v>
      </c>
    </row>
    <row r="186" spans="1:5" ht="15.95" customHeight="1">
      <c r="A186" s="459">
        <v>21</v>
      </c>
      <c r="B186" s="778">
        <v>27</v>
      </c>
      <c r="C186" s="778">
        <v>11</v>
      </c>
      <c r="D186" s="778">
        <v>5</v>
      </c>
      <c r="E186" s="841">
        <v>1</v>
      </c>
    </row>
    <row r="187" spans="1:5" ht="15.95" customHeight="1">
      <c r="A187" s="459">
        <v>22</v>
      </c>
      <c r="B187" s="778">
        <v>22</v>
      </c>
      <c r="C187" s="778">
        <v>3</v>
      </c>
      <c r="D187" s="778">
        <v>7</v>
      </c>
      <c r="E187" s="841" t="s">
        <v>2182</v>
      </c>
    </row>
    <row r="188" spans="1:5" ht="15.95" customHeight="1">
      <c r="A188" s="459">
        <v>23</v>
      </c>
      <c r="B188" s="778">
        <v>17</v>
      </c>
      <c r="C188" s="778">
        <v>5</v>
      </c>
      <c r="D188" s="778">
        <v>3</v>
      </c>
      <c r="E188" s="841">
        <v>2</v>
      </c>
    </row>
    <row r="189" spans="1:5" ht="15.95" customHeight="1">
      <c r="A189" s="459">
        <v>24</v>
      </c>
      <c r="B189" s="778">
        <v>18</v>
      </c>
      <c r="C189" s="778">
        <v>4</v>
      </c>
      <c r="D189" s="778">
        <v>3</v>
      </c>
      <c r="E189" s="841" t="s">
        <v>2182</v>
      </c>
    </row>
    <row r="190" spans="1:5" ht="15.95" customHeight="1">
      <c r="A190" s="459">
        <v>25</v>
      </c>
      <c r="B190" s="778">
        <v>13</v>
      </c>
      <c r="C190" s="778">
        <v>4</v>
      </c>
      <c r="D190" s="778">
        <v>3</v>
      </c>
      <c r="E190" s="841">
        <v>1</v>
      </c>
    </row>
    <row r="191" spans="1:5" ht="15.95" customHeight="1">
      <c r="A191" s="459">
        <v>26</v>
      </c>
      <c r="B191" s="778">
        <v>14</v>
      </c>
      <c r="C191" s="778">
        <v>2</v>
      </c>
      <c r="D191" s="778">
        <v>5</v>
      </c>
      <c r="E191" s="841" t="s">
        <v>2182</v>
      </c>
    </row>
    <row r="192" spans="1:5" ht="15.95" customHeight="1">
      <c r="A192" s="459">
        <v>27</v>
      </c>
      <c r="B192" s="778">
        <v>9</v>
      </c>
      <c r="C192" s="778">
        <v>2</v>
      </c>
      <c r="D192" s="778">
        <v>2</v>
      </c>
      <c r="E192" s="841" t="s">
        <v>2182</v>
      </c>
    </row>
    <row r="193" spans="1:5" ht="15.95" customHeight="1">
      <c r="A193" s="459">
        <v>28</v>
      </c>
      <c r="B193" s="778">
        <v>4</v>
      </c>
      <c r="C193" s="778">
        <v>1</v>
      </c>
      <c r="D193" s="778">
        <v>2</v>
      </c>
      <c r="E193" s="841">
        <v>1</v>
      </c>
    </row>
    <row r="194" spans="1:5" ht="15.95" customHeight="1">
      <c r="A194" s="459">
        <v>29</v>
      </c>
      <c r="B194" s="778">
        <v>9</v>
      </c>
      <c r="C194" s="778">
        <v>2</v>
      </c>
      <c r="D194" s="778">
        <v>2</v>
      </c>
      <c r="E194" s="841">
        <v>1</v>
      </c>
    </row>
    <row r="195" spans="1:5" ht="15.95" customHeight="1">
      <c r="A195" s="480" t="s">
        <v>211</v>
      </c>
      <c r="B195" s="778">
        <v>57</v>
      </c>
      <c r="C195" s="778">
        <v>14</v>
      </c>
      <c r="D195" s="778">
        <v>15</v>
      </c>
      <c r="E195" s="841">
        <v>2</v>
      </c>
    </row>
    <row r="196" spans="1:5" ht="15.95" customHeight="1">
      <c r="A196" s="872" t="s">
        <v>1207</v>
      </c>
      <c r="B196" s="778"/>
      <c r="C196" s="778"/>
      <c r="D196" s="778"/>
      <c r="E196" s="841"/>
    </row>
    <row r="197" spans="1:6" s="40" customFormat="1" ht="15.95" customHeight="1">
      <c r="A197" s="466" t="s">
        <v>1605</v>
      </c>
      <c r="B197" s="780">
        <v>18682</v>
      </c>
      <c r="C197" s="780">
        <v>9706</v>
      </c>
      <c r="D197" s="780">
        <v>5586</v>
      </c>
      <c r="E197" s="857">
        <v>2872</v>
      </c>
      <c r="F197" s="122"/>
    </row>
    <row r="198" spans="1:5" ht="15.95" customHeight="1">
      <c r="A198" s="873" t="s">
        <v>202</v>
      </c>
      <c r="B198" s="778"/>
      <c r="C198" s="778"/>
      <c r="D198" s="778"/>
      <c r="E198" s="841"/>
    </row>
    <row r="199" spans="1:5" ht="15.95" customHeight="1">
      <c r="A199" s="480" t="s">
        <v>201</v>
      </c>
      <c r="B199" s="778">
        <v>3798</v>
      </c>
      <c r="C199" s="778">
        <v>2206</v>
      </c>
      <c r="D199" s="778">
        <v>2606</v>
      </c>
      <c r="E199" s="841">
        <v>1495</v>
      </c>
    </row>
    <row r="200" spans="1:5" ht="15.95" customHeight="1">
      <c r="A200" s="872" t="s">
        <v>1204</v>
      </c>
      <c r="B200" s="778"/>
      <c r="C200" s="778"/>
      <c r="D200" s="778"/>
      <c r="E200" s="841"/>
    </row>
    <row r="201" spans="1:5" ht="15.95" customHeight="1">
      <c r="A201" s="459">
        <v>19</v>
      </c>
      <c r="B201" s="778">
        <v>2744</v>
      </c>
      <c r="C201" s="778">
        <v>1592</v>
      </c>
      <c r="D201" s="778">
        <v>676</v>
      </c>
      <c r="E201" s="841">
        <v>338</v>
      </c>
    </row>
    <row r="202" spans="1:5" ht="15.95" customHeight="1">
      <c r="A202" s="459">
        <v>20</v>
      </c>
      <c r="B202" s="778">
        <v>2639</v>
      </c>
      <c r="C202" s="778">
        <v>1405</v>
      </c>
      <c r="D202" s="778">
        <v>590</v>
      </c>
      <c r="E202" s="841">
        <v>255</v>
      </c>
    </row>
    <row r="203" spans="1:5" ht="15.95" customHeight="1">
      <c r="A203" s="459">
        <v>21</v>
      </c>
      <c r="B203" s="778">
        <v>2351</v>
      </c>
      <c r="C203" s="778">
        <v>1217</v>
      </c>
      <c r="D203" s="778">
        <v>394</v>
      </c>
      <c r="E203" s="841">
        <v>164</v>
      </c>
    </row>
    <row r="204" spans="1:5" ht="15.95" customHeight="1">
      <c r="A204" s="459">
        <v>22</v>
      </c>
      <c r="B204" s="778">
        <v>1938</v>
      </c>
      <c r="C204" s="778">
        <v>973</v>
      </c>
      <c r="D204" s="778">
        <v>313</v>
      </c>
      <c r="E204" s="841">
        <v>128</v>
      </c>
    </row>
    <row r="205" spans="1:5" ht="15.95" customHeight="1">
      <c r="A205" s="459">
        <v>23</v>
      </c>
      <c r="B205" s="778">
        <v>1281</v>
      </c>
      <c r="C205" s="778">
        <v>562</v>
      </c>
      <c r="D205" s="778">
        <v>223</v>
      </c>
      <c r="E205" s="841">
        <v>99</v>
      </c>
    </row>
    <row r="206" spans="1:5" ht="15.95" customHeight="1">
      <c r="A206" s="459">
        <v>24</v>
      </c>
      <c r="B206" s="778">
        <v>915</v>
      </c>
      <c r="C206" s="778">
        <v>391</v>
      </c>
      <c r="D206" s="778">
        <v>141</v>
      </c>
      <c r="E206" s="841">
        <v>58</v>
      </c>
    </row>
    <row r="207" spans="1:5" ht="15.95" customHeight="1">
      <c r="A207" s="459">
        <v>25</v>
      </c>
      <c r="B207" s="778">
        <v>623</v>
      </c>
      <c r="C207" s="778">
        <v>241</v>
      </c>
      <c r="D207" s="778">
        <v>109</v>
      </c>
      <c r="E207" s="841">
        <v>42</v>
      </c>
    </row>
    <row r="208" spans="1:5" ht="15.95" customHeight="1">
      <c r="A208" s="459">
        <v>26</v>
      </c>
      <c r="B208" s="778">
        <v>487</v>
      </c>
      <c r="C208" s="778">
        <v>190</v>
      </c>
      <c r="D208" s="778">
        <v>67</v>
      </c>
      <c r="E208" s="841">
        <v>26</v>
      </c>
    </row>
    <row r="209" spans="1:5" ht="15.95" customHeight="1">
      <c r="A209" s="459">
        <v>27</v>
      </c>
      <c r="B209" s="778">
        <v>302</v>
      </c>
      <c r="C209" s="778">
        <v>115</v>
      </c>
      <c r="D209" s="778">
        <v>49</v>
      </c>
      <c r="E209" s="841">
        <v>25</v>
      </c>
    </row>
    <row r="210" spans="1:5" ht="15.95" customHeight="1">
      <c r="A210" s="459">
        <v>28</v>
      </c>
      <c r="B210" s="778">
        <v>257</v>
      </c>
      <c r="C210" s="778">
        <v>90</v>
      </c>
      <c r="D210" s="778">
        <v>47</v>
      </c>
      <c r="E210" s="841">
        <v>20</v>
      </c>
    </row>
    <row r="211" spans="1:5" ht="15.95" customHeight="1">
      <c r="A211" s="459">
        <v>29</v>
      </c>
      <c r="B211" s="778">
        <v>198</v>
      </c>
      <c r="C211" s="778">
        <v>84</v>
      </c>
      <c r="D211" s="778">
        <v>36</v>
      </c>
      <c r="E211" s="841">
        <v>19</v>
      </c>
    </row>
    <row r="212" spans="1:5" ht="15.95" customHeight="1">
      <c r="A212" s="459" t="s">
        <v>211</v>
      </c>
      <c r="B212" s="778">
        <v>1149</v>
      </c>
      <c r="C212" s="778">
        <v>640</v>
      </c>
      <c r="D212" s="778">
        <v>335</v>
      </c>
      <c r="E212" s="841">
        <v>203</v>
      </c>
    </row>
    <row r="213" spans="1:5" ht="15.95" customHeight="1">
      <c r="A213" s="872" t="s">
        <v>1207</v>
      </c>
      <c r="B213" s="778"/>
      <c r="C213" s="778"/>
      <c r="D213" s="778"/>
      <c r="E213" s="841"/>
    </row>
    <row r="214" spans="1:6" s="40" customFormat="1" ht="15.95" customHeight="1">
      <c r="A214" s="463" t="s">
        <v>1606</v>
      </c>
      <c r="B214" s="780">
        <v>215</v>
      </c>
      <c r="C214" s="780">
        <v>22</v>
      </c>
      <c r="D214" s="780">
        <v>66</v>
      </c>
      <c r="E214" s="857">
        <v>9</v>
      </c>
      <c r="F214" s="122"/>
    </row>
    <row r="215" spans="1:5" ht="15.95" customHeight="1">
      <c r="A215" s="852" t="s">
        <v>1230</v>
      </c>
      <c r="B215" s="778"/>
      <c r="C215" s="778"/>
      <c r="D215" s="778"/>
      <c r="E215" s="841"/>
    </row>
    <row r="216" spans="1:5" ht="15.95" customHeight="1">
      <c r="A216" s="480" t="s">
        <v>201</v>
      </c>
      <c r="B216" s="778">
        <v>18</v>
      </c>
      <c r="C216" s="778">
        <v>4</v>
      </c>
      <c r="D216" s="778">
        <v>13</v>
      </c>
      <c r="E216" s="841">
        <v>4</v>
      </c>
    </row>
    <row r="217" spans="1:5" ht="15.95" customHeight="1">
      <c r="A217" s="872" t="s">
        <v>1204</v>
      </c>
      <c r="B217" s="778"/>
      <c r="C217" s="778"/>
      <c r="D217" s="778"/>
      <c r="E217" s="841"/>
    </row>
    <row r="218" spans="1:5" ht="15.95" customHeight="1">
      <c r="A218" s="459">
        <v>19</v>
      </c>
      <c r="B218" s="778">
        <v>38</v>
      </c>
      <c r="C218" s="778">
        <v>1</v>
      </c>
      <c r="D218" s="778">
        <v>23</v>
      </c>
      <c r="E218" s="841" t="s">
        <v>2182</v>
      </c>
    </row>
    <row r="219" spans="1:5" ht="15.95" customHeight="1">
      <c r="A219" s="459">
        <v>20</v>
      </c>
      <c r="B219" s="778">
        <v>81</v>
      </c>
      <c r="C219" s="778">
        <v>4</v>
      </c>
      <c r="D219" s="778">
        <v>14</v>
      </c>
      <c r="E219" s="841">
        <v>1</v>
      </c>
    </row>
    <row r="220" spans="1:5" ht="15.95" customHeight="1">
      <c r="A220" s="459">
        <v>21</v>
      </c>
      <c r="B220" s="778">
        <v>36</v>
      </c>
      <c r="C220" s="778">
        <v>5</v>
      </c>
      <c r="D220" s="778">
        <v>9</v>
      </c>
      <c r="E220" s="841">
        <v>4</v>
      </c>
    </row>
    <row r="221" spans="1:5" ht="15.95" customHeight="1">
      <c r="A221" s="459">
        <v>22</v>
      </c>
      <c r="B221" s="778">
        <v>20</v>
      </c>
      <c r="C221" s="778">
        <v>4</v>
      </c>
      <c r="D221" s="778">
        <v>4</v>
      </c>
      <c r="E221" s="841" t="s">
        <v>2182</v>
      </c>
    </row>
    <row r="222" spans="1:5" ht="15.95" customHeight="1">
      <c r="A222" s="459">
        <v>23</v>
      </c>
      <c r="B222" s="778">
        <v>13</v>
      </c>
      <c r="C222" s="778">
        <v>1</v>
      </c>
      <c r="D222" s="778">
        <v>1</v>
      </c>
      <c r="E222" s="841" t="s">
        <v>2182</v>
      </c>
    </row>
    <row r="223" spans="1:5" ht="15.95" customHeight="1">
      <c r="A223" s="459">
        <v>24</v>
      </c>
      <c r="B223" s="778">
        <v>1</v>
      </c>
      <c r="C223" s="778" t="s">
        <v>2182</v>
      </c>
      <c r="D223" s="778" t="s">
        <v>2182</v>
      </c>
      <c r="E223" s="841" t="s">
        <v>2182</v>
      </c>
    </row>
    <row r="224" spans="1:5" ht="15.95" customHeight="1">
      <c r="A224" s="459">
        <v>25</v>
      </c>
      <c r="B224" s="778">
        <v>2</v>
      </c>
      <c r="C224" s="778" t="s">
        <v>2182</v>
      </c>
      <c r="D224" s="778">
        <v>1</v>
      </c>
      <c r="E224" s="841" t="s">
        <v>2182</v>
      </c>
    </row>
    <row r="225" spans="1:5" ht="15.95" customHeight="1">
      <c r="A225" s="459">
        <v>276</v>
      </c>
      <c r="B225" s="778">
        <v>3</v>
      </c>
      <c r="C225" s="778">
        <v>1</v>
      </c>
      <c r="D225" s="778" t="s">
        <v>2182</v>
      </c>
      <c r="E225" s="841" t="s">
        <v>2182</v>
      </c>
    </row>
    <row r="226" spans="1:5" ht="15.95" customHeight="1">
      <c r="A226" s="459">
        <v>28</v>
      </c>
      <c r="B226" s="778">
        <v>1</v>
      </c>
      <c r="C226" s="778">
        <v>1</v>
      </c>
      <c r="D226" s="778" t="s">
        <v>2182</v>
      </c>
      <c r="E226" s="841" t="s">
        <v>2182</v>
      </c>
    </row>
    <row r="227" spans="1:6" ht="15.75" customHeight="1">
      <c r="A227" s="874" t="s">
        <v>211</v>
      </c>
      <c r="B227" s="778">
        <v>2</v>
      </c>
      <c r="C227" s="778">
        <v>1</v>
      </c>
      <c r="D227" s="778">
        <v>1</v>
      </c>
      <c r="E227" s="841" t="s">
        <v>2182</v>
      </c>
      <c r="F227" s="52"/>
    </row>
    <row r="228" spans="1:5" ht="23.25" customHeight="1">
      <c r="A228" s="875" t="s">
        <v>1207</v>
      </c>
      <c r="B228" s="780"/>
      <c r="C228" s="780"/>
      <c r="D228" s="780"/>
      <c r="E228" s="857"/>
    </row>
    <row r="229" spans="1:5" ht="21.75" customHeight="1">
      <c r="A229" s="463" t="s">
        <v>1642</v>
      </c>
      <c r="B229" s="780">
        <v>15</v>
      </c>
      <c r="C229" s="780">
        <v>1</v>
      </c>
      <c r="D229" s="780">
        <v>7</v>
      </c>
      <c r="E229" s="857">
        <v>1</v>
      </c>
    </row>
    <row r="230" spans="1:5" ht="25.5" customHeight="1">
      <c r="A230" s="852" t="s">
        <v>1236</v>
      </c>
      <c r="B230" s="778"/>
      <c r="C230" s="778"/>
      <c r="D230" s="778"/>
      <c r="E230" s="841"/>
    </row>
    <row r="231" spans="1:6" s="178" customFormat="1" ht="15.95" customHeight="1">
      <c r="A231" s="189" t="s">
        <v>201</v>
      </c>
      <c r="B231" s="750">
        <v>4</v>
      </c>
      <c r="C231" s="750" t="s">
        <v>2182</v>
      </c>
      <c r="D231" s="750">
        <v>4</v>
      </c>
      <c r="E231" s="751" t="s">
        <v>2182</v>
      </c>
      <c r="F231" s="31"/>
    </row>
    <row r="232" spans="1:6" s="178" customFormat="1" ht="15.95" customHeight="1">
      <c r="A232" s="643" t="s">
        <v>1204</v>
      </c>
      <c r="B232" s="750"/>
      <c r="C232" s="750"/>
      <c r="D232" s="750"/>
      <c r="E232" s="751"/>
      <c r="F232" s="31"/>
    </row>
    <row r="233" spans="1:6" s="178" customFormat="1" ht="15.95" customHeight="1">
      <c r="A233" s="403">
        <v>19</v>
      </c>
      <c r="B233" s="750">
        <v>1</v>
      </c>
      <c r="C233" s="750" t="s">
        <v>2182</v>
      </c>
      <c r="D233" s="750">
        <v>1</v>
      </c>
      <c r="E233" s="751" t="s">
        <v>2182</v>
      </c>
      <c r="F233" s="31"/>
    </row>
    <row r="234" spans="1:5" s="19" customFormat="1" ht="14.25">
      <c r="A234" s="459">
        <v>21</v>
      </c>
      <c r="B234" s="778">
        <v>6</v>
      </c>
      <c r="C234" s="778">
        <v>1</v>
      </c>
      <c r="D234" s="778">
        <v>2</v>
      </c>
      <c r="E234" s="841">
        <v>1</v>
      </c>
    </row>
    <row r="235" spans="1:5" ht="14.25">
      <c r="A235" s="459" t="s">
        <v>2333</v>
      </c>
      <c r="B235" s="778">
        <v>4</v>
      </c>
      <c r="C235" s="778" t="s">
        <v>2182</v>
      </c>
      <c r="D235" s="778" t="s">
        <v>2182</v>
      </c>
      <c r="E235" s="841" t="s">
        <v>2182</v>
      </c>
    </row>
    <row r="236" ht="14.25">
      <c r="A236" s="876" t="s">
        <v>1208</v>
      </c>
    </row>
  </sheetData>
  <mergeCells count="3">
    <mergeCell ref="B8:C8"/>
    <mergeCell ref="D8:E8"/>
    <mergeCell ref="A8:A9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0"/>
  <sheetViews>
    <sheetView workbookViewId="0" topLeftCell="A1"/>
  </sheetViews>
  <sheetFormatPr defaultColWidth="9" defaultRowHeight="14.25"/>
  <cols>
    <col min="1" max="1" width="42.8984375" style="178" customWidth="1"/>
    <col min="2" max="6" width="11.59765625" style="129" customWidth="1"/>
    <col min="7" max="7" width="8" style="31" customWidth="1"/>
    <col min="8" max="18" width="9" style="16" customWidth="1"/>
    <col min="19" max="16384" width="9" style="178" customWidth="1"/>
  </cols>
  <sheetData>
    <row r="1" ht="14.25">
      <c r="A1" s="511" t="s">
        <v>1528</v>
      </c>
    </row>
    <row r="2" ht="14.25">
      <c r="A2" s="511" t="s">
        <v>1527</v>
      </c>
    </row>
    <row r="4" spans="1:18" s="636" customFormat="1" ht="15.95" customHeight="1">
      <c r="A4" s="568" t="s">
        <v>2274</v>
      </c>
      <c r="B4" s="500"/>
      <c r="C4" s="500"/>
      <c r="D4" s="500"/>
      <c r="E4" s="500"/>
      <c r="F4" s="500"/>
      <c r="G4" s="635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</row>
    <row r="5" spans="1:18" s="636" customFormat="1" ht="22.5" customHeight="1">
      <c r="A5" s="877" t="s">
        <v>1733</v>
      </c>
      <c r="B5" s="500"/>
      <c r="C5" s="500"/>
      <c r="D5" s="500"/>
      <c r="E5" s="500"/>
      <c r="F5" s="500"/>
      <c r="G5" s="123"/>
      <c r="H5" s="617"/>
      <c r="I5" s="617"/>
      <c r="J5" s="617"/>
      <c r="K5" s="617"/>
      <c r="L5" s="617"/>
      <c r="M5" s="617"/>
      <c r="N5" s="617"/>
      <c r="O5" s="617"/>
      <c r="P5" s="617"/>
      <c r="Q5" s="617"/>
      <c r="R5" s="617"/>
    </row>
    <row r="6" spans="1:6" ht="29.25" customHeight="1">
      <c r="A6" s="1458" t="s">
        <v>1663</v>
      </c>
      <c r="B6" s="1459" t="s">
        <v>1686</v>
      </c>
      <c r="C6" s="1459"/>
      <c r="D6" s="1459"/>
      <c r="E6" s="1459" t="s">
        <v>1687</v>
      </c>
      <c r="F6" s="1460"/>
    </row>
    <row r="7" spans="1:6" ht="25.5" customHeight="1">
      <c r="A7" s="1458"/>
      <c r="B7" s="1459" t="s">
        <v>1688</v>
      </c>
      <c r="C7" s="1459" t="s">
        <v>1640</v>
      </c>
      <c r="D7" s="1459"/>
      <c r="E7" s="1459" t="s">
        <v>1688</v>
      </c>
      <c r="F7" s="1460" t="s">
        <v>2392</v>
      </c>
    </row>
    <row r="8" spans="1:6" ht="48">
      <c r="A8" s="1458"/>
      <c r="B8" s="1459"/>
      <c r="C8" s="878" t="s">
        <v>1698</v>
      </c>
      <c r="D8" s="878" t="s">
        <v>1734</v>
      </c>
      <c r="E8" s="1459"/>
      <c r="F8" s="1460"/>
    </row>
    <row r="9" spans="1:6" ht="18.75" customHeight="1">
      <c r="A9" s="1455" t="s">
        <v>2351</v>
      </c>
      <c r="B9" s="1455"/>
      <c r="C9" s="1455"/>
      <c r="D9" s="1455"/>
      <c r="E9" s="1455"/>
      <c r="F9" s="1455"/>
    </row>
    <row r="10" spans="1:12" ht="15.95" customHeight="1">
      <c r="A10" s="465" t="s">
        <v>2187</v>
      </c>
      <c r="B10" s="832">
        <v>78257</v>
      </c>
      <c r="C10" s="832">
        <v>40128</v>
      </c>
      <c r="D10" s="832">
        <v>22702</v>
      </c>
      <c r="E10" s="832">
        <v>12573</v>
      </c>
      <c r="F10" s="1165">
        <v>7361</v>
      </c>
      <c r="G10" s="139"/>
      <c r="H10" s="140"/>
      <c r="I10" s="140"/>
      <c r="J10" s="140"/>
      <c r="K10" s="140"/>
      <c r="L10" s="139"/>
    </row>
    <row r="11" spans="1:12" ht="15.95" customHeight="1">
      <c r="A11" s="531" t="s">
        <v>2189</v>
      </c>
      <c r="B11" s="1166"/>
      <c r="C11" s="1166"/>
      <c r="D11" s="1166"/>
      <c r="E11" s="1166"/>
      <c r="F11" s="1167"/>
      <c r="G11" s="139"/>
      <c r="H11" s="140"/>
      <c r="I11" s="140"/>
      <c r="J11" s="140"/>
      <c r="K11" s="140"/>
      <c r="L11" s="139"/>
    </row>
    <row r="12" spans="1:7" s="46" customFormat="1" ht="15.95" customHeight="1">
      <c r="A12" s="241" t="s">
        <v>748</v>
      </c>
      <c r="B12" s="832">
        <v>61023</v>
      </c>
      <c r="C12" s="832">
        <v>33960</v>
      </c>
      <c r="D12" s="832">
        <v>18096</v>
      </c>
      <c r="E12" s="832">
        <v>10564</v>
      </c>
      <c r="F12" s="1165">
        <v>6579</v>
      </c>
      <c r="G12" s="124"/>
    </row>
    <row r="13" spans="1:8" s="46" customFormat="1" ht="15.95" customHeight="1">
      <c r="A13" s="600" t="s">
        <v>749</v>
      </c>
      <c r="B13" s="1166"/>
      <c r="C13" s="1166"/>
      <c r="D13" s="1166"/>
      <c r="E13" s="1166"/>
      <c r="F13" s="1167"/>
      <c r="G13" s="124"/>
      <c r="H13" s="481"/>
    </row>
    <row r="14" spans="1:7" s="46" customFormat="1" ht="15.95" customHeight="1">
      <c r="A14" s="189" t="s">
        <v>750</v>
      </c>
      <c r="B14" s="831">
        <v>66</v>
      </c>
      <c r="C14" s="831">
        <v>30</v>
      </c>
      <c r="D14" s="831">
        <v>13</v>
      </c>
      <c r="E14" s="831">
        <v>18</v>
      </c>
      <c r="F14" s="1091">
        <v>5</v>
      </c>
      <c r="G14" s="124"/>
    </row>
    <row r="15" spans="1:7" s="46" customFormat="1" ht="15.95" customHeight="1">
      <c r="A15" s="879" t="s">
        <v>751</v>
      </c>
      <c r="B15" s="1168"/>
      <c r="C15" s="1168"/>
      <c r="D15" s="1168"/>
      <c r="E15" s="1168"/>
      <c r="F15" s="1169"/>
      <c r="G15" s="124"/>
    </row>
    <row r="16" spans="1:7" s="46" customFormat="1" ht="15.95" customHeight="1">
      <c r="A16" s="189" t="s">
        <v>752</v>
      </c>
      <c r="B16" s="831">
        <v>46</v>
      </c>
      <c r="C16" s="831">
        <v>22</v>
      </c>
      <c r="D16" s="831">
        <v>13</v>
      </c>
      <c r="E16" s="831">
        <v>12</v>
      </c>
      <c r="F16" s="1091">
        <v>11</v>
      </c>
      <c r="G16" s="124"/>
    </row>
    <row r="17" spans="1:7" s="46" customFormat="1" ht="15.95" customHeight="1">
      <c r="A17" s="879" t="s">
        <v>753</v>
      </c>
      <c r="B17" s="1168"/>
      <c r="C17" s="1168"/>
      <c r="D17" s="1168"/>
      <c r="E17" s="1168"/>
      <c r="F17" s="1169"/>
      <c r="G17" s="124"/>
    </row>
    <row r="18" spans="1:7" s="46" customFormat="1" ht="15.95" customHeight="1">
      <c r="A18" s="189" t="s">
        <v>754</v>
      </c>
      <c r="B18" s="831">
        <v>32</v>
      </c>
      <c r="C18" s="831">
        <v>13</v>
      </c>
      <c r="D18" s="831">
        <v>4</v>
      </c>
      <c r="E18" s="831">
        <v>2</v>
      </c>
      <c r="F18" s="1091">
        <v>1</v>
      </c>
      <c r="G18" s="124"/>
    </row>
    <row r="19" spans="1:6" ht="15.95" customHeight="1">
      <c r="A19" s="879" t="s">
        <v>755</v>
      </c>
      <c r="B19" s="1168"/>
      <c r="C19" s="1168"/>
      <c r="D19" s="1168"/>
      <c r="E19" s="1168"/>
      <c r="F19" s="1169"/>
    </row>
    <row r="20" spans="1:7" s="46" customFormat="1" ht="15.95" customHeight="1">
      <c r="A20" s="189" t="s">
        <v>756</v>
      </c>
      <c r="B20" s="831">
        <v>7314</v>
      </c>
      <c r="C20" s="831">
        <v>4450</v>
      </c>
      <c r="D20" s="831">
        <v>3071</v>
      </c>
      <c r="E20" s="831">
        <v>1031</v>
      </c>
      <c r="F20" s="1091">
        <v>709</v>
      </c>
      <c r="G20" s="124"/>
    </row>
    <row r="21" spans="1:6" ht="15.95" customHeight="1">
      <c r="A21" s="879" t="s">
        <v>757</v>
      </c>
      <c r="B21" s="1168"/>
      <c r="C21" s="1168"/>
      <c r="D21" s="1168"/>
      <c r="E21" s="1168"/>
      <c r="F21" s="1169"/>
    </row>
    <row r="22" spans="1:6" ht="15.95" customHeight="1">
      <c r="A22" s="189" t="s">
        <v>758</v>
      </c>
      <c r="B22" s="831">
        <v>5</v>
      </c>
      <c r="C22" s="831">
        <v>3</v>
      </c>
      <c r="D22" s="831">
        <v>2</v>
      </c>
      <c r="E22" s="831">
        <v>4</v>
      </c>
      <c r="F22" s="1091">
        <v>3</v>
      </c>
    </row>
    <row r="23" spans="1:6" ht="15.95" customHeight="1">
      <c r="A23" s="879" t="s">
        <v>759</v>
      </c>
      <c r="B23" s="1168"/>
      <c r="C23" s="1168"/>
      <c r="D23" s="1168"/>
      <c r="E23" s="1168"/>
      <c r="F23" s="1169"/>
    </row>
    <row r="24" spans="1:6" ht="15.95" customHeight="1">
      <c r="A24" s="189" t="s">
        <v>760</v>
      </c>
      <c r="B24" s="831">
        <v>51</v>
      </c>
      <c r="C24" s="831">
        <v>22</v>
      </c>
      <c r="D24" s="831">
        <v>11</v>
      </c>
      <c r="E24" s="831">
        <v>6</v>
      </c>
      <c r="F24" s="1091">
        <v>4</v>
      </c>
    </row>
    <row r="25" spans="1:6" ht="15.95" customHeight="1">
      <c r="A25" s="879" t="s">
        <v>761</v>
      </c>
      <c r="B25" s="1168"/>
      <c r="C25" s="1168"/>
      <c r="D25" s="1168"/>
      <c r="E25" s="1168"/>
      <c r="F25" s="1169"/>
    </row>
    <row r="26" spans="1:6" ht="15.95" customHeight="1">
      <c r="A26" s="189" t="s">
        <v>762</v>
      </c>
      <c r="B26" s="831">
        <v>28</v>
      </c>
      <c r="C26" s="831">
        <v>12</v>
      </c>
      <c r="D26" s="831">
        <v>4</v>
      </c>
      <c r="E26" s="831">
        <v>6</v>
      </c>
      <c r="F26" s="1091">
        <v>3</v>
      </c>
    </row>
    <row r="27" spans="1:6" ht="15.95" customHeight="1">
      <c r="A27" s="879" t="s">
        <v>763</v>
      </c>
      <c r="B27" s="1168"/>
      <c r="C27" s="1168"/>
      <c r="D27" s="1168"/>
      <c r="E27" s="1168"/>
      <c r="F27" s="1169"/>
    </row>
    <row r="28" spans="1:6" ht="15.95" customHeight="1">
      <c r="A28" s="189" t="s">
        <v>764</v>
      </c>
      <c r="B28" s="831">
        <v>8</v>
      </c>
      <c r="C28" s="831">
        <v>5</v>
      </c>
      <c r="D28" s="831">
        <v>4</v>
      </c>
      <c r="E28" s="831">
        <v>1</v>
      </c>
      <c r="F28" s="1091">
        <v>1</v>
      </c>
    </row>
    <row r="29" spans="1:6" ht="15.95" customHeight="1">
      <c r="A29" s="879" t="s">
        <v>765</v>
      </c>
      <c r="B29" s="1168"/>
      <c r="C29" s="1168"/>
      <c r="D29" s="1168"/>
      <c r="E29" s="1168"/>
      <c r="F29" s="1169"/>
    </row>
    <row r="30" spans="1:6" ht="15.95" customHeight="1">
      <c r="A30" s="189" t="s">
        <v>766</v>
      </c>
      <c r="B30" s="831">
        <v>9</v>
      </c>
      <c r="C30" s="831">
        <v>3</v>
      </c>
      <c r="D30" s="831" t="s">
        <v>2182</v>
      </c>
      <c r="E30" s="831">
        <v>4</v>
      </c>
      <c r="F30" s="1091">
        <v>3</v>
      </c>
    </row>
    <row r="31" spans="1:6" ht="15.95" customHeight="1">
      <c r="A31" s="879" t="s">
        <v>767</v>
      </c>
      <c r="B31" s="1168"/>
      <c r="C31" s="1168"/>
      <c r="D31" s="1168"/>
      <c r="E31" s="1168"/>
      <c r="F31" s="1169"/>
    </row>
    <row r="32" spans="1:6" ht="15.95" customHeight="1">
      <c r="A32" s="189" t="s">
        <v>1199</v>
      </c>
      <c r="B32" s="831">
        <v>1655</v>
      </c>
      <c r="C32" s="831">
        <v>1246</v>
      </c>
      <c r="D32" s="831">
        <v>359</v>
      </c>
      <c r="E32" s="831">
        <v>328</v>
      </c>
      <c r="F32" s="1091">
        <v>217</v>
      </c>
    </row>
    <row r="33" spans="1:6" ht="15.95" customHeight="1">
      <c r="A33" s="879" t="s">
        <v>768</v>
      </c>
      <c r="B33" s="1168"/>
      <c r="C33" s="1168"/>
      <c r="D33" s="1168"/>
      <c r="E33" s="1168"/>
      <c r="F33" s="1169"/>
    </row>
    <row r="34" spans="1:6" ht="15.95" customHeight="1">
      <c r="A34" s="189" t="s">
        <v>769</v>
      </c>
      <c r="B34" s="831">
        <v>68</v>
      </c>
      <c r="C34" s="831">
        <v>33</v>
      </c>
      <c r="D34" s="831">
        <v>12</v>
      </c>
      <c r="E34" s="831">
        <v>9</v>
      </c>
      <c r="F34" s="1091">
        <v>2</v>
      </c>
    </row>
    <row r="35" spans="1:6" ht="15.95" customHeight="1">
      <c r="A35" s="879" t="s">
        <v>770</v>
      </c>
      <c r="B35" s="1168"/>
      <c r="C35" s="1168"/>
      <c r="D35" s="1168"/>
      <c r="E35" s="1168"/>
      <c r="F35" s="1169"/>
    </row>
    <row r="36" spans="1:6" ht="15.95" customHeight="1">
      <c r="A36" s="189" t="s">
        <v>771</v>
      </c>
      <c r="B36" s="831">
        <v>23</v>
      </c>
      <c r="C36" s="831">
        <v>8</v>
      </c>
      <c r="D36" s="831">
        <v>3</v>
      </c>
      <c r="E36" s="831">
        <v>3</v>
      </c>
      <c r="F36" s="1091">
        <v>2</v>
      </c>
    </row>
    <row r="37" spans="1:6" ht="15.95" customHeight="1">
      <c r="A37" s="879" t="s">
        <v>436</v>
      </c>
      <c r="B37" s="1168"/>
      <c r="C37" s="1168"/>
      <c r="D37" s="1168"/>
      <c r="E37" s="1168"/>
      <c r="F37" s="1169"/>
    </row>
    <row r="38" spans="1:6" ht="15.95" customHeight="1">
      <c r="A38" s="189" t="s">
        <v>772</v>
      </c>
      <c r="B38" s="831">
        <v>72</v>
      </c>
      <c r="C38" s="831">
        <v>41</v>
      </c>
      <c r="D38" s="831">
        <v>13</v>
      </c>
      <c r="E38" s="831">
        <v>17</v>
      </c>
      <c r="F38" s="1091">
        <v>11</v>
      </c>
    </row>
    <row r="39" spans="1:6" ht="15.95" customHeight="1">
      <c r="A39" s="879" t="s">
        <v>773</v>
      </c>
      <c r="B39" s="1168"/>
      <c r="C39" s="1168"/>
      <c r="D39" s="1168"/>
      <c r="E39" s="1168"/>
      <c r="F39" s="1169"/>
    </row>
    <row r="40" spans="1:6" ht="15.95" customHeight="1">
      <c r="A40" s="189" t="s">
        <v>774</v>
      </c>
      <c r="B40" s="831">
        <v>528</v>
      </c>
      <c r="C40" s="831">
        <v>266</v>
      </c>
      <c r="D40" s="831">
        <v>58</v>
      </c>
      <c r="E40" s="831">
        <v>74</v>
      </c>
      <c r="F40" s="1091">
        <v>37</v>
      </c>
    </row>
    <row r="41" spans="1:6" ht="15.95" customHeight="1">
      <c r="A41" s="879" t="s">
        <v>775</v>
      </c>
      <c r="B41" s="1168"/>
      <c r="C41" s="1168"/>
      <c r="D41" s="1168"/>
      <c r="E41" s="1168"/>
      <c r="F41" s="1169"/>
    </row>
    <row r="42" spans="1:6" ht="15.95" customHeight="1">
      <c r="A42" s="189" t="s">
        <v>776</v>
      </c>
      <c r="B42" s="831">
        <v>41</v>
      </c>
      <c r="C42" s="831">
        <v>18</v>
      </c>
      <c r="D42" s="831">
        <v>5</v>
      </c>
      <c r="E42" s="831">
        <v>9</v>
      </c>
      <c r="F42" s="1091">
        <v>2</v>
      </c>
    </row>
    <row r="43" spans="1:6" ht="15.95" customHeight="1">
      <c r="A43" s="879" t="s">
        <v>777</v>
      </c>
      <c r="B43" s="1168"/>
      <c r="C43" s="1168"/>
      <c r="D43" s="1168"/>
      <c r="E43" s="1168"/>
      <c r="F43" s="1169"/>
    </row>
    <row r="44" spans="1:6" ht="15.95" customHeight="1">
      <c r="A44" s="189" t="s">
        <v>778</v>
      </c>
      <c r="B44" s="831">
        <v>2131</v>
      </c>
      <c r="C44" s="831">
        <v>1083</v>
      </c>
      <c r="D44" s="831">
        <v>305</v>
      </c>
      <c r="E44" s="831">
        <v>45</v>
      </c>
      <c r="F44" s="1091">
        <v>12</v>
      </c>
    </row>
    <row r="45" spans="1:6" ht="15.95" customHeight="1">
      <c r="A45" s="879" t="s">
        <v>779</v>
      </c>
      <c r="B45" s="1168"/>
      <c r="C45" s="1168"/>
      <c r="D45" s="1168"/>
      <c r="E45" s="1168"/>
      <c r="F45" s="1169"/>
    </row>
    <row r="46" spans="1:6" ht="15.95" customHeight="1">
      <c r="A46" s="189" t="s">
        <v>780</v>
      </c>
      <c r="B46" s="831">
        <v>49</v>
      </c>
      <c r="C46" s="831">
        <v>20</v>
      </c>
      <c r="D46" s="831">
        <v>10</v>
      </c>
      <c r="E46" s="831">
        <v>13</v>
      </c>
      <c r="F46" s="1091">
        <v>1</v>
      </c>
    </row>
    <row r="47" spans="1:6" ht="15.95" customHeight="1">
      <c r="A47" s="879" t="s">
        <v>781</v>
      </c>
      <c r="B47" s="1168"/>
      <c r="C47" s="1168"/>
      <c r="D47" s="1168"/>
      <c r="E47" s="1168"/>
      <c r="F47" s="1169"/>
    </row>
    <row r="48" spans="1:6" ht="15.95" customHeight="1">
      <c r="A48" s="189" t="s">
        <v>782</v>
      </c>
      <c r="B48" s="831">
        <v>327</v>
      </c>
      <c r="C48" s="831">
        <v>202</v>
      </c>
      <c r="D48" s="831">
        <v>104</v>
      </c>
      <c r="E48" s="831">
        <v>10</v>
      </c>
      <c r="F48" s="1091">
        <v>4</v>
      </c>
    </row>
    <row r="49" spans="1:6" ht="15.95" customHeight="1">
      <c r="A49" s="879" t="s">
        <v>783</v>
      </c>
      <c r="B49" s="1168"/>
      <c r="C49" s="1168"/>
      <c r="D49" s="1168"/>
      <c r="E49" s="1168"/>
      <c r="F49" s="1169"/>
    </row>
    <row r="50" spans="1:6" ht="15.95" customHeight="1">
      <c r="A50" s="189" t="s">
        <v>784</v>
      </c>
      <c r="B50" s="831">
        <v>10</v>
      </c>
      <c r="C50" s="831">
        <v>6</v>
      </c>
      <c r="D50" s="831">
        <v>3</v>
      </c>
      <c r="E50" s="831">
        <v>1</v>
      </c>
      <c r="F50" s="1091">
        <v>1</v>
      </c>
    </row>
    <row r="51" spans="1:6" ht="15.95" customHeight="1">
      <c r="A51" s="879" t="s">
        <v>1203</v>
      </c>
      <c r="B51" s="1168"/>
      <c r="C51" s="1168"/>
      <c r="D51" s="1168"/>
      <c r="E51" s="1168"/>
      <c r="F51" s="1169"/>
    </row>
    <row r="52" spans="1:6" ht="15.95" customHeight="1">
      <c r="A52" s="189" t="s">
        <v>785</v>
      </c>
      <c r="B52" s="831">
        <v>19</v>
      </c>
      <c r="C52" s="831">
        <v>10</v>
      </c>
      <c r="D52" s="831">
        <v>3</v>
      </c>
      <c r="E52" s="831">
        <v>7</v>
      </c>
      <c r="F52" s="1091">
        <v>4</v>
      </c>
    </row>
    <row r="53" spans="1:6" ht="15.95" customHeight="1">
      <c r="A53" s="879" t="s">
        <v>1200</v>
      </c>
      <c r="B53" s="1168"/>
      <c r="C53" s="1168"/>
      <c r="D53" s="1168"/>
      <c r="E53" s="1168"/>
      <c r="F53" s="1169"/>
    </row>
    <row r="54" spans="1:6" ht="15.95" customHeight="1">
      <c r="A54" s="189" t="s">
        <v>786</v>
      </c>
      <c r="B54" s="831">
        <v>648</v>
      </c>
      <c r="C54" s="831">
        <v>363</v>
      </c>
      <c r="D54" s="831">
        <v>177</v>
      </c>
      <c r="E54" s="831">
        <v>179</v>
      </c>
      <c r="F54" s="1091">
        <v>118</v>
      </c>
    </row>
    <row r="55" spans="1:11" ht="15.95" customHeight="1">
      <c r="A55" s="879" t="s">
        <v>787</v>
      </c>
      <c r="B55" s="1168"/>
      <c r="C55" s="1168"/>
      <c r="D55" s="1168"/>
      <c r="E55" s="1168"/>
      <c r="F55" s="1169"/>
      <c r="G55" s="140"/>
      <c r="H55" s="140"/>
      <c r="I55" s="140"/>
      <c r="J55" s="140"/>
      <c r="K55" s="139"/>
    </row>
    <row r="56" spans="1:6" ht="15.95" customHeight="1">
      <c r="A56" s="189" t="s">
        <v>788</v>
      </c>
      <c r="B56" s="831">
        <v>4</v>
      </c>
      <c r="C56" s="831">
        <v>3</v>
      </c>
      <c r="D56" s="831">
        <v>1</v>
      </c>
      <c r="E56" s="831">
        <v>1</v>
      </c>
      <c r="F56" s="1091">
        <v>1</v>
      </c>
    </row>
    <row r="57" spans="1:6" ht="15.95" customHeight="1">
      <c r="A57" s="879" t="s">
        <v>789</v>
      </c>
      <c r="B57" s="1168"/>
      <c r="C57" s="1168"/>
      <c r="D57" s="1168"/>
      <c r="E57" s="1168"/>
      <c r="F57" s="1169"/>
    </row>
    <row r="58" spans="1:6" ht="15.95" customHeight="1">
      <c r="A58" s="189" t="s">
        <v>790</v>
      </c>
      <c r="B58" s="831">
        <v>46</v>
      </c>
      <c r="C58" s="831">
        <v>29</v>
      </c>
      <c r="D58" s="831">
        <v>7</v>
      </c>
      <c r="E58" s="831">
        <v>21</v>
      </c>
      <c r="F58" s="1091">
        <v>15</v>
      </c>
    </row>
    <row r="59" spans="1:6" ht="15.95" customHeight="1">
      <c r="A59" s="879" t="s">
        <v>791</v>
      </c>
      <c r="B59" s="1168"/>
      <c r="C59" s="1168"/>
      <c r="D59" s="1168"/>
      <c r="E59" s="1168"/>
      <c r="F59" s="1169"/>
    </row>
    <row r="60" spans="1:6" ht="15.95" customHeight="1">
      <c r="A60" s="189" t="s">
        <v>792</v>
      </c>
      <c r="B60" s="831">
        <v>12</v>
      </c>
      <c r="C60" s="831">
        <v>6</v>
      </c>
      <c r="D60" s="831">
        <v>1</v>
      </c>
      <c r="E60" s="831">
        <v>2</v>
      </c>
      <c r="F60" s="1091" t="s">
        <v>2182</v>
      </c>
    </row>
    <row r="61" spans="1:6" ht="15.95" customHeight="1">
      <c r="A61" s="879" t="s">
        <v>793</v>
      </c>
      <c r="B61" s="1168"/>
      <c r="C61" s="1168"/>
      <c r="D61" s="1168"/>
      <c r="E61" s="1168"/>
      <c r="F61" s="1169"/>
    </row>
    <row r="62" spans="1:6" ht="15.95" customHeight="1">
      <c r="A62" s="189" t="s">
        <v>794</v>
      </c>
      <c r="B62" s="831">
        <v>5</v>
      </c>
      <c r="C62" s="831">
        <v>2</v>
      </c>
      <c r="D62" s="831" t="s">
        <v>2182</v>
      </c>
      <c r="E62" s="831">
        <v>1</v>
      </c>
      <c r="F62" s="1091">
        <v>1</v>
      </c>
    </row>
    <row r="63" spans="1:6" ht="15.95" customHeight="1">
      <c r="A63" s="879" t="s">
        <v>795</v>
      </c>
      <c r="B63" s="1168"/>
      <c r="C63" s="1168"/>
      <c r="D63" s="1168"/>
      <c r="E63" s="1168"/>
      <c r="F63" s="1169"/>
    </row>
    <row r="64" spans="1:6" ht="15.95" customHeight="1">
      <c r="A64" s="880" t="s">
        <v>796</v>
      </c>
      <c r="B64" s="831">
        <v>139</v>
      </c>
      <c r="C64" s="831">
        <v>86</v>
      </c>
      <c r="D64" s="831">
        <v>40</v>
      </c>
      <c r="E64" s="831">
        <v>35</v>
      </c>
      <c r="F64" s="1091">
        <v>19</v>
      </c>
    </row>
    <row r="65" spans="1:6" ht="15.95" customHeight="1">
      <c r="A65" s="879" t="s">
        <v>1201</v>
      </c>
      <c r="B65" s="1168"/>
      <c r="C65" s="1168"/>
      <c r="D65" s="1168"/>
      <c r="E65" s="1168"/>
      <c r="F65" s="1169"/>
    </row>
    <row r="66" spans="1:6" ht="15.95" customHeight="1">
      <c r="A66" s="189" t="s">
        <v>797</v>
      </c>
      <c r="B66" s="831">
        <v>1315</v>
      </c>
      <c r="C66" s="831">
        <v>690</v>
      </c>
      <c r="D66" s="831">
        <v>338</v>
      </c>
      <c r="E66" s="831">
        <v>190</v>
      </c>
      <c r="F66" s="1091">
        <v>94</v>
      </c>
    </row>
    <row r="67" spans="1:6" ht="15.95" customHeight="1">
      <c r="A67" s="879" t="s">
        <v>798</v>
      </c>
      <c r="B67" s="1168"/>
      <c r="C67" s="1168"/>
      <c r="D67" s="1168"/>
      <c r="E67" s="1168"/>
      <c r="F67" s="1169"/>
    </row>
    <row r="68" spans="1:6" ht="15.95" customHeight="1">
      <c r="A68" s="189" t="s">
        <v>799</v>
      </c>
      <c r="B68" s="831">
        <v>1494</v>
      </c>
      <c r="C68" s="831">
        <v>902</v>
      </c>
      <c r="D68" s="831">
        <v>314</v>
      </c>
      <c r="E68" s="831">
        <v>263</v>
      </c>
      <c r="F68" s="1091">
        <v>152</v>
      </c>
    </row>
    <row r="69" spans="1:6" ht="15.95" customHeight="1">
      <c r="A69" s="879" t="s">
        <v>800</v>
      </c>
      <c r="B69" s="1168"/>
      <c r="C69" s="1168"/>
      <c r="D69" s="1168"/>
      <c r="E69" s="1168"/>
      <c r="F69" s="1169"/>
    </row>
    <row r="70" spans="1:6" ht="15.95" customHeight="1">
      <c r="A70" s="189" t="s">
        <v>801</v>
      </c>
      <c r="B70" s="831">
        <v>159</v>
      </c>
      <c r="C70" s="831">
        <v>50</v>
      </c>
      <c r="D70" s="831">
        <v>27</v>
      </c>
      <c r="E70" s="831">
        <v>25</v>
      </c>
      <c r="F70" s="1091">
        <v>6</v>
      </c>
    </row>
    <row r="71" spans="1:6" ht="15.95" customHeight="1">
      <c r="A71" s="879" t="s">
        <v>802</v>
      </c>
      <c r="B71" s="1168"/>
      <c r="C71" s="1168"/>
      <c r="D71" s="1168"/>
      <c r="E71" s="1168"/>
      <c r="F71" s="1169"/>
    </row>
    <row r="72" spans="1:6" ht="15.95" customHeight="1">
      <c r="A72" s="189" t="s">
        <v>803</v>
      </c>
      <c r="B72" s="831">
        <v>1187</v>
      </c>
      <c r="C72" s="831">
        <v>720</v>
      </c>
      <c r="D72" s="831">
        <v>371</v>
      </c>
      <c r="E72" s="831">
        <v>278</v>
      </c>
      <c r="F72" s="1091">
        <v>198</v>
      </c>
    </row>
    <row r="73" spans="1:6" ht="15.95" customHeight="1">
      <c r="A73" s="879" t="s">
        <v>1202</v>
      </c>
      <c r="B73" s="1168"/>
      <c r="C73" s="1168"/>
      <c r="D73" s="1168"/>
      <c r="E73" s="1168"/>
      <c r="F73" s="1169"/>
    </row>
    <row r="74" spans="1:6" ht="15.95" customHeight="1">
      <c r="A74" s="189" t="s">
        <v>804</v>
      </c>
      <c r="B74" s="831">
        <v>121</v>
      </c>
      <c r="C74" s="831">
        <v>79</v>
      </c>
      <c r="D74" s="831">
        <v>19</v>
      </c>
      <c r="E74" s="831">
        <v>18</v>
      </c>
      <c r="F74" s="1091">
        <v>15</v>
      </c>
    </row>
    <row r="75" spans="1:6" ht="15.95" customHeight="1">
      <c r="A75" s="879" t="s">
        <v>805</v>
      </c>
      <c r="B75" s="1168"/>
      <c r="C75" s="1168"/>
      <c r="D75" s="1168"/>
      <c r="E75" s="1168"/>
      <c r="F75" s="1169"/>
    </row>
    <row r="76" spans="1:6" ht="15.95" customHeight="1">
      <c r="A76" s="189" t="s">
        <v>806</v>
      </c>
      <c r="B76" s="831">
        <v>28</v>
      </c>
      <c r="C76" s="831">
        <v>15</v>
      </c>
      <c r="D76" s="831">
        <v>7</v>
      </c>
      <c r="E76" s="831">
        <v>12</v>
      </c>
      <c r="F76" s="1091">
        <v>8</v>
      </c>
    </row>
    <row r="77" spans="1:6" ht="15.95" customHeight="1">
      <c r="A77" s="879" t="s">
        <v>807</v>
      </c>
      <c r="B77" s="1168"/>
      <c r="C77" s="1168"/>
      <c r="D77" s="1168"/>
      <c r="E77" s="1168"/>
      <c r="F77" s="1169"/>
    </row>
    <row r="78" spans="1:6" ht="15.95" customHeight="1">
      <c r="A78" s="189" t="s">
        <v>808</v>
      </c>
      <c r="B78" s="831">
        <v>174</v>
      </c>
      <c r="C78" s="831">
        <v>97</v>
      </c>
      <c r="D78" s="831">
        <v>43</v>
      </c>
      <c r="E78" s="831">
        <v>93</v>
      </c>
      <c r="F78" s="1091">
        <v>52</v>
      </c>
    </row>
    <row r="79" spans="1:6" ht="15.95" customHeight="1">
      <c r="A79" s="879" t="s">
        <v>809</v>
      </c>
      <c r="B79" s="1168"/>
      <c r="C79" s="1168"/>
      <c r="D79" s="1168"/>
      <c r="E79" s="1168"/>
      <c r="F79" s="1169"/>
    </row>
    <row r="80" spans="1:6" ht="15.95" customHeight="1">
      <c r="A80" s="189" t="s">
        <v>810</v>
      </c>
      <c r="B80" s="831">
        <v>12</v>
      </c>
      <c r="C80" s="831">
        <v>7</v>
      </c>
      <c r="D80" s="831">
        <v>1</v>
      </c>
      <c r="E80" s="831" t="s">
        <v>2182</v>
      </c>
      <c r="F80" s="1091" t="s">
        <v>2182</v>
      </c>
    </row>
    <row r="81" spans="1:6" ht="15.95" customHeight="1">
      <c r="A81" s="879" t="s">
        <v>811</v>
      </c>
      <c r="B81" s="1168"/>
      <c r="C81" s="1168"/>
      <c r="D81" s="1168"/>
      <c r="E81" s="1168"/>
      <c r="F81" s="1169"/>
    </row>
    <row r="82" spans="1:6" ht="15.95" customHeight="1">
      <c r="A82" s="189" t="s">
        <v>812</v>
      </c>
      <c r="B82" s="831">
        <v>23</v>
      </c>
      <c r="C82" s="831">
        <v>8</v>
      </c>
      <c r="D82" s="831">
        <v>3</v>
      </c>
      <c r="E82" s="831">
        <v>2</v>
      </c>
      <c r="F82" s="1091">
        <v>1</v>
      </c>
    </row>
    <row r="83" spans="1:6" ht="15.95" customHeight="1">
      <c r="A83" s="879" t="s">
        <v>813</v>
      </c>
      <c r="B83" s="1168"/>
      <c r="C83" s="1168"/>
      <c r="D83" s="1168"/>
      <c r="E83" s="1168"/>
      <c r="F83" s="1169"/>
    </row>
    <row r="84" spans="1:6" ht="15.95" customHeight="1">
      <c r="A84" s="189" t="s">
        <v>814</v>
      </c>
      <c r="B84" s="831">
        <v>1069</v>
      </c>
      <c r="C84" s="831">
        <v>548</v>
      </c>
      <c r="D84" s="831">
        <v>225</v>
      </c>
      <c r="E84" s="831">
        <v>204</v>
      </c>
      <c r="F84" s="1091">
        <v>93</v>
      </c>
    </row>
    <row r="85" spans="1:6" ht="15.95" customHeight="1">
      <c r="A85" s="879" t="s">
        <v>815</v>
      </c>
      <c r="B85" s="1168"/>
      <c r="C85" s="1168"/>
      <c r="D85" s="1168"/>
      <c r="E85" s="1168"/>
      <c r="F85" s="1169"/>
    </row>
    <row r="86" spans="1:6" ht="15.95" customHeight="1">
      <c r="A86" s="189" t="s">
        <v>816</v>
      </c>
      <c r="B86" s="831">
        <v>1928</v>
      </c>
      <c r="C86" s="831">
        <v>543</v>
      </c>
      <c r="D86" s="831">
        <v>623</v>
      </c>
      <c r="E86" s="831">
        <v>163</v>
      </c>
      <c r="F86" s="1091">
        <v>32</v>
      </c>
    </row>
    <row r="87" spans="1:6" ht="15.95" customHeight="1">
      <c r="A87" s="879" t="s">
        <v>817</v>
      </c>
      <c r="B87" s="1168"/>
      <c r="C87" s="1168"/>
      <c r="D87" s="1168"/>
      <c r="E87" s="1168"/>
      <c r="F87" s="1169"/>
    </row>
    <row r="88" spans="1:6" ht="15.95" customHeight="1">
      <c r="A88" s="189" t="s">
        <v>818</v>
      </c>
      <c r="B88" s="831">
        <v>39203</v>
      </c>
      <c r="C88" s="831">
        <v>21885</v>
      </c>
      <c r="D88" s="831">
        <v>11769</v>
      </c>
      <c r="E88" s="831">
        <v>7333</v>
      </c>
      <c r="F88" s="1091">
        <v>4686</v>
      </c>
    </row>
    <row r="89" spans="1:6" ht="15.95" customHeight="1">
      <c r="A89" s="879" t="s">
        <v>819</v>
      </c>
      <c r="B89" s="1168"/>
      <c r="C89" s="1168"/>
      <c r="D89" s="1168"/>
      <c r="E89" s="1168"/>
      <c r="F89" s="1169"/>
    </row>
    <row r="90" spans="1:6" ht="15.95" customHeight="1">
      <c r="A90" s="189" t="s">
        <v>820</v>
      </c>
      <c r="B90" s="831">
        <v>76</v>
      </c>
      <c r="C90" s="831">
        <v>34</v>
      </c>
      <c r="D90" s="831">
        <v>14</v>
      </c>
      <c r="E90" s="831">
        <v>33</v>
      </c>
      <c r="F90" s="1091">
        <v>17</v>
      </c>
    </row>
    <row r="91" spans="1:6" ht="15.95" customHeight="1">
      <c r="A91" s="879" t="s">
        <v>821</v>
      </c>
      <c r="B91" s="1168"/>
      <c r="C91" s="1168"/>
      <c r="D91" s="1168"/>
      <c r="E91" s="1168"/>
      <c r="F91" s="1169"/>
    </row>
    <row r="92" spans="1:6" ht="15.95" customHeight="1">
      <c r="A92" s="189" t="s">
        <v>822</v>
      </c>
      <c r="B92" s="831">
        <v>342</v>
      </c>
      <c r="C92" s="831">
        <v>140</v>
      </c>
      <c r="D92" s="831">
        <v>47</v>
      </c>
      <c r="E92" s="831">
        <v>55</v>
      </c>
      <c r="F92" s="1091">
        <v>24</v>
      </c>
    </row>
    <row r="93" spans="1:6" ht="15.95" customHeight="1">
      <c r="A93" s="879" t="s">
        <v>823</v>
      </c>
      <c r="B93" s="1168"/>
      <c r="C93" s="1168"/>
      <c r="D93" s="1168"/>
      <c r="E93" s="1168"/>
      <c r="F93" s="1169"/>
    </row>
    <row r="94" spans="1:6" ht="15.95" customHeight="1">
      <c r="A94" s="189" t="s">
        <v>824</v>
      </c>
      <c r="B94" s="831">
        <v>556</v>
      </c>
      <c r="C94" s="831">
        <v>260</v>
      </c>
      <c r="D94" s="831">
        <v>72</v>
      </c>
      <c r="E94" s="831">
        <v>56</v>
      </c>
      <c r="F94" s="1091">
        <v>14</v>
      </c>
    </row>
    <row r="95" spans="1:6" ht="15.95" customHeight="1">
      <c r="A95" s="879" t="s">
        <v>825</v>
      </c>
      <c r="B95" s="1168"/>
      <c r="C95" s="1168"/>
      <c r="D95" s="1168"/>
      <c r="E95" s="1168"/>
      <c r="F95" s="1169"/>
    </row>
    <row r="96" spans="1:6" ht="15.95" customHeight="1">
      <c r="A96" s="472" t="s">
        <v>826</v>
      </c>
      <c r="B96" s="832">
        <v>13089</v>
      </c>
      <c r="C96" s="832">
        <v>4460</v>
      </c>
      <c r="D96" s="832">
        <v>3395</v>
      </c>
      <c r="E96" s="832">
        <v>1513</v>
      </c>
      <c r="F96" s="1165">
        <v>602</v>
      </c>
    </row>
    <row r="97" spans="1:6" ht="15.95" customHeight="1">
      <c r="A97" s="881" t="s">
        <v>827</v>
      </c>
      <c r="B97" s="1168"/>
      <c r="C97" s="1168"/>
      <c r="D97" s="1168"/>
      <c r="E97" s="1168"/>
      <c r="F97" s="1169"/>
    </row>
    <row r="98" spans="1:6" ht="15.95" customHeight="1">
      <c r="A98" s="189" t="s">
        <v>828</v>
      </c>
      <c r="B98" s="831">
        <v>73</v>
      </c>
      <c r="C98" s="831">
        <v>15</v>
      </c>
      <c r="D98" s="831">
        <v>19</v>
      </c>
      <c r="E98" s="831">
        <v>13</v>
      </c>
      <c r="F98" s="1091">
        <v>2</v>
      </c>
    </row>
    <row r="99" spans="1:6" ht="15.95" customHeight="1">
      <c r="A99" s="879" t="s">
        <v>829</v>
      </c>
      <c r="B99" s="1168"/>
      <c r="C99" s="1168"/>
      <c r="D99" s="1168"/>
      <c r="E99" s="1168"/>
      <c r="F99" s="1169"/>
    </row>
    <row r="100" spans="1:6" ht="15.95" customHeight="1">
      <c r="A100" s="189" t="s">
        <v>830</v>
      </c>
      <c r="B100" s="831">
        <v>697</v>
      </c>
      <c r="C100" s="831">
        <v>212</v>
      </c>
      <c r="D100" s="831">
        <v>63</v>
      </c>
      <c r="E100" s="831">
        <v>98</v>
      </c>
      <c r="F100" s="1091">
        <v>20</v>
      </c>
    </row>
    <row r="101" spans="1:6" ht="15.95" customHeight="1">
      <c r="A101" s="879" t="s">
        <v>831</v>
      </c>
      <c r="B101" s="1168"/>
      <c r="C101" s="1168"/>
      <c r="D101" s="1168"/>
      <c r="E101" s="1168"/>
      <c r="F101" s="1169"/>
    </row>
    <row r="102" spans="1:11" ht="15.95" customHeight="1">
      <c r="A102" s="189" t="s">
        <v>832</v>
      </c>
      <c r="B102" s="831">
        <v>116</v>
      </c>
      <c r="C102" s="831">
        <v>62</v>
      </c>
      <c r="D102" s="831">
        <v>26</v>
      </c>
      <c r="E102" s="831">
        <v>36</v>
      </c>
      <c r="F102" s="1091">
        <v>22</v>
      </c>
      <c r="G102" s="140"/>
      <c r="H102" s="140"/>
      <c r="I102" s="140"/>
      <c r="J102" s="140"/>
      <c r="K102" s="140"/>
    </row>
    <row r="103" spans="1:6" ht="15.95" customHeight="1">
      <c r="A103" s="879" t="s">
        <v>833</v>
      </c>
      <c r="B103" s="1168"/>
      <c r="C103" s="1168"/>
      <c r="D103" s="1168"/>
      <c r="E103" s="1168"/>
      <c r="F103" s="1169"/>
    </row>
    <row r="104" spans="1:6" ht="15.95" customHeight="1">
      <c r="A104" s="189" t="s">
        <v>834</v>
      </c>
      <c r="B104" s="831">
        <v>756</v>
      </c>
      <c r="C104" s="831">
        <v>156</v>
      </c>
      <c r="D104" s="831">
        <v>171</v>
      </c>
      <c r="E104" s="831">
        <v>45</v>
      </c>
      <c r="F104" s="1091">
        <v>16</v>
      </c>
    </row>
    <row r="105" spans="1:6" ht="15.95" customHeight="1">
      <c r="A105" s="879" t="s">
        <v>835</v>
      </c>
      <c r="B105" s="1168"/>
      <c r="C105" s="1168"/>
      <c r="D105" s="1168"/>
      <c r="E105" s="1168"/>
      <c r="F105" s="1169"/>
    </row>
    <row r="106" spans="1:6" ht="15.95" customHeight="1">
      <c r="A106" s="189" t="s">
        <v>836</v>
      </c>
      <c r="B106" s="831">
        <v>11</v>
      </c>
      <c r="C106" s="831">
        <v>4</v>
      </c>
      <c r="D106" s="831">
        <v>5</v>
      </c>
      <c r="E106" s="831">
        <v>1</v>
      </c>
      <c r="F106" s="1091">
        <v>1</v>
      </c>
    </row>
    <row r="107" spans="1:6" ht="15.95" customHeight="1">
      <c r="A107" s="879" t="s">
        <v>837</v>
      </c>
      <c r="B107" s="1168"/>
      <c r="C107" s="1168"/>
      <c r="D107" s="1168"/>
      <c r="E107" s="1168"/>
      <c r="F107" s="1169"/>
    </row>
    <row r="108" spans="1:6" ht="15.95" customHeight="1">
      <c r="A108" s="189" t="s">
        <v>838</v>
      </c>
      <c r="B108" s="831">
        <v>231</v>
      </c>
      <c r="C108" s="831">
        <v>38</v>
      </c>
      <c r="D108" s="831">
        <v>91</v>
      </c>
      <c r="E108" s="831">
        <v>6</v>
      </c>
      <c r="F108" s="1091">
        <v>1</v>
      </c>
    </row>
    <row r="109" spans="1:6" ht="15.95" customHeight="1">
      <c r="A109" s="879" t="s">
        <v>839</v>
      </c>
      <c r="B109" s="1168"/>
      <c r="C109" s="1168"/>
      <c r="D109" s="1168"/>
      <c r="E109" s="1168"/>
      <c r="F109" s="1169"/>
    </row>
    <row r="110" spans="1:6" ht="15.95" customHeight="1">
      <c r="A110" s="189" t="s">
        <v>840</v>
      </c>
      <c r="B110" s="831">
        <v>1</v>
      </c>
      <c r="C110" s="831">
        <v>1</v>
      </c>
      <c r="D110" s="831" t="s">
        <v>2182</v>
      </c>
      <c r="E110" s="831" t="s">
        <v>2182</v>
      </c>
      <c r="F110" s="1091" t="s">
        <v>2182</v>
      </c>
    </row>
    <row r="111" spans="1:6" ht="15.95" customHeight="1">
      <c r="A111" s="879" t="s">
        <v>841</v>
      </c>
      <c r="B111" s="1168"/>
      <c r="C111" s="1168"/>
      <c r="D111" s="1168"/>
      <c r="E111" s="1168"/>
      <c r="F111" s="1169"/>
    </row>
    <row r="112" spans="1:6" ht="15.95" customHeight="1">
      <c r="A112" s="189" t="s">
        <v>842</v>
      </c>
      <c r="B112" s="831">
        <v>1259</v>
      </c>
      <c r="C112" s="831">
        <v>668</v>
      </c>
      <c r="D112" s="831">
        <v>228</v>
      </c>
      <c r="E112" s="831">
        <v>236</v>
      </c>
      <c r="F112" s="1091">
        <v>132</v>
      </c>
    </row>
    <row r="113" spans="1:6" ht="15.95" customHeight="1">
      <c r="A113" s="879" t="s">
        <v>843</v>
      </c>
      <c r="B113" s="1168"/>
      <c r="C113" s="1168"/>
      <c r="D113" s="1168"/>
      <c r="E113" s="1168"/>
      <c r="F113" s="1169"/>
    </row>
    <row r="114" spans="1:6" ht="15.95" customHeight="1">
      <c r="A114" s="189" t="s">
        <v>2178</v>
      </c>
      <c r="B114" s="831">
        <v>14</v>
      </c>
      <c r="C114" s="831">
        <v>7</v>
      </c>
      <c r="D114" s="831">
        <v>2</v>
      </c>
      <c r="E114" s="831">
        <v>1</v>
      </c>
      <c r="F114" s="1091" t="s">
        <v>2182</v>
      </c>
    </row>
    <row r="115" spans="1:6" ht="15.95" customHeight="1">
      <c r="A115" s="879" t="s">
        <v>2179</v>
      </c>
      <c r="B115" s="1168"/>
      <c r="C115" s="1168"/>
      <c r="D115" s="1168"/>
      <c r="E115" s="1168"/>
      <c r="F115" s="1169"/>
    </row>
    <row r="116" spans="1:6" ht="15.95" customHeight="1">
      <c r="A116" s="189" t="s">
        <v>1710</v>
      </c>
      <c r="B116" s="831">
        <v>25</v>
      </c>
      <c r="C116" s="831">
        <v>18</v>
      </c>
      <c r="D116" s="831">
        <v>7</v>
      </c>
      <c r="E116" s="831">
        <v>2</v>
      </c>
      <c r="F116" s="1091">
        <v>1</v>
      </c>
    </row>
    <row r="117" spans="1:6" ht="15.95" customHeight="1">
      <c r="A117" s="879" t="s">
        <v>844</v>
      </c>
      <c r="B117" s="1168"/>
      <c r="C117" s="1168"/>
      <c r="D117" s="1168"/>
      <c r="E117" s="1168"/>
      <c r="F117" s="1169"/>
    </row>
    <row r="118" spans="1:6" ht="15.95" customHeight="1">
      <c r="A118" s="189" t="s">
        <v>845</v>
      </c>
      <c r="B118" s="831">
        <v>270</v>
      </c>
      <c r="C118" s="831">
        <v>128</v>
      </c>
      <c r="D118" s="831">
        <v>44</v>
      </c>
      <c r="E118" s="831">
        <v>56</v>
      </c>
      <c r="F118" s="1091">
        <v>28</v>
      </c>
    </row>
    <row r="119" spans="1:6" ht="15.95" customHeight="1">
      <c r="A119" s="879" t="s">
        <v>846</v>
      </c>
      <c r="B119" s="1168"/>
      <c r="C119" s="1168"/>
      <c r="D119" s="1168"/>
      <c r="E119" s="1168"/>
      <c r="F119" s="1169"/>
    </row>
    <row r="120" spans="1:6" ht="15.95" customHeight="1">
      <c r="A120" s="189" t="s">
        <v>847</v>
      </c>
      <c r="B120" s="831">
        <v>3571</v>
      </c>
      <c r="C120" s="831">
        <v>717</v>
      </c>
      <c r="D120" s="831">
        <v>810</v>
      </c>
      <c r="E120" s="831">
        <v>258</v>
      </c>
      <c r="F120" s="1091">
        <v>33</v>
      </c>
    </row>
    <row r="121" spans="1:11" s="48" customFormat="1" ht="15.95" customHeight="1">
      <c r="A121" s="879" t="s">
        <v>848</v>
      </c>
      <c r="B121" s="1168"/>
      <c r="C121" s="1168"/>
      <c r="D121" s="1168"/>
      <c r="E121" s="1168"/>
      <c r="F121" s="1169"/>
      <c r="G121" s="140"/>
      <c r="H121" s="140"/>
      <c r="I121" s="140"/>
      <c r="J121" s="140"/>
      <c r="K121" s="140"/>
    </row>
    <row r="122" spans="1:6" ht="15.95" customHeight="1">
      <c r="A122" s="189" t="s">
        <v>849</v>
      </c>
      <c r="B122" s="831">
        <v>108</v>
      </c>
      <c r="C122" s="831">
        <v>46</v>
      </c>
      <c r="D122" s="831">
        <v>8</v>
      </c>
      <c r="E122" s="831">
        <v>6</v>
      </c>
      <c r="F122" s="1091">
        <v>2</v>
      </c>
    </row>
    <row r="123" spans="1:6" ht="15.95" customHeight="1">
      <c r="A123" s="879" t="s">
        <v>850</v>
      </c>
      <c r="B123" s="1168"/>
      <c r="C123" s="1168"/>
      <c r="D123" s="1168"/>
      <c r="E123" s="1168"/>
      <c r="F123" s="1169"/>
    </row>
    <row r="124" spans="1:6" ht="15.95" customHeight="1">
      <c r="A124" s="189" t="s">
        <v>851</v>
      </c>
      <c r="B124" s="831">
        <v>259</v>
      </c>
      <c r="C124" s="831">
        <v>56</v>
      </c>
      <c r="D124" s="831">
        <v>71</v>
      </c>
      <c r="E124" s="831">
        <v>70</v>
      </c>
      <c r="F124" s="1091">
        <v>10</v>
      </c>
    </row>
    <row r="125" spans="1:6" ht="15.95" customHeight="1">
      <c r="A125" s="879" t="s">
        <v>852</v>
      </c>
      <c r="B125" s="1168"/>
      <c r="C125" s="1168"/>
      <c r="D125" s="1168"/>
      <c r="E125" s="1168"/>
      <c r="F125" s="1169"/>
    </row>
    <row r="126" spans="1:6" ht="15.95" customHeight="1">
      <c r="A126" s="189" t="s">
        <v>853</v>
      </c>
      <c r="B126" s="831">
        <v>207</v>
      </c>
      <c r="C126" s="831">
        <v>77</v>
      </c>
      <c r="D126" s="831">
        <v>105</v>
      </c>
      <c r="E126" s="831">
        <v>29</v>
      </c>
      <c r="F126" s="1091">
        <v>12</v>
      </c>
    </row>
    <row r="127" spans="1:6" ht="15.95" customHeight="1">
      <c r="A127" s="879" t="s">
        <v>853</v>
      </c>
      <c r="B127" s="1168"/>
      <c r="C127" s="1168"/>
      <c r="D127" s="1168"/>
      <c r="E127" s="1168"/>
      <c r="F127" s="1169"/>
    </row>
    <row r="128" spans="1:6" ht="15.95" customHeight="1">
      <c r="A128" s="189" t="s">
        <v>854</v>
      </c>
      <c r="B128" s="831">
        <v>154</v>
      </c>
      <c r="C128" s="831">
        <v>69</v>
      </c>
      <c r="D128" s="831">
        <v>17</v>
      </c>
      <c r="E128" s="831">
        <v>12</v>
      </c>
      <c r="F128" s="1091">
        <v>3</v>
      </c>
    </row>
    <row r="129" spans="1:6" ht="15.95" customHeight="1">
      <c r="A129" s="879" t="s">
        <v>855</v>
      </c>
      <c r="B129" s="1168"/>
      <c r="C129" s="1168"/>
      <c r="D129" s="1168"/>
      <c r="E129" s="1168"/>
      <c r="F129" s="1169"/>
    </row>
    <row r="130" spans="1:6" ht="15.95" customHeight="1">
      <c r="A130" s="189" t="s">
        <v>856</v>
      </c>
      <c r="B130" s="831">
        <v>107</v>
      </c>
      <c r="C130" s="831">
        <v>58</v>
      </c>
      <c r="D130" s="831">
        <v>15</v>
      </c>
      <c r="E130" s="831">
        <v>12</v>
      </c>
      <c r="F130" s="1091">
        <v>7</v>
      </c>
    </row>
    <row r="131" spans="1:6" ht="15.95" customHeight="1">
      <c r="A131" s="879" t="s">
        <v>857</v>
      </c>
      <c r="B131" s="1168"/>
      <c r="C131" s="1168"/>
      <c r="D131" s="1168"/>
      <c r="E131" s="1168"/>
      <c r="F131" s="1169"/>
    </row>
    <row r="132" spans="1:6" ht="15.95" customHeight="1">
      <c r="A132" s="189" t="s">
        <v>858</v>
      </c>
      <c r="B132" s="831">
        <v>42</v>
      </c>
      <c r="C132" s="831">
        <v>2</v>
      </c>
      <c r="D132" s="831">
        <v>10</v>
      </c>
      <c r="E132" s="831">
        <v>5</v>
      </c>
      <c r="F132" s="1091" t="s">
        <v>2182</v>
      </c>
    </row>
    <row r="133" spans="1:6" ht="15.95" customHeight="1">
      <c r="A133" s="879" t="s">
        <v>859</v>
      </c>
      <c r="B133" s="1168"/>
      <c r="C133" s="1168"/>
      <c r="D133" s="1168"/>
      <c r="E133" s="1168"/>
      <c r="F133" s="1169"/>
    </row>
    <row r="134" spans="1:6" ht="15.95" customHeight="1">
      <c r="A134" s="189" t="s">
        <v>860</v>
      </c>
      <c r="B134" s="831">
        <v>70</v>
      </c>
      <c r="C134" s="831">
        <v>13</v>
      </c>
      <c r="D134" s="831">
        <v>22</v>
      </c>
      <c r="E134" s="831">
        <v>6</v>
      </c>
      <c r="F134" s="1091">
        <v>1</v>
      </c>
    </row>
    <row r="135" spans="1:6" ht="15.95" customHeight="1">
      <c r="A135" s="879" t="s">
        <v>861</v>
      </c>
      <c r="B135" s="1168"/>
      <c r="C135" s="1168"/>
      <c r="D135" s="1168"/>
      <c r="E135" s="1168"/>
      <c r="F135" s="1169"/>
    </row>
    <row r="136" spans="1:7" ht="15.95" customHeight="1">
      <c r="A136" s="189" t="s">
        <v>862</v>
      </c>
      <c r="B136" s="831">
        <v>2</v>
      </c>
      <c r="C136" s="831" t="s">
        <v>2182</v>
      </c>
      <c r="D136" s="831" t="s">
        <v>2182</v>
      </c>
      <c r="E136" s="831" t="s">
        <v>2182</v>
      </c>
      <c r="F136" s="1091" t="s">
        <v>2182</v>
      </c>
      <c r="G136" s="34"/>
    </row>
    <row r="137" spans="1:6" ht="15.95" customHeight="1">
      <c r="A137" s="879" t="s">
        <v>863</v>
      </c>
      <c r="B137" s="1168"/>
      <c r="C137" s="1168"/>
      <c r="D137" s="1168"/>
      <c r="E137" s="1168"/>
      <c r="F137" s="1169"/>
    </row>
    <row r="138" spans="1:6" ht="15.95" customHeight="1">
      <c r="A138" s="189" t="s">
        <v>864</v>
      </c>
      <c r="B138" s="831">
        <v>21</v>
      </c>
      <c r="C138" s="831" t="s">
        <v>2182</v>
      </c>
      <c r="D138" s="831">
        <v>4</v>
      </c>
      <c r="E138" s="831" t="s">
        <v>2182</v>
      </c>
      <c r="F138" s="1091" t="s">
        <v>2182</v>
      </c>
    </row>
    <row r="139" spans="1:6" ht="15.95" customHeight="1">
      <c r="A139" s="879" t="s">
        <v>1368</v>
      </c>
      <c r="B139" s="1168"/>
      <c r="C139" s="1168"/>
      <c r="D139" s="1168"/>
      <c r="E139" s="1168"/>
      <c r="F139" s="1169"/>
    </row>
    <row r="140" spans="1:6" ht="15.95" customHeight="1">
      <c r="A140" s="189" t="s">
        <v>865</v>
      </c>
      <c r="B140" s="831">
        <v>1024</v>
      </c>
      <c r="C140" s="831">
        <v>556</v>
      </c>
      <c r="D140" s="831">
        <v>454</v>
      </c>
      <c r="E140" s="831">
        <v>165</v>
      </c>
      <c r="F140" s="1091">
        <v>113</v>
      </c>
    </row>
    <row r="141" spans="1:6" ht="15.95" customHeight="1">
      <c r="A141" s="879" t="s">
        <v>866</v>
      </c>
      <c r="B141" s="1168"/>
      <c r="C141" s="1168"/>
      <c r="D141" s="1168"/>
      <c r="E141" s="1168"/>
      <c r="F141" s="1169"/>
    </row>
    <row r="142" spans="1:6" ht="15.95" customHeight="1">
      <c r="A142" s="189" t="s">
        <v>867</v>
      </c>
      <c r="B142" s="831">
        <v>211</v>
      </c>
      <c r="C142" s="831">
        <v>99</v>
      </c>
      <c r="D142" s="831">
        <v>104</v>
      </c>
      <c r="E142" s="831">
        <v>19</v>
      </c>
      <c r="F142" s="1091">
        <v>11</v>
      </c>
    </row>
    <row r="143" spans="1:6" ht="15.95" customHeight="1">
      <c r="A143" s="879" t="s">
        <v>868</v>
      </c>
      <c r="B143" s="1168"/>
      <c r="C143" s="1168"/>
      <c r="D143" s="1168"/>
      <c r="E143" s="1168"/>
      <c r="F143" s="1169"/>
    </row>
    <row r="144" spans="1:6" ht="15.95" customHeight="1">
      <c r="A144" s="189" t="s">
        <v>1209</v>
      </c>
      <c r="B144" s="831">
        <v>10</v>
      </c>
      <c r="C144" s="831">
        <v>7</v>
      </c>
      <c r="D144" s="831">
        <v>5</v>
      </c>
      <c r="E144" s="831">
        <v>2</v>
      </c>
      <c r="F144" s="1091">
        <v>1</v>
      </c>
    </row>
    <row r="145" spans="1:6" ht="15.95" customHeight="1">
      <c r="A145" s="595" t="s">
        <v>1210</v>
      </c>
      <c r="B145" s="831"/>
      <c r="C145" s="831"/>
      <c r="D145" s="831"/>
      <c r="E145" s="831"/>
      <c r="F145" s="1091"/>
    </row>
    <row r="146" spans="1:6" ht="15.95" customHeight="1">
      <c r="A146" s="189" t="s">
        <v>869</v>
      </c>
      <c r="B146" s="831">
        <v>131</v>
      </c>
      <c r="C146" s="831">
        <v>68</v>
      </c>
      <c r="D146" s="831">
        <v>28</v>
      </c>
      <c r="E146" s="831">
        <v>33</v>
      </c>
      <c r="F146" s="1091">
        <v>22</v>
      </c>
    </row>
    <row r="147" spans="1:6" ht="15.95" customHeight="1">
      <c r="A147" s="879" t="s">
        <v>870</v>
      </c>
      <c r="B147" s="1168"/>
      <c r="C147" s="1168"/>
      <c r="D147" s="1168"/>
      <c r="E147" s="1168"/>
      <c r="F147" s="1169"/>
    </row>
    <row r="148" spans="1:6" ht="15.95" customHeight="1">
      <c r="A148" s="189" t="s">
        <v>871</v>
      </c>
      <c r="B148" s="831">
        <v>116</v>
      </c>
      <c r="C148" s="831">
        <v>3</v>
      </c>
      <c r="D148" s="831">
        <v>43</v>
      </c>
      <c r="E148" s="831">
        <v>1</v>
      </c>
      <c r="F148" s="1091" t="s">
        <v>2182</v>
      </c>
    </row>
    <row r="149" spans="1:6" ht="15.95" customHeight="1">
      <c r="A149" s="879" t="s">
        <v>872</v>
      </c>
      <c r="B149" s="1168"/>
      <c r="C149" s="1168"/>
      <c r="D149" s="1168"/>
      <c r="E149" s="1168"/>
      <c r="F149" s="1169"/>
    </row>
    <row r="150" spans="1:6" ht="15.95" customHeight="1">
      <c r="A150" s="189" t="s">
        <v>873</v>
      </c>
      <c r="B150" s="831">
        <v>6</v>
      </c>
      <c r="C150" s="831">
        <v>3</v>
      </c>
      <c r="D150" s="831">
        <v>5</v>
      </c>
      <c r="E150" s="831">
        <v>7</v>
      </c>
      <c r="F150" s="1091">
        <v>3</v>
      </c>
    </row>
    <row r="151" spans="1:6" ht="15.95" customHeight="1">
      <c r="A151" s="879" t="s">
        <v>873</v>
      </c>
      <c r="B151" s="1168"/>
      <c r="C151" s="1168"/>
      <c r="D151" s="1168"/>
      <c r="E151" s="1168"/>
      <c r="F151" s="1169"/>
    </row>
    <row r="152" spans="1:6" ht="15.95" customHeight="1">
      <c r="A152" s="189" t="s">
        <v>874</v>
      </c>
      <c r="B152" s="831">
        <v>117</v>
      </c>
      <c r="C152" s="831">
        <v>21</v>
      </c>
      <c r="D152" s="831">
        <v>15</v>
      </c>
      <c r="E152" s="831">
        <v>15</v>
      </c>
      <c r="F152" s="1091">
        <v>4</v>
      </c>
    </row>
    <row r="153" spans="1:6" ht="15.95" customHeight="1">
      <c r="A153" s="879" t="s">
        <v>875</v>
      </c>
      <c r="B153" s="1168"/>
      <c r="C153" s="1168"/>
      <c r="D153" s="1168"/>
      <c r="E153" s="1168"/>
      <c r="F153" s="1169"/>
    </row>
    <row r="154" spans="1:18" ht="15.95" customHeight="1">
      <c r="A154" s="265" t="s">
        <v>2074</v>
      </c>
      <c r="B154" s="834">
        <v>1</v>
      </c>
      <c r="C154" s="834" t="s">
        <v>2182</v>
      </c>
      <c r="D154" s="834">
        <v>1</v>
      </c>
      <c r="E154" s="834" t="s">
        <v>2182</v>
      </c>
      <c r="F154" s="837" t="s">
        <v>2182</v>
      </c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</row>
    <row r="155" spans="1:18" ht="15.95" customHeight="1">
      <c r="A155" s="879" t="s">
        <v>2138</v>
      </c>
      <c r="B155" s="834"/>
      <c r="C155" s="834"/>
      <c r="D155" s="834"/>
      <c r="E155" s="834"/>
      <c r="F155" s="837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</row>
    <row r="156" spans="1:18" ht="15.95" customHeight="1">
      <c r="A156" s="265" t="s">
        <v>2075</v>
      </c>
      <c r="B156" s="834">
        <v>2</v>
      </c>
      <c r="C156" s="834" t="s">
        <v>2182</v>
      </c>
      <c r="D156" s="834">
        <v>1</v>
      </c>
      <c r="E156" s="834" t="s">
        <v>2182</v>
      </c>
      <c r="F156" s="837" t="s">
        <v>2182</v>
      </c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</row>
    <row r="157" spans="1:18" ht="15.95" customHeight="1">
      <c r="A157" s="879" t="s">
        <v>2084</v>
      </c>
      <c r="B157" s="834"/>
      <c r="C157" s="834"/>
      <c r="D157" s="834"/>
      <c r="E157" s="834"/>
      <c r="F157" s="837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</row>
    <row r="158" spans="1:18" ht="15.95" customHeight="1">
      <c r="A158" s="189" t="s">
        <v>876</v>
      </c>
      <c r="B158" s="831">
        <v>152</v>
      </c>
      <c r="C158" s="831">
        <v>77</v>
      </c>
      <c r="D158" s="831">
        <v>45</v>
      </c>
      <c r="E158" s="831">
        <v>57</v>
      </c>
      <c r="F158" s="1091">
        <v>30</v>
      </c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</row>
    <row r="159" spans="1:6" ht="15.95" customHeight="1">
      <c r="A159" s="879" t="s">
        <v>877</v>
      </c>
      <c r="B159" s="831"/>
      <c r="C159" s="831"/>
      <c r="D159" s="831"/>
      <c r="E159" s="831"/>
      <c r="F159" s="1091"/>
    </row>
    <row r="160" spans="1:6" ht="15.95" customHeight="1">
      <c r="A160" s="265" t="s">
        <v>1212</v>
      </c>
      <c r="B160" s="834">
        <v>13</v>
      </c>
      <c r="C160" s="834">
        <v>11</v>
      </c>
      <c r="D160" s="834">
        <v>7</v>
      </c>
      <c r="E160" s="834">
        <v>3</v>
      </c>
      <c r="F160" s="837">
        <v>3</v>
      </c>
    </row>
    <row r="161" spans="1:6" ht="15.95" customHeight="1">
      <c r="A161" s="595" t="s">
        <v>1211</v>
      </c>
      <c r="B161" s="1168"/>
      <c r="C161" s="1168"/>
      <c r="D161" s="1168"/>
      <c r="E161" s="1168"/>
      <c r="F161" s="1169"/>
    </row>
    <row r="162" spans="1:6" ht="15.95" customHeight="1">
      <c r="A162" s="189" t="s">
        <v>878</v>
      </c>
      <c r="B162" s="831">
        <v>133</v>
      </c>
      <c r="C162" s="831">
        <v>71</v>
      </c>
      <c r="D162" s="831">
        <v>25</v>
      </c>
      <c r="E162" s="831">
        <v>26</v>
      </c>
      <c r="F162" s="1091">
        <v>13</v>
      </c>
    </row>
    <row r="163" spans="1:6" ht="15.95" customHeight="1">
      <c r="A163" s="879" t="s">
        <v>879</v>
      </c>
      <c r="B163" s="1168"/>
      <c r="C163" s="1168"/>
      <c r="D163" s="1168"/>
      <c r="E163" s="1168"/>
      <c r="F163" s="1169"/>
    </row>
    <row r="164" spans="1:6" ht="15.95" customHeight="1">
      <c r="A164" s="189" t="s">
        <v>880</v>
      </c>
      <c r="B164" s="831">
        <v>317</v>
      </c>
      <c r="C164" s="831">
        <v>88</v>
      </c>
      <c r="D164" s="831">
        <v>118</v>
      </c>
      <c r="E164" s="831">
        <v>12</v>
      </c>
      <c r="F164" s="1091">
        <v>3</v>
      </c>
    </row>
    <row r="165" spans="1:6" ht="15.95" customHeight="1">
      <c r="A165" s="879" t="s">
        <v>881</v>
      </c>
      <c r="B165" s="1168"/>
      <c r="C165" s="1168"/>
      <c r="D165" s="1168"/>
      <c r="E165" s="1168"/>
      <c r="F165" s="1169"/>
    </row>
    <row r="166" spans="1:6" ht="15.95" customHeight="1">
      <c r="A166" s="189" t="s">
        <v>1711</v>
      </c>
      <c r="B166" s="831">
        <v>45</v>
      </c>
      <c r="C166" s="831">
        <v>6</v>
      </c>
      <c r="D166" s="831">
        <v>8</v>
      </c>
      <c r="E166" s="831">
        <v>2</v>
      </c>
      <c r="F166" s="1091">
        <v>2</v>
      </c>
    </row>
    <row r="167" spans="1:6" ht="15.95" customHeight="1">
      <c r="A167" s="879" t="s">
        <v>1369</v>
      </c>
      <c r="B167" s="1168"/>
      <c r="C167" s="1168"/>
      <c r="D167" s="1168"/>
      <c r="E167" s="1168"/>
      <c r="F167" s="1169"/>
    </row>
    <row r="168" spans="1:6" ht="15.95" customHeight="1">
      <c r="A168" s="189" t="s">
        <v>882</v>
      </c>
      <c r="B168" s="831">
        <v>223</v>
      </c>
      <c r="C168" s="831">
        <v>51</v>
      </c>
      <c r="D168" s="831">
        <v>52</v>
      </c>
      <c r="E168" s="831">
        <v>34</v>
      </c>
      <c r="F168" s="1091">
        <v>5</v>
      </c>
    </row>
    <row r="169" spans="1:6" ht="15.95" customHeight="1">
      <c r="A169" s="879" t="s">
        <v>883</v>
      </c>
      <c r="B169" s="1168"/>
      <c r="C169" s="1168"/>
      <c r="D169" s="1168"/>
      <c r="E169" s="1168"/>
      <c r="F169" s="1169"/>
    </row>
    <row r="170" spans="1:6" ht="15.95" customHeight="1">
      <c r="A170" s="189" t="s">
        <v>468</v>
      </c>
      <c r="B170" s="831">
        <v>44</v>
      </c>
      <c r="C170" s="831" t="s">
        <v>2182</v>
      </c>
      <c r="D170" s="831">
        <v>11</v>
      </c>
      <c r="E170" s="831">
        <v>9</v>
      </c>
      <c r="F170" s="1091">
        <v>1</v>
      </c>
    </row>
    <row r="171" spans="1:6" ht="15.95" customHeight="1">
      <c r="A171" s="595" t="s">
        <v>469</v>
      </c>
      <c r="B171" s="831"/>
      <c r="C171" s="831"/>
      <c r="D171" s="831"/>
      <c r="E171" s="831"/>
      <c r="F171" s="1091"/>
    </row>
    <row r="172" spans="1:7" s="16" customFormat="1" ht="15.95" customHeight="1">
      <c r="A172" s="189" t="s">
        <v>1712</v>
      </c>
      <c r="B172" s="831">
        <v>13</v>
      </c>
      <c r="C172" s="831">
        <v>7</v>
      </c>
      <c r="D172" s="831">
        <v>2</v>
      </c>
      <c r="E172" s="831" t="s">
        <v>2182</v>
      </c>
      <c r="F172" s="1091" t="s">
        <v>2182</v>
      </c>
      <c r="G172" s="31"/>
    </row>
    <row r="173" spans="1:7" s="16" customFormat="1" ht="15.95" customHeight="1">
      <c r="A173" s="879" t="s">
        <v>884</v>
      </c>
      <c r="B173" s="1168"/>
      <c r="C173" s="1168"/>
      <c r="D173" s="1168"/>
      <c r="E173" s="1168"/>
      <c r="F173" s="1169"/>
      <c r="G173" s="31"/>
    </row>
    <row r="174" spans="1:7" s="16" customFormat="1" ht="15.95" customHeight="1">
      <c r="A174" s="189" t="s">
        <v>1713</v>
      </c>
      <c r="B174" s="831">
        <v>81</v>
      </c>
      <c r="C174" s="831">
        <v>21</v>
      </c>
      <c r="D174" s="831">
        <v>43</v>
      </c>
      <c r="E174" s="831">
        <v>4</v>
      </c>
      <c r="F174" s="1091">
        <v>2</v>
      </c>
      <c r="G174" s="31"/>
    </row>
    <row r="175" spans="1:7" s="16" customFormat="1" ht="15.95" customHeight="1">
      <c r="A175" s="879" t="s">
        <v>885</v>
      </c>
      <c r="B175" s="1168"/>
      <c r="C175" s="1168"/>
      <c r="D175" s="1168"/>
      <c r="E175" s="1168"/>
      <c r="F175" s="1169"/>
      <c r="G175" s="31"/>
    </row>
    <row r="176" spans="1:7" s="16" customFormat="1" ht="15.95" customHeight="1">
      <c r="A176" s="189" t="s">
        <v>886</v>
      </c>
      <c r="B176" s="831">
        <v>152</v>
      </c>
      <c r="C176" s="831">
        <v>46</v>
      </c>
      <c r="D176" s="831">
        <v>52</v>
      </c>
      <c r="E176" s="831">
        <v>9</v>
      </c>
      <c r="F176" s="1091">
        <v>1</v>
      </c>
      <c r="G176" s="31"/>
    </row>
    <row r="177" spans="1:7" s="16" customFormat="1" ht="15.95" customHeight="1">
      <c r="A177" s="879" t="s">
        <v>1213</v>
      </c>
      <c r="B177" s="1168"/>
      <c r="C177" s="1168"/>
      <c r="D177" s="1168"/>
      <c r="E177" s="1168"/>
      <c r="F177" s="1169"/>
      <c r="G177" s="31"/>
    </row>
    <row r="178" spans="1:7" s="16" customFormat="1" ht="15.95" customHeight="1">
      <c r="A178" s="189" t="s">
        <v>887</v>
      </c>
      <c r="B178" s="831">
        <v>183</v>
      </c>
      <c r="C178" s="831">
        <v>45</v>
      </c>
      <c r="D178" s="831">
        <v>54</v>
      </c>
      <c r="E178" s="831">
        <v>32</v>
      </c>
      <c r="F178" s="1091">
        <v>11</v>
      </c>
      <c r="G178" s="31"/>
    </row>
    <row r="179" spans="1:7" s="16" customFormat="1" ht="15.95" customHeight="1">
      <c r="A179" s="879" t="s">
        <v>888</v>
      </c>
      <c r="B179" s="1168"/>
      <c r="C179" s="1168"/>
      <c r="D179" s="1168"/>
      <c r="E179" s="1168"/>
      <c r="F179" s="1169"/>
      <c r="G179" s="31"/>
    </row>
    <row r="180" spans="1:7" s="16" customFormat="1" ht="15.95" customHeight="1">
      <c r="A180" s="189" t="s">
        <v>889</v>
      </c>
      <c r="B180" s="831">
        <v>261</v>
      </c>
      <c r="C180" s="831">
        <v>176</v>
      </c>
      <c r="D180" s="831">
        <v>54</v>
      </c>
      <c r="E180" s="831">
        <v>7</v>
      </c>
      <c r="F180" s="1091">
        <v>4</v>
      </c>
      <c r="G180" s="31"/>
    </row>
    <row r="181" spans="1:7" s="16" customFormat="1" ht="15.95" customHeight="1">
      <c r="A181" s="879" t="s">
        <v>890</v>
      </c>
      <c r="B181" s="1168"/>
      <c r="C181" s="1168"/>
      <c r="D181" s="1168"/>
      <c r="E181" s="1168"/>
      <c r="F181" s="1169"/>
      <c r="G181" s="31"/>
    </row>
    <row r="182" spans="1:7" s="16" customFormat="1" ht="15.95" customHeight="1">
      <c r="A182" s="189" t="s">
        <v>1483</v>
      </c>
      <c r="B182" s="831">
        <v>917</v>
      </c>
      <c r="C182" s="831">
        <v>365</v>
      </c>
      <c r="D182" s="831">
        <v>160</v>
      </c>
      <c r="E182" s="831">
        <v>66</v>
      </c>
      <c r="F182" s="1091">
        <v>30</v>
      </c>
      <c r="G182" s="31"/>
    </row>
    <row r="183" spans="1:7" s="16" customFormat="1" ht="15.95" customHeight="1">
      <c r="A183" s="879" t="s">
        <v>1484</v>
      </c>
      <c r="B183" s="1168"/>
      <c r="C183" s="1168"/>
      <c r="D183" s="1168"/>
      <c r="E183" s="1168"/>
      <c r="F183" s="1169"/>
      <c r="G183" s="31"/>
    </row>
    <row r="184" spans="1:7" s="16" customFormat="1" ht="15.95" customHeight="1">
      <c r="A184" s="189" t="s">
        <v>891</v>
      </c>
      <c r="B184" s="831">
        <v>67</v>
      </c>
      <c r="C184" s="831">
        <v>28</v>
      </c>
      <c r="D184" s="831">
        <v>23</v>
      </c>
      <c r="E184" s="831">
        <v>8</v>
      </c>
      <c r="F184" s="1091">
        <v>6</v>
      </c>
      <c r="G184" s="31"/>
    </row>
    <row r="185" spans="1:7" s="16" customFormat="1" ht="15.95" customHeight="1">
      <c r="A185" s="879" t="s">
        <v>892</v>
      </c>
      <c r="B185" s="1168"/>
      <c r="C185" s="1168"/>
      <c r="D185" s="1168"/>
      <c r="E185" s="1168"/>
      <c r="F185" s="1169"/>
      <c r="G185" s="31"/>
    </row>
    <row r="186" spans="1:7" s="16" customFormat="1" ht="15.95" customHeight="1">
      <c r="A186" s="189" t="s">
        <v>893</v>
      </c>
      <c r="B186" s="831">
        <v>467</v>
      </c>
      <c r="C186" s="831">
        <v>132</v>
      </c>
      <c r="D186" s="831">
        <v>206</v>
      </c>
      <c r="E186" s="831">
        <v>52</v>
      </c>
      <c r="F186" s="1091">
        <v>25</v>
      </c>
      <c r="G186" s="31"/>
    </row>
    <row r="187" spans="1:7" s="16" customFormat="1" ht="15.95" customHeight="1">
      <c r="A187" s="879" t="s">
        <v>894</v>
      </c>
      <c r="B187" s="1168"/>
      <c r="C187" s="1168"/>
      <c r="D187" s="1168"/>
      <c r="E187" s="1168"/>
      <c r="F187" s="1169"/>
      <c r="G187" s="34"/>
    </row>
    <row r="188" spans="1:12" s="49" customFormat="1" ht="15.95" customHeight="1">
      <c r="A188" s="189" t="s">
        <v>895</v>
      </c>
      <c r="B188" s="831">
        <v>375</v>
      </c>
      <c r="C188" s="831">
        <v>214</v>
      </c>
      <c r="D188" s="831">
        <v>146</v>
      </c>
      <c r="E188" s="831">
        <v>56</v>
      </c>
      <c r="F188" s="1091">
        <v>21</v>
      </c>
      <c r="G188" s="140"/>
      <c r="H188" s="140"/>
      <c r="I188" s="140"/>
      <c r="J188" s="140"/>
      <c r="K188" s="140"/>
      <c r="L188" s="140"/>
    </row>
    <row r="189" spans="1:7" s="16" customFormat="1" ht="15.95" customHeight="1">
      <c r="A189" s="879" t="s">
        <v>896</v>
      </c>
      <c r="B189" s="1168"/>
      <c r="C189" s="1168"/>
      <c r="D189" s="1168"/>
      <c r="E189" s="1168"/>
      <c r="F189" s="1169"/>
      <c r="G189" s="34"/>
    </row>
    <row r="190" spans="1:7" s="16" customFormat="1" ht="15.95" customHeight="1">
      <c r="A190" s="189" t="s">
        <v>470</v>
      </c>
      <c r="B190" s="831">
        <v>34</v>
      </c>
      <c r="C190" s="831">
        <v>18</v>
      </c>
      <c r="D190" s="831">
        <v>15</v>
      </c>
      <c r="E190" s="831">
        <v>2</v>
      </c>
      <c r="F190" s="1091" t="s">
        <v>2182</v>
      </c>
      <c r="G190" s="34"/>
    </row>
    <row r="191" spans="1:7" s="16" customFormat="1" ht="15.95" customHeight="1">
      <c r="A191" s="595" t="s">
        <v>471</v>
      </c>
      <c r="B191" s="831"/>
      <c r="C191" s="831"/>
      <c r="D191" s="831"/>
      <c r="E191" s="831"/>
      <c r="F191" s="1091"/>
      <c r="G191" s="31"/>
    </row>
    <row r="192" spans="1:6" ht="15.95" customHeight="1">
      <c r="A192" s="472" t="s">
        <v>472</v>
      </c>
      <c r="B192" s="832">
        <v>1251</v>
      </c>
      <c r="C192" s="832">
        <v>577</v>
      </c>
      <c r="D192" s="832">
        <v>234</v>
      </c>
      <c r="E192" s="832">
        <v>241</v>
      </c>
      <c r="F192" s="1165">
        <v>104</v>
      </c>
    </row>
    <row r="193" spans="1:6" ht="15.95" customHeight="1">
      <c r="A193" s="600" t="s">
        <v>473</v>
      </c>
      <c r="B193" s="831"/>
      <c r="C193" s="831"/>
      <c r="D193" s="831"/>
      <c r="E193" s="831"/>
      <c r="F193" s="1091"/>
    </row>
    <row r="194" spans="1:18" ht="15.95" customHeight="1">
      <c r="A194" s="189" t="s">
        <v>2076</v>
      </c>
      <c r="B194" s="831">
        <v>1</v>
      </c>
      <c r="C194" s="831" t="s">
        <v>2182</v>
      </c>
      <c r="D194" s="831">
        <v>1</v>
      </c>
      <c r="E194" s="831" t="s">
        <v>2182</v>
      </c>
      <c r="F194" s="1091" t="s">
        <v>2182</v>
      </c>
      <c r="H194" s="178"/>
      <c r="I194" s="178"/>
      <c r="J194" s="178"/>
      <c r="K194" s="178"/>
      <c r="L194" s="178"/>
      <c r="M194" s="178"/>
      <c r="N194" s="178"/>
      <c r="O194" s="178"/>
      <c r="P194" s="178"/>
      <c r="Q194" s="178"/>
      <c r="R194" s="178"/>
    </row>
    <row r="195" spans="1:18" ht="15.95" customHeight="1">
      <c r="A195" s="595" t="s">
        <v>2085</v>
      </c>
      <c r="B195" s="831"/>
      <c r="C195" s="831"/>
      <c r="D195" s="831"/>
      <c r="E195" s="831"/>
      <c r="F195" s="1091"/>
      <c r="H195" s="178"/>
      <c r="I195" s="178"/>
      <c r="J195" s="178"/>
      <c r="K195" s="178"/>
      <c r="L195" s="178"/>
      <c r="M195" s="178"/>
      <c r="N195" s="178"/>
      <c r="O195" s="178"/>
      <c r="P195" s="178"/>
      <c r="Q195" s="178"/>
      <c r="R195" s="178"/>
    </row>
    <row r="196" spans="1:18" ht="15.95" customHeight="1">
      <c r="A196" s="189" t="s">
        <v>2077</v>
      </c>
      <c r="B196" s="831">
        <v>1</v>
      </c>
      <c r="C196" s="831" t="s">
        <v>2182</v>
      </c>
      <c r="D196" s="831" t="s">
        <v>2182</v>
      </c>
      <c r="E196" s="831" t="s">
        <v>2182</v>
      </c>
      <c r="F196" s="1091" t="s">
        <v>2182</v>
      </c>
      <c r="H196" s="178"/>
      <c r="I196" s="178"/>
      <c r="J196" s="178"/>
      <c r="K196" s="178"/>
      <c r="L196" s="178"/>
      <c r="M196" s="178"/>
      <c r="N196" s="178"/>
      <c r="O196" s="178"/>
      <c r="P196" s="178"/>
      <c r="Q196" s="178"/>
      <c r="R196" s="178"/>
    </row>
    <row r="197" spans="1:18" ht="15.95" customHeight="1">
      <c r="A197" s="595" t="s">
        <v>2086</v>
      </c>
      <c r="B197" s="831"/>
      <c r="C197" s="831"/>
      <c r="D197" s="831"/>
      <c r="E197" s="831"/>
      <c r="F197" s="1091"/>
      <c r="H197" s="178"/>
      <c r="I197" s="178"/>
      <c r="J197" s="178"/>
      <c r="K197" s="178"/>
      <c r="L197" s="178"/>
      <c r="M197" s="178"/>
      <c r="N197" s="178"/>
      <c r="O197" s="178"/>
      <c r="P197" s="178"/>
      <c r="Q197" s="178"/>
      <c r="R197" s="178"/>
    </row>
    <row r="198" spans="1:6" ht="15.95" customHeight="1">
      <c r="A198" s="189" t="s">
        <v>897</v>
      </c>
      <c r="B198" s="831">
        <v>1</v>
      </c>
      <c r="C198" s="831" t="s">
        <v>2182</v>
      </c>
      <c r="D198" s="831" t="s">
        <v>2182</v>
      </c>
      <c r="E198" s="831" t="s">
        <v>2182</v>
      </c>
      <c r="F198" s="1091" t="s">
        <v>2182</v>
      </c>
    </row>
    <row r="199" spans="1:6" ht="15.95" customHeight="1">
      <c r="A199" s="595" t="s">
        <v>897</v>
      </c>
      <c r="B199" s="1168"/>
      <c r="C199" s="1168"/>
      <c r="D199" s="1168"/>
      <c r="E199" s="1168"/>
      <c r="F199" s="1169"/>
    </row>
    <row r="200" spans="1:6" ht="15.95" customHeight="1">
      <c r="A200" s="189" t="s">
        <v>898</v>
      </c>
      <c r="B200" s="831">
        <v>1</v>
      </c>
      <c r="C200" s="831" t="s">
        <v>2182</v>
      </c>
      <c r="D200" s="831">
        <v>1</v>
      </c>
      <c r="E200" s="831">
        <v>1</v>
      </c>
      <c r="F200" s="1091" t="s">
        <v>2182</v>
      </c>
    </row>
    <row r="201" spans="1:7" ht="15.95" customHeight="1">
      <c r="A201" s="879" t="s">
        <v>899</v>
      </c>
      <c r="B201" s="1168"/>
      <c r="C201" s="1168"/>
      <c r="D201" s="1168"/>
      <c r="E201" s="1168"/>
      <c r="F201" s="1169"/>
      <c r="G201" s="34"/>
    </row>
    <row r="202" spans="1:7" ht="15.95" customHeight="1">
      <c r="A202" s="189" t="s">
        <v>1714</v>
      </c>
      <c r="B202" s="831">
        <v>5</v>
      </c>
      <c r="C202" s="831">
        <v>3</v>
      </c>
      <c r="D202" s="831" t="s">
        <v>2182</v>
      </c>
      <c r="E202" s="831" t="s">
        <v>2182</v>
      </c>
      <c r="F202" s="1091" t="s">
        <v>2182</v>
      </c>
      <c r="G202" s="34"/>
    </row>
    <row r="203" spans="1:6" ht="15.95" customHeight="1">
      <c r="A203" s="879" t="s">
        <v>900</v>
      </c>
      <c r="B203" s="1168"/>
      <c r="C203" s="1168"/>
      <c r="D203" s="1168"/>
      <c r="E203" s="1168"/>
      <c r="F203" s="1169"/>
    </row>
    <row r="204" spans="1:6" ht="15.95" customHeight="1">
      <c r="A204" s="189" t="s">
        <v>901</v>
      </c>
      <c r="B204" s="831">
        <v>1</v>
      </c>
      <c r="C204" s="831">
        <v>1</v>
      </c>
      <c r="D204" s="831" t="s">
        <v>2182</v>
      </c>
      <c r="E204" s="831" t="s">
        <v>2182</v>
      </c>
      <c r="F204" s="1091" t="s">
        <v>2182</v>
      </c>
    </row>
    <row r="205" spans="1:6" ht="15.95" customHeight="1">
      <c r="A205" s="595" t="s">
        <v>901</v>
      </c>
      <c r="B205" s="1168"/>
      <c r="C205" s="1168"/>
      <c r="D205" s="1168"/>
      <c r="E205" s="1168"/>
      <c r="F205" s="1169"/>
    </row>
    <row r="206" spans="1:6" ht="15.95" customHeight="1">
      <c r="A206" s="189" t="s">
        <v>1715</v>
      </c>
      <c r="B206" s="831">
        <v>6</v>
      </c>
      <c r="C206" s="831">
        <v>2</v>
      </c>
      <c r="D206" s="831" t="s">
        <v>2182</v>
      </c>
      <c r="E206" s="831" t="s">
        <v>2182</v>
      </c>
      <c r="F206" s="1091" t="s">
        <v>2182</v>
      </c>
    </row>
    <row r="207" spans="1:6" ht="15.95" customHeight="1">
      <c r="A207" s="879" t="s">
        <v>1214</v>
      </c>
      <c r="B207" s="1168"/>
      <c r="C207" s="1168"/>
      <c r="D207" s="1168"/>
      <c r="E207" s="1168"/>
      <c r="F207" s="1169"/>
    </row>
    <row r="208" spans="1:6" ht="15.95" customHeight="1">
      <c r="A208" s="189" t="s">
        <v>1716</v>
      </c>
      <c r="B208" s="831">
        <v>2</v>
      </c>
      <c r="C208" s="831" t="s">
        <v>2182</v>
      </c>
      <c r="D208" s="831" t="s">
        <v>2182</v>
      </c>
      <c r="E208" s="831" t="s">
        <v>2182</v>
      </c>
      <c r="F208" s="1091" t="s">
        <v>2182</v>
      </c>
    </row>
    <row r="209" spans="1:6" ht="15.95" customHeight="1">
      <c r="A209" s="879" t="s">
        <v>902</v>
      </c>
      <c r="B209" s="1168"/>
      <c r="C209" s="1168"/>
      <c r="D209" s="1168"/>
      <c r="E209" s="1168"/>
      <c r="F209" s="1169"/>
    </row>
    <row r="210" spans="1:6" ht="15.95" customHeight="1">
      <c r="A210" s="189" t="s">
        <v>1717</v>
      </c>
      <c r="B210" s="831">
        <v>6</v>
      </c>
      <c r="C210" s="831">
        <v>2</v>
      </c>
      <c r="D210" s="831" t="s">
        <v>2182</v>
      </c>
      <c r="E210" s="831" t="s">
        <v>2182</v>
      </c>
      <c r="F210" s="1091" t="s">
        <v>2182</v>
      </c>
    </row>
    <row r="211" spans="1:6" ht="15.95" customHeight="1">
      <c r="A211" s="879" t="s">
        <v>903</v>
      </c>
      <c r="B211" s="1168"/>
      <c r="C211" s="1168"/>
      <c r="D211" s="1168"/>
      <c r="E211" s="1168"/>
      <c r="F211" s="1169"/>
    </row>
    <row r="212" spans="1:6" ht="15.95" customHeight="1">
      <c r="A212" s="189" t="s">
        <v>904</v>
      </c>
      <c r="B212" s="831">
        <v>3</v>
      </c>
      <c r="C212" s="831">
        <v>1</v>
      </c>
      <c r="D212" s="831">
        <v>2</v>
      </c>
      <c r="E212" s="831">
        <v>1</v>
      </c>
      <c r="F212" s="1091" t="s">
        <v>2182</v>
      </c>
    </row>
    <row r="213" spans="1:6" ht="15.95" customHeight="1">
      <c r="A213" s="879" t="s">
        <v>905</v>
      </c>
      <c r="B213" s="1168"/>
      <c r="C213" s="1168"/>
      <c r="D213" s="1168"/>
      <c r="E213" s="1168"/>
      <c r="F213" s="1169"/>
    </row>
    <row r="214" spans="1:6" ht="15.95" customHeight="1">
      <c r="A214" s="189" t="s">
        <v>1013</v>
      </c>
      <c r="B214" s="831">
        <v>364</v>
      </c>
      <c r="C214" s="831">
        <v>189</v>
      </c>
      <c r="D214" s="831">
        <v>75</v>
      </c>
      <c r="E214" s="831">
        <v>76</v>
      </c>
      <c r="F214" s="1091">
        <v>40</v>
      </c>
    </row>
    <row r="215" spans="1:6" ht="15.95" customHeight="1">
      <c r="A215" s="879" t="s">
        <v>906</v>
      </c>
      <c r="B215" s="1168"/>
      <c r="C215" s="1168"/>
      <c r="D215" s="1168"/>
      <c r="E215" s="1168"/>
      <c r="F215" s="1169"/>
    </row>
    <row r="216" spans="1:6" ht="15.95" customHeight="1">
      <c r="A216" s="189" t="s">
        <v>907</v>
      </c>
      <c r="B216" s="831">
        <v>5</v>
      </c>
      <c r="C216" s="831">
        <v>1</v>
      </c>
      <c r="D216" s="831" t="s">
        <v>2182</v>
      </c>
      <c r="E216" s="831">
        <v>2</v>
      </c>
      <c r="F216" s="1091">
        <v>2</v>
      </c>
    </row>
    <row r="217" spans="1:6" ht="15.95" customHeight="1">
      <c r="A217" s="879" t="s">
        <v>908</v>
      </c>
      <c r="B217" s="1168"/>
      <c r="C217" s="1168"/>
      <c r="D217" s="1168"/>
      <c r="E217" s="1168"/>
      <c r="F217" s="1169"/>
    </row>
    <row r="218" spans="1:6" ht="15.95" customHeight="1">
      <c r="A218" s="189" t="s">
        <v>909</v>
      </c>
      <c r="B218" s="831">
        <v>5</v>
      </c>
      <c r="C218" s="831">
        <v>2</v>
      </c>
      <c r="D218" s="831">
        <v>3</v>
      </c>
      <c r="E218" s="831" t="s">
        <v>2182</v>
      </c>
      <c r="F218" s="1091" t="s">
        <v>2182</v>
      </c>
    </row>
    <row r="219" spans="1:6" ht="15.95" customHeight="1">
      <c r="A219" s="879" t="s">
        <v>910</v>
      </c>
      <c r="B219" s="1168"/>
      <c r="C219" s="1168"/>
      <c r="D219" s="1168"/>
      <c r="E219" s="1168"/>
      <c r="F219" s="1169"/>
    </row>
    <row r="220" spans="1:6" ht="15.95" customHeight="1">
      <c r="A220" s="189" t="s">
        <v>1718</v>
      </c>
      <c r="B220" s="831">
        <v>75</v>
      </c>
      <c r="C220" s="831">
        <v>26</v>
      </c>
      <c r="D220" s="831">
        <v>14</v>
      </c>
      <c r="E220" s="831">
        <v>15</v>
      </c>
      <c r="F220" s="1091">
        <v>5</v>
      </c>
    </row>
    <row r="221" spans="1:6" ht="15.95" customHeight="1">
      <c r="A221" s="879" t="s">
        <v>911</v>
      </c>
      <c r="B221" s="1168"/>
      <c r="C221" s="1168"/>
      <c r="D221" s="1168"/>
      <c r="E221" s="1168"/>
      <c r="F221" s="1169"/>
    </row>
    <row r="222" spans="1:18" ht="15.95" customHeight="1">
      <c r="A222" s="265" t="s">
        <v>2078</v>
      </c>
      <c r="B222" s="834">
        <v>1</v>
      </c>
      <c r="C222" s="834" t="s">
        <v>2182</v>
      </c>
      <c r="D222" s="834" t="s">
        <v>2182</v>
      </c>
      <c r="E222" s="834" t="s">
        <v>2182</v>
      </c>
      <c r="F222" s="837" t="s">
        <v>2182</v>
      </c>
      <c r="H222" s="178"/>
      <c r="I222" s="178"/>
      <c r="J222" s="178"/>
      <c r="K222" s="178"/>
      <c r="L222" s="178"/>
      <c r="M222" s="178"/>
      <c r="N222" s="178"/>
      <c r="O222" s="178"/>
      <c r="P222" s="178"/>
      <c r="Q222" s="178"/>
      <c r="R222" s="178"/>
    </row>
    <row r="223" spans="1:18" ht="15.95" customHeight="1">
      <c r="A223" s="879" t="s">
        <v>2078</v>
      </c>
      <c r="B223" s="1168"/>
      <c r="C223" s="1168"/>
      <c r="D223" s="1168"/>
      <c r="E223" s="1168"/>
      <c r="F223" s="1169"/>
      <c r="H223" s="178"/>
      <c r="I223" s="178"/>
      <c r="J223" s="178"/>
      <c r="K223" s="178"/>
      <c r="L223" s="178"/>
      <c r="M223" s="178"/>
      <c r="N223" s="178"/>
      <c r="O223" s="178"/>
      <c r="P223" s="178"/>
      <c r="Q223" s="178"/>
      <c r="R223" s="178"/>
    </row>
    <row r="224" spans="1:18" ht="15.95" customHeight="1">
      <c r="A224" s="189" t="s">
        <v>912</v>
      </c>
      <c r="B224" s="831">
        <v>4</v>
      </c>
      <c r="C224" s="831">
        <v>2</v>
      </c>
      <c r="D224" s="831">
        <v>1</v>
      </c>
      <c r="E224" s="831">
        <v>1</v>
      </c>
      <c r="F224" s="1091" t="s">
        <v>2182</v>
      </c>
      <c r="H224" s="178"/>
      <c r="I224" s="178"/>
      <c r="J224" s="178"/>
      <c r="K224" s="178"/>
      <c r="L224" s="178"/>
      <c r="M224" s="178"/>
      <c r="N224" s="178"/>
      <c r="O224" s="178"/>
      <c r="P224" s="178"/>
      <c r="Q224" s="178"/>
      <c r="R224" s="178"/>
    </row>
    <row r="225" spans="1:18" ht="15.95" customHeight="1">
      <c r="A225" s="879" t="s">
        <v>1215</v>
      </c>
      <c r="B225" s="1168"/>
      <c r="C225" s="1168"/>
      <c r="D225" s="1168"/>
      <c r="E225" s="1168"/>
      <c r="F225" s="1169"/>
      <c r="H225" s="178"/>
      <c r="I225" s="178"/>
      <c r="J225" s="178"/>
      <c r="K225" s="178"/>
      <c r="L225" s="178"/>
      <c r="M225" s="178"/>
      <c r="N225" s="178"/>
      <c r="O225" s="178"/>
      <c r="P225" s="178"/>
      <c r="Q225" s="178"/>
      <c r="R225" s="178"/>
    </row>
    <row r="226" spans="1:18" ht="15.95" customHeight="1">
      <c r="A226" s="189" t="s">
        <v>1719</v>
      </c>
      <c r="B226" s="831">
        <v>2</v>
      </c>
      <c r="C226" s="831" t="s">
        <v>2182</v>
      </c>
      <c r="D226" s="831" t="s">
        <v>2182</v>
      </c>
      <c r="E226" s="831">
        <v>2</v>
      </c>
      <c r="F226" s="1091">
        <v>1</v>
      </c>
      <c r="H226" s="178"/>
      <c r="I226" s="178"/>
      <c r="J226" s="178"/>
      <c r="K226" s="178"/>
      <c r="L226" s="178"/>
      <c r="M226" s="178"/>
      <c r="N226" s="178"/>
      <c r="O226" s="178"/>
      <c r="P226" s="178"/>
      <c r="Q226" s="178"/>
      <c r="R226" s="178"/>
    </row>
    <row r="227" spans="1:7" s="16" customFormat="1" ht="15.95" customHeight="1">
      <c r="A227" s="879" t="s">
        <v>913</v>
      </c>
      <c r="B227" s="1168"/>
      <c r="C227" s="1168"/>
      <c r="D227" s="1168"/>
      <c r="E227" s="1168"/>
      <c r="F227" s="1169"/>
      <c r="G227" s="31"/>
    </row>
    <row r="228" spans="1:7" s="16" customFormat="1" ht="15.95" customHeight="1">
      <c r="A228" s="189" t="s">
        <v>914</v>
      </c>
      <c r="B228" s="831">
        <v>1</v>
      </c>
      <c r="C228" s="831">
        <v>1</v>
      </c>
      <c r="D228" s="831" t="s">
        <v>2182</v>
      </c>
      <c r="E228" s="831" t="s">
        <v>2182</v>
      </c>
      <c r="F228" s="1091" t="s">
        <v>2182</v>
      </c>
      <c r="G228" s="31"/>
    </row>
    <row r="229" spans="1:7" s="16" customFormat="1" ht="15.95" customHeight="1">
      <c r="A229" s="595" t="s">
        <v>915</v>
      </c>
      <c r="B229" s="1168"/>
      <c r="C229" s="1168"/>
      <c r="D229" s="1168"/>
      <c r="E229" s="1168"/>
      <c r="F229" s="1169"/>
      <c r="G229" s="31"/>
    </row>
    <row r="230" spans="1:18" ht="15.95" customHeight="1">
      <c r="A230" s="189" t="s">
        <v>2079</v>
      </c>
      <c r="B230" s="834">
        <v>1</v>
      </c>
      <c r="C230" s="834" t="s">
        <v>2182</v>
      </c>
      <c r="D230" s="834">
        <v>1</v>
      </c>
      <c r="E230" s="834" t="s">
        <v>2182</v>
      </c>
      <c r="F230" s="837" t="s">
        <v>2182</v>
      </c>
      <c r="H230" s="178"/>
      <c r="I230" s="178"/>
      <c r="J230" s="178"/>
      <c r="K230" s="178"/>
      <c r="L230" s="178"/>
      <c r="M230" s="178"/>
      <c r="N230" s="178"/>
      <c r="O230" s="178"/>
      <c r="P230" s="178"/>
      <c r="Q230" s="178"/>
      <c r="R230" s="178"/>
    </row>
    <row r="231" spans="1:18" ht="15.95" customHeight="1">
      <c r="A231" s="595" t="s">
        <v>2079</v>
      </c>
      <c r="B231" s="1168"/>
      <c r="C231" s="1168"/>
      <c r="D231" s="1168"/>
      <c r="E231" s="1168"/>
      <c r="F231" s="1169"/>
      <c r="H231" s="178"/>
      <c r="I231" s="178"/>
      <c r="J231" s="178"/>
      <c r="K231" s="178"/>
      <c r="L231" s="178"/>
      <c r="M231" s="178"/>
      <c r="N231" s="178"/>
      <c r="O231" s="178"/>
      <c r="P231" s="178"/>
      <c r="Q231" s="178"/>
      <c r="R231" s="178"/>
    </row>
    <row r="232" spans="1:7" s="16" customFormat="1" ht="15.95" customHeight="1">
      <c r="A232" s="189" t="s">
        <v>916</v>
      </c>
      <c r="B232" s="834">
        <v>4</v>
      </c>
      <c r="C232" s="834">
        <v>2</v>
      </c>
      <c r="D232" s="834">
        <v>1</v>
      </c>
      <c r="E232" s="834" t="s">
        <v>2182</v>
      </c>
      <c r="F232" s="837" t="s">
        <v>2182</v>
      </c>
      <c r="G232" s="31"/>
    </row>
    <row r="233" spans="1:7" s="16" customFormat="1" ht="15.95" customHeight="1">
      <c r="A233" s="595" t="s">
        <v>917</v>
      </c>
      <c r="B233" s="834"/>
      <c r="C233" s="834"/>
      <c r="D233" s="834"/>
      <c r="E233" s="834"/>
      <c r="F233" s="837"/>
      <c r="G233" s="34"/>
    </row>
    <row r="234" spans="1:7" s="48" customFormat="1" ht="15.95" customHeight="1">
      <c r="A234" s="189" t="s">
        <v>1720</v>
      </c>
      <c r="B234" s="834">
        <v>9</v>
      </c>
      <c r="C234" s="834">
        <v>3</v>
      </c>
      <c r="D234" s="834">
        <v>3</v>
      </c>
      <c r="E234" s="834">
        <v>1</v>
      </c>
      <c r="F234" s="837">
        <v>1</v>
      </c>
      <c r="G234" s="125"/>
    </row>
    <row r="235" spans="1:7" s="48" customFormat="1" ht="15.95" customHeight="1">
      <c r="A235" s="879" t="s">
        <v>918</v>
      </c>
      <c r="B235" s="831"/>
      <c r="C235" s="831"/>
      <c r="D235" s="831"/>
      <c r="E235" s="831"/>
      <c r="F235" s="1091"/>
      <c r="G235" s="127"/>
    </row>
    <row r="236" spans="1:7" s="16" customFormat="1" ht="15.95" customHeight="1">
      <c r="A236" s="189" t="s">
        <v>1216</v>
      </c>
      <c r="B236" s="831">
        <v>753</v>
      </c>
      <c r="C236" s="831">
        <v>342</v>
      </c>
      <c r="D236" s="831">
        <v>132</v>
      </c>
      <c r="E236" s="831">
        <v>142</v>
      </c>
      <c r="F236" s="1091">
        <v>55</v>
      </c>
      <c r="G236" s="31"/>
    </row>
    <row r="237" spans="1:7" s="16" customFormat="1" ht="15.95" customHeight="1">
      <c r="A237" s="595" t="s">
        <v>1217</v>
      </c>
      <c r="B237" s="831"/>
      <c r="C237" s="831"/>
      <c r="D237" s="831"/>
      <c r="E237" s="831"/>
      <c r="F237" s="1091"/>
      <c r="G237" s="31"/>
    </row>
    <row r="238" spans="1:7" s="16" customFormat="1" ht="15.95" customHeight="1">
      <c r="A238" s="472" t="s">
        <v>475</v>
      </c>
      <c r="B238" s="832">
        <v>282</v>
      </c>
      <c r="C238" s="832">
        <v>121</v>
      </c>
      <c r="D238" s="832">
        <v>57</v>
      </c>
      <c r="E238" s="832">
        <v>39</v>
      </c>
      <c r="F238" s="1165">
        <v>12</v>
      </c>
      <c r="G238" s="31"/>
    </row>
    <row r="239" spans="1:7" s="16" customFormat="1" ht="15.95" customHeight="1">
      <c r="A239" s="600" t="s">
        <v>476</v>
      </c>
      <c r="B239" s="831"/>
      <c r="C239" s="831"/>
      <c r="D239" s="831"/>
      <c r="E239" s="831"/>
      <c r="F239" s="1091"/>
      <c r="G239" s="31"/>
    </row>
    <row r="240" spans="1:6" ht="15.95" customHeight="1">
      <c r="A240" s="189" t="s">
        <v>1721</v>
      </c>
      <c r="B240" s="831">
        <v>10</v>
      </c>
      <c r="C240" s="831">
        <v>6</v>
      </c>
      <c r="D240" s="831">
        <v>1</v>
      </c>
      <c r="E240" s="831">
        <v>2</v>
      </c>
      <c r="F240" s="1091">
        <v>1</v>
      </c>
    </row>
    <row r="241" spans="1:6" ht="15.95" customHeight="1">
      <c r="A241" s="879" t="s">
        <v>919</v>
      </c>
      <c r="B241" s="1168"/>
      <c r="C241" s="1168"/>
      <c r="D241" s="1168"/>
      <c r="E241" s="1168"/>
      <c r="F241" s="1169"/>
    </row>
    <row r="242" spans="1:6" ht="15.95" customHeight="1">
      <c r="A242" s="189" t="s">
        <v>1722</v>
      </c>
      <c r="B242" s="831">
        <v>3</v>
      </c>
      <c r="C242" s="831">
        <v>2</v>
      </c>
      <c r="D242" s="831">
        <v>1</v>
      </c>
      <c r="E242" s="831" t="s">
        <v>2182</v>
      </c>
      <c r="F242" s="1091" t="s">
        <v>2182</v>
      </c>
    </row>
    <row r="243" spans="1:6" ht="15.95" customHeight="1">
      <c r="A243" s="879" t="s">
        <v>920</v>
      </c>
      <c r="B243" s="1168"/>
      <c r="C243" s="1168"/>
      <c r="D243" s="1168"/>
      <c r="E243" s="1168"/>
      <c r="F243" s="1169"/>
    </row>
    <row r="244" spans="1:6" ht="15.95" customHeight="1">
      <c r="A244" s="189" t="s">
        <v>1014</v>
      </c>
      <c r="B244" s="831">
        <v>106</v>
      </c>
      <c r="C244" s="831">
        <v>53</v>
      </c>
      <c r="D244" s="831">
        <v>23</v>
      </c>
      <c r="E244" s="831">
        <v>9</v>
      </c>
      <c r="F244" s="1091">
        <v>4</v>
      </c>
    </row>
    <row r="245" spans="1:6" ht="15.95" customHeight="1">
      <c r="A245" s="879" t="s">
        <v>921</v>
      </c>
      <c r="B245" s="1168"/>
      <c r="C245" s="1168"/>
      <c r="D245" s="1168"/>
      <c r="E245" s="1168"/>
      <c r="F245" s="1169"/>
    </row>
    <row r="246" spans="1:6" ht="15.95" customHeight="1">
      <c r="A246" s="189" t="s">
        <v>1723</v>
      </c>
      <c r="B246" s="831">
        <v>10</v>
      </c>
      <c r="C246" s="831">
        <v>2</v>
      </c>
      <c r="D246" s="831" t="s">
        <v>2182</v>
      </c>
      <c r="E246" s="831">
        <v>2</v>
      </c>
      <c r="F246" s="1091" t="s">
        <v>2182</v>
      </c>
    </row>
    <row r="247" spans="1:6" ht="15.95" customHeight="1">
      <c r="A247" s="879" t="s">
        <v>1218</v>
      </c>
      <c r="B247" s="1168"/>
      <c r="C247" s="1168"/>
      <c r="D247" s="1168"/>
      <c r="E247" s="1168"/>
      <c r="F247" s="1169"/>
    </row>
    <row r="248" spans="1:6" ht="15.95" customHeight="1">
      <c r="A248" s="189" t="s">
        <v>1724</v>
      </c>
      <c r="B248" s="831">
        <v>53</v>
      </c>
      <c r="C248" s="831">
        <v>20</v>
      </c>
      <c r="D248" s="831">
        <v>17</v>
      </c>
      <c r="E248" s="831">
        <v>2</v>
      </c>
      <c r="F248" s="1091">
        <v>2</v>
      </c>
    </row>
    <row r="249" spans="1:6" ht="15.95" customHeight="1">
      <c r="A249" s="879" t="s">
        <v>1219</v>
      </c>
      <c r="B249" s="1168"/>
      <c r="C249" s="1168"/>
      <c r="D249" s="1168"/>
      <c r="E249" s="1168"/>
      <c r="F249" s="1169"/>
    </row>
    <row r="250" spans="1:6" ht="15.95" customHeight="1">
      <c r="A250" s="189" t="s">
        <v>477</v>
      </c>
      <c r="B250" s="831">
        <v>2</v>
      </c>
      <c r="C250" s="831">
        <v>1</v>
      </c>
      <c r="D250" s="831" t="s">
        <v>2182</v>
      </c>
      <c r="E250" s="831">
        <v>2</v>
      </c>
      <c r="F250" s="1091">
        <v>1</v>
      </c>
    </row>
    <row r="251" spans="1:6" ht="15.95" customHeight="1">
      <c r="A251" s="595" t="s">
        <v>478</v>
      </c>
      <c r="B251" s="831"/>
      <c r="C251" s="831"/>
      <c r="D251" s="831"/>
      <c r="E251" s="831"/>
      <c r="F251" s="1091"/>
    </row>
    <row r="252" spans="1:6" ht="15.95" customHeight="1">
      <c r="A252" s="189" t="s">
        <v>922</v>
      </c>
      <c r="B252" s="831">
        <v>2</v>
      </c>
      <c r="C252" s="831">
        <v>1</v>
      </c>
      <c r="D252" s="831">
        <v>1</v>
      </c>
      <c r="E252" s="831">
        <v>1</v>
      </c>
      <c r="F252" s="1091" t="s">
        <v>2182</v>
      </c>
    </row>
    <row r="253" spans="1:6" ht="15.95" customHeight="1">
      <c r="A253" s="879" t="s">
        <v>1220</v>
      </c>
      <c r="B253" s="831"/>
      <c r="C253" s="831"/>
      <c r="D253" s="831"/>
      <c r="E253" s="831"/>
      <c r="F253" s="1091"/>
    </row>
    <row r="254" spans="1:7" s="48" customFormat="1" ht="15.95" customHeight="1">
      <c r="A254" s="189" t="s">
        <v>1725</v>
      </c>
      <c r="B254" s="831">
        <v>64</v>
      </c>
      <c r="C254" s="831">
        <v>19</v>
      </c>
      <c r="D254" s="831">
        <v>9</v>
      </c>
      <c r="E254" s="831">
        <v>15</v>
      </c>
      <c r="F254" s="1091">
        <v>3</v>
      </c>
      <c r="G254" s="125"/>
    </row>
    <row r="255" spans="1:6" ht="15.95" customHeight="1">
      <c r="A255" s="879" t="s">
        <v>923</v>
      </c>
      <c r="B255" s="1168"/>
      <c r="C255" s="1168"/>
      <c r="D255" s="1168"/>
      <c r="E255" s="1168"/>
      <c r="F255" s="1169"/>
    </row>
    <row r="256" spans="1:18" ht="15.95" customHeight="1">
      <c r="A256" s="265" t="s">
        <v>2080</v>
      </c>
      <c r="B256" s="834">
        <v>1</v>
      </c>
      <c r="C256" s="834" t="s">
        <v>2182</v>
      </c>
      <c r="D256" s="834" t="s">
        <v>2182</v>
      </c>
      <c r="E256" s="834" t="s">
        <v>2182</v>
      </c>
      <c r="F256" s="837" t="s">
        <v>2182</v>
      </c>
      <c r="H256" s="178"/>
      <c r="I256" s="178"/>
      <c r="J256" s="178"/>
      <c r="K256" s="178"/>
      <c r="L256" s="178"/>
      <c r="M256" s="178"/>
      <c r="N256" s="178"/>
      <c r="O256" s="178"/>
      <c r="P256" s="178"/>
      <c r="Q256" s="178"/>
      <c r="R256" s="178"/>
    </row>
    <row r="257" spans="1:18" ht="15.95" customHeight="1">
      <c r="A257" s="879" t="s">
        <v>2087</v>
      </c>
      <c r="B257" s="1168"/>
      <c r="C257" s="1168"/>
      <c r="D257" s="1168"/>
      <c r="E257" s="1168"/>
      <c r="F257" s="1169"/>
      <c r="H257" s="178"/>
      <c r="I257" s="178"/>
      <c r="J257" s="178"/>
      <c r="K257" s="178"/>
      <c r="L257" s="178"/>
      <c r="M257" s="178"/>
      <c r="N257" s="178"/>
      <c r="O257" s="178"/>
      <c r="P257" s="178"/>
      <c r="Q257" s="178"/>
      <c r="R257" s="178"/>
    </row>
    <row r="258" spans="1:18" ht="15.95" customHeight="1">
      <c r="A258" s="189" t="s">
        <v>1726</v>
      </c>
      <c r="B258" s="831">
        <v>20</v>
      </c>
      <c r="C258" s="831">
        <v>10</v>
      </c>
      <c r="D258" s="831">
        <v>1</v>
      </c>
      <c r="E258" s="831">
        <v>4</v>
      </c>
      <c r="F258" s="1091">
        <v>1</v>
      </c>
      <c r="H258" s="178"/>
      <c r="I258" s="178"/>
      <c r="J258" s="178"/>
      <c r="K258" s="178"/>
      <c r="L258" s="178"/>
      <c r="M258" s="178"/>
      <c r="N258" s="178"/>
      <c r="O258" s="178"/>
      <c r="P258" s="178"/>
      <c r="Q258" s="178"/>
      <c r="R258" s="178"/>
    </row>
    <row r="259" spans="1:6" ht="15.95" customHeight="1">
      <c r="A259" s="879" t="s">
        <v>924</v>
      </c>
      <c r="B259" s="1168"/>
      <c r="C259" s="1168"/>
      <c r="D259" s="1168"/>
      <c r="E259" s="1168"/>
      <c r="F259" s="1169"/>
    </row>
    <row r="260" spans="1:7" s="50" customFormat="1" ht="15.95" customHeight="1">
      <c r="A260" s="189" t="s">
        <v>925</v>
      </c>
      <c r="B260" s="831">
        <v>1</v>
      </c>
      <c r="C260" s="831" t="s">
        <v>2182</v>
      </c>
      <c r="D260" s="831">
        <v>1</v>
      </c>
      <c r="E260" s="831" t="s">
        <v>2182</v>
      </c>
      <c r="F260" s="1091" t="s">
        <v>2182</v>
      </c>
      <c r="G260" s="128"/>
    </row>
    <row r="261" spans="1:7" ht="15.95" customHeight="1">
      <c r="A261" s="879" t="s">
        <v>1221</v>
      </c>
      <c r="B261" s="1168"/>
      <c r="C261" s="1168"/>
      <c r="D261" s="1168"/>
      <c r="E261" s="1168"/>
      <c r="F261" s="1169"/>
      <c r="G261" s="34"/>
    </row>
    <row r="262" spans="1:7" ht="15.95" customHeight="1">
      <c r="A262" s="189" t="s">
        <v>1727</v>
      </c>
      <c r="B262" s="831">
        <v>10</v>
      </c>
      <c r="C262" s="831">
        <v>7</v>
      </c>
      <c r="D262" s="831">
        <v>3</v>
      </c>
      <c r="E262" s="831">
        <v>2</v>
      </c>
      <c r="F262" s="1091" t="s">
        <v>2182</v>
      </c>
      <c r="G262" s="34"/>
    </row>
    <row r="263" spans="1:6" ht="15.95" customHeight="1">
      <c r="A263" s="879" t="s">
        <v>926</v>
      </c>
      <c r="B263" s="1168"/>
      <c r="C263" s="1168"/>
      <c r="D263" s="1168"/>
      <c r="E263" s="1168"/>
      <c r="F263" s="1169"/>
    </row>
    <row r="264" spans="1:6" ht="15.95" customHeight="1">
      <c r="A264" s="472" t="s">
        <v>927</v>
      </c>
      <c r="B264" s="832">
        <v>2573</v>
      </c>
      <c r="C264" s="832">
        <v>998</v>
      </c>
      <c r="D264" s="832">
        <v>917</v>
      </c>
      <c r="E264" s="832">
        <v>212</v>
      </c>
      <c r="F264" s="1165">
        <v>61</v>
      </c>
    </row>
    <row r="265" spans="1:7" s="48" customFormat="1" ht="15.95" customHeight="1">
      <c r="A265" s="881" t="s">
        <v>928</v>
      </c>
      <c r="B265" s="1168"/>
      <c r="C265" s="1168"/>
      <c r="D265" s="1168"/>
      <c r="E265" s="1168"/>
      <c r="F265" s="1169"/>
      <c r="G265" s="125"/>
    </row>
    <row r="266" spans="1:7" s="48" customFormat="1" ht="15.95" customHeight="1">
      <c r="A266" s="189" t="s">
        <v>929</v>
      </c>
      <c r="B266" s="831">
        <v>48</v>
      </c>
      <c r="C266" s="831">
        <v>8</v>
      </c>
      <c r="D266" s="831">
        <v>24</v>
      </c>
      <c r="E266" s="831">
        <v>6</v>
      </c>
      <c r="F266" s="1091" t="s">
        <v>2182</v>
      </c>
      <c r="G266" s="127"/>
    </row>
    <row r="267" spans="1:6" ht="15.95" customHeight="1">
      <c r="A267" s="879" t="s">
        <v>930</v>
      </c>
      <c r="B267" s="1168"/>
      <c r="C267" s="1168"/>
      <c r="D267" s="1168"/>
      <c r="E267" s="1168"/>
      <c r="F267" s="1169"/>
    </row>
    <row r="268" spans="1:6" ht="15.95" customHeight="1">
      <c r="A268" s="189" t="s">
        <v>931</v>
      </c>
      <c r="B268" s="831">
        <v>99</v>
      </c>
      <c r="C268" s="831">
        <v>36</v>
      </c>
      <c r="D268" s="831">
        <v>33</v>
      </c>
      <c r="E268" s="831">
        <v>41</v>
      </c>
      <c r="F268" s="1091">
        <v>16</v>
      </c>
    </row>
    <row r="269" spans="1:6" ht="15.95" customHeight="1">
      <c r="A269" s="879" t="s">
        <v>932</v>
      </c>
      <c r="B269" s="1168"/>
      <c r="C269" s="1168"/>
      <c r="D269" s="1168"/>
      <c r="E269" s="1168"/>
      <c r="F269" s="1169"/>
    </row>
    <row r="270" spans="1:18" ht="15.95" customHeight="1">
      <c r="A270" s="265" t="s">
        <v>2081</v>
      </c>
      <c r="B270" s="834">
        <v>1</v>
      </c>
      <c r="C270" s="834" t="s">
        <v>2182</v>
      </c>
      <c r="D270" s="834" t="s">
        <v>2182</v>
      </c>
      <c r="E270" s="834" t="s">
        <v>2182</v>
      </c>
      <c r="F270" s="837" t="s">
        <v>2182</v>
      </c>
      <c r="H270" s="178"/>
      <c r="I270" s="178"/>
      <c r="J270" s="178"/>
      <c r="K270" s="178"/>
      <c r="L270" s="178"/>
      <c r="M270" s="178"/>
      <c r="N270" s="178"/>
      <c r="O270" s="178"/>
      <c r="P270" s="178"/>
      <c r="Q270" s="178"/>
      <c r="R270" s="178"/>
    </row>
    <row r="271" spans="1:18" ht="15.95" customHeight="1">
      <c r="A271" s="879" t="s">
        <v>2081</v>
      </c>
      <c r="B271" s="1168"/>
      <c r="C271" s="1168"/>
      <c r="D271" s="1168"/>
      <c r="E271" s="1168"/>
      <c r="F271" s="1169"/>
      <c r="H271" s="178"/>
      <c r="I271" s="178"/>
      <c r="J271" s="178"/>
      <c r="K271" s="178"/>
      <c r="L271" s="178"/>
      <c r="M271" s="178"/>
      <c r="N271" s="178"/>
      <c r="O271" s="178"/>
      <c r="P271" s="178"/>
      <c r="Q271" s="178"/>
      <c r="R271" s="178"/>
    </row>
    <row r="272" spans="1:6" ht="15.95" customHeight="1">
      <c r="A272" s="189" t="s">
        <v>933</v>
      </c>
      <c r="B272" s="831">
        <v>2</v>
      </c>
      <c r="C272" s="831">
        <v>2</v>
      </c>
      <c r="D272" s="831">
        <v>1</v>
      </c>
      <c r="E272" s="831" t="s">
        <v>2182</v>
      </c>
      <c r="F272" s="1091" t="s">
        <v>2182</v>
      </c>
    </row>
    <row r="273" spans="1:6" ht="15.95" customHeight="1">
      <c r="A273" s="595" t="s">
        <v>933</v>
      </c>
      <c r="B273" s="1168"/>
      <c r="C273" s="1168"/>
      <c r="D273" s="1168"/>
      <c r="E273" s="1168"/>
      <c r="F273" s="1169"/>
    </row>
    <row r="274" spans="1:6" ht="15.95" customHeight="1">
      <c r="A274" s="189" t="s">
        <v>934</v>
      </c>
      <c r="B274" s="831">
        <v>4</v>
      </c>
      <c r="C274" s="831" t="s">
        <v>2182</v>
      </c>
      <c r="D274" s="831" t="s">
        <v>2182</v>
      </c>
      <c r="E274" s="831" t="s">
        <v>2182</v>
      </c>
      <c r="F274" s="1091" t="s">
        <v>2182</v>
      </c>
    </row>
    <row r="275" spans="1:7" ht="15.95" customHeight="1">
      <c r="A275" s="595" t="s">
        <v>934</v>
      </c>
      <c r="B275" s="1168"/>
      <c r="C275" s="1168"/>
      <c r="D275" s="1168"/>
      <c r="E275" s="1168"/>
      <c r="F275" s="1169"/>
      <c r="G275" s="34"/>
    </row>
    <row r="276" spans="1:7" ht="15.95" customHeight="1">
      <c r="A276" s="189" t="s">
        <v>935</v>
      </c>
      <c r="B276" s="831">
        <v>2</v>
      </c>
      <c r="C276" s="831">
        <v>1</v>
      </c>
      <c r="D276" s="831" t="s">
        <v>2182</v>
      </c>
      <c r="E276" s="831" t="s">
        <v>2182</v>
      </c>
      <c r="F276" s="1091" t="s">
        <v>2182</v>
      </c>
      <c r="G276" s="34"/>
    </row>
    <row r="277" spans="1:6" ht="15.95" customHeight="1">
      <c r="A277" s="879" t="s">
        <v>936</v>
      </c>
      <c r="B277" s="1168"/>
      <c r="C277" s="1168"/>
      <c r="D277" s="1168"/>
      <c r="E277" s="1168"/>
      <c r="F277" s="1169"/>
    </row>
    <row r="278" spans="1:6" ht="15.95" customHeight="1">
      <c r="A278" s="189" t="s">
        <v>937</v>
      </c>
      <c r="B278" s="831">
        <v>2</v>
      </c>
      <c r="C278" s="831" t="s">
        <v>2182</v>
      </c>
      <c r="D278" s="831" t="s">
        <v>2182</v>
      </c>
      <c r="E278" s="831" t="s">
        <v>2182</v>
      </c>
      <c r="F278" s="1091" t="s">
        <v>2182</v>
      </c>
    </row>
    <row r="279" spans="1:6" ht="15.95" customHeight="1">
      <c r="A279" s="879" t="s">
        <v>1222</v>
      </c>
      <c r="B279" s="1168"/>
      <c r="C279" s="1168"/>
      <c r="D279" s="1168"/>
      <c r="E279" s="1168"/>
      <c r="F279" s="1169"/>
    </row>
    <row r="280" spans="1:6" ht="15.95" customHeight="1">
      <c r="A280" s="189" t="s">
        <v>938</v>
      </c>
      <c r="B280" s="831">
        <v>41</v>
      </c>
      <c r="C280" s="831">
        <v>13</v>
      </c>
      <c r="D280" s="831">
        <v>24</v>
      </c>
      <c r="E280" s="831">
        <v>3</v>
      </c>
      <c r="F280" s="1091" t="s">
        <v>2182</v>
      </c>
    </row>
    <row r="281" spans="1:6" ht="15.95" customHeight="1">
      <c r="A281" s="879" t="s">
        <v>939</v>
      </c>
      <c r="B281" s="1168"/>
      <c r="C281" s="1168"/>
      <c r="D281" s="1168"/>
      <c r="E281" s="1168"/>
      <c r="F281" s="1169"/>
    </row>
    <row r="282" spans="1:6" ht="15.95" customHeight="1">
      <c r="A282" s="189" t="s">
        <v>1016</v>
      </c>
      <c r="B282" s="831">
        <v>181</v>
      </c>
      <c r="C282" s="831">
        <v>24</v>
      </c>
      <c r="D282" s="831">
        <v>68</v>
      </c>
      <c r="E282" s="831">
        <v>21</v>
      </c>
      <c r="F282" s="1091">
        <v>2</v>
      </c>
    </row>
    <row r="283" spans="1:6" ht="15.95" customHeight="1">
      <c r="A283" s="879" t="s">
        <v>940</v>
      </c>
      <c r="B283" s="1168"/>
      <c r="C283" s="1168"/>
      <c r="D283" s="1168"/>
      <c r="E283" s="1168"/>
      <c r="F283" s="1169"/>
    </row>
    <row r="284" spans="1:6" ht="15.95" customHeight="1">
      <c r="A284" s="189" t="s">
        <v>1728</v>
      </c>
      <c r="B284" s="831">
        <v>3</v>
      </c>
      <c r="C284" s="831">
        <v>2</v>
      </c>
      <c r="D284" s="831">
        <v>1</v>
      </c>
      <c r="E284" s="831">
        <v>2</v>
      </c>
      <c r="F284" s="1091">
        <v>1</v>
      </c>
    </row>
    <row r="285" spans="1:6" ht="15.95" customHeight="1">
      <c r="A285" s="879" t="s">
        <v>1223</v>
      </c>
      <c r="B285" s="1168"/>
      <c r="C285" s="1168"/>
      <c r="D285" s="1168"/>
      <c r="E285" s="1168"/>
      <c r="F285" s="1169"/>
    </row>
    <row r="286" spans="1:18" ht="15.95" customHeight="1">
      <c r="A286" s="189" t="s">
        <v>2334</v>
      </c>
      <c r="B286" s="831">
        <v>4</v>
      </c>
      <c r="C286" s="831">
        <v>3</v>
      </c>
      <c r="D286" s="831">
        <v>2</v>
      </c>
      <c r="E286" s="831" t="s">
        <v>2182</v>
      </c>
      <c r="F286" s="1091" t="s">
        <v>2182</v>
      </c>
      <c r="H286" s="178"/>
      <c r="I286" s="178"/>
      <c r="J286" s="178"/>
      <c r="K286" s="178"/>
      <c r="L286" s="178"/>
      <c r="M286" s="178"/>
      <c r="N286" s="178"/>
      <c r="O286" s="178"/>
      <c r="P286" s="178"/>
      <c r="Q286" s="178"/>
      <c r="R286" s="178"/>
    </row>
    <row r="287" spans="1:6" ht="15.95" customHeight="1">
      <c r="A287" s="879" t="s">
        <v>2334</v>
      </c>
      <c r="B287" s="831"/>
      <c r="C287" s="831"/>
      <c r="D287" s="831"/>
      <c r="E287" s="831"/>
      <c r="F287" s="1091"/>
    </row>
    <row r="288" spans="1:6" ht="15.95" customHeight="1">
      <c r="A288" s="189" t="s">
        <v>941</v>
      </c>
      <c r="B288" s="831">
        <v>111</v>
      </c>
      <c r="C288" s="831">
        <v>38</v>
      </c>
      <c r="D288" s="831">
        <v>56</v>
      </c>
      <c r="E288" s="831">
        <v>5</v>
      </c>
      <c r="F288" s="1091">
        <v>1</v>
      </c>
    </row>
    <row r="289" spans="1:6" ht="15.95" customHeight="1">
      <c r="A289" s="879" t="s">
        <v>942</v>
      </c>
      <c r="B289" s="1168"/>
      <c r="C289" s="1168"/>
      <c r="D289" s="1168"/>
      <c r="E289" s="1168"/>
      <c r="F289" s="1169"/>
    </row>
    <row r="290" spans="1:6" ht="15.95" customHeight="1">
      <c r="A290" s="189" t="s">
        <v>943</v>
      </c>
      <c r="B290" s="831">
        <v>2</v>
      </c>
      <c r="C290" s="831">
        <v>1</v>
      </c>
      <c r="D290" s="831">
        <v>1</v>
      </c>
      <c r="E290" s="831" t="s">
        <v>2182</v>
      </c>
      <c r="F290" s="1091" t="s">
        <v>2182</v>
      </c>
    </row>
    <row r="291" spans="1:6" ht="15.95" customHeight="1">
      <c r="A291" s="879" t="s">
        <v>944</v>
      </c>
      <c r="B291" s="1168"/>
      <c r="C291" s="1168"/>
      <c r="D291" s="1168"/>
      <c r="E291" s="1168"/>
      <c r="F291" s="1169"/>
    </row>
    <row r="292" spans="1:6" ht="15.95" customHeight="1">
      <c r="A292" s="189" t="s">
        <v>945</v>
      </c>
      <c r="B292" s="831">
        <v>5</v>
      </c>
      <c r="C292" s="831" t="s">
        <v>2182</v>
      </c>
      <c r="D292" s="831">
        <v>1</v>
      </c>
      <c r="E292" s="831">
        <v>1</v>
      </c>
      <c r="F292" s="1091" t="s">
        <v>2182</v>
      </c>
    </row>
    <row r="293" spans="1:6" ht="15.95" customHeight="1">
      <c r="A293" s="879" t="s">
        <v>1224</v>
      </c>
      <c r="B293" s="1168"/>
      <c r="C293" s="1168"/>
      <c r="D293" s="1168"/>
      <c r="E293" s="1168"/>
      <c r="F293" s="1169"/>
    </row>
    <row r="294" spans="1:6" ht="15.95" customHeight="1">
      <c r="A294" s="189" t="s">
        <v>946</v>
      </c>
      <c r="B294" s="831">
        <v>63</v>
      </c>
      <c r="C294" s="831">
        <v>21</v>
      </c>
      <c r="D294" s="831">
        <v>13</v>
      </c>
      <c r="E294" s="831">
        <v>12</v>
      </c>
      <c r="F294" s="1091">
        <v>3</v>
      </c>
    </row>
    <row r="295" spans="1:6" ht="15.95" customHeight="1">
      <c r="A295" s="879" t="s">
        <v>947</v>
      </c>
      <c r="B295" s="1168"/>
      <c r="C295" s="1168"/>
      <c r="D295" s="1168"/>
      <c r="E295" s="1168"/>
      <c r="F295" s="1169"/>
    </row>
    <row r="296" spans="1:6" ht="15.95" customHeight="1">
      <c r="A296" s="189" t="s">
        <v>948</v>
      </c>
      <c r="B296" s="831">
        <v>4</v>
      </c>
      <c r="C296" s="831" t="s">
        <v>2182</v>
      </c>
      <c r="D296" s="831" t="s">
        <v>2182</v>
      </c>
      <c r="E296" s="831">
        <v>1</v>
      </c>
      <c r="F296" s="1091" t="s">
        <v>2182</v>
      </c>
    </row>
    <row r="297" spans="1:6" ht="15.95" customHeight="1">
      <c r="A297" s="879" t="s">
        <v>949</v>
      </c>
      <c r="B297" s="1168"/>
      <c r="C297" s="1168"/>
      <c r="D297" s="1168"/>
      <c r="E297" s="1168"/>
      <c r="F297" s="1169"/>
    </row>
    <row r="298" spans="1:6" ht="15.95" customHeight="1">
      <c r="A298" s="189" t="s">
        <v>950</v>
      </c>
      <c r="B298" s="831">
        <v>3</v>
      </c>
      <c r="C298" s="831" t="s">
        <v>2182</v>
      </c>
      <c r="D298" s="831" t="s">
        <v>2182</v>
      </c>
      <c r="E298" s="831" t="s">
        <v>2182</v>
      </c>
      <c r="F298" s="1091" t="s">
        <v>2182</v>
      </c>
    </row>
    <row r="299" spans="1:6" ht="15.95" customHeight="1">
      <c r="A299" s="595" t="s">
        <v>1225</v>
      </c>
      <c r="B299" s="1168"/>
      <c r="C299" s="1168"/>
      <c r="D299" s="1168"/>
      <c r="E299" s="1168"/>
      <c r="F299" s="1169"/>
    </row>
    <row r="300" spans="1:6" ht="15.95" customHeight="1">
      <c r="A300" s="189" t="s">
        <v>951</v>
      </c>
      <c r="B300" s="831" t="s">
        <v>2182</v>
      </c>
      <c r="C300" s="831" t="s">
        <v>2182</v>
      </c>
      <c r="D300" s="831" t="s">
        <v>2182</v>
      </c>
      <c r="E300" s="831">
        <v>1</v>
      </c>
      <c r="F300" s="1091">
        <v>1</v>
      </c>
    </row>
    <row r="301" spans="1:6" ht="15.95" customHeight="1">
      <c r="A301" s="879" t="s">
        <v>952</v>
      </c>
      <c r="B301" s="1168"/>
      <c r="C301" s="1168"/>
      <c r="D301" s="1168"/>
      <c r="E301" s="1168"/>
      <c r="F301" s="1169"/>
    </row>
    <row r="302" spans="1:6" ht="15.95" customHeight="1">
      <c r="A302" s="189" t="s">
        <v>953</v>
      </c>
      <c r="B302" s="831">
        <v>575</v>
      </c>
      <c r="C302" s="831">
        <v>305</v>
      </c>
      <c r="D302" s="831">
        <v>149</v>
      </c>
      <c r="E302" s="831">
        <v>18</v>
      </c>
      <c r="F302" s="1091">
        <v>6</v>
      </c>
    </row>
    <row r="303" spans="1:6" ht="15.95" customHeight="1">
      <c r="A303" s="879" t="s">
        <v>954</v>
      </c>
      <c r="B303" s="1168"/>
      <c r="C303" s="1168"/>
      <c r="D303" s="1168"/>
      <c r="E303" s="1168"/>
      <c r="F303" s="1169"/>
    </row>
    <row r="304" spans="1:6" ht="15.95" customHeight="1">
      <c r="A304" s="189" t="s">
        <v>955</v>
      </c>
      <c r="B304" s="831">
        <v>84</v>
      </c>
      <c r="C304" s="831">
        <v>29</v>
      </c>
      <c r="D304" s="831">
        <v>20</v>
      </c>
      <c r="E304" s="831">
        <v>10</v>
      </c>
      <c r="F304" s="1091">
        <v>4</v>
      </c>
    </row>
    <row r="305" spans="1:6" ht="15.95" customHeight="1">
      <c r="A305" s="879" t="s">
        <v>956</v>
      </c>
      <c r="B305" s="1168"/>
      <c r="C305" s="1168"/>
      <c r="D305" s="1168"/>
      <c r="E305" s="1168"/>
      <c r="F305" s="1169"/>
    </row>
    <row r="306" spans="1:6" ht="15.95" customHeight="1">
      <c r="A306" s="189" t="s">
        <v>957</v>
      </c>
      <c r="B306" s="831">
        <v>1</v>
      </c>
      <c r="C306" s="831">
        <v>1</v>
      </c>
      <c r="D306" s="831">
        <v>1</v>
      </c>
      <c r="E306" s="831">
        <v>1</v>
      </c>
      <c r="F306" s="1091">
        <v>1</v>
      </c>
    </row>
    <row r="307" spans="1:6" ht="15.95" customHeight="1">
      <c r="A307" s="879" t="s">
        <v>958</v>
      </c>
      <c r="B307" s="1168"/>
      <c r="C307" s="1168"/>
      <c r="D307" s="1168"/>
      <c r="E307" s="1168"/>
      <c r="F307" s="1169"/>
    </row>
    <row r="308" spans="1:6" ht="15.95" customHeight="1">
      <c r="A308" s="189" t="s">
        <v>959</v>
      </c>
      <c r="B308" s="831">
        <v>41</v>
      </c>
      <c r="C308" s="831">
        <v>10</v>
      </c>
      <c r="D308" s="831">
        <v>22</v>
      </c>
      <c r="E308" s="831">
        <v>4</v>
      </c>
      <c r="F308" s="1091" t="s">
        <v>2182</v>
      </c>
    </row>
    <row r="309" spans="1:6" ht="15.95" customHeight="1">
      <c r="A309" s="879" t="s">
        <v>1241</v>
      </c>
      <c r="B309" s="1168"/>
      <c r="C309" s="1168"/>
      <c r="D309" s="1168"/>
      <c r="E309" s="1168"/>
      <c r="F309" s="1169"/>
    </row>
    <row r="310" spans="1:6" ht="15.95" customHeight="1">
      <c r="A310" s="189" t="s">
        <v>960</v>
      </c>
      <c r="B310" s="831">
        <v>2</v>
      </c>
      <c r="C310" s="831">
        <v>1</v>
      </c>
      <c r="D310" s="831">
        <v>2</v>
      </c>
      <c r="E310" s="831" t="s">
        <v>2182</v>
      </c>
      <c r="F310" s="1091" t="s">
        <v>2182</v>
      </c>
    </row>
    <row r="311" spans="1:6" ht="15.95" customHeight="1">
      <c r="A311" s="879" t="s">
        <v>960</v>
      </c>
      <c r="B311" s="1168"/>
      <c r="C311" s="1168"/>
      <c r="D311" s="1168"/>
      <c r="E311" s="1168"/>
      <c r="F311" s="1169"/>
    </row>
    <row r="312" spans="1:6" ht="15.95" customHeight="1">
      <c r="A312" s="189" t="s">
        <v>961</v>
      </c>
      <c r="B312" s="831">
        <v>25</v>
      </c>
      <c r="C312" s="831">
        <v>8</v>
      </c>
      <c r="D312" s="831">
        <v>4</v>
      </c>
      <c r="E312" s="831">
        <v>7</v>
      </c>
      <c r="F312" s="1091">
        <v>1</v>
      </c>
    </row>
    <row r="313" spans="1:6" ht="15.95" customHeight="1">
      <c r="A313" s="879" t="s">
        <v>962</v>
      </c>
      <c r="B313" s="1168"/>
      <c r="C313" s="1168"/>
      <c r="D313" s="1168"/>
      <c r="E313" s="1168"/>
      <c r="F313" s="1169"/>
    </row>
    <row r="314" spans="1:6" ht="15.95" customHeight="1">
      <c r="A314" s="189" t="s">
        <v>963</v>
      </c>
      <c r="B314" s="831">
        <v>11</v>
      </c>
      <c r="C314" s="831">
        <v>1</v>
      </c>
      <c r="D314" s="831">
        <v>1</v>
      </c>
      <c r="E314" s="831" t="s">
        <v>2182</v>
      </c>
      <c r="F314" s="1091" t="s">
        <v>2182</v>
      </c>
    </row>
    <row r="315" spans="1:6" ht="15.95" customHeight="1">
      <c r="A315" s="879" t="s">
        <v>964</v>
      </c>
      <c r="B315" s="1168"/>
      <c r="C315" s="1168"/>
      <c r="D315" s="1168"/>
      <c r="E315" s="1168"/>
      <c r="F315" s="1169"/>
    </row>
    <row r="316" spans="1:6" ht="15.95" customHeight="1">
      <c r="A316" s="189" t="s">
        <v>965</v>
      </c>
      <c r="B316" s="831">
        <v>6</v>
      </c>
      <c r="C316" s="831">
        <v>3</v>
      </c>
      <c r="D316" s="831">
        <v>1</v>
      </c>
      <c r="E316" s="831">
        <v>1</v>
      </c>
      <c r="F316" s="1091">
        <v>1</v>
      </c>
    </row>
    <row r="317" spans="1:6" ht="15.95" customHeight="1">
      <c r="A317" s="879" t="s">
        <v>1226</v>
      </c>
      <c r="B317" s="1168"/>
      <c r="C317" s="1168"/>
      <c r="D317" s="1168"/>
      <c r="E317" s="1168"/>
      <c r="F317" s="1169"/>
    </row>
    <row r="318" spans="1:6" ht="15.95" customHeight="1">
      <c r="A318" s="189" t="s">
        <v>966</v>
      </c>
      <c r="B318" s="831">
        <v>19</v>
      </c>
      <c r="C318" s="831">
        <v>5</v>
      </c>
      <c r="D318" s="831">
        <v>9</v>
      </c>
      <c r="E318" s="831" t="s">
        <v>2182</v>
      </c>
      <c r="F318" s="1091" t="s">
        <v>2182</v>
      </c>
    </row>
    <row r="319" spans="1:6" ht="15.95" customHeight="1">
      <c r="A319" s="595" t="s">
        <v>966</v>
      </c>
      <c r="B319" s="1168"/>
      <c r="C319" s="1168"/>
      <c r="D319" s="1168"/>
      <c r="E319" s="1168"/>
      <c r="F319" s="1169"/>
    </row>
    <row r="320" spans="1:7" ht="15.95" customHeight="1">
      <c r="A320" s="189" t="s">
        <v>967</v>
      </c>
      <c r="B320" s="831">
        <v>104</v>
      </c>
      <c r="C320" s="831">
        <v>18</v>
      </c>
      <c r="D320" s="831">
        <v>37</v>
      </c>
      <c r="E320" s="831">
        <v>12</v>
      </c>
      <c r="F320" s="1091">
        <v>3</v>
      </c>
      <c r="G320" s="34"/>
    </row>
    <row r="321" spans="1:6" ht="15.95" customHeight="1">
      <c r="A321" s="879" t="s">
        <v>968</v>
      </c>
      <c r="B321" s="1168"/>
      <c r="C321" s="1168"/>
      <c r="D321" s="1168"/>
      <c r="E321" s="1168"/>
      <c r="F321" s="1169"/>
    </row>
    <row r="322" spans="1:18" ht="15.95" customHeight="1">
      <c r="A322" s="265" t="s">
        <v>2082</v>
      </c>
      <c r="B322" s="834">
        <v>1</v>
      </c>
      <c r="C322" s="834" t="s">
        <v>2182</v>
      </c>
      <c r="D322" s="834" t="s">
        <v>2182</v>
      </c>
      <c r="E322" s="834" t="s">
        <v>2182</v>
      </c>
      <c r="F322" s="837" t="s">
        <v>2182</v>
      </c>
      <c r="H322" s="178"/>
      <c r="I322" s="178"/>
      <c r="J322" s="178"/>
      <c r="K322" s="178"/>
      <c r="L322" s="178"/>
      <c r="M322" s="178"/>
      <c r="N322" s="178"/>
      <c r="O322" s="178"/>
      <c r="P322" s="178"/>
      <c r="Q322" s="178"/>
      <c r="R322" s="178"/>
    </row>
    <row r="323" spans="1:18" ht="15.95" customHeight="1">
      <c r="A323" s="879" t="s">
        <v>2088</v>
      </c>
      <c r="B323" s="1168"/>
      <c r="C323" s="1168"/>
      <c r="D323" s="1168"/>
      <c r="E323" s="1168"/>
      <c r="F323" s="1169"/>
      <c r="H323" s="178"/>
      <c r="I323" s="178"/>
      <c r="J323" s="178"/>
      <c r="K323" s="178"/>
      <c r="L323" s="178"/>
      <c r="M323" s="178"/>
      <c r="N323" s="178"/>
      <c r="O323" s="178"/>
      <c r="P323" s="178"/>
      <c r="Q323" s="178"/>
      <c r="R323" s="178"/>
    </row>
    <row r="324" spans="1:6" ht="15.95" customHeight="1">
      <c r="A324" s="189" t="s">
        <v>969</v>
      </c>
      <c r="B324" s="831">
        <v>6</v>
      </c>
      <c r="C324" s="831">
        <v>4</v>
      </c>
      <c r="D324" s="831" t="s">
        <v>2182</v>
      </c>
      <c r="E324" s="831" t="s">
        <v>2182</v>
      </c>
      <c r="F324" s="1091" t="s">
        <v>2182</v>
      </c>
    </row>
    <row r="325" spans="1:6" ht="15.95" customHeight="1">
      <c r="A325" s="879" t="s">
        <v>970</v>
      </c>
      <c r="B325" s="1168"/>
      <c r="C325" s="1168"/>
      <c r="D325" s="1168"/>
      <c r="E325" s="1168"/>
      <c r="F325" s="1169"/>
    </row>
    <row r="326" spans="1:6" ht="15.95" customHeight="1">
      <c r="A326" s="189" t="s">
        <v>971</v>
      </c>
      <c r="B326" s="831">
        <v>33</v>
      </c>
      <c r="C326" s="831">
        <v>9</v>
      </c>
      <c r="D326" s="831">
        <v>14</v>
      </c>
      <c r="E326" s="831" t="s">
        <v>2182</v>
      </c>
      <c r="F326" s="1091" t="s">
        <v>2182</v>
      </c>
    </row>
    <row r="327" spans="1:6" ht="15.95" customHeight="1">
      <c r="A327" s="879" t="s">
        <v>972</v>
      </c>
      <c r="B327" s="1168"/>
      <c r="C327" s="1168"/>
      <c r="D327" s="1168"/>
      <c r="E327" s="1168"/>
      <c r="F327" s="1169"/>
    </row>
    <row r="328" spans="1:7" s="48" customFormat="1" ht="15.95" customHeight="1">
      <c r="A328" s="189" t="s">
        <v>1729</v>
      </c>
      <c r="B328" s="831">
        <v>16</v>
      </c>
      <c r="C328" s="831">
        <v>10</v>
      </c>
      <c r="D328" s="831">
        <v>6</v>
      </c>
      <c r="E328" s="831">
        <v>1</v>
      </c>
      <c r="F328" s="1091">
        <v>1</v>
      </c>
      <c r="G328" s="125"/>
    </row>
    <row r="329" spans="1:7" s="48" customFormat="1" ht="15.95" customHeight="1">
      <c r="A329" s="879" t="s">
        <v>1228</v>
      </c>
      <c r="B329" s="1168"/>
      <c r="C329" s="1168"/>
      <c r="D329" s="1168"/>
      <c r="E329" s="1168"/>
      <c r="F329" s="1169"/>
      <c r="G329" s="125"/>
    </row>
    <row r="330" spans="1:6" ht="15.95" customHeight="1">
      <c r="A330" s="189" t="s">
        <v>973</v>
      </c>
      <c r="B330" s="831">
        <v>11</v>
      </c>
      <c r="C330" s="831">
        <v>2</v>
      </c>
      <c r="D330" s="831">
        <v>2</v>
      </c>
      <c r="E330" s="831" t="s">
        <v>2182</v>
      </c>
      <c r="F330" s="1091" t="s">
        <v>2182</v>
      </c>
    </row>
    <row r="331" spans="1:6" ht="15.95" customHeight="1">
      <c r="A331" s="879" t="s">
        <v>974</v>
      </c>
      <c r="B331" s="1168"/>
      <c r="C331" s="1168"/>
      <c r="D331" s="1168"/>
      <c r="E331" s="1168"/>
      <c r="F331" s="1169"/>
    </row>
    <row r="332" spans="1:6" ht="15.95" customHeight="1">
      <c r="A332" s="189" t="s">
        <v>975</v>
      </c>
      <c r="B332" s="831">
        <v>284</v>
      </c>
      <c r="C332" s="831">
        <v>103</v>
      </c>
      <c r="D332" s="831">
        <v>58</v>
      </c>
      <c r="E332" s="831">
        <v>38</v>
      </c>
      <c r="F332" s="1091">
        <v>12</v>
      </c>
    </row>
    <row r="333" spans="1:6" ht="15.95" customHeight="1">
      <c r="A333" s="879" t="s">
        <v>976</v>
      </c>
      <c r="B333" s="1168"/>
      <c r="C333" s="1168"/>
      <c r="D333" s="1168"/>
      <c r="E333" s="1168"/>
      <c r="F333" s="1169"/>
    </row>
    <row r="334" spans="1:6" ht="15.95" customHeight="1">
      <c r="A334" s="189" t="s">
        <v>479</v>
      </c>
      <c r="B334" s="831">
        <v>43</v>
      </c>
      <c r="C334" s="831">
        <v>18</v>
      </c>
      <c r="D334" s="831">
        <v>16</v>
      </c>
      <c r="E334" s="831">
        <v>2</v>
      </c>
      <c r="F334" s="1091" t="s">
        <v>2182</v>
      </c>
    </row>
    <row r="335" spans="1:6" ht="15.95" customHeight="1">
      <c r="A335" s="595" t="s">
        <v>1227</v>
      </c>
      <c r="B335" s="831"/>
      <c r="C335" s="831"/>
      <c r="D335" s="831"/>
      <c r="E335" s="831"/>
      <c r="F335" s="1091"/>
    </row>
    <row r="336" spans="1:6" ht="15.95" customHeight="1">
      <c r="A336" s="189" t="s">
        <v>977</v>
      </c>
      <c r="B336" s="831">
        <v>5</v>
      </c>
      <c r="C336" s="831">
        <v>2</v>
      </c>
      <c r="D336" s="831">
        <v>1</v>
      </c>
      <c r="E336" s="831">
        <v>1</v>
      </c>
      <c r="F336" s="1091" t="s">
        <v>2182</v>
      </c>
    </row>
    <row r="337" spans="1:6" ht="15.95" customHeight="1">
      <c r="A337" s="879" t="s">
        <v>978</v>
      </c>
      <c r="B337" s="1168"/>
      <c r="C337" s="1168"/>
      <c r="D337" s="1168"/>
      <c r="E337" s="1168"/>
      <c r="F337" s="1169"/>
    </row>
    <row r="338" spans="1:6" ht="15.95" customHeight="1">
      <c r="A338" s="189" t="s">
        <v>979</v>
      </c>
      <c r="B338" s="831" t="s">
        <v>2182</v>
      </c>
      <c r="C338" s="831" t="s">
        <v>2182</v>
      </c>
      <c r="D338" s="831" t="s">
        <v>2182</v>
      </c>
      <c r="E338" s="831">
        <v>1</v>
      </c>
      <c r="F338" s="1091" t="s">
        <v>2182</v>
      </c>
    </row>
    <row r="339" spans="1:6" ht="15.95" customHeight="1">
      <c r="A339" s="595" t="s">
        <v>979</v>
      </c>
      <c r="B339" s="831"/>
      <c r="C339" s="831"/>
      <c r="D339" s="831"/>
      <c r="E339" s="831"/>
      <c r="F339" s="1091"/>
    </row>
    <row r="340" spans="1:6" ht="15.95" customHeight="1">
      <c r="A340" s="189" t="s">
        <v>980</v>
      </c>
      <c r="B340" s="831">
        <v>143</v>
      </c>
      <c r="C340" s="831">
        <v>51</v>
      </c>
      <c r="D340" s="831">
        <v>80</v>
      </c>
      <c r="E340" s="831">
        <v>2</v>
      </c>
      <c r="F340" s="1091">
        <v>2</v>
      </c>
    </row>
    <row r="341" spans="1:6" ht="15.95" customHeight="1">
      <c r="A341" s="879" t="s">
        <v>981</v>
      </c>
      <c r="B341" s="831"/>
      <c r="C341" s="831"/>
      <c r="D341" s="831"/>
      <c r="E341" s="831"/>
      <c r="F341" s="1091"/>
    </row>
    <row r="342" spans="1:6" ht="15.95" customHeight="1">
      <c r="A342" s="189" t="s">
        <v>982</v>
      </c>
      <c r="B342" s="831">
        <v>41</v>
      </c>
      <c r="C342" s="831">
        <v>3</v>
      </c>
      <c r="D342" s="831">
        <v>5</v>
      </c>
      <c r="E342" s="831" t="s">
        <v>2182</v>
      </c>
      <c r="F342" s="1091" t="s">
        <v>2182</v>
      </c>
    </row>
    <row r="343" spans="1:6" ht="15.95" customHeight="1">
      <c r="A343" s="879" t="s">
        <v>983</v>
      </c>
      <c r="B343" s="831"/>
      <c r="C343" s="831"/>
      <c r="D343" s="831"/>
      <c r="E343" s="831"/>
      <c r="F343" s="1091"/>
    </row>
    <row r="344" spans="1:6" ht="15.95" customHeight="1">
      <c r="A344" s="189" t="s">
        <v>984</v>
      </c>
      <c r="B344" s="831">
        <v>2</v>
      </c>
      <c r="C344" s="831" t="s">
        <v>2182</v>
      </c>
      <c r="D344" s="831" t="s">
        <v>2182</v>
      </c>
      <c r="E344" s="831" t="s">
        <v>2182</v>
      </c>
      <c r="F344" s="1091" t="s">
        <v>2182</v>
      </c>
    </row>
    <row r="345" spans="1:6" ht="15.95" customHeight="1">
      <c r="A345" s="879" t="s">
        <v>985</v>
      </c>
      <c r="B345" s="831"/>
      <c r="C345" s="831"/>
      <c r="D345" s="831"/>
      <c r="E345" s="831"/>
      <c r="F345" s="1091"/>
    </row>
    <row r="346" spans="1:6" ht="15.95" customHeight="1">
      <c r="A346" s="189" t="s">
        <v>986</v>
      </c>
      <c r="B346" s="831">
        <v>5</v>
      </c>
      <c r="C346" s="831" t="s">
        <v>2182</v>
      </c>
      <c r="D346" s="831" t="s">
        <v>2182</v>
      </c>
      <c r="E346" s="831" t="s">
        <v>2182</v>
      </c>
      <c r="F346" s="1091" t="s">
        <v>2182</v>
      </c>
    </row>
    <row r="347" spans="1:6" ht="15.95" customHeight="1">
      <c r="A347" s="879" t="s">
        <v>987</v>
      </c>
      <c r="B347" s="831"/>
      <c r="C347" s="831"/>
      <c r="D347" s="831"/>
      <c r="E347" s="831"/>
      <c r="F347" s="1091"/>
    </row>
    <row r="348" spans="1:6" ht="15.95" customHeight="1">
      <c r="A348" s="189" t="s">
        <v>988</v>
      </c>
      <c r="B348" s="831">
        <v>22</v>
      </c>
      <c r="C348" s="831">
        <v>5</v>
      </c>
      <c r="D348" s="831">
        <v>7</v>
      </c>
      <c r="E348" s="831">
        <v>3</v>
      </c>
      <c r="F348" s="1091">
        <v>1</v>
      </c>
    </row>
    <row r="349" spans="1:6" ht="15.95" customHeight="1">
      <c r="A349" s="879" t="s">
        <v>989</v>
      </c>
      <c r="B349" s="831"/>
      <c r="C349" s="831"/>
      <c r="D349" s="831"/>
      <c r="E349" s="831"/>
      <c r="F349" s="1091"/>
    </row>
    <row r="350" spans="1:18" ht="15.95" customHeight="1">
      <c r="A350" s="265" t="s">
        <v>2083</v>
      </c>
      <c r="B350" s="831">
        <v>1</v>
      </c>
      <c r="C350" s="831">
        <v>1</v>
      </c>
      <c r="D350" s="831">
        <v>1</v>
      </c>
      <c r="E350" s="831" t="s">
        <v>2182</v>
      </c>
      <c r="F350" s="1091" t="s">
        <v>2182</v>
      </c>
      <c r="H350" s="178"/>
      <c r="I350" s="178"/>
      <c r="J350" s="178"/>
      <c r="K350" s="178"/>
      <c r="L350" s="178"/>
      <c r="M350" s="178"/>
      <c r="N350" s="178"/>
      <c r="O350" s="178"/>
      <c r="P350" s="178"/>
      <c r="Q350" s="178"/>
      <c r="R350" s="178"/>
    </row>
    <row r="351" spans="1:18" ht="15.95" customHeight="1">
      <c r="A351" s="879" t="s">
        <v>2089</v>
      </c>
      <c r="B351" s="831"/>
      <c r="C351" s="831"/>
      <c r="D351" s="831"/>
      <c r="E351" s="831"/>
      <c r="F351" s="1091"/>
      <c r="H351" s="178"/>
      <c r="I351" s="178"/>
      <c r="J351" s="178"/>
      <c r="K351" s="178"/>
      <c r="L351" s="178"/>
      <c r="M351" s="178"/>
      <c r="N351" s="178"/>
      <c r="O351" s="178"/>
      <c r="P351" s="178"/>
      <c r="Q351" s="178"/>
      <c r="R351" s="178"/>
    </row>
    <row r="352" spans="1:6" ht="15.95" customHeight="1">
      <c r="A352" s="189" t="s">
        <v>990</v>
      </c>
      <c r="B352" s="831">
        <v>30</v>
      </c>
      <c r="C352" s="831">
        <v>13</v>
      </c>
      <c r="D352" s="831">
        <v>10</v>
      </c>
      <c r="E352" s="831">
        <v>3</v>
      </c>
      <c r="F352" s="1091" t="s">
        <v>2182</v>
      </c>
    </row>
    <row r="353" spans="1:6" ht="15.95" customHeight="1">
      <c r="A353" s="879" t="s">
        <v>991</v>
      </c>
      <c r="B353" s="831"/>
      <c r="C353" s="831"/>
      <c r="D353" s="831"/>
      <c r="E353" s="831"/>
      <c r="F353" s="1091"/>
    </row>
    <row r="354" spans="1:6" ht="15.95" customHeight="1">
      <c r="A354" s="189" t="s">
        <v>1730</v>
      </c>
      <c r="B354" s="831">
        <v>5</v>
      </c>
      <c r="C354" s="831" t="s">
        <v>2182</v>
      </c>
      <c r="D354" s="831">
        <v>1</v>
      </c>
      <c r="E354" s="831" t="s">
        <v>2182</v>
      </c>
      <c r="F354" s="1091" t="s">
        <v>2182</v>
      </c>
    </row>
    <row r="355" spans="1:6" ht="15.95" customHeight="1">
      <c r="A355" s="879" t="s">
        <v>992</v>
      </c>
      <c r="B355" s="831"/>
      <c r="C355" s="831"/>
      <c r="D355" s="831"/>
      <c r="E355" s="831"/>
      <c r="F355" s="1091"/>
    </row>
    <row r="356" spans="1:6" ht="15.95" customHeight="1">
      <c r="A356" s="189" t="s">
        <v>993</v>
      </c>
      <c r="B356" s="831">
        <v>35</v>
      </c>
      <c r="C356" s="831">
        <v>17</v>
      </c>
      <c r="D356" s="831">
        <v>13</v>
      </c>
      <c r="E356" s="831">
        <v>8</v>
      </c>
      <c r="F356" s="1091">
        <v>3</v>
      </c>
    </row>
    <row r="357" spans="1:6" ht="15.95" customHeight="1">
      <c r="A357" s="879" t="s">
        <v>994</v>
      </c>
      <c r="B357" s="831"/>
      <c r="C357" s="831"/>
      <c r="D357" s="831"/>
      <c r="E357" s="831"/>
      <c r="F357" s="1091"/>
    </row>
    <row r="358" spans="1:7" s="49" customFormat="1" ht="15.95" customHeight="1">
      <c r="A358" s="189" t="s">
        <v>995</v>
      </c>
      <c r="B358" s="831">
        <v>22</v>
      </c>
      <c r="C358" s="831">
        <v>10</v>
      </c>
      <c r="D358" s="831">
        <v>5</v>
      </c>
      <c r="E358" s="831">
        <v>1</v>
      </c>
      <c r="F358" s="1091" t="s">
        <v>2182</v>
      </c>
      <c r="G358" s="126"/>
    </row>
    <row r="359" spans="1:7" ht="15.95" customHeight="1">
      <c r="A359" s="879" t="s">
        <v>996</v>
      </c>
      <c r="B359" s="831"/>
      <c r="C359" s="831"/>
      <c r="D359" s="831"/>
      <c r="E359" s="831"/>
      <c r="F359" s="1091"/>
      <c r="G359" s="34"/>
    </row>
    <row r="360" spans="1:7" ht="15.95" customHeight="1">
      <c r="A360" s="189" t="s">
        <v>1731</v>
      </c>
      <c r="B360" s="831">
        <v>17</v>
      </c>
      <c r="C360" s="831">
        <v>2</v>
      </c>
      <c r="D360" s="831">
        <v>2</v>
      </c>
      <c r="E360" s="831">
        <v>3</v>
      </c>
      <c r="F360" s="1091">
        <v>1</v>
      </c>
      <c r="G360" s="34"/>
    </row>
    <row r="361" spans="1:6" ht="15.95" customHeight="1">
      <c r="A361" s="879" t="s">
        <v>1229</v>
      </c>
      <c r="B361" s="831"/>
      <c r="C361" s="831"/>
      <c r="D361" s="831"/>
      <c r="E361" s="831"/>
      <c r="F361" s="1091"/>
    </row>
    <row r="362" spans="1:6" ht="15.95" customHeight="1">
      <c r="A362" s="189" t="s">
        <v>997</v>
      </c>
      <c r="B362" s="831">
        <v>32</v>
      </c>
      <c r="C362" s="831">
        <v>13</v>
      </c>
      <c r="D362" s="831">
        <v>16</v>
      </c>
      <c r="E362" s="831" t="s">
        <v>2182</v>
      </c>
      <c r="F362" s="1091" t="s">
        <v>2182</v>
      </c>
    </row>
    <row r="363" spans="1:6" ht="15.95" customHeight="1">
      <c r="A363" s="879" t="s">
        <v>998</v>
      </c>
      <c r="B363" s="831"/>
      <c r="C363" s="831"/>
      <c r="D363" s="831"/>
      <c r="E363" s="831"/>
      <c r="F363" s="1091"/>
    </row>
    <row r="364" spans="1:6" ht="15.95" customHeight="1">
      <c r="A364" s="189" t="s">
        <v>999</v>
      </c>
      <c r="B364" s="831">
        <v>376</v>
      </c>
      <c r="C364" s="831">
        <v>205</v>
      </c>
      <c r="D364" s="831">
        <v>210</v>
      </c>
      <c r="E364" s="831">
        <v>3</v>
      </c>
      <c r="F364" s="1091">
        <v>1</v>
      </c>
    </row>
    <row r="365" spans="1:6" ht="15.95" customHeight="1">
      <c r="A365" s="879" t="s">
        <v>1000</v>
      </c>
      <c r="B365" s="831"/>
      <c r="C365" s="831"/>
      <c r="D365" s="831"/>
      <c r="E365" s="831"/>
      <c r="F365" s="1091"/>
    </row>
    <row r="366" spans="1:6" ht="15.95" customHeight="1">
      <c r="A366" s="472" t="s">
        <v>480</v>
      </c>
      <c r="B366" s="832">
        <v>39</v>
      </c>
      <c r="C366" s="832">
        <v>12</v>
      </c>
      <c r="D366" s="832">
        <v>3</v>
      </c>
      <c r="E366" s="832">
        <v>4</v>
      </c>
      <c r="F366" s="1165">
        <v>3</v>
      </c>
    </row>
    <row r="367" spans="1:6" ht="15.95" customHeight="1">
      <c r="A367" s="600" t="s">
        <v>481</v>
      </c>
      <c r="B367" s="831"/>
      <c r="C367" s="831"/>
      <c r="D367" s="831"/>
      <c r="E367" s="831"/>
      <c r="F367" s="1091"/>
    </row>
    <row r="368" spans="1:6" ht="15.95" customHeight="1">
      <c r="A368" s="189" t="s">
        <v>1001</v>
      </c>
      <c r="B368" s="831">
        <v>21</v>
      </c>
      <c r="C368" s="831">
        <v>7</v>
      </c>
      <c r="D368" s="831">
        <v>2</v>
      </c>
      <c r="E368" s="831">
        <v>4</v>
      </c>
      <c r="F368" s="1091">
        <v>3</v>
      </c>
    </row>
    <row r="369" spans="1:6" ht="15.95" customHeight="1">
      <c r="A369" s="879" t="s">
        <v>1002</v>
      </c>
      <c r="B369" s="831"/>
      <c r="C369" s="831"/>
      <c r="D369" s="831"/>
      <c r="E369" s="831"/>
      <c r="F369" s="1091"/>
    </row>
    <row r="370" spans="1:6" ht="15.95" customHeight="1">
      <c r="A370" s="189" t="s">
        <v>1003</v>
      </c>
      <c r="B370" s="831">
        <v>8</v>
      </c>
      <c r="C370" s="831">
        <v>1</v>
      </c>
      <c r="D370" s="831">
        <v>1</v>
      </c>
      <c r="E370" s="831" t="s">
        <v>2182</v>
      </c>
      <c r="F370" s="1091" t="s">
        <v>2182</v>
      </c>
    </row>
    <row r="371" spans="1:6" ht="15.95" customHeight="1">
      <c r="A371" s="879" t="s">
        <v>1004</v>
      </c>
      <c r="B371" s="831"/>
      <c r="C371" s="831"/>
      <c r="D371" s="831"/>
      <c r="E371" s="831"/>
      <c r="F371" s="1091"/>
    </row>
    <row r="372" spans="1:6" ht="15.95" customHeight="1">
      <c r="A372" s="189" t="s">
        <v>1005</v>
      </c>
      <c r="B372" s="831">
        <v>9</v>
      </c>
      <c r="C372" s="831">
        <v>4</v>
      </c>
      <c r="D372" s="831" t="s">
        <v>2182</v>
      </c>
      <c r="E372" s="831" t="s">
        <v>2182</v>
      </c>
      <c r="F372" s="1091" t="s">
        <v>2182</v>
      </c>
    </row>
    <row r="373" spans="1:6" ht="15.95" customHeight="1">
      <c r="A373" s="879" t="s">
        <v>1006</v>
      </c>
      <c r="B373" s="831"/>
      <c r="C373" s="831"/>
      <c r="D373" s="831"/>
      <c r="E373" s="831"/>
      <c r="F373" s="1091"/>
    </row>
    <row r="374" spans="1:6" ht="15.95" customHeight="1">
      <c r="A374" s="189" t="s">
        <v>1007</v>
      </c>
      <c r="B374" s="831">
        <v>1</v>
      </c>
      <c r="C374" s="831" t="s">
        <v>2182</v>
      </c>
      <c r="D374" s="831" t="s">
        <v>2182</v>
      </c>
      <c r="E374" s="831" t="s">
        <v>2182</v>
      </c>
      <c r="F374" s="1091" t="s">
        <v>2182</v>
      </c>
    </row>
    <row r="375" spans="1:6" ht="15.95" customHeight="1">
      <c r="A375" s="879" t="s">
        <v>1008</v>
      </c>
      <c r="B375" s="833"/>
      <c r="C375" s="833"/>
      <c r="D375" s="833"/>
      <c r="E375" s="833"/>
      <c r="F375" s="868"/>
    </row>
    <row r="376" spans="1:6" ht="15.95" customHeight="1">
      <c r="A376" s="1452" t="s">
        <v>1509</v>
      </c>
      <c r="B376" s="1452"/>
      <c r="C376" s="1452"/>
      <c r="D376" s="1452"/>
      <c r="E376" s="1452"/>
      <c r="F376" s="1452"/>
    </row>
    <row r="377" spans="1:6" ht="15.95" customHeight="1">
      <c r="A377" s="1451" t="s">
        <v>1508</v>
      </c>
      <c r="B377" s="1451"/>
      <c r="C377" s="1451"/>
      <c r="D377" s="1451"/>
      <c r="E377" s="1451"/>
      <c r="F377" s="1451"/>
    </row>
    <row r="378" spans="1:6" ht="14.25">
      <c r="A378" s="1453" t="s">
        <v>1511</v>
      </c>
      <c r="B378" s="1453"/>
      <c r="C378" s="1453"/>
      <c r="D378" s="1453"/>
      <c r="E378" s="1453"/>
      <c r="F378" s="1453"/>
    </row>
    <row r="379" spans="1:6" ht="14.25">
      <c r="A379" s="1450" t="s">
        <v>1510</v>
      </c>
      <c r="B379" s="1450"/>
      <c r="C379" s="1450"/>
      <c r="D379" s="1450"/>
      <c r="E379" s="1450"/>
      <c r="F379" s="1451"/>
    </row>
    <row r="380" spans="1:6" ht="15.95" customHeight="1">
      <c r="A380" s="241" t="s">
        <v>1009</v>
      </c>
      <c r="B380" s="832">
        <v>7596</v>
      </c>
      <c r="C380" s="832">
        <v>4524</v>
      </c>
      <c r="D380" s="832">
        <v>2379</v>
      </c>
      <c r="E380" s="832">
        <v>1550</v>
      </c>
      <c r="F380" s="1165">
        <v>1080</v>
      </c>
    </row>
    <row r="381" spans="1:6" ht="15.95" customHeight="1">
      <c r="A381" s="881" t="s">
        <v>1010</v>
      </c>
      <c r="B381" s="832"/>
      <c r="C381" s="832"/>
      <c r="D381" s="832"/>
      <c r="E381" s="832"/>
      <c r="F381" s="1165"/>
    </row>
    <row r="382" spans="1:6" ht="15.95" customHeight="1">
      <c r="A382" s="241" t="s">
        <v>748</v>
      </c>
      <c r="B382" s="832">
        <v>7387</v>
      </c>
      <c r="C382" s="832">
        <v>4403</v>
      </c>
      <c r="D382" s="832">
        <v>2324</v>
      </c>
      <c r="E382" s="832">
        <v>1458</v>
      </c>
      <c r="F382" s="1165">
        <v>1020</v>
      </c>
    </row>
    <row r="383" spans="1:6" ht="15.95" customHeight="1">
      <c r="A383" s="600" t="s">
        <v>749</v>
      </c>
      <c r="B383" s="831"/>
      <c r="C383" s="831"/>
      <c r="D383" s="831"/>
      <c r="E383" s="831"/>
      <c r="F383" s="1091"/>
    </row>
    <row r="384" spans="1:18" ht="15.95" customHeight="1">
      <c r="A384" s="189" t="s">
        <v>2103</v>
      </c>
      <c r="B384" s="831">
        <v>2</v>
      </c>
      <c r="C384" s="831" t="s">
        <v>2182</v>
      </c>
      <c r="D384" s="831">
        <v>1</v>
      </c>
      <c r="E384" s="831" t="s">
        <v>2182</v>
      </c>
      <c r="F384" s="1091" t="s">
        <v>2182</v>
      </c>
      <c r="H384" s="178"/>
      <c r="I384" s="178"/>
      <c r="J384" s="178"/>
      <c r="K384" s="178"/>
      <c r="L384" s="178"/>
      <c r="M384" s="178"/>
      <c r="N384" s="178"/>
      <c r="O384" s="178"/>
      <c r="P384" s="178"/>
      <c r="Q384" s="178"/>
      <c r="R384" s="178"/>
    </row>
    <row r="385" spans="1:18" ht="15.95" customHeight="1">
      <c r="A385" s="595" t="s">
        <v>2103</v>
      </c>
      <c r="B385" s="831"/>
      <c r="C385" s="831"/>
      <c r="D385" s="831"/>
      <c r="E385" s="831"/>
      <c r="F385" s="1091"/>
      <c r="H385" s="178"/>
      <c r="I385" s="178"/>
      <c r="J385" s="178"/>
      <c r="K385" s="178"/>
      <c r="L385" s="178"/>
      <c r="M385" s="178"/>
      <c r="N385" s="178"/>
      <c r="O385" s="178"/>
      <c r="P385" s="178"/>
      <c r="Q385" s="178"/>
      <c r="R385" s="178"/>
    </row>
    <row r="386" spans="1:18" ht="15.95" customHeight="1">
      <c r="A386" s="189" t="s">
        <v>752</v>
      </c>
      <c r="B386" s="831">
        <v>10</v>
      </c>
      <c r="C386" s="831">
        <v>5</v>
      </c>
      <c r="D386" s="831">
        <v>1</v>
      </c>
      <c r="E386" s="831">
        <v>2</v>
      </c>
      <c r="F386" s="1091">
        <v>2</v>
      </c>
      <c r="H386" s="178"/>
      <c r="I386" s="178"/>
      <c r="J386" s="178"/>
      <c r="K386" s="178"/>
      <c r="L386" s="178"/>
      <c r="M386" s="178"/>
      <c r="N386" s="178"/>
      <c r="O386" s="178"/>
      <c r="P386" s="178"/>
      <c r="Q386" s="178"/>
      <c r="R386" s="178"/>
    </row>
    <row r="387" spans="1:6" ht="15.95" customHeight="1">
      <c r="A387" s="879" t="s">
        <v>753</v>
      </c>
      <c r="B387" s="831"/>
      <c r="C387" s="831"/>
      <c r="D387" s="831"/>
      <c r="E387" s="831"/>
      <c r="F387" s="1091"/>
    </row>
    <row r="388" spans="1:6" ht="14.25">
      <c r="A388" s="189" t="s">
        <v>756</v>
      </c>
      <c r="B388" s="831">
        <v>2825</v>
      </c>
      <c r="C388" s="831">
        <v>1697</v>
      </c>
      <c r="D388" s="831">
        <v>1074</v>
      </c>
      <c r="E388" s="831">
        <v>479</v>
      </c>
      <c r="F388" s="1091">
        <v>351</v>
      </c>
    </row>
    <row r="389" spans="1:6" ht="14.25">
      <c r="A389" s="879" t="s">
        <v>757</v>
      </c>
      <c r="B389" s="831"/>
      <c r="C389" s="831"/>
      <c r="D389" s="831"/>
      <c r="E389" s="831"/>
      <c r="F389" s="1091"/>
    </row>
    <row r="390" spans="1:18" ht="14.25">
      <c r="A390" s="265" t="s">
        <v>2104</v>
      </c>
      <c r="B390" s="831">
        <v>1</v>
      </c>
      <c r="C390" s="831" t="s">
        <v>2182</v>
      </c>
      <c r="D390" s="831">
        <v>1</v>
      </c>
      <c r="E390" s="831" t="s">
        <v>2182</v>
      </c>
      <c r="F390" s="1091" t="s">
        <v>2182</v>
      </c>
      <c r="H390" s="178"/>
      <c r="I390" s="178"/>
      <c r="J390" s="178"/>
      <c r="K390" s="178"/>
      <c r="L390" s="178"/>
      <c r="M390" s="178"/>
      <c r="N390" s="178"/>
      <c r="O390" s="178"/>
      <c r="P390" s="178"/>
      <c r="Q390" s="178"/>
      <c r="R390" s="178"/>
    </row>
    <row r="391" spans="1:18" ht="14.25">
      <c r="A391" s="879" t="s">
        <v>763</v>
      </c>
      <c r="B391" s="831"/>
      <c r="C391" s="831"/>
      <c r="D391" s="831"/>
      <c r="E391" s="831"/>
      <c r="F391" s="1091"/>
      <c r="H391" s="178"/>
      <c r="I391" s="178"/>
      <c r="J391" s="178"/>
      <c r="K391" s="178"/>
      <c r="L391" s="178"/>
      <c r="M391" s="178"/>
      <c r="N391" s="178"/>
      <c r="O391" s="178"/>
      <c r="P391" s="178"/>
      <c r="Q391" s="178"/>
      <c r="R391" s="178"/>
    </row>
    <row r="392" spans="1:6" ht="14.25">
      <c r="A392" s="189" t="s">
        <v>764</v>
      </c>
      <c r="B392" s="831">
        <v>1</v>
      </c>
      <c r="C392" s="831">
        <v>1</v>
      </c>
      <c r="D392" s="831">
        <v>1</v>
      </c>
      <c r="E392" s="831">
        <v>1</v>
      </c>
      <c r="F392" s="1091">
        <v>1</v>
      </c>
    </row>
    <row r="393" spans="1:6" ht="14.25">
      <c r="A393" s="879" t="s">
        <v>765</v>
      </c>
      <c r="B393" s="831"/>
      <c r="C393" s="831"/>
      <c r="D393" s="831"/>
      <c r="E393" s="831"/>
      <c r="F393" s="1091"/>
    </row>
    <row r="394" spans="1:6" ht="14.25">
      <c r="A394" s="189" t="s">
        <v>766</v>
      </c>
      <c r="B394" s="831" t="s">
        <v>2182</v>
      </c>
      <c r="C394" s="831" t="s">
        <v>2182</v>
      </c>
      <c r="D394" s="831" t="s">
        <v>2182</v>
      </c>
      <c r="E394" s="831">
        <v>1</v>
      </c>
      <c r="F394" s="1091" t="s">
        <v>2182</v>
      </c>
    </row>
    <row r="395" spans="1:6" ht="14.25">
      <c r="A395" s="879" t="s">
        <v>767</v>
      </c>
      <c r="B395" s="831"/>
      <c r="C395" s="831"/>
      <c r="D395" s="831"/>
      <c r="E395" s="831"/>
      <c r="F395" s="1091"/>
    </row>
    <row r="396" spans="1:6" ht="14.25">
      <c r="A396" s="189" t="s">
        <v>1199</v>
      </c>
      <c r="B396" s="831">
        <v>45</v>
      </c>
      <c r="C396" s="831">
        <v>29</v>
      </c>
      <c r="D396" s="831">
        <v>8</v>
      </c>
      <c r="E396" s="831">
        <v>18</v>
      </c>
      <c r="F396" s="1091">
        <v>8</v>
      </c>
    </row>
    <row r="397" spans="1:6" ht="14.25">
      <c r="A397" s="879" t="s">
        <v>768</v>
      </c>
      <c r="B397" s="831"/>
      <c r="C397" s="831"/>
      <c r="D397" s="831"/>
      <c r="E397" s="831"/>
      <c r="F397" s="1091"/>
    </row>
    <row r="398" spans="1:6" ht="14.25">
      <c r="A398" s="189" t="s">
        <v>772</v>
      </c>
      <c r="B398" s="831">
        <v>2</v>
      </c>
      <c r="C398" s="831" t="s">
        <v>2182</v>
      </c>
      <c r="D398" s="831" t="s">
        <v>2182</v>
      </c>
      <c r="E398" s="831" t="s">
        <v>2182</v>
      </c>
      <c r="F398" s="1091" t="s">
        <v>2182</v>
      </c>
    </row>
    <row r="399" spans="1:6" ht="14.25">
      <c r="A399" s="879" t="s">
        <v>773</v>
      </c>
      <c r="B399" s="831"/>
      <c r="C399" s="831"/>
      <c r="D399" s="831"/>
      <c r="E399" s="831"/>
      <c r="F399" s="1091"/>
    </row>
    <row r="400" spans="1:6" ht="14.25">
      <c r="A400" s="189" t="s">
        <v>774</v>
      </c>
      <c r="B400" s="831">
        <v>7</v>
      </c>
      <c r="C400" s="831">
        <v>4</v>
      </c>
      <c r="D400" s="831">
        <v>1</v>
      </c>
      <c r="E400" s="831">
        <v>5</v>
      </c>
      <c r="F400" s="1091">
        <v>4</v>
      </c>
    </row>
    <row r="401" spans="1:6" ht="14.25">
      <c r="A401" s="879" t="s">
        <v>775</v>
      </c>
      <c r="B401" s="831"/>
      <c r="C401" s="831"/>
      <c r="D401" s="831"/>
      <c r="E401" s="831"/>
      <c r="F401" s="1091"/>
    </row>
    <row r="402" spans="1:6" ht="14.25">
      <c r="A402" s="189" t="s">
        <v>776</v>
      </c>
      <c r="B402" s="831">
        <v>2</v>
      </c>
      <c r="C402" s="831">
        <v>1</v>
      </c>
      <c r="D402" s="831" t="s">
        <v>2182</v>
      </c>
      <c r="E402" s="831" t="s">
        <v>2182</v>
      </c>
      <c r="F402" s="1091" t="s">
        <v>2182</v>
      </c>
    </row>
    <row r="403" spans="1:6" ht="14.25">
      <c r="A403" s="879" t="s">
        <v>777</v>
      </c>
      <c r="B403" s="831"/>
      <c r="C403" s="831"/>
      <c r="D403" s="831"/>
      <c r="E403" s="831"/>
      <c r="F403" s="1091"/>
    </row>
    <row r="404" spans="1:6" ht="14.25">
      <c r="A404" s="189" t="s">
        <v>778</v>
      </c>
      <c r="B404" s="831">
        <v>3</v>
      </c>
      <c r="C404" s="831">
        <v>2</v>
      </c>
      <c r="D404" s="831">
        <v>1</v>
      </c>
      <c r="E404" s="831" t="s">
        <v>2182</v>
      </c>
      <c r="F404" s="1091" t="s">
        <v>2182</v>
      </c>
    </row>
    <row r="405" spans="1:6" ht="14.25">
      <c r="A405" s="879" t="s">
        <v>779</v>
      </c>
      <c r="B405" s="831"/>
      <c r="C405" s="831"/>
      <c r="D405" s="831"/>
      <c r="E405" s="831"/>
      <c r="F405" s="1091"/>
    </row>
    <row r="406" spans="1:6" ht="14.25">
      <c r="A406" s="189" t="s">
        <v>780</v>
      </c>
      <c r="B406" s="831" t="s">
        <v>2182</v>
      </c>
      <c r="C406" s="831" t="s">
        <v>2182</v>
      </c>
      <c r="D406" s="831" t="s">
        <v>2182</v>
      </c>
      <c r="E406" s="831">
        <v>1</v>
      </c>
      <c r="F406" s="1091" t="s">
        <v>2182</v>
      </c>
    </row>
    <row r="407" spans="1:6" ht="14.25">
      <c r="A407" s="879" t="s">
        <v>781</v>
      </c>
      <c r="B407" s="831"/>
      <c r="C407" s="831"/>
      <c r="D407" s="831"/>
      <c r="E407" s="831"/>
      <c r="F407" s="1091"/>
    </row>
    <row r="408" spans="1:6" ht="14.25">
      <c r="A408" s="189" t="s">
        <v>786</v>
      </c>
      <c r="B408" s="831">
        <v>497</v>
      </c>
      <c r="C408" s="831">
        <v>283</v>
      </c>
      <c r="D408" s="831">
        <v>131</v>
      </c>
      <c r="E408" s="831">
        <v>84</v>
      </c>
      <c r="F408" s="1091">
        <v>58</v>
      </c>
    </row>
    <row r="409" spans="1:6" ht="14.25">
      <c r="A409" s="879" t="s">
        <v>787</v>
      </c>
      <c r="B409" s="831"/>
      <c r="C409" s="831"/>
      <c r="D409" s="831"/>
      <c r="E409" s="831"/>
      <c r="F409" s="1091"/>
    </row>
    <row r="410" spans="1:6" ht="14.25">
      <c r="A410" s="189" t="s">
        <v>788</v>
      </c>
      <c r="B410" s="831" t="s">
        <v>2182</v>
      </c>
      <c r="C410" s="831" t="s">
        <v>2182</v>
      </c>
      <c r="D410" s="831" t="s">
        <v>2182</v>
      </c>
      <c r="E410" s="831">
        <v>1</v>
      </c>
      <c r="F410" s="1091">
        <v>1</v>
      </c>
    </row>
    <row r="411" spans="1:6" ht="14.25">
      <c r="A411" s="879" t="s">
        <v>789</v>
      </c>
      <c r="B411" s="831"/>
      <c r="C411" s="831"/>
      <c r="D411" s="831"/>
      <c r="E411" s="831"/>
      <c r="F411" s="1091"/>
    </row>
    <row r="412" spans="1:6" ht="14.25">
      <c r="A412" s="189" t="s">
        <v>790</v>
      </c>
      <c r="B412" s="831">
        <v>14</v>
      </c>
      <c r="C412" s="831">
        <v>8</v>
      </c>
      <c r="D412" s="831">
        <v>1</v>
      </c>
      <c r="E412" s="831">
        <v>9</v>
      </c>
      <c r="F412" s="1091">
        <v>6</v>
      </c>
    </row>
    <row r="413" spans="1:6" ht="14.25">
      <c r="A413" s="879" t="s">
        <v>791</v>
      </c>
      <c r="B413" s="831"/>
      <c r="C413" s="831"/>
      <c r="D413" s="831"/>
      <c r="E413" s="831"/>
      <c r="F413" s="1091"/>
    </row>
    <row r="414" spans="1:6" ht="14.25">
      <c r="A414" s="189" t="s">
        <v>796</v>
      </c>
      <c r="B414" s="831">
        <v>69</v>
      </c>
      <c r="C414" s="831">
        <v>42</v>
      </c>
      <c r="D414" s="831">
        <v>21</v>
      </c>
      <c r="E414" s="831">
        <v>19</v>
      </c>
      <c r="F414" s="1091">
        <v>11</v>
      </c>
    </row>
    <row r="415" spans="1:6" ht="14.25">
      <c r="A415" s="879" t="s">
        <v>1201</v>
      </c>
      <c r="B415" s="831"/>
      <c r="C415" s="831"/>
      <c r="D415" s="831"/>
      <c r="E415" s="831"/>
      <c r="F415" s="1091"/>
    </row>
    <row r="416" spans="1:6" ht="14.25">
      <c r="A416" s="189" t="s">
        <v>797</v>
      </c>
      <c r="B416" s="831">
        <v>55</v>
      </c>
      <c r="C416" s="831">
        <v>27</v>
      </c>
      <c r="D416" s="831">
        <v>12</v>
      </c>
      <c r="E416" s="831">
        <v>24</v>
      </c>
      <c r="F416" s="1091">
        <v>10</v>
      </c>
    </row>
    <row r="417" spans="1:6" ht="14.25">
      <c r="A417" s="879" t="s">
        <v>798</v>
      </c>
      <c r="B417" s="831"/>
      <c r="C417" s="831"/>
      <c r="D417" s="831"/>
      <c r="E417" s="831"/>
      <c r="F417" s="1091"/>
    </row>
    <row r="418" spans="1:6" ht="14.25">
      <c r="A418" s="189" t="s">
        <v>799</v>
      </c>
      <c r="B418" s="831">
        <v>7</v>
      </c>
      <c r="C418" s="831">
        <v>2</v>
      </c>
      <c r="D418" s="831" t="s">
        <v>2182</v>
      </c>
      <c r="E418" s="831">
        <v>1</v>
      </c>
      <c r="F418" s="1091" t="s">
        <v>2182</v>
      </c>
    </row>
    <row r="419" spans="1:6" ht="14.25">
      <c r="A419" s="879" t="s">
        <v>800</v>
      </c>
      <c r="B419" s="831"/>
      <c r="C419" s="831"/>
      <c r="D419" s="831"/>
      <c r="E419" s="831"/>
      <c r="F419" s="1091"/>
    </row>
    <row r="420" spans="1:6" ht="14.25">
      <c r="A420" s="265" t="s">
        <v>1011</v>
      </c>
      <c r="B420" s="831">
        <v>116</v>
      </c>
      <c r="C420" s="831">
        <v>72</v>
      </c>
      <c r="D420" s="831">
        <v>32</v>
      </c>
      <c r="E420" s="831">
        <v>28</v>
      </c>
      <c r="F420" s="1091">
        <v>23</v>
      </c>
    </row>
    <row r="421" spans="1:6" ht="14.25">
      <c r="A421" s="595" t="s">
        <v>1202</v>
      </c>
      <c r="B421" s="831"/>
      <c r="C421" s="831"/>
      <c r="D421" s="831"/>
      <c r="E421" s="831"/>
      <c r="F421" s="1091"/>
    </row>
    <row r="422" spans="1:6" ht="14.25">
      <c r="A422" s="265" t="s">
        <v>804</v>
      </c>
      <c r="B422" s="831">
        <v>10</v>
      </c>
      <c r="C422" s="831">
        <v>8</v>
      </c>
      <c r="D422" s="831">
        <v>1</v>
      </c>
      <c r="E422" s="831">
        <v>8</v>
      </c>
      <c r="F422" s="1091">
        <v>6</v>
      </c>
    </row>
    <row r="423" spans="1:6" ht="14.25">
      <c r="A423" s="595" t="s">
        <v>805</v>
      </c>
      <c r="B423" s="831"/>
      <c r="C423" s="831"/>
      <c r="D423" s="831"/>
      <c r="E423" s="831"/>
      <c r="F423" s="1091"/>
    </row>
    <row r="424" spans="1:6" ht="14.25">
      <c r="A424" s="265" t="s">
        <v>808</v>
      </c>
      <c r="B424" s="831">
        <v>4</v>
      </c>
      <c r="C424" s="831">
        <v>1</v>
      </c>
      <c r="D424" s="831">
        <v>1</v>
      </c>
      <c r="E424" s="831">
        <v>4</v>
      </c>
      <c r="F424" s="1091">
        <v>1</v>
      </c>
    </row>
    <row r="425" spans="1:6" ht="14.25">
      <c r="A425" s="595" t="s">
        <v>809</v>
      </c>
      <c r="B425" s="831"/>
      <c r="C425" s="831"/>
      <c r="D425" s="831"/>
      <c r="E425" s="831"/>
      <c r="F425" s="1091"/>
    </row>
    <row r="426" spans="1:6" ht="14.25">
      <c r="A426" s="265" t="s">
        <v>814</v>
      </c>
      <c r="B426" s="831">
        <v>24</v>
      </c>
      <c r="C426" s="831">
        <v>13</v>
      </c>
      <c r="D426" s="831">
        <v>2</v>
      </c>
      <c r="E426" s="831">
        <v>11</v>
      </c>
      <c r="F426" s="1091">
        <v>7</v>
      </c>
    </row>
    <row r="427" spans="1:6" ht="14.25">
      <c r="A427" s="595" t="s">
        <v>815</v>
      </c>
      <c r="B427" s="831"/>
      <c r="C427" s="831"/>
      <c r="D427" s="831"/>
      <c r="E427" s="831"/>
      <c r="F427" s="1091"/>
    </row>
    <row r="428" spans="1:6" ht="14.25">
      <c r="A428" s="265" t="s">
        <v>816</v>
      </c>
      <c r="B428" s="831">
        <v>1</v>
      </c>
      <c r="C428" s="831" t="s">
        <v>2182</v>
      </c>
      <c r="D428" s="831" t="s">
        <v>2182</v>
      </c>
      <c r="E428" s="831" t="s">
        <v>2182</v>
      </c>
      <c r="F428" s="1091" t="s">
        <v>2182</v>
      </c>
    </row>
    <row r="429" spans="1:6" ht="14.25">
      <c r="A429" s="595" t="s">
        <v>817</v>
      </c>
      <c r="B429" s="831"/>
      <c r="C429" s="831"/>
      <c r="D429" s="831"/>
      <c r="E429" s="831"/>
      <c r="F429" s="1091"/>
    </row>
    <row r="430" spans="1:6" ht="14.25">
      <c r="A430" s="265" t="s">
        <v>818</v>
      </c>
      <c r="B430" s="831">
        <v>3674</v>
      </c>
      <c r="C430" s="831">
        <v>2203</v>
      </c>
      <c r="D430" s="831">
        <v>1034</v>
      </c>
      <c r="E430" s="831">
        <v>753</v>
      </c>
      <c r="F430" s="1091">
        <v>525</v>
      </c>
    </row>
    <row r="431" spans="1:6" ht="14.25">
      <c r="A431" s="595" t="s">
        <v>819</v>
      </c>
      <c r="B431" s="831"/>
      <c r="C431" s="831"/>
      <c r="D431" s="831"/>
      <c r="E431" s="831"/>
      <c r="F431" s="1091"/>
    </row>
    <row r="432" spans="1:6" ht="14.25">
      <c r="A432" s="265" t="s">
        <v>820</v>
      </c>
      <c r="B432" s="831">
        <v>3</v>
      </c>
      <c r="C432" s="831">
        <v>1</v>
      </c>
      <c r="D432" s="831" t="s">
        <v>2182</v>
      </c>
      <c r="E432" s="831">
        <v>6</v>
      </c>
      <c r="F432" s="1091">
        <v>4</v>
      </c>
    </row>
    <row r="433" spans="1:6" ht="14.25">
      <c r="A433" s="595" t="s">
        <v>821</v>
      </c>
      <c r="B433" s="831"/>
      <c r="C433" s="831"/>
      <c r="D433" s="831"/>
      <c r="E433" s="831"/>
      <c r="F433" s="1091"/>
    </row>
    <row r="434" spans="1:6" ht="14.25">
      <c r="A434" s="265" t="s">
        <v>822</v>
      </c>
      <c r="B434" s="831">
        <v>14</v>
      </c>
      <c r="C434" s="831">
        <v>4</v>
      </c>
      <c r="D434" s="831">
        <v>1</v>
      </c>
      <c r="E434" s="831">
        <v>3</v>
      </c>
      <c r="F434" s="1091">
        <v>2</v>
      </c>
    </row>
    <row r="435" spans="1:6" ht="14.25">
      <c r="A435" s="595" t="s">
        <v>823</v>
      </c>
      <c r="B435" s="831"/>
      <c r="C435" s="831"/>
      <c r="D435" s="831"/>
      <c r="E435" s="831"/>
      <c r="F435" s="1091"/>
    </row>
    <row r="436" spans="1:6" ht="14.25">
      <c r="A436" s="265" t="s">
        <v>824</v>
      </c>
      <c r="B436" s="831">
        <v>1</v>
      </c>
      <c r="C436" s="831" t="s">
        <v>2182</v>
      </c>
      <c r="D436" s="831" t="s">
        <v>2182</v>
      </c>
      <c r="E436" s="831" t="s">
        <v>2182</v>
      </c>
      <c r="F436" s="1091" t="s">
        <v>2182</v>
      </c>
    </row>
    <row r="437" spans="1:6" ht="14.25">
      <c r="A437" s="595" t="s">
        <v>825</v>
      </c>
      <c r="B437" s="831"/>
      <c r="C437" s="831"/>
      <c r="D437" s="831"/>
      <c r="E437" s="831"/>
      <c r="F437" s="1091"/>
    </row>
    <row r="438" spans="1:6" ht="14.25">
      <c r="A438" s="472" t="s">
        <v>826</v>
      </c>
      <c r="B438" s="832">
        <v>141</v>
      </c>
      <c r="C438" s="832">
        <v>78</v>
      </c>
      <c r="D438" s="832">
        <v>40</v>
      </c>
      <c r="E438" s="832">
        <v>64</v>
      </c>
      <c r="F438" s="1165">
        <v>46</v>
      </c>
    </row>
    <row r="439" spans="1:6" ht="14.25">
      <c r="A439" s="881" t="s">
        <v>827</v>
      </c>
      <c r="B439" s="831"/>
      <c r="C439" s="831"/>
      <c r="D439" s="831"/>
      <c r="E439" s="831"/>
      <c r="F439" s="1091"/>
    </row>
    <row r="440" spans="1:6" ht="14.25">
      <c r="A440" s="189" t="s">
        <v>828</v>
      </c>
      <c r="B440" s="831">
        <v>1</v>
      </c>
      <c r="C440" s="831">
        <v>1</v>
      </c>
      <c r="D440" s="831" t="s">
        <v>2182</v>
      </c>
      <c r="E440" s="831">
        <v>3</v>
      </c>
      <c r="F440" s="1091">
        <v>1</v>
      </c>
    </row>
    <row r="441" spans="1:6" ht="14.25">
      <c r="A441" s="879" t="s">
        <v>829</v>
      </c>
      <c r="B441" s="831"/>
      <c r="C441" s="831"/>
      <c r="D441" s="831"/>
      <c r="E441" s="831"/>
      <c r="F441" s="1091"/>
    </row>
    <row r="442" spans="1:6" ht="14.25">
      <c r="A442" s="189" t="s">
        <v>832</v>
      </c>
      <c r="B442" s="831">
        <v>4</v>
      </c>
      <c r="C442" s="831">
        <v>2</v>
      </c>
      <c r="D442" s="831">
        <v>2</v>
      </c>
      <c r="E442" s="831" t="s">
        <v>2182</v>
      </c>
      <c r="F442" s="1091" t="s">
        <v>2182</v>
      </c>
    </row>
    <row r="443" spans="1:6" ht="14.25">
      <c r="A443" s="879" t="s">
        <v>833</v>
      </c>
      <c r="B443" s="831"/>
      <c r="C443" s="831"/>
      <c r="D443" s="831"/>
      <c r="E443" s="831"/>
      <c r="F443" s="1091"/>
    </row>
    <row r="444" spans="1:18" ht="14.25">
      <c r="A444" s="265" t="s">
        <v>2105</v>
      </c>
      <c r="B444" s="831">
        <v>3</v>
      </c>
      <c r="C444" s="831">
        <v>1</v>
      </c>
      <c r="D444" s="831">
        <v>1</v>
      </c>
      <c r="E444" s="831" t="s">
        <v>2182</v>
      </c>
      <c r="F444" s="1091" t="s">
        <v>2182</v>
      </c>
      <c r="H444" s="178"/>
      <c r="I444" s="178"/>
      <c r="J444" s="178"/>
      <c r="K444" s="178"/>
      <c r="L444" s="178"/>
      <c r="M444" s="178"/>
      <c r="N444" s="178"/>
      <c r="O444" s="178"/>
      <c r="P444" s="178"/>
      <c r="Q444" s="178"/>
      <c r="R444" s="178"/>
    </row>
    <row r="445" spans="1:18" ht="14.25">
      <c r="A445" s="879" t="s">
        <v>835</v>
      </c>
      <c r="B445" s="831"/>
      <c r="C445" s="831"/>
      <c r="D445" s="831"/>
      <c r="E445" s="831"/>
      <c r="F445" s="1091"/>
      <c r="H445" s="178"/>
      <c r="I445" s="178"/>
      <c r="J445" s="178"/>
      <c r="K445" s="178"/>
      <c r="L445" s="178"/>
      <c r="M445" s="178"/>
      <c r="N445" s="178"/>
      <c r="O445" s="178"/>
      <c r="P445" s="178"/>
      <c r="Q445" s="178"/>
      <c r="R445" s="178"/>
    </row>
    <row r="446" spans="1:18" ht="14.25">
      <c r="A446" s="265" t="s">
        <v>2106</v>
      </c>
      <c r="B446" s="831">
        <v>1</v>
      </c>
      <c r="C446" s="831" t="s">
        <v>2182</v>
      </c>
      <c r="D446" s="831">
        <v>1</v>
      </c>
      <c r="E446" s="831" t="s">
        <v>2182</v>
      </c>
      <c r="F446" s="1091" t="s">
        <v>2182</v>
      </c>
      <c r="H446" s="178"/>
      <c r="I446" s="178"/>
      <c r="J446" s="178"/>
      <c r="K446" s="178"/>
      <c r="L446" s="178"/>
      <c r="M446" s="178"/>
      <c r="N446" s="178"/>
      <c r="O446" s="178"/>
      <c r="P446" s="178"/>
      <c r="Q446" s="178"/>
      <c r="R446" s="178"/>
    </row>
    <row r="447" spans="1:18" ht="14.25">
      <c r="A447" s="879" t="s">
        <v>839</v>
      </c>
      <c r="B447" s="831"/>
      <c r="C447" s="831"/>
      <c r="D447" s="831"/>
      <c r="E447" s="831"/>
      <c r="F447" s="1091"/>
      <c r="H447" s="178"/>
      <c r="I447" s="178"/>
      <c r="J447" s="178"/>
      <c r="K447" s="178"/>
      <c r="L447" s="178"/>
      <c r="M447" s="178"/>
      <c r="N447" s="178"/>
      <c r="O447" s="178"/>
      <c r="P447" s="178"/>
      <c r="Q447" s="178"/>
      <c r="R447" s="178"/>
    </row>
    <row r="448" spans="1:18" ht="14.25">
      <c r="A448" s="189" t="s">
        <v>842</v>
      </c>
      <c r="B448" s="831">
        <v>1</v>
      </c>
      <c r="C448" s="831">
        <v>1</v>
      </c>
      <c r="D448" s="831" t="s">
        <v>2182</v>
      </c>
      <c r="E448" s="831" t="s">
        <v>2182</v>
      </c>
      <c r="F448" s="1091" t="s">
        <v>2182</v>
      </c>
      <c r="H448" s="178"/>
      <c r="I448" s="178"/>
      <c r="J448" s="178"/>
      <c r="K448" s="178"/>
      <c r="L448" s="178"/>
      <c r="M448" s="178"/>
      <c r="N448" s="178"/>
      <c r="O448" s="178"/>
      <c r="P448" s="178"/>
      <c r="Q448" s="178"/>
      <c r="R448" s="178"/>
    </row>
    <row r="449" spans="1:18" ht="14.25">
      <c r="A449" s="879" t="s">
        <v>843</v>
      </c>
      <c r="B449" s="831"/>
      <c r="C449" s="831"/>
      <c r="D449" s="831"/>
      <c r="E449" s="831"/>
      <c r="F449" s="1091"/>
      <c r="H449" s="178"/>
      <c r="I449" s="178"/>
      <c r="J449" s="178"/>
      <c r="K449" s="178"/>
      <c r="L449" s="178"/>
      <c r="M449" s="178"/>
      <c r="N449" s="178"/>
      <c r="O449" s="178"/>
      <c r="P449" s="178"/>
      <c r="Q449" s="178"/>
      <c r="R449" s="178"/>
    </row>
    <row r="450" spans="1:18" ht="14.25">
      <c r="A450" s="189" t="s">
        <v>845</v>
      </c>
      <c r="B450" s="831">
        <v>5</v>
      </c>
      <c r="C450" s="831">
        <v>4</v>
      </c>
      <c r="D450" s="831" t="s">
        <v>2182</v>
      </c>
      <c r="E450" s="831">
        <v>4</v>
      </c>
      <c r="F450" s="1091">
        <v>3</v>
      </c>
      <c r="H450" s="178"/>
      <c r="I450" s="178"/>
      <c r="J450" s="178"/>
      <c r="K450" s="178"/>
      <c r="L450" s="178"/>
      <c r="M450" s="178"/>
      <c r="N450" s="178"/>
      <c r="O450" s="178"/>
      <c r="P450" s="178"/>
      <c r="Q450" s="178"/>
      <c r="R450" s="178"/>
    </row>
    <row r="451" spans="1:18" ht="14.25">
      <c r="A451" s="879" t="s">
        <v>846</v>
      </c>
      <c r="B451" s="831"/>
      <c r="C451" s="831"/>
      <c r="D451" s="831"/>
      <c r="E451" s="831"/>
      <c r="F451" s="1091"/>
      <c r="H451" s="178"/>
      <c r="I451" s="178"/>
      <c r="J451" s="178"/>
      <c r="K451" s="178"/>
      <c r="L451" s="178"/>
      <c r="M451" s="178"/>
      <c r="N451" s="178"/>
      <c r="O451" s="178"/>
      <c r="P451" s="178"/>
      <c r="Q451" s="178"/>
      <c r="R451" s="178"/>
    </row>
    <row r="452" spans="1:18" ht="14.25">
      <c r="A452" s="265" t="s">
        <v>2107</v>
      </c>
      <c r="B452" s="831">
        <v>3</v>
      </c>
      <c r="C452" s="831" t="s">
        <v>2182</v>
      </c>
      <c r="D452" s="831">
        <v>2</v>
      </c>
      <c r="E452" s="831" t="s">
        <v>2182</v>
      </c>
      <c r="F452" s="1091" t="s">
        <v>2182</v>
      </c>
      <c r="H452" s="178"/>
      <c r="I452" s="178"/>
      <c r="J452" s="178"/>
      <c r="K452" s="178"/>
      <c r="L452" s="178"/>
      <c r="M452" s="178"/>
      <c r="N452" s="178"/>
      <c r="O452" s="178"/>
      <c r="P452" s="178"/>
      <c r="Q452" s="178"/>
      <c r="R452" s="178"/>
    </row>
    <row r="453" spans="1:18" ht="14.25">
      <c r="A453" s="879" t="s">
        <v>848</v>
      </c>
      <c r="B453" s="831"/>
      <c r="C453" s="831"/>
      <c r="D453" s="831"/>
      <c r="E453" s="831"/>
      <c r="F453" s="1091"/>
      <c r="H453" s="178"/>
      <c r="I453" s="178"/>
      <c r="J453" s="178"/>
      <c r="K453" s="178"/>
      <c r="L453" s="178"/>
      <c r="M453" s="178"/>
      <c r="N453" s="178"/>
      <c r="O453" s="178"/>
      <c r="P453" s="178"/>
      <c r="Q453" s="178"/>
      <c r="R453" s="178"/>
    </row>
    <row r="454" spans="1:18" ht="14.25">
      <c r="A454" s="189" t="s">
        <v>853</v>
      </c>
      <c r="B454" s="831" t="s">
        <v>2182</v>
      </c>
      <c r="C454" s="831" t="s">
        <v>2182</v>
      </c>
      <c r="D454" s="831" t="s">
        <v>2182</v>
      </c>
      <c r="E454" s="831">
        <v>1</v>
      </c>
      <c r="F454" s="1091">
        <v>1</v>
      </c>
      <c r="H454" s="178"/>
      <c r="I454" s="178"/>
      <c r="J454" s="178"/>
      <c r="K454" s="178"/>
      <c r="L454" s="178"/>
      <c r="M454" s="178"/>
      <c r="N454" s="178"/>
      <c r="O454" s="178"/>
      <c r="P454" s="178"/>
      <c r="Q454" s="178"/>
      <c r="R454" s="178"/>
    </row>
    <row r="455" spans="1:18" ht="14.25">
      <c r="A455" s="879" t="s">
        <v>853</v>
      </c>
      <c r="B455" s="831"/>
      <c r="C455" s="831"/>
      <c r="D455" s="831"/>
      <c r="E455" s="831"/>
      <c r="F455" s="1091"/>
      <c r="H455" s="178"/>
      <c r="I455" s="178"/>
      <c r="J455" s="178"/>
      <c r="K455" s="178"/>
      <c r="L455" s="178"/>
      <c r="M455" s="178"/>
      <c r="N455" s="178"/>
      <c r="O455" s="178"/>
      <c r="P455" s="178"/>
      <c r="Q455" s="178"/>
      <c r="R455" s="178"/>
    </row>
    <row r="456" spans="1:18" ht="14.25">
      <c r="A456" s="189" t="s">
        <v>856</v>
      </c>
      <c r="B456" s="831" t="s">
        <v>2182</v>
      </c>
      <c r="C456" s="831" t="s">
        <v>2182</v>
      </c>
      <c r="D456" s="831" t="s">
        <v>2182</v>
      </c>
      <c r="E456" s="831">
        <v>1</v>
      </c>
      <c r="F456" s="1091">
        <v>1</v>
      </c>
      <c r="H456" s="178"/>
      <c r="I456" s="178"/>
      <c r="J456" s="178"/>
      <c r="K456" s="178"/>
      <c r="L456" s="178"/>
      <c r="M456" s="178"/>
      <c r="N456" s="178"/>
      <c r="O456" s="178"/>
      <c r="P456" s="178"/>
      <c r="Q456" s="178"/>
      <c r="R456" s="178"/>
    </row>
    <row r="457" spans="1:18" ht="14.25">
      <c r="A457" s="879" t="s">
        <v>857</v>
      </c>
      <c r="B457" s="831"/>
      <c r="C457" s="831"/>
      <c r="D457" s="831"/>
      <c r="E457" s="831"/>
      <c r="F457" s="1091"/>
      <c r="H457" s="178"/>
      <c r="I457" s="178"/>
      <c r="J457" s="178"/>
      <c r="K457" s="178"/>
      <c r="L457" s="178"/>
      <c r="M457" s="178"/>
      <c r="N457" s="178"/>
      <c r="O457" s="178"/>
      <c r="P457" s="178"/>
      <c r="Q457" s="178"/>
      <c r="R457" s="178"/>
    </row>
    <row r="458" spans="1:18" ht="14.25">
      <c r="A458" s="265" t="s">
        <v>2108</v>
      </c>
      <c r="B458" s="831">
        <v>1</v>
      </c>
      <c r="C458" s="831" t="s">
        <v>2182</v>
      </c>
      <c r="D458" s="831" t="s">
        <v>2182</v>
      </c>
      <c r="E458" s="831" t="s">
        <v>2182</v>
      </c>
      <c r="F458" s="1091" t="s">
        <v>2182</v>
      </c>
      <c r="H458" s="178"/>
      <c r="I458" s="178"/>
      <c r="J458" s="178"/>
      <c r="K458" s="178"/>
      <c r="L458" s="178"/>
      <c r="M458" s="178"/>
      <c r="N458" s="178"/>
      <c r="O458" s="178"/>
      <c r="P458" s="178"/>
      <c r="Q458" s="178"/>
      <c r="R458" s="178"/>
    </row>
    <row r="459" spans="1:18" ht="14.25">
      <c r="A459" s="879" t="s">
        <v>859</v>
      </c>
      <c r="B459" s="831"/>
      <c r="C459" s="831"/>
      <c r="D459" s="831"/>
      <c r="E459" s="831"/>
      <c r="F459" s="1091"/>
      <c r="H459" s="178"/>
      <c r="I459" s="178"/>
      <c r="J459" s="178"/>
      <c r="K459" s="178"/>
      <c r="L459" s="178"/>
      <c r="M459" s="178"/>
      <c r="N459" s="178"/>
      <c r="O459" s="178"/>
      <c r="P459" s="178"/>
      <c r="Q459" s="178"/>
      <c r="R459" s="178"/>
    </row>
    <row r="460" spans="1:18" ht="14.25">
      <c r="A460" s="189" t="s">
        <v>865</v>
      </c>
      <c r="B460" s="831">
        <v>75</v>
      </c>
      <c r="C460" s="831">
        <v>40</v>
      </c>
      <c r="D460" s="831">
        <v>22</v>
      </c>
      <c r="E460" s="831">
        <v>40</v>
      </c>
      <c r="F460" s="1091">
        <v>31</v>
      </c>
      <c r="H460" s="178"/>
      <c r="I460" s="178"/>
      <c r="J460" s="178"/>
      <c r="K460" s="178"/>
      <c r="L460" s="178"/>
      <c r="M460" s="178"/>
      <c r="N460" s="178"/>
      <c r="O460" s="178"/>
      <c r="P460" s="178"/>
      <c r="Q460" s="178"/>
      <c r="R460" s="178"/>
    </row>
    <row r="461" spans="1:18" ht="14.25">
      <c r="A461" s="879" t="s">
        <v>866</v>
      </c>
      <c r="B461" s="831"/>
      <c r="C461" s="831"/>
      <c r="D461" s="831"/>
      <c r="E461" s="831"/>
      <c r="F461" s="1091"/>
      <c r="H461" s="178"/>
      <c r="I461" s="178"/>
      <c r="J461" s="178"/>
      <c r="K461" s="178"/>
      <c r="L461" s="178"/>
      <c r="M461" s="178"/>
      <c r="N461" s="178"/>
      <c r="O461" s="178"/>
      <c r="P461" s="178"/>
      <c r="Q461" s="178"/>
      <c r="R461" s="178"/>
    </row>
    <row r="462" spans="1:18" ht="14.25">
      <c r="A462" s="189" t="s">
        <v>867</v>
      </c>
      <c r="B462" s="831">
        <v>2</v>
      </c>
      <c r="C462" s="831">
        <v>1</v>
      </c>
      <c r="D462" s="831" t="s">
        <v>2182</v>
      </c>
      <c r="E462" s="831">
        <v>2</v>
      </c>
      <c r="F462" s="1091">
        <v>1</v>
      </c>
      <c r="H462" s="178"/>
      <c r="I462" s="178"/>
      <c r="J462" s="178"/>
      <c r="K462" s="178"/>
      <c r="L462" s="178"/>
      <c r="M462" s="178"/>
      <c r="N462" s="178"/>
      <c r="O462" s="178"/>
      <c r="P462" s="178"/>
      <c r="Q462" s="178"/>
      <c r="R462" s="178"/>
    </row>
    <row r="463" spans="1:18" ht="14.25">
      <c r="A463" s="879" t="s">
        <v>868</v>
      </c>
      <c r="B463" s="831"/>
      <c r="C463" s="831"/>
      <c r="D463" s="831"/>
      <c r="E463" s="831"/>
      <c r="F463" s="1091"/>
      <c r="H463" s="178"/>
      <c r="I463" s="178"/>
      <c r="J463" s="178"/>
      <c r="K463" s="178"/>
      <c r="L463" s="178"/>
      <c r="M463" s="178"/>
      <c r="N463" s="178"/>
      <c r="O463" s="178"/>
      <c r="P463" s="178"/>
      <c r="Q463" s="178"/>
      <c r="R463" s="178"/>
    </row>
    <row r="464" spans="1:6" ht="14.25">
      <c r="A464" s="189" t="s">
        <v>878</v>
      </c>
      <c r="B464" s="831">
        <v>1</v>
      </c>
      <c r="C464" s="831">
        <v>1</v>
      </c>
      <c r="D464" s="831" t="s">
        <v>2182</v>
      </c>
      <c r="E464" s="831">
        <v>1</v>
      </c>
      <c r="F464" s="1091">
        <v>1</v>
      </c>
    </row>
    <row r="465" spans="1:6" ht="14.25">
      <c r="A465" s="879" t="s">
        <v>879</v>
      </c>
      <c r="B465" s="831"/>
      <c r="C465" s="831"/>
      <c r="D465" s="831"/>
      <c r="E465" s="831"/>
      <c r="F465" s="1091"/>
    </row>
    <row r="466" spans="1:18" ht="14.25">
      <c r="A466" s="265" t="s">
        <v>1213</v>
      </c>
      <c r="B466" s="831">
        <v>1</v>
      </c>
      <c r="C466" s="831">
        <v>1</v>
      </c>
      <c r="D466" s="831">
        <v>1</v>
      </c>
      <c r="E466" s="831" t="s">
        <v>2182</v>
      </c>
      <c r="F466" s="1091" t="s">
        <v>2182</v>
      </c>
      <c r="H466" s="178"/>
      <c r="I466" s="178"/>
      <c r="J466" s="178"/>
      <c r="K466" s="178"/>
      <c r="L466" s="178"/>
      <c r="M466" s="178"/>
      <c r="N466" s="178"/>
      <c r="O466" s="178"/>
      <c r="P466" s="178"/>
      <c r="Q466" s="178"/>
      <c r="R466" s="178"/>
    </row>
    <row r="467" spans="1:18" ht="14.25">
      <c r="A467" s="879" t="s">
        <v>1213</v>
      </c>
      <c r="B467" s="831"/>
      <c r="C467" s="831"/>
      <c r="D467" s="831"/>
      <c r="E467" s="831"/>
      <c r="F467" s="1091"/>
      <c r="H467" s="178"/>
      <c r="I467" s="178"/>
      <c r="J467" s="178"/>
      <c r="K467" s="178"/>
      <c r="L467" s="178"/>
      <c r="M467" s="178"/>
      <c r="N467" s="178"/>
      <c r="O467" s="178"/>
      <c r="P467" s="178"/>
      <c r="Q467" s="178"/>
      <c r="R467" s="178"/>
    </row>
    <row r="468" spans="1:6" ht="14.25">
      <c r="A468" s="189" t="s">
        <v>887</v>
      </c>
      <c r="B468" s="831" t="s">
        <v>2182</v>
      </c>
      <c r="C468" s="831" t="s">
        <v>2182</v>
      </c>
      <c r="D468" s="831" t="s">
        <v>2182</v>
      </c>
      <c r="E468" s="831">
        <v>1</v>
      </c>
      <c r="F468" s="1091">
        <v>1</v>
      </c>
    </row>
    <row r="469" spans="1:6" ht="14.25">
      <c r="A469" s="879" t="s">
        <v>888</v>
      </c>
      <c r="B469" s="831"/>
      <c r="C469" s="831"/>
      <c r="D469" s="831"/>
      <c r="E469" s="831"/>
      <c r="F469" s="1091"/>
    </row>
    <row r="470" spans="1:6" ht="14.25">
      <c r="A470" s="189" t="s">
        <v>891</v>
      </c>
      <c r="B470" s="831">
        <v>7</v>
      </c>
      <c r="C470" s="831">
        <v>4</v>
      </c>
      <c r="D470" s="831">
        <v>2</v>
      </c>
      <c r="E470" s="831">
        <v>2</v>
      </c>
      <c r="F470" s="1091">
        <v>2</v>
      </c>
    </row>
    <row r="471" spans="1:6" ht="14.25">
      <c r="A471" s="879" t="s">
        <v>892</v>
      </c>
      <c r="B471" s="831"/>
      <c r="C471" s="831"/>
      <c r="D471" s="831"/>
      <c r="E471" s="831"/>
      <c r="F471" s="1091"/>
    </row>
    <row r="472" spans="1:6" ht="14.25">
      <c r="A472" s="189" t="s">
        <v>893</v>
      </c>
      <c r="B472" s="831">
        <v>34</v>
      </c>
      <c r="C472" s="831">
        <v>21</v>
      </c>
      <c r="D472" s="831">
        <v>8</v>
      </c>
      <c r="E472" s="831">
        <v>9</v>
      </c>
      <c r="F472" s="1091">
        <v>4</v>
      </c>
    </row>
    <row r="473" spans="1:6" ht="14.25">
      <c r="A473" s="595" t="s">
        <v>894</v>
      </c>
      <c r="B473" s="831"/>
      <c r="C473" s="831"/>
      <c r="D473" s="831"/>
      <c r="E473" s="831"/>
      <c r="F473" s="1091"/>
    </row>
    <row r="474" spans="1:6" ht="14.25">
      <c r="A474" s="189" t="s">
        <v>1012</v>
      </c>
      <c r="B474" s="831">
        <v>1</v>
      </c>
      <c r="C474" s="831">
        <v>1</v>
      </c>
      <c r="D474" s="831">
        <v>1</v>
      </c>
      <c r="E474" s="831" t="s">
        <v>2182</v>
      </c>
      <c r="F474" s="1091" t="s">
        <v>2182</v>
      </c>
    </row>
    <row r="475" spans="1:6" ht="14.25">
      <c r="A475" s="595" t="s">
        <v>896</v>
      </c>
      <c r="B475" s="831"/>
      <c r="C475" s="831"/>
      <c r="D475" s="831"/>
      <c r="E475" s="831"/>
      <c r="F475" s="1091"/>
    </row>
    <row r="476" spans="1:6" ht="14.25">
      <c r="A476" s="189" t="s">
        <v>470</v>
      </c>
      <c r="B476" s="831">
        <v>1</v>
      </c>
      <c r="C476" s="831" t="s">
        <v>2182</v>
      </c>
      <c r="D476" s="831" t="s">
        <v>2182</v>
      </c>
      <c r="E476" s="831" t="s">
        <v>2182</v>
      </c>
      <c r="F476" s="1091" t="s">
        <v>2182</v>
      </c>
    </row>
    <row r="477" spans="1:6" ht="14.25">
      <c r="A477" s="595" t="s">
        <v>471</v>
      </c>
      <c r="B477" s="831"/>
      <c r="C477" s="831"/>
      <c r="D477" s="831"/>
      <c r="E477" s="831"/>
      <c r="F477" s="1091"/>
    </row>
    <row r="478" spans="1:6" ht="14.25">
      <c r="A478" s="472" t="s">
        <v>472</v>
      </c>
      <c r="B478" s="832">
        <v>57</v>
      </c>
      <c r="C478" s="832">
        <v>36</v>
      </c>
      <c r="D478" s="832">
        <v>11</v>
      </c>
      <c r="E478" s="832">
        <v>26</v>
      </c>
      <c r="F478" s="1165">
        <v>13</v>
      </c>
    </row>
    <row r="479" spans="1:6" ht="14.25">
      <c r="A479" s="600" t="s">
        <v>473</v>
      </c>
      <c r="B479" s="831"/>
      <c r="C479" s="831"/>
      <c r="D479" s="831"/>
      <c r="E479" s="831"/>
      <c r="F479" s="1091"/>
    </row>
    <row r="480" spans="1:6" ht="14.25">
      <c r="A480" s="880" t="s">
        <v>1013</v>
      </c>
      <c r="B480" s="831">
        <v>11</v>
      </c>
      <c r="C480" s="831">
        <v>10</v>
      </c>
      <c r="D480" s="831" t="s">
        <v>2182</v>
      </c>
      <c r="E480" s="831">
        <v>11</v>
      </c>
      <c r="F480" s="1091">
        <v>5</v>
      </c>
    </row>
    <row r="481" spans="1:6" ht="14.25">
      <c r="A481" s="882" t="s">
        <v>906</v>
      </c>
      <c r="B481" s="831"/>
      <c r="C481" s="831"/>
      <c r="D481" s="831"/>
      <c r="E481" s="831"/>
      <c r="F481" s="1091"/>
    </row>
    <row r="482" spans="1:6" ht="14.25">
      <c r="A482" s="189" t="s">
        <v>1216</v>
      </c>
      <c r="B482" s="831">
        <v>46</v>
      </c>
      <c r="C482" s="831">
        <v>26</v>
      </c>
      <c r="D482" s="831">
        <v>11</v>
      </c>
      <c r="E482" s="831">
        <v>15</v>
      </c>
      <c r="F482" s="1091">
        <v>8</v>
      </c>
    </row>
    <row r="483" spans="1:6" ht="14.25">
      <c r="A483" s="595" t="s">
        <v>1217</v>
      </c>
      <c r="B483" s="831"/>
      <c r="C483" s="831"/>
      <c r="D483" s="831"/>
      <c r="E483" s="831"/>
      <c r="F483" s="1091"/>
    </row>
    <row r="484" spans="1:6" ht="14.25">
      <c r="A484" s="472" t="s">
        <v>475</v>
      </c>
      <c r="B484" s="832">
        <v>9</v>
      </c>
      <c r="C484" s="832">
        <v>5</v>
      </c>
      <c r="D484" s="832">
        <v>3</v>
      </c>
      <c r="E484" s="832">
        <v>1</v>
      </c>
      <c r="F484" s="1165">
        <v>1</v>
      </c>
    </row>
    <row r="485" spans="1:6" ht="14.25">
      <c r="A485" s="600" t="s">
        <v>476</v>
      </c>
      <c r="B485" s="831"/>
      <c r="C485" s="831"/>
      <c r="D485" s="831"/>
      <c r="E485" s="831"/>
      <c r="F485" s="1091"/>
    </row>
    <row r="486" spans="1:6" ht="14.25">
      <c r="A486" s="189" t="s">
        <v>1014</v>
      </c>
      <c r="B486" s="831">
        <v>7</v>
      </c>
      <c r="C486" s="831">
        <v>4</v>
      </c>
      <c r="D486" s="831">
        <v>2</v>
      </c>
      <c r="E486" s="831">
        <v>1</v>
      </c>
      <c r="F486" s="1091">
        <v>1</v>
      </c>
    </row>
    <row r="487" spans="1:6" ht="14.25">
      <c r="A487" s="879" t="s">
        <v>921</v>
      </c>
      <c r="B487" s="831"/>
      <c r="C487" s="831"/>
      <c r="D487" s="831"/>
      <c r="E487" s="831"/>
      <c r="F487" s="1091"/>
    </row>
    <row r="488" spans="1:18" ht="14.25">
      <c r="A488" s="265" t="s">
        <v>925</v>
      </c>
      <c r="B488" s="831">
        <v>2</v>
      </c>
      <c r="C488" s="831">
        <v>1</v>
      </c>
      <c r="D488" s="831">
        <v>1</v>
      </c>
      <c r="E488" s="831" t="s">
        <v>2182</v>
      </c>
      <c r="F488" s="1091" t="s">
        <v>2182</v>
      </c>
      <c r="H488" s="178"/>
      <c r="I488" s="178"/>
      <c r="J488" s="178"/>
      <c r="K488" s="178"/>
      <c r="L488" s="178"/>
      <c r="M488" s="178"/>
      <c r="N488" s="178"/>
      <c r="O488" s="178"/>
      <c r="P488" s="178"/>
      <c r="Q488" s="178"/>
      <c r="R488" s="178"/>
    </row>
    <row r="489" spans="1:18" ht="14.25">
      <c r="A489" s="879" t="s">
        <v>1221</v>
      </c>
      <c r="B489" s="831"/>
      <c r="C489" s="831"/>
      <c r="D489" s="831"/>
      <c r="E489" s="831"/>
      <c r="F489" s="1091"/>
      <c r="H489" s="178"/>
      <c r="I489" s="178"/>
      <c r="J489" s="178"/>
      <c r="K489" s="178"/>
      <c r="L489" s="178"/>
      <c r="M489" s="178"/>
      <c r="N489" s="178"/>
      <c r="O489" s="178"/>
      <c r="P489" s="178"/>
      <c r="Q489" s="178"/>
      <c r="R489" s="178"/>
    </row>
    <row r="490" spans="1:6" ht="14.25">
      <c r="A490" s="472" t="s">
        <v>1015</v>
      </c>
      <c r="B490" s="832">
        <v>2</v>
      </c>
      <c r="C490" s="832">
        <v>2</v>
      </c>
      <c r="D490" s="832">
        <v>1</v>
      </c>
      <c r="E490" s="832">
        <v>1</v>
      </c>
      <c r="F490" s="1165" t="s">
        <v>2182</v>
      </c>
    </row>
    <row r="491" spans="1:6" ht="14.25">
      <c r="A491" s="879" t="s">
        <v>928</v>
      </c>
      <c r="B491" s="831"/>
      <c r="C491" s="831"/>
      <c r="D491" s="831"/>
      <c r="E491" s="831"/>
      <c r="F491" s="1091"/>
    </row>
    <row r="492" spans="1:6" ht="14.25">
      <c r="A492" s="189" t="s">
        <v>961</v>
      </c>
      <c r="B492" s="831">
        <v>1</v>
      </c>
      <c r="C492" s="831">
        <v>1</v>
      </c>
      <c r="D492" s="831" t="s">
        <v>2182</v>
      </c>
      <c r="E492" s="831" t="s">
        <v>2182</v>
      </c>
      <c r="F492" s="1091" t="s">
        <v>2182</v>
      </c>
    </row>
    <row r="493" spans="1:6" ht="14.25">
      <c r="A493" s="879" t="s">
        <v>962</v>
      </c>
      <c r="B493" s="831"/>
      <c r="C493" s="831"/>
      <c r="D493" s="831"/>
      <c r="E493" s="831"/>
      <c r="F493" s="1091"/>
    </row>
    <row r="494" spans="1:6" ht="14.25">
      <c r="A494" s="189" t="s">
        <v>967</v>
      </c>
      <c r="B494" s="831">
        <v>1</v>
      </c>
      <c r="C494" s="831">
        <v>1</v>
      </c>
      <c r="D494" s="831">
        <v>1</v>
      </c>
      <c r="E494" s="831" t="s">
        <v>2182</v>
      </c>
      <c r="F494" s="1091" t="s">
        <v>2182</v>
      </c>
    </row>
    <row r="495" spans="1:6" ht="14.25">
      <c r="A495" s="879" t="s">
        <v>968</v>
      </c>
      <c r="B495" s="831"/>
      <c r="C495" s="831"/>
      <c r="D495" s="831"/>
      <c r="E495" s="831"/>
      <c r="F495" s="1091"/>
    </row>
    <row r="496" spans="1:6" ht="14.25">
      <c r="A496" s="189" t="s">
        <v>479</v>
      </c>
      <c r="B496" s="831" t="s">
        <v>2182</v>
      </c>
      <c r="C496" s="831" t="s">
        <v>2182</v>
      </c>
      <c r="D496" s="831" t="s">
        <v>2182</v>
      </c>
      <c r="E496" s="831">
        <v>1</v>
      </c>
      <c r="F496" s="1091" t="s">
        <v>2182</v>
      </c>
    </row>
    <row r="497" spans="1:6" ht="14.25">
      <c r="A497" s="595" t="s">
        <v>1227</v>
      </c>
      <c r="B497" s="833"/>
      <c r="C497" s="833"/>
      <c r="D497" s="833"/>
      <c r="E497" s="833"/>
      <c r="F497" s="868"/>
    </row>
    <row r="498" spans="1:6" ht="12.75" customHeight="1">
      <c r="A498" s="1457" t="s">
        <v>1504</v>
      </c>
      <c r="B498" s="1457"/>
      <c r="C498" s="1457"/>
      <c r="D498" s="1457"/>
      <c r="E498" s="1457"/>
      <c r="F498" s="1457"/>
    </row>
    <row r="499" spans="1:6" ht="14.25">
      <c r="A499" s="1456" t="s">
        <v>1505</v>
      </c>
      <c r="B499" s="1456"/>
      <c r="C499" s="1456"/>
      <c r="D499" s="1456"/>
      <c r="E499" s="1456"/>
      <c r="F499" s="1456"/>
    </row>
    <row r="500" spans="1:6" ht="14.25">
      <c r="A500" s="883" t="s">
        <v>1009</v>
      </c>
      <c r="B500" s="832">
        <v>74669</v>
      </c>
      <c r="C500" s="832">
        <v>38312</v>
      </c>
      <c r="D500" s="832">
        <v>22274</v>
      </c>
      <c r="E500" s="832">
        <v>12559</v>
      </c>
      <c r="F500" s="1165">
        <v>7360</v>
      </c>
    </row>
    <row r="501" spans="1:6" ht="14.25">
      <c r="A501" s="881" t="s">
        <v>1010</v>
      </c>
      <c r="B501" s="832"/>
      <c r="C501" s="832"/>
      <c r="D501" s="832"/>
      <c r="E501" s="832"/>
      <c r="F501" s="1165"/>
    </row>
    <row r="502" spans="1:6" ht="14.25">
      <c r="A502" s="262" t="s">
        <v>1017</v>
      </c>
      <c r="B502" s="832">
        <v>57735</v>
      </c>
      <c r="C502" s="832">
        <v>32333</v>
      </c>
      <c r="D502" s="832">
        <v>17704</v>
      </c>
      <c r="E502" s="832">
        <v>10555</v>
      </c>
      <c r="F502" s="1165">
        <v>6578</v>
      </c>
    </row>
    <row r="503" spans="1:6" ht="14.25">
      <c r="A503" s="881" t="s">
        <v>749</v>
      </c>
      <c r="B503" s="831"/>
      <c r="C503" s="831"/>
      <c r="D503" s="831"/>
      <c r="E503" s="831"/>
      <c r="F503" s="1091"/>
    </row>
    <row r="504" spans="1:6" ht="14.25">
      <c r="A504" s="250" t="s">
        <v>1018</v>
      </c>
      <c r="B504" s="831"/>
      <c r="C504" s="831"/>
      <c r="D504" s="831"/>
      <c r="E504" s="831"/>
      <c r="F504" s="1091"/>
    </row>
    <row r="505" spans="1:6" ht="14.25">
      <c r="A505" s="884" t="s">
        <v>487</v>
      </c>
      <c r="B505" s="831"/>
      <c r="C505" s="831"/>
      <c r="D505" s="831"/>
      <c r="E505" s="831"/>
      <c r="F505" s="1091"/>
    </row>
    <row r="506" spans="1:6" ht="14.25">
      <c r="A506" s="403" t="s">
        <v>756</v>
      </c>
      <c r="B506" s="831">
        <v>7307</v>
      </c>
      <c r="C506" s="831">
        <v>4447</v>
      </c>
      <c r="D506" s="831">
        <v>3071</v>
      </c>
      <c r="E506" s="831">
        <v>1031</v>
      </c>
      <c r="F506" s="1091">
        <v>709</v>
      </c>
    </row>
    <row r="507" spans="1:6" ht="14.25">
      <c r="A507" s="879" t="s">
        <v>757</v>
      </c>
      <c r="B507" s="831"/>
      <c r="C507" s="831"/>
      <c r="D507" s="831"/>
      <c r="E507" s="831"/>
      <c r="F507" s="1091"/>
    </row>
    <row r="508" spans="1:6" ht="14.25">
      <c r="A508" s="189" t="s">
        <v>1199</v>
      </c>
      <c r="B508" s="831">
        <v>1634</v>
      </c>
      <c r="C508" s="831">
        <v>1236</v>
      </c>
      <c r="D508" s="831">
        <v>355</v>
      </c>
      <c r="E508" s="831">
        <v>328</v>
      </c>
      <c r="F508" s="1091">
        <v>217</v>
      </c>
    </row>
    <row r="509" spans="1:6" ht="14.25">
      <c r="A509" s="879" t="s">
        <v>768</v>
      </c>
      <c r="B509" s="831"/>
      <c r="C509" s="831"/>
      <c r="D509" s="831"/>
      <c r="E509" s="831"/>
      <c r="F509" s="1091"/>
    </row>
    <row r="510" spans="1:6" ht="14.25">
      <c r="A510" s="189" t="s">
        <v>440</v>
      </c>
      <c r="B510" s="831">
        <v>244</v>
      </c>
      <c r="C510" s="831">
        <v>119</v>
      </c>
      <c r="D510" s="831">
        <v>20</v>
      </c>
      <c r="E510" s="831">
        <v>74</v>
      </c>
      <c r="F510" s="1091">
        <v>37</v>
      </c>
    </row>
    <row r="511" spans="1:6" ht="14.25">
      <c r="A511" s="879" t="s">
        <v>441</v>
      </c>
      <c r="B511" s="831"/>
      <c r="C511" s="831"/>
      <c r="D511" s="831"/>
      <c r="E511" s="831"/>
      <c r="F511" s="1091"/>
    </row>
    <row r="512" spans="1:6" ht="14.25">
      <c r="A512" s="189" t="s">
        <v>442</v>
      </c>
      <c r="B512" s="831">
        <v>304</v>
      </c>
      <c r="C512" s="831">
        <v>126</v>
      </c>
      <c r="D512" s="831">
        <v>94</v>
      </c>
      <c r="E512" s="831">
        <v>45</v>
      </c>
      <c r="F512" s="1091">
        <v>12</v>
      </c>
    </row>
    <row r="513" spans="1:6" ht="14.25">
      <c r="A513" s="879" t="s">
        <v>443</v>
      </c>
      <c r="B513" s="831"/>
      <c r="C513" s="831"/>
      <c r="D513" s="831"/>
      <c r="E513" s="831"/>
      <c r="F513" s="1091"/>
    </row>
    <row r="514" spans="1:6" ht="14.25">
      <c r="A514" s="189" t="s">
        <v>782</v>
      </c>
      <c r="B514" s="831">
        <v>316</v>
      </c>
      <c r="C514" s="831">
        <v>200</v>
      </c>
      <c r="D514" s="831">
        <v>104</v>
      </c>
      <c r="E514" s="831">
        <v>10</v>
      </c>
      <c r="F514" s="1091">
        <v>4</v>
      </c>
    </row>
    <row r="515" spans="1:6" ht="14.25">
      <c r="A515" s="879" t="s">
        <v>783</v>
      </c>
      <c r="B515" s="831"/>
      <c r="C515" s="831"/>
      <c r="D515" s="831"/>
      <c r="E515" s="831"/>
      <c r="F515" s="1091"/>
    </row>
    <row r="516" spans="1:6" ht="14.25">
      <c r="A516" s="189" t="s">
        <v>786</v>
      </c>
      <c r="B516" s="831">
        <v>645</v>
      </c>
      <c r="C516" s="831">
        <v>362</v>
      </c>
      <c r="D516" s="831">
        <v>177</v>
      </c>
      <c r="E516" s="831">
        <v>179</v>
      </c>
      <c r="F516" s="1091">
        <v>118</v>
      </c>
    </row>
    <row r="517" spans="1:6" ht="14.25">
      <c r="A517" s="879" t="s">
        <v>787</v>
      </c>
      <c r="B517" s="831"/>
      <c r="C517" s="831"/>
      <c r="D517" s="831"/>
      <c r="E517" s="831"/>
      <c r="F517" s="1091"/>
    </row>
    <row r="518" spans="1:18" ht="14.25">
      <c r="A518" s="265" t="s">
        <v>2109</v>
      </c>
      <c r="B518" s="831">
        <v>139</v>
      </c>
      <c r="C518" s="831">
        <v>86</v>
      </c>
      <c r="D518" s="831">
        <v>40</v>
      </c>
      <c r="E518" s="831">
        <v>35</v>
      </c>
      <c r="F518" s="1091">
        <v>19</v>
      </c>
      <c r="H518" s="178"/>
      <c r="I518" s="178"/>
      <c r="J518" s="178"/>
      <c r="K518" s="178"/>
      <c r="L518" s="178"/>
      <c r="M518" s="178"/>
      <c r="N518" s="178"/>
      <c r="O518" s="178"/>
      <c r="P518" s="178"/>
      <c r="Q518" s="178"/>
      <c r="R518" s="178"/>
    </row>
    <row r="519" spans="1:18" ht="14.25">
      <c r="A519" s="879" t="s">
        <v>1201</v>
      </c>
      <c r="B519" s="831"/>
      <c r="C519" s="831"/>
      <c r="D519" s="831"/>
      <c r="E519" s="831"/>
      <c r="F519" s="1091"/>
      <c r="H519" s="178"/>
      <c r="I519" s="178"/>
      <c r="J519" s="178"/>
      <c r="K519" s="178"/>
      <c r="L519" s="178"/>
      <c r="M519" s="178"/>
      <c r="N519" s="178"/>
      <c r="O519" s="178"/>
      <c r="P519" s="178"/>
      <c r="Q519" s="178"/>
      <c r="R519" s="178"/>
    </row>
    <row r="520" spans="1:18" ht="14.25">
      <c r="A520" s="189" t="s">
        <v>797</v>
      </c>
      <c r="B520" s="831">
        <v>1255</v>
      </c>
      <c r="C520" s="831">
        <v>666</v>
      </c>
      <c r="D520" s="831">
        <v>335</v>
      </c>
      <c r="E520" s="831">
        <v>190</v>
      </c>
      <c r="F520" s="1091">
        <v>94</v>
      </c>
      <c r="H520" s="178"/>
      <c r="I520" s="178"/>
      <c r="J520" s="178"/>
      <c r="K520" s="178"/>
      <c r="L520" s="178"/>
      <c r="M520" s="178"/>
      <c r="N520" s="178"/>
      <c r="O520" s="178"/>
      <c r="P520" s="178"/>
      <c r="Q520" s="178"/>
      <c r="R520" s="178"/>
    </row>
    <row r="521" spans="1:6" ht="14.25">
      <c r="A521" s="879" t="s">
        <v>798</v>
      </c>
      <c r="B521" s="831"/>
      <c r="C521" s="831"/>
      <c r="D521" s="831"/>
      <c r="E521" s="831"/>
      <c r="F521" s="1091"/>
    </row>
    <row r="522" spans="1:6" ht="14.25">
      <c r="A522" s="189" t="s">
        <v>799</v>
      </c>
      <c r="B522" s="831">
        <v>1490</v>
      </c>
      <c r="C522" s="831">
        <v>901</v>
      </c>
      <c r="D522" s="831">
        <v>313</v>
      </c>
      <c r="E522" s="831">
        <v>263</v>
      </c>
      <c r="F522" s="1091">
        <v>152</v>
      </c>
    </row>
    <row r="523" spans="1:6" ht="14.25">
      <c r="A523" s="879" t="s">
        <v>800</v>
      </c>
      <c r="B523" s="831"/>
      <c r="C523" s="831"/>
      <c r="D523" s="831"/>
      <c r="E523" s="831"/>
      <c r="F523" s="1091"/>
    </row>
    <row r="524" spans="1:6" ht="14.25">
      <c r="A524" s="189" t="s">
        <v>803</v>
      </c>
      <c r="B524" s="831">
        <v>1178</v>
      </c>
      <c r="C524" s="831">
        <v>715</v>
      </c>
      <c r="D524" s="831">
        <v>371</v>
      </c>
      <c r="E524" s="831">
        <v>278</v>
      </c>
      <c r="F524" s="1091">
        <v>198</v>
      </c>
    </row>
    <row r="525" spans="1:6" ht="14.25">
      <c r="A525" s="879" t="s">
        <v>1202</v>
      </c>
      <c r="B525" s="831"/>
      <c r="C525" s="831"/>
      <c r="D525" s="831"/>
      <c r="E525" s="831"/>
      <c r="F525" s="1091"/>
    </row>
    <row r="526" spans="1:6" ht="14.25">
      <c r="A526" s="189" t="s">
        <v>808</v>
      </c>
      <c r="B526" s="831">
        <v>160</v>
      </c>
      <c r="C526" s="831">
        <v>87</v>
      </c>
      <c r="D526" s="831">
        <v>38</v>
      </c>
      <c r="E526" s="831">
        <v>93</v>
      </c>
      <c r="F526" s="1091">
        <v>52</v>
      </c>
    </row>
    <row r="527" spans="1:6" ht="14.25">
      <c r="A527" s="879" t="s">
        <v>809</v>
      </c>
      <c r="B527" s="831"/>
      <c r="C527" s="831"/>
      <c r="D527" s="831"/>
      <c r="E527" s="831"/>
      <c r="F527" s="1091"/>
    </row>
    <row r="528" spans="1:6" ht="14.25">
      <c r="A528" s="189" t="s">
        <v>814</v>
      </c>
      <c r="B528" s="831">
        <v>1068</v>
      </c>
      <c r="C528" s="831">
        <v>547</v>
      </c>
      <c r="D528" s="831">
        <v>224</v>
      </c>
      <c r="E528" s="831">
        <v>204</v>
      </c>
      <c r="F528" s="1091">
        <v>93</v>
      </c>
    </row>
    <row r="529" spans="1:6" ht="14.25">
      <c r="A529" s="879" t="s">
        <v>815</v>
      </c>
      <c r="B529" s="831"/>
      <c r="C529" s="831"/>
      <c r="D529" s="831"/>
      <c r="E529" s="831"/>
      <c r="F529" s="1091"/>
    </row>
    <row r="530" spans="1:6" ht="14.25">
      <c r="A530" s="189" t="s">
        <v>816</v>
      </c>
      <c r="B530" s="831">
        <v>1443</v>
      </c>
      <c r="C530" s="831">
        <v>368</v>
      </c>
      <c r="D530" s="831">
        <v>518</v>
      </c>
      <c r="E530" s="831">
        <v>156</v>
      </c>
      <c r="F530" s="1091">
        <v>31</v>
      </c>
    </row>
    <row r="531" spans="1:6" ht="14.25">
      <c r="A531" s="879" t="s">
        <v>817</v>
      </c>
      <c r="B531" s="831"/>
      <c r="C531" s="831"/>
      <c r="D531" s="831"/>
      <c r="E531" s="831"/>
      <c r="F531" s="1091"/>
    </row>
    <row r="532" spans="1:6" ht="14.25">
      <c r="A532" s="189" t="s">
        <v>818</v>
      </c>
      <c r="B532" s="831">
        <v>39163</v>
      </c>
      <c r="C532" s="831">
        <v>21856</v>
      </c>
      <c r="D532" s="831">
        <v>11769</v>
      </c>
      <c r="E532" s="831">
        <v>7333</v>
      </c>
      <c r="F532" s="1091">
        <v>4686</v>
      </c>
    </row>
    <row r="533" spans="1:6" ht="14.25">
      <c r="A533" s="879" t="s">
        <v>819</v>
      </c>
      <c r="B533" s="831"/>
      <c r="C533" s="831"/>
      <c r="D533" s="831"/>
      <c r="E533" s="831"/>
      <c r="F533" s="1091"/>
    </row>
    <row r="534" spans="1:6" ht="14.25">
      <c r="A534" s="189" t="s">
        <v>822</v>
      </c>
      <c r="B534" s="831">
        <v>316</v>
      </c>
      <c r="C534" s="831">
        <v>131</v>
      </c>
      <c r="D534" s="831">
        <v>48</v>
      </c>
      <c r="E534" s="831">
        <v>55</v>
      </c>
      <c r="F534" s="1091">
        <v>24</v>
      </c>
    </row>
    <row r="535" spans="1:6" ht="14.25">
      <c r="A535" s="879" t="s">
        <v>1019</v>
      </c>
      <c r="B535" s="831"/>
      <c r="C535" s="831"/>
      <c r="D535" s="831"/>
      <c r="E535" s="831"/>
      <c r="F535" s="1091"/>
    </row>
    <row r="536" spans="1:6" ht="14.25">
      <c r="A536" s="189" t="s">
        <v>824</v>
      </c>
      <c r="B536" s="831">
        <v>256</v>
      </c>
      <c r="C536" s="831">
        <v>101</v>
      </c>
      <c r="D536" s="831">
        <v>58</v>
      </c>
      <c r="E536" s="831">
        <v>54</v>
      </c>
      <c r="F536" s="1091">
        <v>14</v>
      </c>
    </row>
    <row r="537" spans="1:6" ht="14.25">
      <c r="A537" s="879" t="s">
        <v>825</v>
      </c>
      <c r="B537" s="831"/>
      <c r="C537" s="831"/>
      <c r="D537" s="831"/>
      <c r="E537" s="831"/>
      <c r="F537" s="1091"/>
    </row>
    <row r="538" spans="1:6" ht="14.25">
      <c r="A538" s="404" t="s">
        <v>826</v>
      </c>
      <c r="B538" s="832">
        <v>12834</v>
      </c>
      <c r="C538" s="832">
        <v>4291</v>
      </c>
      <c r="D538" s="832">
        <v>3364</v>
      </c>
      <c r="E538" s="832">
        <v>1510</v>
      </c>
      <c r="F538" s="1165">
        <v>602</v>
      </c>
    </row>
    <row r="539" spans="1:6" ht="14.25">
      <c r="A539" s="881" t="s">
        <v>827</v>
      </c>
      <c r="B539" s="831"/>
      <c r="C539" s="831"/>
      <c r="D539" s="831"/>
      <c r="E539" s="831"/>
      <c r="F539" s="1091"/>
    </row>
    <row r="540" spans="1:6" ht="14.25">
      <c r="A540" s="250" t="s">
        <v>1020</v>
      </c>
      <c r="B540" s="831"/>
      <c r="C540" s="831"/>
      <c r="D540" s="831"/>
      <c r="E540" s="831"/>
      <c r="F540" s="1091"/>
    </row>
    <row r="541" spans="1:6" ht="14.25">
      <c r="A541" s="884" t="s">
        <v>487</v>
      </c>
      <c r="B541" s="831"/>
      <c r="C541" s="831"/>
      <c r="D541" s="831"/>
      <c r="E541" s="831"/>
      <c r="F541" s="1091"/>
    </row>
    <row r="542" spans="1:6" ht="14.25">
      <c r="A542" s="189" t="s">
        <v>1021</v>
      </c>
      <c r="B542" s="831">
        <v>696</v>
      </c>
      <c r="C542" s="831">
        <v>212</v>
      </c>
      <c r="D542" s="831">
        <v>63</v>
      </c>
      <c r="E542" s="831">
        <v>98</v>
      </c>
      <c r="F542" s="1091">
        <v>20</v>
      </c>
    </row>
    <row r="543" spans="1:6" ht="14.25">
      <c r="A543" s="879" t="s">
        <v>831</v>
      </c>
      <c r="B543" s="831"/>
      <c r="C543" s="831"/>
      <c r="D543" s="831"/>
      <c r="E543" s="831"/>
      <c r="F543" s="1091"/>
    </row>
    <row r="544" spans="1:18" ht="14.25">
      <c r="A544" s="265" t="s">
        <v>2110</v>
      </c>
      <c r="B544" s="831">
        <v>114</v>
      </c>
      <c r="C544" s="831">
        <v>61</v>
      </c>
      <c r="D544" s="831">
        <v>26</v>
      </c>
      <c r="E544" s="831">
        <v>36</v>
      </c>
      <c r="F544" s="1091">
        <v>22</v>
      </c>
      <c r="H544" s="178"/>
      <c r="I544" s="178"/>
      <c r="J544" s="178"/>
      <c r="K544" s="178"/>
      <c r="L544" s="178"/>
      <c r="M544" s="178"/>
      <c r="N544" s="178"/>
      <c r="O544" s="178"/>
      <c r="P544" s="178"/>
      <c r="Q544" s="178"/>
      <c r="R544" s="178"/>
    </row>
    <row r="545" spans="1:18" ht="14.25">
      <c r="A545" s="879" t="s">
        <v>833</v>
      </c>
      <c r="B545" s="831"/>
      <c r="C545" s="831"/>
      <c r="D545" s="831"/>
      <c r="E545" s="831"/>
      <c r="F545" s="1091"/>
      <c r="H545" s="178"/>
      <c r="I545" s="178"/>
      <c r="J545" s="178"/>
      <c r="K545" s="178"/>
      <c r="L545" s="178"/>
      <c r="M545" s="178"/>
      <c r="N545" s="178"/>
      <c r="O545" s="178"/>
      <c r="P545" s="178"/>
      <c r="Q545" s="178"/>
      <c r="R545" s="178"/>
    </row>
    <row r="546" spans="1:18" ht="14.25">
      <c r="A546" s="189" t="s">
        <v>834</v>
      </c>
      <c r="B546" s="831">
        <v>755</v>
      </c>
      <c r="C546" s="831">
        <v>156</v>
      </c>
      <c r="D546" s="831">
        <v>170</v>
      </c>
      <c r="E546" s="831">
        <v>45</v>
      </c>
      <c r="F546" s="1091">
        <v>16</v>
      </c>
      <c r="H546" s="178"/>
      <c r="I546" s="178"/>
      <c r="J546" s="178"/>
      <c r="K546" s="178"/>
      <c r="L546" s="178"/>
      <c r="M546" s="178"/>
      <c r="N546" s="178"/>
      <c r="O546" s="178"/>
      <c r="P546" s="178"/>
      <c r="Q546" s="178"/>
      <c r="R546" s="178"/>
    </row>
    <row r="547" spans="1:18" ht="14.25">
      <c r="A547" s="879" t="s">
        <v>835</v>
      </c>
      <c r="B547" s="831"/>
      <c r="C547" s="831"/>
      <c r="D547" s="831"/>
      <c r="E547" s="831"/>
      <c r="F547" s="1091"/>
      <c r="H547" s="178"/>
      <c r="I547" s="178"/>
      <c r="J547" s="178"/>
      <c r="K547" s="178"/>
      <c r="L547" s="178"/>
      <c r="M547" s="178"/>
      <c r="N547" s="178"/>
      <c r="O547" s="178"/>
      <c r="P547" s="178"/>
      <c r="Q547" s="178"/>
      <c r="R547" s="178"/>
    </row>
    <row r="548" spans="1:18" ht="14.25">
      <c r="A548" s="189" t="s">
        <v>838</v>
      </c>
      <c r="B548" s="831">
        <v>231</v>
      </c>
      <c r="C548" s="831">
        <v>38</v>
      </c>
      <c r="D548" s="831">
        <v>91</v>
      </c>
      <c r="E548" s="831">
        <v>6</v>
      </c>
      <c r="F548" s="1091">
        <v>1</v>
      </c>
      <c r="H548" s="178"/>
      <c r="I548" s="178"/>
      <c r="J548" s="178"/>
      <c r="K548" s="178"/>
      <c r="L548" s="178"/>
      <c r="M548" s="178"/>
      <c r="N548" s="178"/>
      <c r="O548" s="178"/>
      <c r="P548" s="178"/>
      <c r="Q548" s="178"/>
      <c r="R548" s="178"/>
    </row>
    <row r="549" spans="1:18" ht="14.25">
      <c r="A549" s="879" t="s">
        <v>839</v>
      </c>
      <c r="B549" s="831"/>
      <c r="C549" s="831"/>
      <c r="D549" s="831"/>
      <c r="E549" s="831"/>
      <c r="F549" s="1091"/>
      <c r="H549" s="178"/>
      <c r="I549" s="178"/>
      <c r="J549" s="178"/>
      <c r="K549" s="178"/>
      <c r="L549" s="178"/>
      <c r="M549" s="178"/>
      <c r="N549" s="178"/>
      <c r="O549" s="178"/>
      <c r="P549" s="178"/>
      <c r="Q549" s="178"/>
      <c r="R549" s="178"/>
    </row>
    <row r="550" spans="1:18" ht="14.25">
      <c r="A550" s="189" t="s">
        <v>842</v>
      </c>
      <c r="B550" s="831">
        <v>1164</v>
      </c>
      <c r="C550" s="831">
        <v>597</v>
      </c>
      <c r="D550" s="831">
        <v>217</v>
      </c>
      <c r="E550" s="831">
        <v>236</v>
      </c>
      <c r="F550" s="1091">
        <v>132</v>
      </c>
      <c r="H550" s="178"/>
      <c r="I550" s="178"/>
      <c r="J550" s="178"/>
      <c r="K550" s="178"/>
      <c r="L550" s="178"/>
      <c r="M550" s="178"/>
      <c r="N550" s="178"/>
      <c r="O550" s="178"/>
      <c r="P550" s="178"/>
      <c r="Q550" s="178"/>
      <c r="R550" s="178"/>
    </row>
    <row r="551" spans="1:18" ht="14.25">
      <c r="A551" s="879" t="s">
        <v>843</v>
      </c>
      <c r="B551" s="831"/>
      <c r="C551" s="831"/>
      <c r="D551" s="831"/>
      <c r="E551" s="831"/>
      <c r="F551" s="1091"/>
      <c r="H551" s="178"/>
      <c r="I551" s="178"/>
      <c r="J551" s="178"/>
      <c r="K551" s="178"/>
      <c r="L551" s="178"/>
      <c r="M551" s="178"/>
      <c r="N551" s="178"/>
      <c r="O551" s="178"/>
      <c r="P551" s="178"/>
      <c r="Q551" s="178"/>
      <c r="R551" s="178"/>
    </row>
    <row r="552" spans="1:18" ht="14.25">
      <c r="A552" s="189" t="s">
        <v>1022</v>
      </c>
      <c r="B552" s="831">
        <v>261</v>
      </c>
      <c r="C552" s="831">
        <v>122</v>
      </c>
      <c r="D552" s="831">
        <v>44</v>
      </c>
      <c r="E552" s="831">
        <v>56</v>
      </c>
      <c r="F552" s="1091">
        <v>28</v>
      </c>
      <c r="H552" s="178"/>
      <c r="I552" s="178"/>
      <c r="J552" s="178"/>
      <c r="K552" s="178"/>
      <c r="L552" s="178"/>
      <c r="M552" s="178"/>
      <c r="N552" s="178"/>
      <c r="O552" s="178"/>
      <c r="P552" s="178"/>
      <c r="Q552" s="178"/>
      <c r="R552" s="178"/>
    </row>
    <row r="553" spans="1:18" ht="14.25">
      <c r="A553" s="879" t="s">
        <v>846</v>
      </c>
      <c r="B553" s="831"/>
      <c r="C553" s="831"/>
      <c r="D553" s="831"/>
      <c r="E553" s="831"/>
      <c r="F553" s="1091"/>
      <c r="H553" s="178"/>
      <c r="I553" s="178"/>
      <c r="J553" s="178"/>
      <c r="K553" s="178"/>
      <c r="L553" s="178"/>
      <c r="M553" s="178"/>
      <c r="N553" s="178"/>
      <c r="O553" s="178"/>
      <c r="P553" s="178"/>
      <c r="Q553" s="178"/>
      <c r="R553" s="178"/>
    </row>
    <row r="554" spans="1:18" ht="14.25">
      <c r="A554" s="189" t="s">
        <v>847</v>
      </c>
      <c r="B554" s="831">
        <v>3565</v>
      </c>
      <c r="C554" s="831">
        <v>716</v>
      </c>
      <c r="D554" s="831">
        <v>809</v>
      </c>
      <c r="E554" s="831">
        <v>258</v>
      </c>
      <c r="F554" s="1091">
        <v>33</v>
      </c>
      <c r="H554" s="178"/>
      <c r="I554" s="178"/>
      <c r="J554" s="178"/>
      <c r="K554" s="178"/>
      <c r="L554" s="178"/>
      <c r="M554" s="178"/>
      <c r="N554" s="178"/>
      <c r="O554" s="178"/>
      <c r="P554" s="178"/>
      <c r="Q554" s="178"/>
      <c r="R554" s="178"/>
    </row>
    <row r="555" spans="1:18" ht="14.25">
      <c r="A555" s="879" t="s">
        <v>848</v>
      </c>
      <c r="B555" s="831"/>
      <c r="C555" s="831"/>
      <c r="D555" s="831"/>
      <c r="E555" s="831"/>
      <c r="F555" s="1091"/>
      <c r="H555" s="178"/>
      <c r="I555" s="178"/>
      <c r="J555" s="178"/>
      <c r="K555" s="178"/>
      <c r="L555" s="178"/>
      <c r="M555" s="178"/>
      <c r="N555" s="178"/>
      <c r="O555" s="178"/>
      <c r="P555" s="178"/>
      <c r="Q555" s="178"/>
      <c r="R555" s="178"/>
    </row>
    <row r="556" spans="1:18" ht="14.25">
      <c r="A556" s="265" t="s">
        <v>2111</v>
      </c>
      <c r="B556" s="831">
        <v>107</v>
      </c>
      <c r="C556" s="831">
        <v>45</v>
      </c>
      <c r="D556" s="831">
        <v>8</v>
      </c>
      <c r="E556" s="831">
        <v>6</v>
      </c>
      <c r="F556" s="1091">
        <v>2</v>
      </c>
      <c r="H556" s="178"/>
      <c r="I556" s="178"/>
      <c r="J556" s="178"/>
      <c r="K556" s="178"/>
      <c r="L556" s="178"/>
      <c r="M556" s="178"/>
      <c r="N556" s="178"/>
      <c r="O556" s="178"/>
      <c r="P556" s="178"/>
      <c r="Q556" s="178"/>
      <c r="R556" s="178"/>
    </row>
    <row r="557" spans="1:18" ht="14.25">
      <c r="A557" s="879" t="s">
        <v>850</v>
      </c>
      <c r="B557" s="831"/>
      <c r="C557" s="831"/>
      <c r="D557" s="831"/>
      <c r="E557" s="831"/>
      <c r="F557" s="1091"/>
      <c r="H557" s="178"/>
      <c r="I557" s="178"/>
      <c r="J557" s="178"/>
      <c r="K557" s="178"/>
      <c r="L557" s="178"/>
      <c r="M557" s="178"/>
      <c r="N557" s="178"/>
      <c r="O557" s="178"/>
      <c r="P557" s="178"/>
      <c r="Q557" s="178"/>
      <c r="R557" s="178"/>
    </row>
    <row r="558" spans="1:18" ht="14.25">
      <c r="A558" s="403" t="s">
        <v>1023</v>
      </c>
      <c r="B558" s="831">
        <v>258</v>
      </c>
      <c r="C558" s="831">
        <v>56</v>
      </c>
      <c r="D558" s="831">
        <v>71</v>
      </c>
      <c r="E558" s="831">
        <v>68</v>
      </c>
      <c r="F558" s="1091">
        <v>10</v>
      </c>
      <c r="H558" s="178"/>
      <c r="I558" s="178"/>
      <c r="J558" s="178"/>
      <c r="K558" s="178"/>
      <c r="L558" s="178"/>
      <c r="M558" s="178"/>
      <c r="N558" s="178"/>
      <c r="O558" s="178"/>
      <c r="P558" s="178"/>
      <c r="Q558" s="178"/>
      <c r="R558" s="178"/>
    </row>
    <row r="559" spans="1:18" ht="14.25">
      <c r="A559" s="879" t="s">
        <v>852</v>
      </c>
      <c r="B559" s="831"/>
      <c r="C559" s="831"/>
      <c r="D559" s="831"/>
      <c r="E559" s="831"/>
      <c r="F559" s="1091"/>
      <c r="H559" s="178"/>
      <c r="I559" s="178"/>
      <c r="J559" s="178"/>
      <c r="K559" s="178"/>
      <c r="L559" s="178"/>
      <c r="M559" s="178"/>
      <c r="N559" s="178"/>
      <c r="O559" s="178"/>
      <c r="P559" s="178"/>
      <c r="Q559" s="178"/>
      <c r="R559" s="178"/>
    </row>
    <row r="560" spans="1:18" ht="14.25">
      <c r="A560" s="265" t="s">
        <v>853</v>
      </c>
      <c r="B560" s="831">
        <v>207</v>
      </c>
      <c r="C560" s="831">
        <v>77</v>
      </c>
      <c r="D560" s="831">
        <v>105</v>
      </c>
      <c r="E560" s="831">
        <v>29</v>
      </c>
      <c r="F560" s="1091">
        <v>12</v>
      </c>
      <c r="H560" s="178"/>
      <c r="I560" s="178"/>
      <c r="J560" s="178"/>
      <c r="K560" s="178"/>
      <c r="L560" s="178"/>
      <c r="M560" s="178"/>
      <c r="N560" s="178"/>
      <c r="O560" s="178"/>
      <c r="P560" s="178"/>
      <c r="Q560" s="178"/>
      <c r="R560" s="178"/>
    </row>
    <row r="561" spans="1:18" ht="14.25">
      <c r="A561" s="879" t="s">
        <v>853</v>
      </c>
      <c r="B561" s="831"/>
      <c r="C561" s="831"/>
      <c r="D561" s="831"/>
      <c r="E561" s="831"/>
      <c r="F561" s="1091"/>
      <c r="H561" s="178"/>
      <c r="I561" s="178"/>
      <c r="J561" s="178"/>
      <c r="K561" s="178"/>
      <c r="L561" s="178"/>
      <c r="M561" s="178"/>
      <c r="N561" s="178"/>
      <c r="O561" s="178"/>
      <c r="P561" s="178"/>
      <c r="Q561" s="178"/>
      <c r="R561" s="178"/>
    </row>
    <row r="562" spans="1:18" ht="14.25">
      <c r="A562" s="265" t="s">
        <v>2112</v>
      </c>
      <c r="B562" s="831">
        <v>152</v>
      </c>
      <c r="C562" s="831">
        <v>68</v>
      </c>
      <c r="D562" s="831">
        <v>17</v>
      </c>
      <c r="E562" s="831">
        <v>12</v>
      </c>
      <c r="F562" s="1091">
        <v>3</v>
      </c>
      <c r="H562" s="178"/>
      <c r="I562" s="178"/>
      <c r="J562" s="178"/>
      <c r="K562" s="178"/>
      <c r="L562" s="178"/>
      <c r="M562" s="178"/>
      <c r="N562" s="178"/>
      <c r="O562" s="178"/>
      <c r="P562" s="178"/>
      <c r="Q562" s="178"/>
      <c r="R562" s="178"/>
    </row>
    <row r="563" spans="1:18" ht="14.25">
      <c r="A563" s="879" t="s">
        <v>855</v>
      </c>
      <c r="B563" s="831"/>
      <c r="C563" s="831"/>
      <c r="D563" s="831"/>
      <c r="E563" s="831"/>
      <c r="F563" s="1091"/>
      <c r="H563" s="178"/>
      <c r="I563" s="178"/>
      <c r="J563" s="178"/>
      <c r="K563" s="178"/>
      <c r="L563" s="178"/>
      <c r="M563" s="178"/>
      <c r="N563" s="178"/>
      <c r="O563" s="178"/>
      <c r="P563" s="178"/>
      <c r="Q563" s="178"/>
      <c r="R563" s="178"/>
    </row>
    <row r="564" spans="1:18" ht="14.25">
      <c r="A564" s="403" t="s">
        <v>865</v>
      </c>
      <c r="B564" s="831">
        <v>993</v>
      </c>
      <c r="C564" s="831">
        <v>532</v>
      </c>
      <c r="D564" s="831">
        <v>443</v>
      </c>
      <c r="E564" s="831">
        <v>165</v>
      </c>
      <c r="F564" s="1091">
        <v>113</v>
      </c>
      <c r="H564" s="178"/>
      <c r="I564" s="178"/>
      <c r="J564" s="178"/>
      <c r="K564" s="178"/>
      <c r="L564" s="178"/>
      <c r="M564" s="178"/>
      <c r="N564" s="178"/>
      <c r="O564" s="178"/>
      <c r="P564" s="178"/>
      <c r="Q564" s="178"/>
      <c r="R564" s="178"/>
    </row>
    <row r="565" spans="1:18" ht="14.25">
      <c r="A565" s="879" t="s">
        <v>866</v>
      </c>
      <c r="B565" s="831"/>
      <c r="C565" s="831"/>
      <c r="D565" s="831"/>
      <c r="E565" s="831"/>
      <c r="F565" s="1091"/>
      <c r="H565" s="178"/>
      <c r="I565" s="178"/>
      <c r="J565" s="178"/>
      <c r="K565" s="178"/>
      <c r="L565" s="178"/>
      <c r="M565" s="178"/>
      <c r="N565" s="178"/>
      <c r="O565" s="178"/>
      <c r="P565" s="178"/>
      <c r="Q565" s="178"/>
      <c r="R565" s="178"/>
    </row>
    <row r="566" spans="1:18" ht="14.25">
      <c r="A566" s="265" t="s">
        <v>2113</v>
      </c>
      <c r="B566" s="831">
        <v>210</v>
      </c>
      <c r="C566" s="831">
        <v>98</v>
      </c>
      <c r="D566" s="831">
        <v>104</v>
      </c>
      <c r="E566" s="831">
        <v>19</v>
      </c>
      <c r="F566" s="1091">
        <v>11</v>
      </c>
      <c r="H566" s="178"/>
      <c r="I566" s="178"/>
      <c r="J566" s="178"/>
      <c r="K566" s="178"/>
      <c r="L566" s="178"/>
      <c r="M566" s="178"/>
      <c r="N566" s="178"/>
      <c r="O566" s="178"/>
      <c r="P566" s="178"/>
      <c r="Q566" s="178"/>
      <c r="R566" s="178"/>
    </row>
    <row r="567" spans="1:18" ht="14.25">
      <c r="A567" s="879" t="s">
        <v>868</v>
      </c>
      <c r="B567" s="831"/>
      <c r="C567" s="831"/>
      <c r="D567" s="831"/>
      <c r="E567" s="831"/>
      <c r="F567" s="1091"/>
      <c r="H567" s="178"/>
      <c r="I567" s="178"/>
      <c r="J567" s="178"/>
      <c r="K567" s="178"/>
      <c r="L567" s="178"/>
      <c r="M567" s="178"/>
      <c r="N567" s="178"/>
      <c r="O567" s="178"/>
      <c r="P567" s="178"/>
      <c r="Q567" s="178"/>
      <c r="R567" s="178"/>
    </row>
    <row r="568" spans="1:18" ht="14.25">
      <c r="A568" s="265" t="s">
        <v>2114</v>
      </c>
      <c r="B568" s="831">
        <v>112</v>
      </c>
      <c r="C568" s="831">
        <v>56</v>
      </c>
      <c r="D568" s="831">
        <v>26</v>
      </c>
      <c r="E568" s="831">
        <v>33</v>
      </c>
      <c r="F568" s="1091">
        <v>22</v>
      </c>
      <c r="H568" s="178"/>
      <c r="I568" s="178"/>
      <c r="J568" s="178"/>
      <c r="K568" s="178"/>
      <c r="L568" s="178"/>
      <c r="M568" s="178"/>
      <c r="N568" s="178"/>
      <c r="O568" s="178"/>
      <c r="P568" s="178"/>
      <c r="Q568" s="178"/>
      <c r="R568" s="178"/>
    </row>
    <row r="569" spans="1:18" ht="14.25">
      <c r="A569" s="879" t="s">
        <v>870</v>
      </c>
      <c r="B569" s="831"/>
      <c r="C569" s="831"/>
      <c r="D569" s="831"/>
      <c r="E569" s="831"/>
      <c r="F569" s="1091"/>
      <c r="H569" s="178"/>
      <c r="I569" s="178"/>
      <c r="J569" s="178"/>
      <c r="K569" s="178"/>
      <c r="L569" s="178"/>
      <c r="M569" s="178"/>
      <c r="N569" s="178"/>
      <c r="O569" s="178"/>
      <c r="P569" s="178"/>
      <c r="Q569" s="178"/>
      <c r="R569" s="178"/>
    </row>
    <row r="570" spans="1:18" ht="14.25">
      <c r="A570" s="265" t="s">
        <v>2115</v>
      </c>
      <c r="B570" s="831">
        <v>116</v>
      </c>
      <c r="C570" s="831">
        <v>3</v>
      </c>
      <c r="D570" s="831">
        <v>43</v>
      </c>
      <c r="E570" s="831">
        <v>1</v>
      </c>
      <c r="F570" s="1091" t="s">
        <v>2182</v>
      </c>
      <c r="H570" s="178"/>
      <c r="I570" s="178"/>
      <c r="J570" s="178"/>
      <c r="K570" s="178"/>
      <c r="L570" s="178"/>
      <c r="M570" s="178"/>
      <c r="N570" s="178"/>
      <c r="O570" s="178"/>
      <c r="P570" s="178"/>
      <c r="Q570" s="178"/>
      <c r="R570" s="178"/>
    </row>
    <row r="571" spans="1:18" ht="14.25">
      <c r="A571" s="879" t="s">
        <v>872</v>
      </c>
      <c r="B571" s="831"/>
      <c r="C571" s="831"/>
      <c r="D571" s="831"/>
      <c r="E571" s="831"/>
      <c r="F571" s="1091"/>
      <c r="H571" s="178"/>
      <c r="I571" s="178"/>
      <c r="J571" s="178"/>
      <c r="K571" s="178"/>
      <c r="L571" s="178"/>
      <c r="M571" s="178"/>
      <c r="N571" s="178"/>
      <c r="O571" s="178"/>
      <c r="P571" s="178"/>
      <c r="Q571" s="178"/>
      <c r="R571" s="178"/>
    </row>
    <row r="572" spans="1:18" ht="14.25">
      <c r="A572" s="265" t="s">
        <v>2116</v>
      </c>
      <c r="B572" s="831">
        <v>117</v>
      </c>
      <c r="C572" s="831">
        <v>21</v>
      </c>
      <c r="D572" s="831">
        <v>15</v>
      </c>
      <c r="E572" s="831">
        <v>15</v>
      </c>
      <c r="F572" s="1091">
        <v>4</v>
      </c>
      <c r="H572" s="178"/>
      <c r="I572" s="178"/>
      <c r="J572" s="178"/>
      <c r="K572" s="178"/>
      <c r="L572" s="178"/>
      <c r="M572" s="178"/>
      <c r="N572" s="178"/>
      <c r="O572" s="178"/>
      <c r="P572" s="178"/>
      <c r="Q572" s="178"/>
      <c r="R572" s="178"/>
    </row>
    <row r="573" spans="1:18" ht="14.25">
      <c r="A573" s="879" t="s">
        <v>875</v>
      </c>
      <c r="B573" s="831"/>
      <c r="C573" s="831"/>
      <c r="D573" s="831"/>
      <c r="E573" s="831"/>
      <c r="F573" s="1091"/>
      <c r="H573" s="178"/>
      <c r="I573" s="178"/>
      <c r="J573" s="178"/>
      <c r="K573" s="178"/>
      <c r="L573" s="178"/>
      <c r="M573" s="178"/>
      <c r="N573" s="178"/>
      <c r="O573" s="178"/>
      <c r="P573" s="178"/>
      <c r="Q573" s="178"/>
      <c r="R573" s="178"/>
    </row>
    <row r="574" spans="1:18" ht="14.25">
      <c r="A574" s="265" t="s">
        <v>2117</v>
      </c>
      <c r="B574" s="831">
        <v>151</v>
      </c>
      <c r="C574" s="831">
        <v>76</v>
      </c>
      <c r="D574" s="831">
        <v>45</v>
      </c>
      <c r="E574" s="831">
        <v>57</v>
      </c>
      <c r="F574" s="1091">
        <v>30</v>
      </c>
      <c r="H574" s="178"/>
      <c r="I574" s="178"/>
      <c r="J574" s="178"/>
      <c r="K574" s="178"/>
      <c r="L574" s="178"/>
      <c r="M574" s="178"/>
      <c r="N574" s="178"/>
      <c r="O574" s="178"/>
      <c r="P574" s="178"/>
      <c r="Q574" s="178"/>
      <c r="R574" s="178"/>
    </row>
    <row r="575" spans="1:18" ht="14.25">
      <c r="A575" s="595" t="s">
        <v>877</v>
      </c>
      <c r="B575" s="831"/>
      <c r="C575" s="831"/>
      <c r="D575" s="831"/>
      <c r="E575" s="831"/>
      <c r="F575" s="1091"/>
      <c r="H575" s="178"/>
      <c r="I575" s="178"/>
      <c r="J575" s="178"/>
      <c r="K575" s="178"/>
      <c r="L575" s="178"/>
      <c r="M575" s="178"/>
      <c r="N575" s="178"/>
      <c r="O575" s="178"/>
      <c r="P575" s="178"/>
      <c r="Q575" s="178"/>
      <c r="R575" s="178"/>
    </row>
    <row r="576" spans="1:18" ht="14.25">
      <c r="A576" s="265" t="s">
        <v>2118</v>
      </c>
      <c r="B576" s="831">
        <v>130</v>
      </c>
      <c r="C576" s="831">
        <v>69</v>
      </c>
      <c r="D576" s="831">
        <v>25</v>
      </c>
      <c r="E576" s="831">
        <v>26</v>
      </c>
      <c r="F576" s="1091">
        <v>13</v>
      </c>
      <c r="H576" s="178"/>
      <c r="I576" s="178"/>
      <c r="J576" s="178"/>
      <c r="K576" s="178"/>
      <c r="L576" s="178"/>
      <c r="M576" s="178"/>
      <c r="N576" s="178"/>
      <c r="O576" s="178"/>
      <c r="P576" s="178"/>
      <c r="Q576" s="178"/>
      <c r="R576" s="178"/>
    </row>
    <row r="577" spans="1:18" ht="14.25">
      <c r="A577" s="879" t="s">
        <v>2118</v>
      </c>
      <c r="B577" s="831"/>
      <c r="C577" s="831"/>
      <c r="D577" s="831"/>
      <c r="E577" s="831"/>
      <c r="F577" s="1091"/>
      <c r="H577" s="178"/>
      <c r="I577" s="178"/>
      <c r="J577" s="178"/>
      <c r="K577" s="178"/>
      <c r="L577" s="178"/>
      <c r="M577" s="178"/>
      <c r="N577" s="178"/>
      <c r="O577" s="178"/>
      <c r="P577" s="178"/>
      <c r="Q577" s="178"/>
      <c r="R577" s="178"/>
    </row>
    <row r="578" spans="1:18" ht="14.25">
      <c r="A578" s="403" t="s">
        <v>1024</v>
      </c>
      <c r="B578" s="831">
        <v>317</v>
      </c>
      <c r="C578" s="831">
        <v>88</v>
      </c>
      <c r="D578" s="831">
        <v>118</v>
      </c>
      <c r="E578" s="831">
        <v>12</v>
      </c>
      <c r="F578" s="1091">
        <v>3</v>
      </c>
      <c r="H578" s="178"/>
      <c r="I578" s="178"/>
      <c r="J578" s="178"/>
      <c r="K578" s="178"/>
      <c r="L578" s="178"/>
      <c r="M578" s="178"/>
      <c r="N578" s="178"/>
      <c r="O578" s="178"/>
      <c r="P578" s="178"/>
      <c r="Q578" s="178"/>
      <c r="R578" s="178"/>
    </row>
    <row r="579" spans="1:18" ht="14.25">
      <c r="A579" s="879" t="s">
        <v>881</v>
      </c>
      <c r="B579" s="831"/>
      <c r="C579" s="831"/>
      <c r="D579" s="831"/>
      <c r="E579" s="831"/>
      <c r="F579" s="1091"/>
      <c r="H579" s="178"/>
      <c r="I579" s="178"/>
      <c r="J579" s="178"/>
      <c r="K579" s="178"/>
      <c r="L579" s="178"/>
      <c r="M579" s="178"/>
      <c r="N579" s="178"/>
      <c r="O579" s="178"/>
      <c r="P579" s="178"/>
      <c r="Q579" s="178"/>
      <c r="R579" s="178"/>
    </row>
    <row r="580" spans="1:18" ht="14.25">
      <c r="A580" s="265" t="s">
        <v>2119</v>
      </c>
      <c r="B580" s="831">
        <v>222</v>
      </c>
      <c r="C580" s="831">
        <v>51</v>
      </c>
      <c r="D580" s="831">
        <v>52</v>
      </c>
      <c r="E580" s="831">
        <v>34</v>
      </c>
      <c r="F580" s="1091">
        <v>5</v>
      </c>
      <c r="H580" s="178"/>
      <c r="I580" s="178"/>
      <c r="J580" s="178"/>
      <c r="K580" s="178"/>
      <c r="L580" s="178"/>
      <c r="M580" s="178"/>
      <c r="N580" s="178"/>
      <c r="O580" s="178"/>
      <c r="P580" s="178"/>
      <c r="Q580" s="178"/>
      <c r="R580" s="178"/>
    </row>
    <row r="581" spans="1:18" ht="14.25">
      <c r="A581" s="879" t="s">
        <v>2119</v>
      </c>
      <c r="B581" s="831"/>
      <c r="C581" s="831"/>
      <c r="D581" s="831"/>
      <c r="E581" s="831"/>
      <c r="F581" s="1091"/>
      <c r="H581" s="178"/>
      <c r="I581" s="178"/>
      <c r="J581" s="178"/>
      <c r="K581" s="178"/>
      <c r="L581" s="178"/>
      <c r="M581" s="178"/>
      <c r="N581" s="178"/>
      <c r="O581" s="178"/>
      <c r="P581" s="178"/>
      <c r="Q581" s="178"/>
      <c r="R581" s="178"/>
    </row>
    <row r="582" spans="1:18" ht="14.25">
      <c r="A582" s="265" t="s">
        <v>1213</v>
      </c>
      <c r="B582" s="831">
        <v>151</v>
      </c>
      <c r="C582" s="831">
        <v>45</v>
      </c>
      <c r="D582" s="831">
        <v>52</v>
      </c>
      <c r="E582" s="831">
        <v>9</v>
      </c>
      <c r="F582" s="1091">
        <v>1</v>
      </c>
      <c r="H582" s="178"/>
      <c r="I582" s="178"/>
      <c r="J582" s="178"/>
      <c r="K582" s="178"/>
      <c r="L582" s="178"/>
      <c r="M582" s="178"/>
      <c r="N582" s="178"/>
      <c r="O582" s="178"/>
      <c r="P582" s="178"/>
      <c r="Q582" s="178"/>
      <c r="R582" s="178"/>
    </row>
    <row r="583" spans="1:18" ht="14.25">
      <c r="A583" s="879" t="s">
        <v>1213</v>
      </c>
      <c r="B583" s="831"/>
      <c r="C583" s="831"/>
      <c r="D583" s="831"/>
      <c r="E583" s="831"/>
      <c r="F583" s="1091"/>
      <c r="H583" s="178"/>
      <c r="I583" s="178"/>
      <c r="J583" s="178"/>
      <c r="K583" s="178"/>
      <c r="L583" s="178"/>
      <c r="M583" s="178"/>
      <c r="N583" s="178"/>
      <c r="O583" s="178"/>
      <c r="P583" s="178"/>
      <c r="Q583" s="178"/>
      <c r="R583" s="178"/>
    </row>
    <row r="584" spans="1:18" ht="14.25">
      <c r="A584" s="265" t="s">
        <v>2120</v>
      </c>
      <c r="B584" s="831">
        <v>182</v>
      </c>
      <c r="C584" s="831">
        <v>45</v>
      </c>
      <c r="D584" s="831">
        <v>54</v>
      </c>
      <c r="E584" s="831">
        <v>32</v>
      </c>
      <c r="F584" s="1091">
        <v>11</v>
      </c>
      <c r="H584" s="178"/>
      <c r="I584" s="178"/>
      <c r="J584" s="178"/>
      <c r="K584" s="178"/>
      <c r="L584" s="178"/>
      <c r="M584" s="178"/>
      <c r="N584" s="178"/>
      <c r="O584" s="178"/>
      <c r="P584" s="178"/>
      <c r="Q584" s="178"/>
      <c r="R584" s="178"/>
    </row>
    <row r="585" spans="1:18" ht="14.25">
      <c r="A585" s="879" t="s">
        <v>888</v>
      </c>
      <c r="B585" s="831"/>
      <c r="C585" s="831"/>
      <c r="D585" s="831"/>
      <c r="E585" s="831"/>
      <c r="F585" s="1091"/>
      <c r="H585" s="178"/>
      <c r="I585" s="178"/>
      <c r="J585" s="178"/>
      <c r="K585" s="178"/>
      <c r="L585" s="178"/>
      <c r="M585" s="178"/>
      <c r="N585" s="178"/>
      <c r="O585" s="178"/>
      <c r="P585" s="178"/>
      <c r="Q585" s="178"/>
      <c r="R585" s="178"/>
    </row>
    <row r="586" spans="1:6" ht="14.25">
      <c r="A586" s="403" t="s">
        <v>889</v>
      </c>
      <c r="B586" s="831">
        <v>261</v>
      </c>
      <c r="C586" s="831">
        <v>176</v>
      </c>
      <c r="D586" s="831">
        <v>54</v>
      </c>
      <c r="E586" s="831">
        <v>7</v>
      </c>
      <c r="F586" s="1091">
        <v>4</v>
      </c>
    </row>
    <row r="587" spans="1:6" ht="14.25">
      <c r="A587" s="879" t="s">
        <v>890</v>
      </c>
      <c r="B587" s="831"/>
      <c r="C587" s="831"/>
      <c r="D587" s="831"/>
      <c r="E587" s="831"/>
      <c r="F587" s="1091"/>
    </row>
    <row r="588" spans="1:6" ht="14.25">
      <c r="A588" s="403" t="s">
        <v>1485</v>
      </c>
      <c r="B588" s="831">
        <v>895</v>
      </c>
      <c r="C588" s="831">
        <v>349</v>
      </c>
      <c r="D588" s="831">
        <v>159</v>
      </c>
      <c r="E588" s="831">
        <v>66</v>
      </c>
      <c r="F588" s="1091">
        <v>30</v>
      </c>
    </row>
    <row r="589" spans="1:6" ht="14.25">
      <c r="A589" s="879" t="s">
        <v>1484</v>
      </c>
      <c r="B589" s="831"/>
      <c r="C589" s="831"/>
      <c r="D589" s="831"/>
      <c r="E589" s="831"/>
      <c r="F589" s="1091"/>
    </row>
    <row r="590" spans="1:6" ht="14.25">
      <c r="A590" s="189" t="s">
        <v>893</v>
      </c>
      <c r="B590" s="831">
        <v>465</v>
      </c>
      <c r="C590" s="831">
        <v>132</v>
      </c>
      <c r="D590" s="831">
        <v>206</v>
      </c>
      <c r="E590" s="831">
        <v>52</v>
      </c>
      <c r="F590" s="1091">
        <v>25</v>
      </c>
    </row>
    <row r="591" spans="1:6" ht="14.25">
      <c r="A591" s="879" t="s">
        <v>894</v>
      </c>
      <c r="B591" s="831"/>
      <c r="C591" s="831"/>
      <c r="D591" s="831"/>
      <c r="E591" s="831"/>
      <c r="F591" s="1091"/>
    </row>
    <row r="592" spans="1:6" ht="14.25">
      <c r="A592" s="189" t="s">
        <v>895</v>
      </c>
      <c r="B592" s="831">
        <v>373</v>
      </c>
      <c r="C592" s="831">
        <v>212</v>
      </c>
      <c r="D592" s="831">
        <v>146</v>
      </c>
      <c r="E592" s="831">
        <v>56</v>
      </c>
      <c r="F592" s="1091">
        <v>21</v>
      </c>
    </row>
    <row r="593" spans="1:6" ht="14.25">
      <c r="A593" s="879" t="s">
        <v>896</v>
      </c>
      <c r="B593" s="831"/>
      <c r="C593" s="831"/>
      <c r="D593" s="831"/>
      <c r="E593" s="831"/>
      <c r="F593" s="1091"/>
    </row>
    <row r="594" spans="1:6" ht="14.25">
      <c r="A594" s="262" t="s">
        <v>472</v>
      </c>
      <c r="B594" s="832">
        <v>1234</v>
      </c>
      <c r="C594" s="832">
        <v>567</v>
      </c>
      <c r="D594" s="832">
        <v>231</v>
      </c>
      <c r="E594" s="832">
        <v>241</v>
      </c>
      <c r="F594" s="1165">
        <v>104</v>
      </c>
    </row>
    <row r="595" spans="1:6" ht="14.25">
      <c r="A595" s="581" t="s">
        <v>473</v>
      </c>
      <c r="B595" s="831"/>
      <c r="C595" s="831"/>
      <c r="D595" s="831"/>
      <c r="E595" s="831"/>
      <c r="F595" s="1091"/>
    </row>
    <row r="596" spans="1:6" ht="14.25">
      <c r="A596" s="250" t="s">
        <v>1018</v>
      </c>
      <c r="B596" s="831"/>
      <c r="C596" s="831"/>
      <c r="D596" s="831"/>
      <c r="E596" s="831"/>
      <c r="F596" s="1091"/>
    </row>
    <row r="597" spans="1:6" ht="14.25">
      <c r="A597" s="884" t="s">
        <v>487</v>
      </c>
      <c r="B597" s="831"/>
      <c r="C597" s="831"/>
      <c r="D597" s="831"/>
      <c r="E597" s="831"/>
      <c r="F597" s="1091"/>
    </row>
    <row r="598" spans="1:6" ht="14.25">
      <c r="A598" s="403" t="s">
        <v>1025</v>
      </c>
      <c r="B598" s="831">
        <v>364</v>
      </c>
      <c r="C598" s="831">
        <v>189</v>
      </c>
      <c r="D598" s="831">
        <v>75</v>
      </c>
      <c r="E598" s="831">
        <v>76</v>
      </c>
      <c r="F598" s="1091">
        <v>40</v>
      </c>
    </row>
    <row r="599" spans="1:6" ht="14.25">
      <c r="A599" s="879" t="s">
        <v>906</v>
      </c>
      <c r="B599" s="831"/>
      <c r="C599" s="831"/>
      <c r="D599" s="831"/>
      <c r="E599" s="831"/>
      <c r="F599" s="1091"/>
    </row>
    <row r="600" spans="1:6" ht="14.25">
      <c r="A600" s="403" t="s">
        <v>1216</v>
      </c>
      <c r="B600" s="831">
        <v>742</v>
      </c>
      <c r="C600" s="831">
        <v>335</v>
      </c>
      <c r="D600" s="831">
        <v>129</v>
      </c>
      <c r="E600" s="831">
        <v>142</v>
      </c>
      <c r="F600" s="1091">
        <v>55</v>
      </c>
    </row>
    <row r="601" spans="1:6" ht="14.25">
      <c r="A601" s="580" t="s">
        <v>1217</v>
      </c>
      <c r="B601" s="831"/>
      <c r="C601" s="831"/>
      <c r="D601" s="831"/>
      <c r="E601" s="831"/>
      <c r="F601" s="1091"/>
    </row>
    <row r="602" spans="1:6" ht="14.25">
      <c r="A602" s="262" t="s">
        <v>475</v>
      </c>
      <c r="B602" s="832">
        <v>269</v>
      </c>
      <c r="C602" s="832">
        <v>116</v>
      </c>
      <c r="D602" s="832">
        <v>57</v>
      </c>
      <c r="E602" s="832">
        <v>39</v>
      </c>
      <c r="F602" s="1165">
        <v>12</v>
      </c>
    </row>
    <row r="603" spans="1:6" ht="14.25">
      <c r="A603" s="581" t="s">
        <v>476</v>
      </c>
      <c r="B603" s="831"/>
      <c r="C603" s="831"/>
      <c r="D603" s="831"/>
      <c r="E603" s="831"/>
      <c r="F603" s="1091"/>
    </row>
    <row r="604" spans="1:6" ht="14.25">
      <c r="A604" s="262" t="s">
        <v>1015</v>
      </c>
      <c r="B604" s="832">
        <v>2558</v>
      </c>
      <c r="C604" s="832">
        <v>993</v>
      </c>
      <c r="D604" s="832">
        <v>915</v>
      </c>
      <c r="E604" s="832">
        <v>210</v>
      </c>
      <c r="F604" s="1165">
        <v>61</v>
      </c>
    </row>
    <row r="605" spans="1:6" ht="14.25">
      <c r="A605" s="879" t="s">
        <v>928</v>
      </c>
      <c r="B605" s="831"/>
      <c r="C605" s="831"/>
      <c r="D605" s="831"/>
      <c r="E605" s="831"/>
      <c r="F605" s="1091"/>
    </row>
    <row r="606" spans="1:6" ht="14.25">
      <c r="A606" s="250" t="s">
        <v>1018</v>
      </c>
      <c r="B606" s="831"/>
      <c r="C606" s="831"/>
      <c r="D606" s="831"/>
      <c r="E606" s="831"/>
      <c r="F606" s="1091"/>
    </row>
    <row r="607" spans="1:6" ht="14.25">
      <c r="A607" s="884" t="s">
        <v>487</v>
      </c>
      <c r="B607" s="831"/>
      <c r="C607" s="831"/>
      <c r="D607" s="831"/>
      <c r="E607" s="831"/>
      <c r="F607" s="1091"/>
    </row>
    <row r="608" spans="1:18" ht="14.25">
      <c r="A608" s="188" t="s">
        <v>2121</v>
      </c>
      <c r="B608" s="831">
        <v>181</v>
      </c>
      <c r="C608" s="831">
        <v>24</v>
      </c>
      <c r="D608" s="831">
        <v>68</v>
      </c>
      <c r="E608" s="831">
        <v>19</v>
      </c>
      <c r="F608" s="1091">
        <v>2</v>
      </c>
      <c r="H608" s="178"/>
      <c r="I608" s="178"/>
      <c r="J608" s="178"/>
      <c r="K608" s="178"/>
      <c r="L608" s="178"/>
      <c r="M608" s="178"/>
      <c r="N608" s="178"/>
      <c r="O608" s="178"/>
      <c r="P608" s="178"/>
      <c r="Q608" s="178"/>
      <c r="R608" s="178"/>
    </row>
    <row r="609" spans="1:18" ht="14.25">
      <c r="A609" s="879" t="s">
        <v>940</v>
      </c>
      <c r="B609" s="831"/>
      <c r="C609" s="831"/>
      <c r="D609" s="831"/>
      <c r="E609" s="831"/>
      <c r="F609" s="1091"/>
      <c r="H609" s="178"/>
      <c r="I609" s="178"/>
      <c r="J609" s="178"/>
      <c r="K609" s="178"/>
      <c r="L609" s="178"/>
      <c r="M609" s="178"/>
      <c r="N609" s="178"/>
      <c r="O609" s="178"/>
      <c r="P609" s="178"/>
      <c r="Q609" s="178"/>
      <c r="R609" s="178"/>
    </row>
    <row r="610" spans="1:18" ht="14.25">
      <c r="A610" s="188" t="s">
        <v>2122</v>
      </c>
      <c r="B610" s="831">
        <v>109</v>
      </c>
      <c r="C610" s="831">
        <v>36</v>
      </c>
      <c r="D610" s="831">
        <v>56</v>
      </c>
      <c r="E610" s="831">
        <v>5</v>
      </c>
      <c r="F610" s="1091">
        <v>1</v>
      </c>
      <c r="H610" s="178"/>
      <c r="I610" s="178"/>
      <c r="J610" s="178"/>
      <c r="K610" s="178"/>
      <c r="L610" s="178"/>
      <c r="M610" s="178"/>
      <c r="N610" s="178"/>
      <c r="O610" s="178"/>
      <c r="P610" s="178"/>
      <c r="Q610" s="178"/>
      <c r="R610" s="178"/>
    </row>
    <row r="611" spans="1:18" ht="14.25">
      <c r="A611" s="879" t="s">
        <v>942</v>
      </c>
      <c r="B611" s="831"/>
      <c r="C611" s="831"/>
      <c r="D611" s="831"/>
      <c r="E611" s="831"/>
      <c r="F611" s="1091"/>
      <c r="H611" s="178"/>
      <c r="I611" s="178"/>
      <c r="J611" s="178"/>
      <c r="K611" s="178"/>
      <c r="L611" s="178"/>
      <c r="M611" s="178"/>
      <c r="N611" s="178"/>
      <c r="O611" s="178"/>
      <c r="P611" s="178"/>
      <c r="Q611" s="178"/>
      <c r="R611" s="178"/>
    </row>
    <row r="612" spans="1:18" ht="14.25">
      <c r="A612" s="403" t="s">
        <v>1026</v>
      </c>
      <c r="B612" s="831">
        <v>575</v>
      </c>
      <c r="C612" s="831">
        <v>305</v>
      </c>
      <c r="D612" s="831">
        <v>149</v>
      </c>
      <c r="E612" s="831">
        <v>18</v>
      </c>
      <c r="F612" s="1091">
        <v>6</v>
      </c>
      <c r="H612" s="178"/>
      <c r="I612" s="178"/>
      <c r="J612" s="178"/>
      <c r="K612" s="178"/>
      <c r="L612" s="178"/>
      <c r="M612" s="178"/>
      <c r="N612" s="178"/>
      <c r="O612" s="178"/>
      <c r="P612" s="178"/>
      <c r="Q612" s="178"/>
      <c r="R612" s="178"/>
    </row>
    <row r="613" spans="1:18" ht="14.25">
      <c r="A613" s="879" t="s">
        <v>954</v>
      </c>
      <c r="B613" s="831"/>
      <c r="C613" s="831"/>
      <c r="D613" s="831"/>
      <c r="E613" s="831"/>
      <c r="F613" s="1091"/>
      <c r="H613" s="178"/>
      <c r="I613" s="178"/>
      <c r="J613" s="178"/>
      <c r="K613" s="178"/>
      <c r="L613" s="178"/>
      <c r="M613" s="178"/>
      <c r="N613" s="178"/>
      <c r="O613" s="178"/>
      <c r="P613" s="178"/>
      <c r="Q613" s="178"/>
      <c r="R613" s="178"/>
    </row>
    <row r="614" spans="1:18" ht="14.25">
      <c r="A614" s="265" t="s">
        <v>2123</v>
      </c>
      <c r="B614" s="831">
        <v>102</v>
      </c>
      <c r="C614" s="831">
        <v>18</v>
      </c>
      <c r="D614" s="831">
        <v>37</v>
      </c>
      <c r="E614" s="831">
        <v>12</v>
      </c>
      <c r="F614" s="1091">
        <v>3</v>
      </c>
      <c r="H614" s="178"/>
      <c r="I614" s="178"/>
      <c r="J614" s="178"/>
      <c r="K614" s="178"/>
      <c r="L614" s="178"/>
      <c r="M614" s="178"/>
      <c r="N614" s="178"/>
      <c r="O614" s="178"/>
      <c r="P614" s="178"/>
      <c r="Q614" s="178"/>
      <c r="R614" s="178"/>
    </row>
    <row r="615" spans="1:18" ht="14.25">
      <c r="A615" s="879" t="s">
        <v>968</v>
      </c>
      <c r="B615" s="831"/>
      <c r="C615" s="831"/>
      <c r="D615" s="831"/>
      <c r="E615" s="831"/>
      <c r="F615" s="1091"/>
      <c r="H615" s="178"/>
      <c r="I615" s="178"/>
      <c r="J615" s="178"/>
      <c r="K615" s="178"/>
      <c r="L615" s="178"/>
      <c r="M615" s="178"/>
      <c r="N615" s="178"/>
      <c r="O615" s="178"/>
      <c r="P615" s="178"/>
      <c r="Q615" s="178"/>
      <c r="R615" s="178"/>
    </row>
    <row r="616" spans="1:18" ht="14.25">
      <c r="A616" s="189" t="s">
        <v>1027</v>
      </c>
      <c r="B616" s="831">
        <v>283</v>
      </c>
      <c r="C616" s="831">
        <v>103</v>
      </c>
      <c r="D616" s="831">
        <v>58</v>
      </c>
      <c r="E616" s="831">
        <v>38</v>
      </c>
      <c r="F616" s="1091">
        <v>12</v>
      </c>
      <c r="H616" s="178"/>
      <c r="I616" s="178"/>
      <c r="J616" s="178"/>
      <c r="K616" s="178"/>
      <c r="L616" s="178"/>
      <c r="M616" s="178"/>
      <c r="N616" s="178"/>
      <c r="O616" s="178"/>
      <c r="P616" s="178"/>
      <c r="Q616" s="178"/>
      <c r="R616" s="178"/>
    </row>
    <row r="617" spans="1:18" ht="14.25">
      <c r="A617" s="879" t="s">
        <v>1028</v>
      </c>
      <c r="B617" s="831"/>
      <c r="C617" s="831"/>
      <c r="D617" s="831"/>
      <c r="E617" s="831"/>
      <c r="F617" s="1091"/>
      <c r="H617" s="178"/>
      <c r="I617" s="178"/>
      <c r="J617" s="178"/>
      <c r="K617" s="178"/>
      <c r="L617" s="178"/>
      <c r="M617" s="178"/>
      <c r="N617" s="178"/>
      <c r="O617" s="178"/>
      <c r="P617" s="178"/>
      <c r="Q617" s="178"/>
      <c r="R617" s="178"/>
    </row>
    <row r="618" spans="1:18" ht="14.25">
      <c r="A618" s="265" t="s">
        <v>2124</v>
      </c>
      <c r="B618" s="831">
        <v>143</v>
      </c>
      <c r="C618" s="831">
        <v>51</v>
      </c>
      <c r="D618" s="831">
        <v>80</v>
      </c>
      <c r="E618" s="831">
        <v>2</v>
      </c>
      <c r="F618" s="1091">
        <v>2</v>
      </c>
      <c r="H618" s="178"/>
      <c r="I618" s="178"/>
      <c r="J618" s="178"/>
      <c r="K618" s="178"/>
      <c r="L618" s="178"/>
      <c r="M618" s="178"/>
      <c r="N618" s="178"/>
      <c r="O618" s="178"/>
      <c r="P618" s="178"/>
      <c r="Q618" s="178"/>
      <c r="R618" s="178"/>
    </row>
    <row r="619" spans="1:18" ht="14.25">
      <c r="A619" s="879" t="s">
        <v>2124</v>
      </c>
      <c r="B619" s="831"/>
      <c r="C619" s="831"/>
      <c r="D619" s="831"/>
      <c r="E619" s="831"/>
      <c r="F619" s="1091"/>
      <c r="H619" s="178"/>
      <c r="I619" s="178"/>
      <c r="J619" s="178"/>
      <c r="K619" s="178"/>
      <c r="L619" s="178"/>
      <c r="M619" s="178"/>
      <c r="N619" s="178"/>
      <c r="O619" s="178"/>
      <c r="P619" s="178"/>
      <c r="Q619" s="178"/>
      <c r="R619" s="178"/>
    </row>
    <row r="620" spans="1:18" ht="14.25">
      <c r="A620" s="265" t="s">
        <v>2125</v>
      </c>
      <c r="B620" s="831">
        <v>376</v>
      </c>
      <c r="C620" s="831">
        <v>205</v>
      </c>
      <c r="D620" s="831">
        <v>210</v>
      </c>
      <c r="E620" s="831">
        <v>3</v>
      </c>
      <c r="F620" s="1091">
        <v>1</v>
      </c>
      <c r="H620" s="178"/>
      <c r="I620" s="178"/>
      <c r="J620" s="178"/>
      <c r="K620" s="178"/>
      <c r="L620" s="178"/>
      <c r="M620" s="178"/>
      <c r="N620" s="178"/>
      <c r="O620" s="178"/>
      <c r="P620" s="178"/>
      <c r="Q620" s="178"/>
      <c r="R620" s="178"/>
    </row>
    <row r="621" spans="1:18" ht="14.25">
      <c r="A621" s="879" t="s">
        <v>2125</v>
      </c>
      <c r="B621" s="831"/>
      <c r="C621" s="831"/>
      <c r="D621" s="831"/>
      <c r="E621" s="831"/>
      <c r="F621" s="1091"/>
      <c r="H621" s="178"/>
      <c r="I621" s="178"/>
      <c r="J621" s="178"/>
      <c r="K621" s="178"/>
      <c r="L621" s="178"/>
      <c r="M621" s="178"/>
      <c r="N621" s="178"/>
      <c r="O621" s="178"/>
      <c r="P621" s="178"/>
      <c r="Q621" s="178"/>
      <c r="R621" s="178"/>
    </row>
    <row r="622" spans="1:18" ht="14.25">
      <c r="A622" s="262" t="s">
        <v>480</v>
      </c>
      <c r="B622" s="832">
        <v>39</v>
      </c>
      <c r="C622" s="832">
        <v>12</v>
      </c>
      <c r="D622" s="832">
        <v>3</v>
      </c>
      <c r="E622" s="832">
        <v>4</v>
      </c>
      <c r="F622" s="1165">
        <v>3</v>
      </c>
      <c r="H622" s="178"/>
      <c r="I622" s="178"/>
      <c r="J622" s="178"/>
      <c r="K622" s="178"/>
      <c r="L622" s="178"/>
      <c r="M622" s="178"/>
      <c r="N622" s="178"/>
      <c r="O622" s="178"/>
      <c r="P622" s="178"/>
      <c r="Q622" s="178"/>
      <c r="R622" s="178"/>
    </row>
    <row r="623" spans="1:18" ht="14.25">
      <c r="A623" s="581" t="s">
        <v>481</v>
      </c>
      <c r="B623" s="833"/>
      <c r="C623" s="833"/>
      <c r="D623" s="833"/>
      <c r="E623" s="833"/>
      <c r="F623" s="868"/>
      <c r="H623" s="178"/>
      <c r="I623" s="178"/>
      <c r="J623" s="178"/>
      <c r="K623" s="178"/>
      <c r="L623" s="178"/>
      <c r="M623" s="178"/>
      <c r="N623" s="178"/>
      <c r="O623" s="178"/>
      <c r="P623" s="178"/>
      <c r="Q623" s="178"/>
      <c r="R623" s="178"/>
    </row>
    <row r="624" spans="1:18" ht="14.25">
      <c r="A624" s="1454" t="s">
        <v>1507</v>
      </c>
      <c r="B624" s="1454"/>
      <c r="C624" s="1454"/>
      <c r="D624" s="1454"/>
      <c r="E624" s="1454"/>
      <c r="F624" s="1454"/>
      <c r="H624" s="178"/>
      <c r="I624" s="178"/>
      <c r="J624" s="178"/>
      <c r="K624" s="178"/>
      <c r="L624" s="178"/>
      <c r="M624" s="178"/>
      <c r="N624" s="178"/>
      <c r="O624" s="178"/>
      <c r="P624" s="178"/>
      <c r="Q624" s="178"/>
      <c r="R624" s="178"/>
    </row>
    <row r="625" spans="1:18" ht="14.25">
      <c r="A625" s="1450" t="s">
        <v>1506</v>
      </c>
      <c r="B625" s="1450"/>
      <c r="C625" s="1450"/>
      <c r="D625" s="1450"/>
      <c r="E625" s="1450"/>
      <c r="F625" s="1451"/>
      <c r="H625" s="178"/>
      <c r="I625" s="178"/>
      <c r="J625" s="178"/>
      <c r="K625" s="178"/>
      <c r="L625" s="178"/>
      <c r="M625" s="178"/>
      <c r="N625" s="178"/>
      <c r="O625" s="178"/>
      <c r="P625" s="178"/>
      <c r="Q625" s="178"/>
      <c r="R625" s="178"/>
    </row>
    <row r="626" spans="1:18" ht="14.25">
      <c r="A626" s="262" t="s">
        <v>1029</v>
      </c>
      <c r="B626" s="832">
        <v>53328</v>
      </c>
      <c r="C626" s="832">
        <v>27232</v>
      </c>
      <c r="D626" s="832">
        <v>15864</v>
      </c>
      <c r="E626" s="832">
        <v>9125</v>
      </c>
      <c r="F626" s="1165">
        <v>5216</v>
      </c>
      <c r="H626" s="178"/>
      <c r="I626" s="178"/>
      <c r="J626" s="178"/>
      <c r="K626" s="178"/>
      <c r="L626" s="178"/>
      <c r="M626" s="178"/>
      <c r="N626" s="178"/>
      <c r="O626" s="178"/>
      <c r="P626" s="178"/>
      <c r="Q626" s="178"/>
      <c r="R626" s="178"/>
    </row>
    <row r="627" spans="1:18" ht="14.25">
      <c r="A627" s="881" t="s">
        <v>1010</v>
      </c>
      <c r="B627" s="831"/>
      <c r="C627" s="831"/>
      <c r="D627" s="831"/>
      <c r="E627" s="831"/>
      <c r="F627" s="1091"/>
      <c r="H627" s="178"/>
      <c r="I627" s="178"/>
      <c r="J627" s="178"/>
      <c r="K627" s="178"/>
      <c r="L627" s="178"/>
      <c r="M627" s="178"/>
      <c r="N627" s="178"/>
      <c r="O627" s="178"/>
      <c r="P627" s="178"/>
      <c r="Q627" s="178"/>
      <c r="R627" s="178"/>
    </row>
    <row r="628" spans="1:18" ht="14.25">
      <c r="A628" s="262" t="s">
        <v>1017</v>
      </c>
      <c r="B628" s="832">
        <v>41223</v>
      </c>
      <c r="C628" s="832">
        <v>22735</v>
      </c>
      <c r="D628" s="832">
        <v>12636</v>
      </c>
      <c r="E628" s="832">
        <v>7462</v>
      </c>
      <c r="F628" s="1165">
        <v>4565</v>
      </c>
      <c r="H628" s="178"/>
      <c r="I628" s="178"/>
      <c r="J628" s="178"/>
      <c r="K628" s="178"/>
      <c r="L628" s="178"/>
      <c r="M628" s="178"/>
      <c r="N628" s="178"/>
      <c r="O628" s="178"/>
      <c r="P628" s="178"/>
      <c r="Q628" s="178"/>
      <c r="R628" s="178"/>
    </row>
    <row r="629" spans="1:18" ht="14.25">
      <c r="A629" s="881" t="s">
        <v>749</v>
      </c>
      <c r="B629" s="831"/>
      <c r="C629" s="831"/>
      <c r="D629" s="831"/>
      <c r="E629" s="831"/>
      <c r="F629" s="1091"/>
      <c r="H629" s="178"/>
      <c r="I629" s="178"/>
      <c r="J629" s="178"/>
      <c r="K629" s="178"/>
      <c r="L629" s="178"/>
      <c r="M629" s="178"/>
      <c r="N629" s="178"/>
      <c r="O629" s="178"/>
      <c r="P629" s="178"/>
      <c r="Q629" s="178"/>
      <c r="R629" s="178"/>
    </row>
    <row r="630" spans="1:18" ht="14.25">
      <c r="A630" s="250" t="s">
        <v>1018</v>
      </c>
      <c r="B630" s="831"/>
      <c r="C630" s="831"/>
      <c r="D630" s="831"/>
      <c r="E630" s="831"/>
      <c r="F630" s="1091"/>
      <c r="H630" s="178"/>
      <c r="I630" s="178"/>
      <c r="J630" s="178"/>
      <c r="K630" s="178"/>
      <c r="L630" s="178"/>
      <c r="M630" s="178"/>
      <c r="N630" s="178"/>
      <c r="O630" s="178"/>
      <c r="P630" s="178"/>
      <c r="Q630" s="178"/>
      <c r="R630" s="178"/>
    </row>
    <row r="631" spans="1:18" ht="14.25">
      <c r="A631" s="884" t="s">
        <v>487</v>
      </c>
      <c r="B631" s="831"/>
      <c r="C631" s="831"/>
      <c r="D631" s="831"/>
      <c r="E631" s="831"/>
      <c r="F631" s="1091"/>
      <c r="H631" s="178"/>
      <c r="I631" s="178"/>
      <c r="J631" s="178"/>
      <c r="K631" s="178"/>
      <c r="L631" s="178"/>
      <c r="M631" s="178"/>
      <c r="N631" s="178"/>
      <c r="O631" s="178"/>
      <c r="P631" s="178"/>
      <c r="Q631" s="178"/>
      <c r="R631" s="178"/>
    </row>
    <row r="632" spans="1:18" ht="14.25">
      <c r="A632" s="403" t="s">
        <v>756</v>
      </c>
      <c r="B632" s="831">
        <v>5895</v>
      </c>
      <c r="C632" s="831">
        <v>3598</v>
      </c>
      <c r="D632" s="831">
        <v>2534</v>
      </c>
      <c r="E632" s="831">
        <v>852</v>
      </c>
      <c r="F632" s="1091">
        <v>586</v>
      </c>
      <c r="H632" s="178"/>
      <c r="I632" s="178"/>
      <c r="J632" s="178"/>
      <c r="K632" s="178"/>
      <c r="L632" s="178"/>
      <c r="M632" s="178"/>
      <c r="N632" s="178"/>
      <c r="O632" s="178"/>
      <c r="P632" s="178"/>
      <c r="Q632" s="178"/>
      <c r="R632" s="178"/>
    </row>
    <row r="633" spans="1:18" ht="14.25">
      <c r="A633" s="879" t="s">
        <v>757</v>
      </c>
      <c r="B633" s="831"/>
      <c r="C633" s="831"/>
      <c r="D633" s="831"/>
      <c r="E633" s="831"/>
      <c r="F633" s="1091"/>
      <c r="H633" s="178"/>
      <c r="I633" s="178"/>
      <c r="J633" s="178"/>
      <c r="K633" s="178"/>
      <c r="L633" s="178"/>
      <c r="M633" s="178"/>
      <c r="N633" s="178"/>
      <c r="O633" s="178"/>
      <c r="P633" s="178"/>
      <c r="Q633" s="178"/>
      <c r="R633" s="178"/>
    </row>
    <row r="634" spans="1:18" ht="14.25">
      <c r="A634" s="265" t="s">
        <v>1199</v>
      </c>
      <c r="B634" s="831">
        <v>197</v>
      </c>
      <c r="C634" s="831">
        <v>106</v>
      </c>
      <c r="D634" s="831">
        <v>50</v>
      </c>
      <c r="E634" s="831">
        <v>162</v>
      </c>
      <c r="F634" s="1091">
        <v>102</v>
      </c>
      <c r="H634" s="178"/>
      <c r="I634" s="178"/>
      <c r="J634" s="178"/>
      <c r="K634" s="178"/>
      <c r="L634" s="178"/>
      <c r="M634" s="178"/>
      <c r="N634" s="178"/>
      <c r="O634" s="178"/>
      <c r="P634" s="178"/>
      <c r="Q634" s="178"/>
      <c r="R634" s="178"/>
    </row>
    <row r="635" spans="1:18" ht="14.25">
      <c r="A635" s="879" t="s">
        <v>768</v>
      </c>
      <c r="B635" s="831"/>
      <c r="C635" s="831"/>
      <c r="D635" s="831"/>
      <c r="E635" s="831"/>
      <c r="F635" s="1091"/>
      <c r="H635" s="178"/>
      <c r="I635" s="178"/>
      <c r="J635" s="178"/>
      <c r="K635" s="178"/>
      <c r="L635" s="178"/>
      <c r="M635" s="178"/>
      <c r="N635" s="178"/>
      <c r="O635" s="178"/>
      <c r="P635" s="178"/>
      <c r="Q635" s="178"/>
      <c r="R635" s="178"/>
    </row>
    <row r="636" spans="1:18" ht="14.25">
      <c r="A636" s="265" t="s">
        <v>2126</v>
      </c>
      <c r="B636" s="831">
        <v>272</v>
      </c>
      <c r="C636" s="831">
        <v>132</v>
      </c>
      <c r="D636" s="831">
        <v>25</v>
      </c>
      <c r="E636" s="831">
        <v>58</v>
      </c>
      <c r="F636" s="1091">
        <v>30</v>
      </c>
      <c r="H636" s="178"/>
      <c r="I636" s="178"/>
      <c r="J636" s="178"/>
      <c r="K636" s="178"/>
      <c r="L636" s="178"/>
      <c r="M636" s="178"/>
      <c r="N636" s="178"/>
      <c r="O636" s="178"/>
      <c r="P636" s="178"/>
      <c r="Q636" s="178"/>
      <c r="R636" s="178"/>
    </row>
    <row r="637" spans="1:18" ht="14.25">
      <c r="A637" s="879" t="s">
        <v>775</v>
      </c>
      <c r="B637" s="831"/>
      <c r="C637" s="831"/>
      <c r="D637" s="831"/>
      <c r="E637" s="831"/>
      <c r="F637" s="1091"/>
      <c r="H637" s="178"/>
      <c r="I637" s="178"/>
      <c r="J637" s="178"/>
      <c r="K637" s="178"/>
      <c r="L637" s="178"/>
      <c r="M637" s="178"/>
      <c r="N637" s="178"/>
      <c r="O637" s="178"/>
      <c r="P637" s="178"/>
      <c r="Q637" s="178"/>
      <c r="R637" s="178"/>
    </row>
    <row r="638" spans="1:18" ht="14.25">
      <c r="A638" s="189" t="s">
        <v>1030</v>
      </c>
      <c r="B638" s="831">
        <v>703</v>
      </c>
      <c r="C638" s="831">
        <v>284</v>
      </c>
      <c r="D638" s="831">
        <v>121</v>
      </c>
      <c r="E638" s="831">
        <v>34</v>
      </c>
      <c r="F638" s="1091">
        <v>8</v>
      </c>
      <c r="H638" s="178"/>
      <c r="I638" s="178"/>
      <c r="J638" s="178"/>
      <c r="K638" s="178"/>
      <c r="L638" s="178"/>
      <c r="M638" s="178"/>
      <c r="N638" s="178"/>
      <c r="O638" s="178"/>
      <c r="P638" s="178"/>
      <c r="Q638" s="178"/>
      <c r="R638" s="178"/>
    </row>
    <row r="639" spans="1:18" ht="14.25">
      <c r="A639" s="879" t="s">
        <v>779</v>
      </c>
      <c r="B639" s="831"/>
      <c r="C639" s="831"/>
      <c r="D639" s="831"/>
      <c r="E639" s="831"/>
      <c r="F639" s="1091"/>
      <c r="H639" s="178"/>
      <c r="I639" s="178"/>
      <c r="J639" s="178"/>
      <c r="K639" s="178"/>
      <c r="L639" s="178"/>
      <c r="M639" s="178"/>
      <c r="N639" s="178"/>
      <c r="O639" s="178"/>
      <c r="P639" s="178"/>
      <c r="Q639" s="178"/>
      <c r="R639" s="178"/>
    </row>
    <row r="640" spans="1:18" ht="14.25">
      <c r="A640" s="265" t="s">
        <v>2127</v>
      </c>
      <c r="B640" s="831">
        <v>312</v>
      </c>
      <c r="C640" s="831">
        <v>199</v>
      </c>
      <c r="D640" s="831">
        <v>104</v>
      </c>
      <c r="E640" s="831">
        <v>9</v>
      </c>
      <c r="F640" s="1091">
        <v>4</v>
      </c>
      <c r="H640" s="178"/>
      <c r="I640" s="178"/>
      <c r="J640" s="178"/>
      <c r="K640" s="178"/>
      <c r="L640" s="178"/>
      <c r="M640" s="178"/>
      <c r="N640" s="178"/>
      <c r="O640" s="178"/>
      <c r="P640" s="178"/>
      <c r="Q640" s="178"/>
      <c r="R640" s="178"/>
    </row>
    <row r="641" spans="1:18" ht="14.25">
      <c r="A641" s="879" t="s">
        <v>783</v>
      </c>
      <c r="B641" s="831"/>
      <c r="C641" s="831"/>
      <c r="D641" s="831"/>
      <c r="E641" s="831"/>
      <c r="F641" s="1091"/>
      <c r="H641" s="178"/>
      <c r="I641" s="178"/>
      <c r="J641" s="178"/>
      <c r="K641" s="178"/>
      <c r="L641" s="178"/>
      <c r="M641" s="178"/>
      <c r="N641" s="178"/>
      <c r="O641" s="178"/>
      <c r="P641" s="178"/>
      <c r="Q641" s="178"/>
      <c r="R641" s="178"/>
    </row>
    <row r="642" spans="1:6" ht="14.25">
      <c r="A642" s="189" t="s">
        <v>786</v>
      </c>
      <c r="B642" s="831">
        <v>598</v>
      </c>
      <c r="C642" s="831">
        <v>332</v>
      </c>
      <c r="D642" s="831">
        <v>166</v>
      </c>
      <c r="E642" s="831">
        <v>128</v>
      </c>
      <c r="F642" s="1091">
        <v>84</v>
      </c>
    </row>
    <row r="643" spans="1:6" ht="14.25">
      <c r="A643" s="879" t="s">
        <v>787</v>
      </c>
      <c r="B643" s="831"/>
      <c r="C643" s="831"/>
      <c r="D643" s="831"/>
      <c r="E643" s="831"/>
      <c r="F643" s="1091"/>
    </row>
    <row r="644" spans="1:6" ht="14.25">
      <c r="A644" s="189" t="s">
        <v>797</v>
      </c>
      <c r="B644" s="831">
        <v>1153</v>
      </c>
      <c r="C644" s="831">
        <v>596</v>
      </c>
      <c r="D644" s="831">
        <v>305</v>
      </c>
      <c r="E644" s="831">
        <v>140</v>
      </c>
      <c r="F644" s="1091">
        <v>68</v>
      </c>
    </row>
    <row r="645" spans="1:6" ht="14.25">
      <c r="A645" s="879" t="s">
        <v>798</v>
      </c>
      <c r="B645" s="831"/>
      <c r="C645" s="831"/>
      <c r="D645" s="831"/>
      <c r="E645" s="831"/>
      <c r="F645" s="1091"/>
    </row>
    <row r="646" spans="1:6" ht="14.25">
      <c r="A646" s="189" t="s">
        <v>799</v>
      </c>
      <c r="B646" s="831">
        <v>1450</v>
      </c>
      <c r="C646" s="831">
        <v>870</v>
      </c>
      <c r="D646" s="831">
        <v>308</v>
      </c>
      <c r="E646" s="831">
        <v>256</v>
      </c>
      <c r="F646" s="1091">
        <v>148</v>
      </c>
    </row>
    <row r="647" spans="1:6" ht="14.25">
      <c r="A647" s="879" t="s">
        <v>800</v>
      </c>
      <c r="B647" s="831"/>
      <c r="C647" s="831"/>
      <c r="D647" s="831"/>
      <c r="E647" s="831"/>
      <c r="F647" s="1091"/>
    </row>
    <row r="648" spans="1:6" ht="14.25">
      <c r="A648" s="189" t="s">
        <v>803</v>
      </c>
      <c r="B648" s="831">
        <v>731</v>
      </c>
      <c r="C648" s="831">
        <v>448</v>
      </c>
      <c r="D648" s="831">
        <v>240</v>
      </c>
      <c r="E648" s="831">
        <v>171</v>
      </c>
      <c r="F648" s="1091">
        <v>125</v>
      </c>
    </row>
    <row r="649" spans="1:6" ht="14.25">
      <c r="A649" s="879" t="s">
        <v>1202</v>
      </c>
      <c r="B649" s="831"/>
      <c r="C649" s="831"/>
      <c r="D649" s="831"/>
      <c r="E649" s="831"/>
      <c r="F649" s="1091"/>
    </row>
    <row r="650" spans="1:6" ht="14.25">
      <c r="A650" s="189" t="s">
        <v>814</v>
      </c>
      <c r="B650" s="831">
        <v>1052</v>
      </c>
      <c r="C650" s="831">
        <v>538</v>
      </c>
      <c r="D650" s="831">
        <v>221</v>
      </c>
      <c r="E650" s="831">
        <v>199</v>
      </c>
      <c r="F650" s="1091">
        <v>92</v>
      </c>
    </row>
    <row r="651" spans="1:6" ht="14.25">
      <c r="A651" s="879" t="s">
        <v>815</v>
      </c>
      <c r="B651" s="831"/>
      <c r="C651" s="831"/>
      <c r="D651" s="831"/>
      <c r="E651" s="831"/>
      <c r="F651" s="1091"/>
    </row>
    <row r="652" spans="1:6" ht="14.25">
      <c r="A652" s="189" t="s">
        <v>816</v>
      </c>
      <c r="B652" s="831">
        <v>892</v>
      </c>
      <c r="C652" s="831">
        <v>203</v>
      </c>
      <c r="D652" s="831">
        <v>275</v>
      </c>
      <c r="E652" s="831">
        <v>109</v>
      </c>
      <c r="F652" s="1091">
        <v>16</v>
      </c>
    </row>
    <row r="653" spans="1:6" ht="14.25">
      <c r="A653" s="879" t="s">
        <v>817</v>
      </c>
      <c r="B653" s="831"/>
      <c r="C653" s="831"/>
      <c r="D653" s="831"/>
      <c r="E653" s="831"/>
      <c r="F653" s="1091"/>
    </row>
    <row r="654" spans="1:6" ht="14.25">
      <c r="A654" s="189" t="s">
        <v>818</v>
      </c>
      <c r="B654" s="831">
        <v>26594</v>
      </c>
      <c r="C654" s="831">
        <v>14794</v>
      </c>
      <c r="D654" s="831">
        <v>8034</v>
      </c>
      <c r="E654" s="831">
        <v>5041</v>
      </c>
      <c r="F654" s="1091">
        <v>3160</v>
      </c>
    </row>
    <row r="655" spans="1:6" ht="14.25">
      <c r="A655" s="879" t="s">
        <v>819</v>
      </c>
      <c r="B655" s="831"/>
      <c r="C655" s="831"/>
      <c r="D655" s="831"/>
      <c r="E655" s="831"/>
      <c r="F655" s="1091"/>
    </row>
    <row r="656" spans="1:18" ht="14.25">
      <c r="A656" s="265" t="s">
        <v>2128</v>
      </c>
      <c r="B656" s="831">
        <v>287</v>
      </c>
      <c r="C656" s="831">
        <v>120</v>
      </c>
      <c r="D656" s="831">
        <v>42</v>
      </c>
      <c r="E656" s="831">
        <v>48</v>
      </c>
      <c r="F656" s="1091">
        <v>20</v>
      </c>
      <c r="H656" s="178"/>
      <c r="I656" s="178"/>
      <c r="J656" s="178"/>
      <c r="K656" s="178"/>
      <c r="L656" s="178"/>
      <c r="M656" s="178"/>
      <c r="N656" s="178"/>
      <c r="O656" s="178"/>
      <c r="P656" s="178"/>
      <c r="Q656" s="178"/>
      <c r="R656" s="178"/>
    </row>
    <row r="657" spans="1:18" ht="14.25">
      <c r="A657" s="879" t="s">
        <v>823</v>
      </c>
      <c r="B657" s="831"/>
      <c r="C657" s="831"/>
      <c r="D657" s="831"/>
      <c r="E657" s="831"/>
      <c r="F657" s="1091"/>
      <c r="H657" s="178"/>
      <c r="I657" s="178"/>
      <c r="J657" s="178"/>
      <c r="K657" s="178"/>
      <c r="L657" s="178"/>
      <c r="M657" s="178"/>
      <c r="N657" s="178"/>
      <c r="O657" s="178"/>
      <c r="P657" s="178"/>
      <c r="Q657" s="178"/>
      <c r="R657" s="178"/>
    </row>
    <row r="658" spans="1:18" ht="14.25">
      <c r="A658" s="265" t="s">
        <v>2129</v>
      </c>
      <c r="B658" s="831">
        <v>266</v>
      </c>
      <c r="C658" s="831">
        <v>113</v>
      </c>
      <c r="D658" s="831">
        <v>42</v>
      </c>
      <c r="E658" s="831">
        <v>36</v>
      </c>
      <c r="F658" s="1091">
        <v>6</v>
      </c>
      <c r="H658" s="178"/>
      <c r="I658" s="178"/>
      <c r="J658" s="178"/>
      <c r="K658" s="178"/>
      <c r="L658" s="178"/>
      <c r="M658" s="178"/>
      <c r="N658" s="178"/>
      <c r="O658" s="178"/>
      <c r="P658" s="178"/>
      <c r="Q658" s="178"/>
      <c r="R658" s="178"/>
    </row>
    <row r="659" spans="1:18" ht="14.25">
      <c r="A659" s="879" t="s">
        <v>825</v>
      </c>
      <c r="B659" s="831"/>
      <c r="C659" s="831"/>
      <c r="D659" s="831"/>
      <c r="E659" s="831"/>
      <c r="F659" s="1091"/>
      <c r="H659" s="178"/>
      <c r="I659" s="178"/>
      <c r="J659" s="178"/>
      <c r="K659" s="178"/>
      <c r="L659" s="178"/>
      <c r="M659" s="178"/>
      <c r="N659" s="178"/>
      <c r="O659" s="178"/>
      <c r="P659" s="178"/>
      <c r="Q659" s="178"/>
      <c r="R659" s="178"/>
    </row>
    <row r="660" spans="1:18" ht="14.25">
      <c r="A660" s="262" t="s">
        <v>826</v>
      </c>
      <c r="B660" s="832">
        <v>8761</v>
      </c>
      <c r="C660" s="832">
        <v>3092</v>
      </c>
      <c r="D660" s="832">
        <v>2328</v>
      </c>
      <c r="E660" s="832">
        <v>1253</v>
      </c>
      <c r="F660" s="1165">
        <v>495</v>
      </c>
      <c r="H660" s="178"/>
      <c r="I660" s="178"/>
      <c r="J660" s="178"/>
      <c r="K660" s="178"/>
      <c r="L660" s="178"/>
      <c r="M660" s="178"/>
      <c r="N660" s="178"/>
      <c r="O660" s="178"/>
      <c r="P660" s="178"/>
      <c r="Q660" s="178"/>
      <c r="R660" s="178"/>
    </row>
    <row r="661" spans="1:18" ht="14.25">
      <c r="A661" s="881" t="s">
        <v>827</v>
      </c>
      <c r="B661" s="831"/>
      <c r="C661" s="831"/>
      <c r="D661" s="831"/>
      <c r="E661" s="831"/>
      <c r="F661" s="1091"/>
      <c r="H661" s="178"/>
      <c r="I661" s="178"/>
      <c r="J661" s="178"/>
      <c r="K661" s="178"/>
      <c r="L661" s="178"/>
      <c r="M661" s="178"/>
      <c r="N661" s="178"/>
      <c r="O661" s="178"/>
      <c r="P661" s="178"/>
      <c r="Q661" s="178"/>
      <c r="R661" s="178"/>
    </row>
    <row r="662" spans="1:18" ht="14.25">
      <c r="A662" s="250" t="s">
        <v>1018</v>
      </c>
      <c r="B662" s="831"/>
      <c r="C662" s="831"/>
      <c r="D662" s="831"/>
      <c r="E662" s="831"/>
      <c r="F662" s="1091"/>
      <c r="H662" s="178"/>
      <c r="I662" s="178"/>
      <c r="J662" s="178"/>
      <c r="K662" s="178"/>
      <c r="L662" s="178"/>
      <c r="M662" s="178"/>
      <c r="N662" s="178"/>
      <c r="O662" s="178"/>
      <c r="P662" s="178"/>
      <c r="Q662" s="178"/>
      <c r="R662" s="178"/>
    </row>
    <row r="663" spans="1:18" ht="14.25">
      <c r="A663" s="884" t="s">
        <v>487</v>
      </c>
      <c r="B663" s="831"/>
      <c r="C663" s="831"/>
      <c r="D663" s="831"/>
      <c r="E663" s="831"/>
      <c r="F663" s="1091"/>
      <c r="H663" s="178"/>
      <c r="I663" s="178"/>
      <c r="J663" s="178"/>
      <c r="K663" s="178"/>
      <c r="L663" s="178"/>
      <c r="M663" s="178"/>
      <c r="N663" s="178"/>
      <c r="O663" s="178"/>
      <c r="P663" s="178"/>
      <c r="Q663" s="178"/>
      <c r="R663" s="178"/>
    </row>
    <row r="664" spans="1:18" ht="14.25">
      <c r="A664" s="189" t="s">
        <v>830</v>
      </c>
      <c r="B664" s="831">
        <v>659</v>
      </c>
      <c r="C664" s="831">
        <v>202</v>
      </c>
      <c r="D664" s="831">
        <v>51</v>
      </c>
      <c r="E664" s="831">
        <v>94</v>
      </c>
      <c r="F664" s="1091">
        <v>19</v>
      </c>
      <c r="H664" s="178"/>
      <c r="I664" s="178"/>
      <c r="J664" s="178"/>
      <c r="K664" s="178"/>
      <c r="L664" s="178"/>
      <c r="M664" s="178"/>
      <c r="N664" s="178"/>
      <c r="O664" s="178"/>
      <c r="P664" s="178"/>
      <c r="Q664" s="178"/>
      <c r="R664" s="178"/>
    </row>
    <row r="665" spans="1:18" ht="14.25">
      <c r="A665" s="879" t="s">
        <v>831</v>
      </c>
      <c r="B665" s="831"/>
      <c r="C665" s="831"/>
      <c r="D665" s="831"/>
      <c r="E665" s="831"/>
      <c r="F665" s="1091"/>
      <c r="H665" s="178"/>
      <c r="I665" s="178"/>
      <c r="J665" s="178"/>
      <c r="K665" s="178"/>
      <c r="L665" s="178"/>
      <c r="M665" s="178"/>
      <c r="N665" s="178"/>
      <c r="O665" s="178"/>
      <c r="P665" s="178"/>
      <c r="Q665" s="178"/>
      <c r="R665" s="178"/>
    </row>
    <row r="666" spans="1:18" ht="14.25">
      <c r="A666" s="265" t="s">
        <v>2130</v>
      </c>
      <c r="B666" s="831">
        <v>346</v>
      </c>
      <c r="C666" s="831">
        <v>72</v>
      </c>
      <c r="D666" s="831">
        <v>83</v>
      </c>
      <c r="E666" s="831">
        <v>30</v>
      </c>
      <c r="F666" s="1091">
        <v>14</v>
      </c>
      <c r="H666" s="178"/>
      <c r="I666" s="178"/>
      <c r="J666" s="178"/>
      <c r="K666" s="178"/>
      <c r="L666" s="178"/>
      <c r="M666" s="178"/>
      <c r="N666" s="178"/>
      <c r="O666" s="178"/>
      <c r="P666" s="178"/>
      <c r="Q666" s="178"/>
      <c r="R666" s="178"/>
    </row>
    <row r="667" spans="1:18" ht="14.25">
      <c r="A667" s="879" t="s">
        <v>835</v>
      </c>
      <c r="B667" s="831"/>
      <c r="C667" s="831"/>
      <c r="D667" s="831"/>
      <c r="E667" s="831"/>
      <c r="F667" s="1091"/>
      <c r="H667" s="178"/>
      <c r="I667" s="178"/>
      <c r="J667" s="178"/>
      <c r="K667" s="178"/>
      <c r="L667" s="178"/>
      <c r="M667" s="178"/>
      <c r="N667" s="178"/>
      <c r="O667" s="178"/>
      <c r="P667" s="178"/>
      <c r="Q667" s="178"/>
      <c r="R667" s="178"/>
    </row>
    <row r="668" spans="1:18" ht="14.25">
      <c r="A668" s="265" t="s">
        <v>2106</v>
      </c>
      <c r="B668" s="831">
        <v>179</v>
      </c>
      <c r="C668" s="831">
        <v>31</v>
      </c>
      <c r="D668" s="831">
        <v>70</v>
      </c>
      <c r="E668" s="831">
        <v>5</v>
      </c>
      <c r="F668" s="1091">
        <v>1</v>
      </c>
      <c r="H668" s="178"/>
      <c r="I668" s="178"/>
      <c r="J668" s="178"/>
      <c r="K668" s="178"/>
      <c r="L668" s="178"/>
      <c r="M668" s="178"/>
      <c r="N668" s="178"/>
      <c r="O668" s="178"/>
      <c r="P668" s="178"/>
      <c r="Q668" s="178"/>
      <c r="R668" s="178"/>
    </row>
    <row r="669" spans="1:18" ht="14.25">
      <c r="A669" s="879" t="s">
        <v>839</v>
      </c>
      <c r="B669" s="831"/>
      <c r="C669" s="831"/>
      <c r="D669" s="831"/>
      <c r="E669" s="831"/>
      <c r="F669" s="1091"/>
      <c r="H669" s="178"/>
      <c r="I669" s="178"/>
      <c r="J669" s="178"/>
      <c r="K669" s="178"/>
      <c r="L669" s="178"/>
      <c r="M669" s="178"/>
      <c r="N669" s="178"/>
      <c r="O669" s="178"/>
      <c r="P669" s="178"/>
      <c r="Q669" s="178"/>
      <c r="R669" s="178"/>
    </row>
    <row r="670" spans="1:18" ht="14.25">
      <c r="A670" s="189" t="s">
        <v>842</v>
      </c>
      <c r="B670" s="831">
        <v>933</v>
      </c>
      <c r="C670" s="831">
        <v>467</v>
      </c>
      <c r="D670" s="831">
        <v>175</v>
      </c>
      <c r="E670" s="831">
        <v>204</v>
      </c>
      <c r="F670" s="1091">
        <v>110</v>
      </c>
      <c r="H670" s="178"/>
      <c r="I670" s="178"/>
      <c r="J670" s="178"/>
      <c r="K670" s="178"/>
      <c r="L670" s="178"/>
      <c r="M670" s="178"/>
      <c r="N670" s="178"/>
      <c r="O670" s="178"/>
      <c r="P670" s="178"/>
      <c r="Q670" s="178"/>
      <c r="R670" s="178"/>
    </row>
    <row r="671" spans="1:18" ht="14.25">
      <c r="A671" s="879" t="s">
        <v>843</v>
      </c>
      <c r="B671" s="831"/>
      <c r="C671" s="831"/>
      <c r="D671" s="831"/>
      <c r="E671" s="831"/>
      <c r="F671" s="1091"/>
      <c r="H671" s="178"/>
      <c r="I671" s="178"/>
      <c r="J671" s="178"/>
      <c r="K671" s="178"/>
      <c r="L671" s="178"/>
      <c r="M671" s="178"/>
      <c r="N671" s="178"/>
      <c r="O671" s="178"/>
      <c r="P671" s="178"/>
      <c r="Q671" s="178"/>
      <c r="R671" s="178"/>
    </row>
    <row r="672" spans="1:18" ht="14.25">
      <c r="A672" s="265" t="s">
        <v>2131</v>
      </c>
      <c r="B672" s="831">
        <v>110</v>
      </c>
      <c r="C672" s="831">
        <v>53</v>
      </c>
      <c r="D672" s="831">
        <v>16</v>
      </c>
      <c r="E672" s="831">
        <v>45</v>
      </c>
      <c r="F672" s="1091">
        <v>23</v>
      </c>
      <c r="H672" s="178"/>
      <c r="I672" s="178"/>
      <c r="J672" s="178"/>
      <c r="K672" s="178"/>
      <c r="L672" s="178"/>
      <c r="M672" s="178"/>
      <c r="N672" s="178"/>
      <c r="O672" s="178"/>
      <c r="P672" s="178"/>
      <c r="Q672" s="178"/>
      <c r="R672" s="178"/>
    </row>
    <row r="673" spans="1:18" ht="14.25">
      <c r="A673" s="879" t="s">
        <v>846</v>
      </c>
      <c r="B673" s="831"/>
      <c r="C673" s="831"/>
      <c r="D673" s="831"/>
      <c r="E673" s="831"/>
      <c r="F673" s="1091"/>
      <c r="H673" s="178"/>
      <c r="I673" s="178"/>
      <c r="J673" s="178"/>
      <c r="K673" s="178"/>
      <c r="L673" s="178"/>
      <c r="M673" s="178"/>
      <c r="N673" s="178"/>
      <c r="O673" s="178"/>
      <c r="P673" s="178"/>
      <c r="Q673" s="178"/>
      <c r="R673" s="178"/>
    </row>
    <row r="674" spans="1:18" ht="14.25">
      <c r="A674" s="189" t="s">
        <v>1732</v>
      </c>
      <c r="B674" s="831">
        <v>1979</v>
      </c>
      <c r="C674" s="831">
        <v>400</v>
      </c>
      <c r="D674" s="831">
        <v>556</v>
      </c>
      <c r="E674" s="831">
        <v>215</v>
      </c>
      <c r="F674" s="1091">
        <v>28</v>
      </c>
      <c r="H674" s="178"/>
      <c r="I674" s="178"/>
      <c r="J674" s="178"/>
      <c r="K674" s="178"/>
      <c r="L674" s="178"/>
      <c r="M674" s="178"/>
      <c r="N674" s="178"/>
      <c r="O674" s="178"/>
      <c r="P674" s="178"/>
      <c r="Q674" s="178"/>
      <c r="R674" s="178"/>
    </row>
    <row r="675" spans="1:18" ht="14.25">
      <c r="A675" s="879" t="s">
        <v>1031</v>
      </c>
      <c r="B675" s="831"/>
      <c r="C675" s="831"/>
      <c r="D675" s="831"/>
      <c r="E675" s="831"/>
      <c r="F675" s="1091"/>
      <c r="H675" s="178"/>
      <c r="I675" s="178"/>
      <c r="J675" s="178"/>
      <c r="K675" s="178"/>
      <c r="L675" s="178"/>
      <c r="M675" s="178"/>
      <c r="N675" s="178"/>
      <c r="O675" s="178"/>
      <c r="P675" s="178"/>
      <c r="Q675" s="178"/>
      <c r="R675" s="178"/>
    </row>
    <row r="676" spans="1:18" ht="14.25">
      <c r="A676" s="265" t="s">
        <v>2132</v>
      </c>
      <c r="B676" s="831">
        <v>202</v>
      </c>
      <c r="C676" s="831">
        <v>47</v>
      </c>
      <c r="D676" s="831">
        <v>58</v>
      </c>
      <c r="E676" s="831">
        <v>53</v>
      </c>
      <c r="F676" s="1091">
        <v>8</v>
      </c>
      <c r="H676" s="178"/>
      <c r="I676" s="178"/>
      <c r="J676" s="178"/>
      <c r="K676" s="178"/>
      <c r="L676" s="178"/>
      <c r="M676" s="178"/>
      <c r="N676" s="178"/>
      <c r="O676" s="178"/>
      <c r="P676" s="178"/>
      <c r="Q676" s="178"/>
      <c r="R676" s="178"/>
    </row>
    <row r="677" spans="1:18" ht="14.25">
      <c r="A677" s="879" t="s">
        <v>852</v>
      </c>
      <c r="B677" s="831"/>
      <c r="C677" s="831"/>
      <c r="D677" s="831"/>
      <c r="E677" s="831"/>
      <c r="F677" s="1091"/>
      <c r="H677" s="178"/>
      <c r="I677" s="178"/>
      <c r="J677" s="178"/>
      <c r="K677" s="178"/>
      <c r="L677" s="178"/>
      <c r="M677" s="178"/>
      <c r="N677" s="178"/>
      <c r="O677" s="178"/>
      <c r="P677" s="178"/>
      <c r="Q677" s="178"/>
      <c r="R677" s="178"/>
    </row>
    <row r="678" spans="1:18" ht="14.25">
      <c r="A678" s="265" t="s">
        <v>853</v>
      </c>
      <c r="B678" s="831">
        <v>176</v>
      </c>
      <c r="C678" s="831">
        <v>66</v>
      </c>
      <c r="D678" s="831">
        <v>97</v>
      </c>
      <c r="E678" s="831">
        <v>23</v>
      </c>
      <c r="F678" s="1091">
        <v>8</v>
      </c>
      <c r="H678" s="178"/>
      <c r="I678" s="178"/>
      <c r="J678" s="178"/>
      <c r="K678" s="178"/>
      <c r="L678" s="178"/>
      <c r="M678" s="178"/>
      <c r="N678" s="178"/>
      <c r="O678" s="178"/>
      <c r="P678" s="178"/>
      <c r="Q678" s="178"/>
      <c r="R678" s="178"/>
    </row>
    <row r="679" spans="1:18" ht="14.25">
      <c r="A679" s="879" t="s">
        <v>853</v>
      </c>
      <c r="B679" s="831"/>
      <c r="C679" s="831"/>
      <c r="D679" s="831"/>
      <c r="E679" s="831"/>
      <c r="F679" s="1091"/>
      <c r="H679" s="178"/>
      <c r="I679" s="178"/>
      <c r="J679" s="178"/>
      <c r="K679" s="178"/>
      <c r="L679" s="178"/>
      <c r="M679" s="178"/>
      <c r="N679" s="178"/>
      <c r="O679" s="178"/>
      <c r="P679" s="178"/>
      <c r="Q679" s="178"/>
      <c r="R679" s="178"/>
    </row>
    <row r="680" spans="1:18" ht="14.25">
      <c r="A680" s="265" t="s">
        <v>2112</v>
      </c>
      <c r="B680" s="831">
        <v>143</v>
      </c>
      <c r="C680" s="831">
        <v>63</v>
      </c>
      <c r="D680" s="831">
        <v>15</v>
      </c>
      <c r="E680" s="831">
        <v>8</v>
      </c>
      <c r="F680" s="1091">
        <v>2</v>
      </c>
      <c r="H680" s="178"/>
      <c r="I680" s="178"/>
      <c r="J680" s="178"/>
      <c r="K680" s="178"/>
      <c r="L680" s="178"/>
      <c r="M680" s="178"/>
      <c r="N680" s="178"/>
      <c r="O680" s="178"/>
      <c r="P680" s="178"/>
      <c r="Q680" s="178"/>
      <c r="R680" s="178"/>
    </row>
    <row r="681" spans="1:18" ht="14.25">
      <c r="A681" s="879" t="s">
        <v>855</v>
      </c>
      <c r="B681" s="831"/>
      <c r="C681" s="831"/>
      <c r="D681" s="831"/>
      <c r="E681" s="831"/>
      <c r="F681" s="1091"/>
      <c r="H681" s="178"/>
      <c r="I681" s="178"/>
      <c r="J681" s="178"/>
      <c r="K681" s="178"/>
      <c r="L681" s="178"/>
      <c r="M681" s="178"/>
      <c r="N681" s="178"/>
      <c r="O681" s="178"/>
      <c r="P681" s="178"/>
      <c r="Q681" s="178"/>
      <c r="R681" s="178"/>
    </row>
    <row r="682" spans="1:18" ht="14.25">
      <c r="A682" s="189" t="s">
        <v>1032</v>
      </c>
      <c r="B682" s="831">
        <v>728</v>
      </c>
      <c r="C682" s="831">
        <v>402</v>
      </c>
      <c r="D682" s="831">
        <v>338</v>
      </c>
      <c r="E682" s="831">
        <v>141</v>
      </c>
      <c r="F682" s="1091">
        <v>97</v>
      </c>
      <c r="H682" s="178"/>
      <c r="I682" s="178"/>
      <c r="J682" s="178"/>
      <c r="K682" s="178"/>
      <c r="L682" s="178"/>
      <c r="M682" s="178"/>
      <c r="N682" s="178"/>
      <c r="O682" s="178"/>
      <c r="P682" s="178"/>
      <c r="Q682" s="178"/>
      <c r="R682" s="178"/>
    </row>
    <row r="683" spans="1:18" ht="14.25">
      <c r="A683" s="879" t="s">
        <v>866</v>
      </c>
      <c r="B683" s="831"/>
      <c r="C683" s="831"/>
      <c r="D683" s="831"/>
      <c r="E683" s="831"/>
      <c r="F683" s="1091"/>
      <c r="H683" s="178"/>
      <c r="I683" s="178"/>
      <c r="J683" s="178"/>
      <c r="K683" s="178"/>
      <c r="L683" s="178"/>
      <c r="M683" s="178"/>
      <c r="N683" s="178"/>
      <c r="O683" s="178"/>
      <c r="P683" s="178"/>
      <c r="Q683" s="178"/>
      <c r="R683" s="178"/>
    </row>
    <row r="684" spans="1:18" ht="14.25">
      <c r="A684" s="265" t="s">
        <v>2115</v>
      </c>
      <c r="B684" s="831">
        <v>107</v>
      </c>
      <c r="C684" s="831">
        <v>1</v>
      </c>
      <c r="D684" s="831">
        <v>39</v>
      </c>
      <c r="E684" s="831">
        <v>1</v>
      </c>
      <c r="F684" s="1091" t="s">
        <v>2182</v>
      </c>
      <c r="H684" s="178"/>
      <c r="I684" s="178"/>
      <c r="J684" s="178"/>
      <c r="K684" s="178"/>
      <c r="L684" s="178"/>
      <c r="M684" s="178"/>
      <c r="N684" s="178"/>
      <c r="O684" s="178"/>
      <c r="P684" s="178"/>
      <c r="Q684" s="178"/>
      <c r="R684" s="178"/>
    </row>
    <row r="685" spans="1:18" ht="14.25">
      <c r="A685" s="879" t="s">
        <v>872</v>
      </c>
      <c r="B685" s="831"/>
      <c r="C685" s="831"/>
      <c r="D685" s="831"/>
      <c r="E685" s="831"/>
      <c r="F685" s="1091"/>
      <c r="H685" s="178"/>
      <c r="I685" s="178"/>
      <c r="J685" s="178"/>
      <c r="K685" s="178"/>
      <c r="L685" s="178"/>
      <c r="M685" s="178"/>
      <c r="N685" s="178"/>
      <c r="O685" s="178"/>
      <c r="P685" s="178"/>
      <c r="Q685" s="178"/>
      <c r="R685" s="178"/>
    </row>
    <row r="686" spans="1:18" ht="14.25">
      <c r="A686" s="265" t="s">
        <v>2116</v>
      </c>
      <c r="B686" s="831">
        <v>103</v>
      </c>
      <c r="C686" s="831">
        <v>18</v>
      </c>
      <c r="D686" s="831">
        <v>13</v>
      </c>
      <c r="E686" s="831">
        <v>13</v>
      </c>
      <c r="F686" s="1091">
        <v>3</v>
      </c>
      <c r="H686" s="178"/>
      <c r="I686" s="178"/>
      <c r="J686" s="178"/>
      <c r="K686" s="178"/>
      <c r="L686" s="178"/>
      <c r="M686" s="178"/>
      <c r="N686" s="178"/>
      <c r="O686" s="178"/>
      <c r="P686" s="178"/>
      <c r="Q686" s="178"/>
      <c r="R686" s="178"/>
    </row>
    <row r="687" spans="1:18" ht="14.25">
      <c r="A687" s="879" t="s">
        <v>875</v>
      </c>
      <c r="B687" s="831"/>
      <c r="C687" s="831"/>
      <c r="D687" s="831"/>
      <c r="E687" s="831"/>
      <c r="F687" s="1091"/>
      <c r="H687" s="178"/>
      <c r="I687" s="178"/>
      <c r="J687" s="178"/>
      <c r="K687" s="178"/>
      <c r="L687" s="178"/>
      <c r="M687" s="178"/>
      <c r="N687" s="178"/>
      <c r="O687" s="178"/>
      <c r="P687" s="178"/>
      <c r="Q687" s="178"/>
      <c r="R687" s="178"/>
    </row>
    <row r="688" spans="1:18" ht="14.25">
      <c r="A688" s="265" t="s">
        <v>2117</v>
      </c>
      <c r="B688" s="831">
        <v>129</v>
      </c>
      <c r="C688" s="831">
        <v>73</v>
      </c>
      <c r="D688" s="831">
        <v>35</v>
      </c>
      <c r="E688" s="831">
        <v>56</v>
      </c>
      <c r="F688" s="1091">
        <v>30</v>
      </c>
      <c r="H688" s="178"/>
      <c r="I688" s="178"/>
      <c r="J688" s="178"/>
      <c r="K688" s="178"/>
      <c r="L688" s="178"/>
      <c r="M688" s="178"/>
      <c r="N688" s="178"/>
      <c r="O688" s="178"/>
      <c r="P688" s="178"/>
      <c r="Q688" s="178"/>
      <c r="R688" s="178"/>
    </row>
    <row r="689" spans="1:18" ht="14.25">
      <c r="A689" s="595" t="s">
        <v>877</v>
      </c>
      <c r="B689" s="831"/>
      <c r="C689" s="831"/>
      <c r="D689" s="831"/>
      <c r="E689" s="831"/>
      <c r="F689" s="1091"/>
      <c r="H689" s="178"/>
      <c r="I689" s="178"/>
      <c r="J689" s="178"/>
      <c r="K689" s="178"/>
      <c r="L689" s="178"/>
      <c r="M689" s="178"/>
      <c r="N689" s="178"/>
      <c r="O689" s="178"/>
      <c r="P689" s="178"/>
      <c r="Q689" s="178"/>
      <c r="R689" s="178"/>
    </row>
    <row r="690" spans="1:18" ht="14.25">
      <c r="A690" s="265" t="s">
        <v>2133</v>
      </c>
      <c r="B690" s="831">
        <v>130</v>
      </c>
      <c r="C690" s="831">
        <v>32</v>
      </c>
      <c r="D690" s="831">
        <v>56</v>
      </c>
      <c r="E690" s="831">
        <v>10</v>
      </c>
      <c r="F690" s="1091">
        <v>3</v>
      </c>
      <c r="H690" s="178"/>
      <c r="I690" s="178"/>
      <c r="J690" s="178"/>
      <c r="K690" s="178"/>
      <c r="L690" s="178"/>
      <c r="M690" s="178"/>
      <c r="N690" s="178"/>
      <c r="O690" s="178"/>
      <c r="P690" s="178"/>
      <c r="Q690" s="178"/>
      <c r="R690" s="178"/>
    </row>
    <row r="691" spans="1:18" ht="14.25">
      <c r="A691" s="879" t="s">
        <v>2133</v>
      </c>
      <c r="B691" s="831"/>
      <c r="C691" s="831"/>
      <c r="D691" s="831"/>
      <c r="E691" s="831"/>
      <c r="F691" s="1091"/>
      <c r="H691" s="178"/>
      <c r="I691" s="178"/>
      <c r="J691" s="178"/>
      <c r="K691" s="178"/>
      <c r="L691" s="178"/>
      <c r="M691" s="178"/>
      <c r="N691" s="178"/>
      <c r="O691" s="178"/>
      <c r="P691" s="178"/>
      <c r="Q691" s="178"/>
      <c r="R691" s="178"/>
    </row>
    <row r="692" spans="1:18" ht="14.25">
      <c r="A692" s="265" t="s">
        <v>2119</v>
      </c>
      <c r="B692" s="831">
        <v>195</v>
      </c>
      <c r="C692" s="831">
        <v>46</v>
      </c>
      <c r="D692" s="831">
        <v>46</v>
      </c>
      <c r="E692" s="831">
        <v>27</v>
      </c>
      <c r="F692" s="1091">
        <v>4</v>
      </c>
      <c r="H692" s="178"/>
      <c r="I692" s="178"/>
      <c r="J692" s="178"/>
      <c r="K692" s="178"/>
      <c r="L692" s="178"/>
      <c r="M692" s="178"/>
      <c r="N692" s="178"/>
      <c r="O692" s="178"/>
      <c r="P692" s="178"/>
      <c r="Q692" s="178"/>
      <c r="R692" s="178"/>
    </row>
    <row r="693" spans="1:18" ht="14.25">
      <c r="A693" s="879" t="s">
        <v>2119</v>
      </c>
      <c r="B693" s="831"/>
      <c r="C693" s="831"/>
      <c r="D693" s="831"/>
      <c r="E693" s="831"/>
      <c r="F693" s="1091"/>
      <c r="H693" s="178"/>
      <c r="I693" s="178"/>
      <c r="J693" s="178"/>
      <c r="K693" s="178"/>
      <c r="L693" s="178"/>
      <c r="M693" s="178"/>
      <c r="N693" s="178"/>
      <c r="O693" s="178"/>
      <c r="P693" s="178"/>
      <c r="Q693" s="178"/>
      <c r="R693" s="178"/>
    </row>
    <row r="694" spans="1:18" ht="14.25">
      <c r="A694" s="265" t="s">
        <v>1213</v>
      </c>
      <c r="B694" s="831">
        <v>131</v>
      </c>
      <c r="C694" s="831">
        <v>37</v>
      </c>
      <c r="D694" s="831">
        <v>42</v>
      </c>
      <c r="E694" s="831">
        <v>7</v>
      </c>
      <c r="F694" s="1091">
        <v>1</v>
      </c>
      <c r="H694" s="178"/>
      <c r="I694" s="178"/>
      <c r="J694" s="178"/>
      <c r="K694" s="178"/>
      <c r="L694" s="178"/>
      <c r="M694" s="178"/>
      <c r="N694" s="178"/>
      <c r="O694" s="178"/>
      <c r="P694" s="178"/>
      <c r="Q694" s="178"/>
      <c r="R694" s="178"/>
    </row>
    <row r="695" spans="1:18" ht="14.25">
      <c r="A695" s="879" t="s">
        <v>1213</v>
      </c>
      <c r="B695" s="831"/>
      <c r="C695" s="831"/>
      <c r="D695" s="831"/>
      <c r="E695" s="831"/>
      <c r="F695" s="1091"/>
      <c r="H695" s="178"/>
      <c r="I695" s="178"/>
      <c r="J695" s="178"/>
      <c r="K695" s="178"/>
      <c r="L695" s="178"/>
      <c r="M695" s="178"/>
      <c r="N695" s="178"/>
      <c r="O695" s="178"/>
      <c r="P695" s="178"/>
      <c r="Q695" s="178"/>
      <c r="R695" s="178"/>
    </row>
    <row r="696" spans="1:18" ht="14.25">
      <c r="A696" s="265" t="s">
        <v>2134</v>
      </c>
      <c r="B696" s="831">
        <v>225</v>
      </c>
      <c r="C696" s="831">
        <v>155</v>
      </c>
      <c r="D696" s="831">
        <v>44</v>
      </c>
      <c r="E696" s="831">
        <v>4</v>
      </c>
      <c r="F696" s="1091">
        <v>2</v>
      </c>
      <c r="H696" s="178"/>
      <c r="I696" s="178"/>
      <c r="J696" s="178"/>
      <c r="K696" s="178"/>
      <c r="L696" s="178"/>
      <c r="M696" s="178"/>
      <c r="N696" s="178"/>
      <c r="O696" s="178"/>
      <c r="P696" s="178"/>
      <c r="Q696" s="178"/>
      <c r="R696" s="178"/>
    </row>
    <row r="697" spans="1:18" ht="14.25">
      <c r="A697" s="879" t="s">
        <v>890</v>
      </c>
      <c r="B697" s="831"/>
      <c r="C697" s="831"/>
      <c r="D697" s="831"/>
      <c r="E697" s="831"/>
      <c r="F697" s="1091"/>
      <c r="H697" s="178"/>
      <c r="I697" s="178"/>
      <c r="J697" s="178"/>
      <c r="K697" s="178"/>
      <c r="L697" s="178"/>
      <c r="M697" s="178"/>
      <c r="N697" s="178"/>
      <c r="O697" s="178"/>
      <c r="P697" s="178"/>
      <c r="Q697" s="178"/>
      <c r="R697" s="178"/>
    </row>
    <row r="698" spans="1:18" ht="14.25">
      <c r="A698" s="189" t="s">
        <v>1486</v>
      </c>
      <c r="B698" s="831">
        <v>888</v>
      </c>
      <c r="C698" s="831">
        <v>347</v>
      </c>
      <c r="D698" s="831">
        <v>156</v>
      </c>
      <c r="E698" s="831">
        <v>64</v>
      </c>
      <c r="F698" s="1091">
        <v>29</v>
      </c>
      <c r="H698" s="178"/>
      <c r="I698" s="178"/>
      <c r="J698" s="178"/>
      <c r="K698" s="178"/>
      <c r="L698" s="178"/>
      <c r="M698" s="178"/>
      <c r="N698" s="178"/>
      <c r="O698" s="178"/>
      <c r="P698" s="178"/>
      <c r="Q698" s="178"/>
      <c r="R698" s="178"/>
    </row>
    <row r="699" spans="1:18" ht="14.25">
      <c r="A699" s="879" t="s">
        <v>1484</v>
      </c>
      <c r="B699" s="831"/>
      <c r="C699" s="831"/>
      <c r="D699" s="831"/>
      <c r="E699" s="831"/>
      <c r="F699" s="1091"/>
      <c r="H699" s="178"/>
      <c r="I699" s="178"/>
      <c r="J699" s="178"/>
      <c r="K699" s="178"/>
      <c r="L699" s="178"/>
      <c r="M699" s="178"/>
      <c r="N699" s="178"/>
      <c r="O699" s="178"/>
      <c r="P699" s="178"/>
      <c r="Q699" s="178"/>
      <c r="R699" s="178"/>
    </row>
    <row r="700" spans="1:18" ht="14.25">
      <c r="A700" s="265" t="s">
        <v>2135</v>
      </c>
      <c r="B700" s="831">
        <v>250</v>
      </c>
      <c r="C700" s="831">
        <v>79</v>
      </c>
      <c r="D700" s="831">
        <v>98</v>
      </c>
      <c r="E700" s="831">
        <v>35</v>
      </c>
      <c r="F700" s="1091">
        <v>17</v>
      </c>
      <c r="H700" s="178"/>
      <c r="I700" s="178"/>
      <c r="J700" s="178"/>
      <c r="K700" s="178"/>
      <c r="L700" s="178"/>
      <c r="M700" s="178"/>
      <c r="N700" s="178"/>
      <c r="O700" s="178"/>
      <c r="P700" s="178"/>
      <c r="Q700" s="178"/>
      <c r="R700" s="178"/>
    </row>
    <row r="701" spans="1:18" ht="14.25">
      <c r="A701" s="879" t="s">
        <v>894</v>
      </c>
      <c r="B701" s="831"/>
      <c r="C701" s="831"/>
      <c r="D701" s="831"/>
      <c r="E701" s="831"/>
      <c r="F701" s="1091"/>
      <c r="H701" s="178"/>
      <c r="I701" s="178"/>
      <c r="J701" s="178"/>
      <c r="K701" s="178"/>
      <c r="L701" s="178"/>
      <c r="M701" s="178"/>
      <c r="N701" s="178"/>
      <c r="O701" s="178"/>
      <c r="P701" s="178"/>
      <c r="Q701" s="178"/>
      <c r="R701" s="178"/>
    </row>
    <row r="702" spans="1:18" ht="14.25">
      <c r="A702" s="265" t="s">
        <v>2136</v>
      </c>
      <c r="B702" s="831">
        <v>240</v>
      </c>
      <c r="C702" s="831">
        <v>132</v>
      </c>
      <c r="D702" s="831">
        <v>96</v>
      </c>
      <c r="E702" s="831">
        <v>40</v>
      </c>
      <c r="F702" s="1091">
        <v>15</v>
      </c>
      <c r="H702" s="178"/>
      <c r="I702" s="178"/>
      <c r="J702" s="178"/>
      <c r="K702" s="178"/>
      <c r="L702" s="178"/>
      <c r="M702" s="178"/>
      <c r="N702" s="178"/>
      <c r="O702" s="178"/>
      <c r="P702" s="178"/>
      <c r="Q702" s="178"/>
      <c r="R702" s="178"/>
    </row>
    <row r="703" spans="1:18" ht="14.25">
      <c r="A703" s="879" t="s">
        <v>896</v>
      </c>
      <c r="B703" s="831"/>
      <c r="C703" s="831"/>
      <c r="D703" s="831"/>
      <c r="E703" s="831"/>
      <c r="F703" s="1091"/>
      <c r="H703" s="178"/>
      <c r="I703" s="178"/>
      <c r="J703" s="178"/>
      <c r="K703" s="178"/>
      <c r="L703" s="178"/>
      <c r="M703" s="178"/>
      <c r="N703" s="178"/>
      <c r="O703" s="178"/>
      <c r="P703" s="178"/>
      <c r="Q703" s="178"/>
      <c r="R703" s="178"/>
    </row>
    <row r="704" spans="1:18" ht="14.25">
      <c r="A704" s="262" t="s">
        <v>472</v>
      </c>
      <c r="B704" s="832">
        <v>1161</v>
      </c>
      <c r="C704" s="832">
        <v>533</v>
      </c>
      <c r="D704" s="832">
        <v>210</v>
      </c>
      <c r="E704" s="832">
        <v>207</v>
      </c>
      <c r="F704" s="1165">
        <v>91</v>
      </c>
      <c r="H704" s="178"/>
      <c r="I704" s="178"/>
      <c r="J704" s="178"/>
      <c r="K704" s="178"/>
      <c r="L704" s="178"/>
      <c r="M704" s="178"/>
      <c r="N704" s="178"/>
      <c r="O704" s="178"/>
      <c r="P704" s="178"/>
      <c r="Q704" s="178"/>
      <c r="R704" s="178"/>
    </row>
    <row r="705" spans="1:18" ht="14.25">
      <c r="A705" s="581" t="s">
        <v>473</v>
      </c>
      <c r="B705" s="831"/>
      <c r="C705" s="831"/>
      <c r="D705" s="831"/>
      <c r="E705" s="831"/>
      <c r="F705" s="1091"/>
      <c r="H705" s="178"/>
      <c r="I705" s="178"/>
      <c r="J705" s="178"/>
      <c r="K705" s="178"/>
      <c r="L705" s="178"/>
      <c r="M705" s="178"/>
      <c r="N705" s="178"/>
      <c r="O705" s="178"/>
      <c r="P705" s="178"/>
      <c r="Q705" s="178"/>
      <c r="R705" s="178"/>
    </row>
    <row r="706" spans="1:18" ht="14.25">
      <c r="A706" s="250" t="s">
        <v>1018</v>
      </c>
      <c r="B706" s="831"/>
      <c r="C706" s="831"/>
      <c r="D706" s="831"/>
      <c r="E706" s="831"/>
      <c r="F706" s="1091"/>
      <c r="H706" s="178"/>
      <c r="I706" s="178"/>
      <c r="J706" s="178"/>
      <c r="K706" s="178"/>
      <c r="L706" s="178"/>
      <c r="M706" s="178"/>
      <c r="N706" s="178"/>
      <c r="O706" s="178"/>
      <c r="P706" s="178"/>
      <c r="Q706" s="178"/>
      <c r="R706" s="178"/>
    </row>
    <row r="707" spans="1:18" ht="14.25">
      <c r="A707" s="884" t="s">
        <v>487</v>
      </c>
      <c r="B707" s="831"/>
      <c r="C707" s="831"/>
      <c r="D707" s="831"/>
      <c r="E707" s="831"/>
      <c r="F707" s="1091"/>
      <c r="H707" s="178"/>
      <c r="I707" s="178"/>
      <c r="J707" s="178"/>
      <c r="K707" s="178"/>
      <c r="L707" s="178"/>
      <c r="M707" s="178"/>
      <c r="N707" s="178"/>
      <c r="O707" s="178"/>
      <c r="P707" s="178"/>
      <c r="Q707" s="178"/>
      <c r="R707" s="178"/>
    </row>
    <row r="708" spans="1:18" ht="14.25">
      <c r="A708" s="189" t="s">
        <v>1013</v>
      </c>
      <c r="B708" s="831">
        <v>357</v>
      </c>
      <c r="C708" s="831">
        <v>185</v>
      </c>
      <c r="D708" s="831">
        <v>72</v>
      </c>
      <c r="E708" s="831">
        <v>69</v>
      </c>
      <c r="F708" s="1091">
        <v>37</v>
      </c>
      <c r="H708" s="178"/>
      <c r="I708" s="178"/>
      <c r="J708" s="178"/>
      <c r="K708" s="178"/>
      <c r="L708" s="178"/>
      <c r="M708" s="178"/>
      <c r="N708" s="178"/>
      <c r="O708" s="178"/>
      <c r="P708" s="178"/>
      <c r="Q708" s="178"/>
      <c r="R708" s="178"/>
    </row>
    <row r="709" spans="1:18" ht="14.25">
      <c r="A709" s="879" t="s">
        <v>906</v>
      </c>
      <c r="B709" s="831"/>
      <c r="C709" s="831"/>
      <c r="D709" s="831"/>
      <c r="E709" s="831"/>
      <c r="F709" s="1091"/>
      <c r="H709" s="178"/>
      <c r="I709" s="178"/>
      <c r="J709" s="178"/>
      <c r="K709" s="178"/>
      <c r="L709" s="178"/>
      <c r="M709" s="178"/>
      <c r="N709" s="178"/>
      <c r="O709" s="178"/>
      <c r="P709" s="178"/>
      <c r="Q709" s="178"/>
      <c r="R709" s="178"/>
    </row>
    <row r="710" spans="1:18" ht="14.25">
      <c r="A710" s="189" t="s">
        <v>1216</v>
      </c>
      <c r="B710" s="831">
        <v>695</v>
      </c>
      <c r="C710" s="831">
        <v>316</v>
      </c>
      <c r="D710" s="831">
        <v>116</v>
      </c>
      <c r="E710" s="831">
        <v>116</v>
      </c>
      <c r="F710" s="1091">
        <v>45</v>
      </c>
      <c r="H710" s="178"/>
      <c r="I710" s="178"/>
      <c r="J710" s="178"/>
      <c r="K710" s="178"/>
      <c r="L710" s="178"/>
      <c r="M710" s="178"/>
      <c r="N710" s="178"/>
      <c r="O710" s="178"/>
      <c r="P710" s="178"/>
      <c r="Q710" s="178"/>
      <c r="R710" s="178"/>
    </row>
    <row r="711" spans="1:18" ht="14.25">
      <c r="A711" s="595" t="s">
        <v>474</v>
      </c>
      <c r="B711" s="831"/>
      <c r="C711" s="831"/>
      <c r="D711" s="831"/>
      <c r="E711" s="831"/>
      <c r="F711" s="1091"/>
      <c r="H711" s="178"/>
      <c r="I711" s="178"/>
      <c r="J711" s="178"/>
      <c r="K711" s="178"/>
      <c r="L711" s="178"/>
      <c r="M711" s="178"/>
      <c r="N711" s="178"/>
      <c r="O711" s="178"/>
      <c r="P711" s="178"/>
      <c r="Q711" s="178"/>
      <c r="R711" s="178"/>
    </row>
    <row r="712" spans="1:18" ht="14.25">
      <c r="A712" s="262" t="s">
        <v>475</v>
      </c>
      <c r="B712" s="832">
        <v>219</v>
      </c>
      <c r="C712" s="832">
        <v>97</v>
      </c>
      <c r="D712" s="832">
        <v>47</v>
      </c>
      <c r="E712" s="832">
        <v>32</v>
      </c>
      <c r="F712" s="1165">
        <v>10</v>
      </c>
      <c r="H712" s="178"/>
      <c r="I712" s="178"/>
      <c r="J712" s="178"/>
      <c r="K712" s="178"/>
      <c r="L712" s="178"/>
      <c r="M712" s="178"/>
      <c r="N712" s="178"/>
      <c r="O712" s="178"/>
      <c r="P712" s="178"/>
      <c r="Q712" s="178"/>
      <c r="R712" s="178"/>
    </row>
    <row r="713" spans="1:18" ht="14.25">
      <c r="A713" s="581" t="s">
        <v>476</v>
      </c>
      <c r="B713" s="831"/>
      <c r="C713" s="831"/>
      <c r="D713" s="831"/>
      <c r="E713" s="831"/>
      <c r="F713" s="1091"/>
      <c r="H713" s="178"/>
      <c r="I713" s="178"/>
      <c r="J713" s="178"/>
      <c r="K713" s="178"/>
      <c r="L713" s="178"/>
      <c r="M713" s="178"/>
      <c r="N713" s="178"/>
      <c r="O713" s="178"/>
      <c r="P713" s="178"/>
      <c r="Q713" s="178"/>
      <c r="R713" s="178"/>
    </row>
    <row r="714" spans="1:18" ht="14.25">
      <c r="A714" s="262" t="s">
        <v>1015</v>
      </c>
      <c r="B714" s="1247">
        <v>1935</v>
      </c>
      <c r="C714" s="1247">
        <v>768</v>
      </c>
      <c r="D714" s="1247">
        <v>640</v>
      </c>
      <c r="E714" s="1247">
        <v>167</v>
      </c>
      <c r="F714" s="1248">
        <v>52</v>
      </c>
      <c r="H714" s="178"/>
      <c r="I714" s="178"/>
      <c r="J714" s="178"/>
      <c r="K714" s="178"/>
      <c r="L714" s="178"/>
      <c r="M714" s="178"/>
      <c r="N714" s="178"/>
      <c r="O714" s="178"/>
      <c r="P714" s="178"/>
      <c r="Q714" s="178"/>
      <c r="R714" s="178"/>
    </row>
    <row r="715" spans="1:18" ht="14.25">
      <c r="A715" s="881" t="s">
        <v>928</v>
      </c>
      <c r="B715" s="831"/>
      <c r="C715" s="831"/>
      <c r="D715" s="831"/>
      <c r="E715" s="831"/>
      <c r="F715" s="1091"/>
      <c r="H715" s="178"/>
      <c r="I715" s="178"/>
      <c r="J715" s="178"/>
      <c r="K715" s="178"/>
      <c r="L715" s="178"/>
      <c r="M715" s="178"/>
      <c r="N715" s="178"/>
      <c r="O715" s="178"/>
      <c r="P715" s="178"/>
      <c r="Q715" s="178"/>
      <c r="R715" s="178"/>
    </row>
    <row r="716" spans="1:18" ht="14.25">
      <c r="A716" s="250" t="s">
        <v>1018</v>
      </c>
      <c r="B716" s="831"/>
      <c r="C716" s="831"/>
      <c r="D716" s="831"/>
      <c r="E716" s="831"/>
      <c r="F716" s="1091"/>
      <c r="H716" s="178"/>
      <c r="I716" s="178"/>
      <c r="J716" s="178"/>
      <c r="K716" s="178"/>
      <c r="L716" s="178"/>
      <c r="M716" s="178"/>
      <c r="N716" s="178"/>
      <c r="O716" s="178"/>
      <c r="P716" s="178"/>
      <c r="Q716" s="178"/>
      <c r="R716" s="178"/>
    </row>
    <row r="717" spans="1:18" ht="13.5">
      <c r="A717" s="884" t="s">
        <v>487</v>
      </c>
      <c r="B717" s="831"/>
      <c r="C717" s="831"/>
      <c r="D717" s="831"/>
      <c r="E717" s="831"/>
      <c r="F717" s="1249"/>
      <c r="H717" s="178"/>
      <c r="I717" s="178"/>
      <c r="J717" s="178"/>
      <c r="K717" s="178"/>
      <c r="L717" s="178"/>
      <c r="M717" s="178"/>
      <c r="N717" s="178"/>
      <c r="O717" s="178"/>
      <c r="P717" s="178"/>
      <c r="Q717" s="178"/>
      <c r="R717" s="178"/>
    </row>
    <row r="718" spans="1:18" ht="13.5">
      <c r="A718" s="188" t="s">
        <v>2121</v>
      </c>
      <c r="B718" s="831">
        <v>141</v>
      </c>
      <c r="C718" s="831">
        <v>20</v>
      </c>
      <c r="D718" s="831">
        <v>52</v>
      </c>
      <c r="E718" s="831">
        <v>16</v>
      </c>
      <c r="F718" s="1249">
        <v>2</v>
      </c>
      <c r="H718" s="178"/>
      <c r="I718" s="178"/>
      <c r="J718" s="178"/>
      <c r="K718" s="178"/>
      <c r="L718" s="178"/>
      <c r="M718" s="178"/>
      <c r="N718" s="178"/>
      <c r="O718" s="178"/>
      <c r="P718" s="178"/>
      <c r="Q718" s="178"/>
      <c r="R718" s="178"/>
    </row>
    <row r="719" spans="1:18" ht="13.5">
      <c r="A719" s="879" t="s">
        <v>940</v>
      </c>
      <c r="B719" s="831"/>
      <c r="C719" s="831"/>
      <c r="D719" s="831"/>
      <c r="E719" s="831"/>
      <c r="F719" s="1249"/>
      <c r="H719" s="178"/>
      <c r="I719" s="178"/>
      <c r="J719" s="178"/>
      <c r="K719" s="178"/>
      <c r="L719" s="178"/>
      <c r="M719" s="178"/>
      <c r="N719" s="178"/>
      <c r="O719" s="178"/>
      <c r="P719" s="178"/>
      <c r="Q719" s="178"/>
      <c r="R719" s="178"/>
    </row>
    <row r="720" spans="1:18" ht="13.5">
      <c r="A720" s="188" t="s">
        <v>2137</v>
      </c>
      <c r="B720" s="831">
        <v>556</v>
      </c>
      <c r="C720" s="831">
        <v>297</v>
      </c>
      <c r="D720" s="831">
        <v>147</v>
      </c>
      <c r="E720" s="831">
        <v>13</v>
      </c>
      <c r="F720" s="1249">
        <v>4</v>
      </c>
      <c r="H720" s="178"/>
      <c r="I720" s="178"/>
      <c r="J720" s="178"/>
      <c r="K720" s="178"/>
      <c r="L720" s="178"/>
      <c r="M720" s="178"/>
      <c r="N720" s="178"/>
      <c r="O720" s="178"/>
      <c r="P720" s="178"/>
      <c r="Q720" s="178"/>
      <c r="R720" s="178"/>
    </row>
    <row r="721" spans="1:18" ht="13.5">
      <c r="A721" s="879" t="s">
        <v>954</v>
      </c>
      <c r="B721" s="831"/>
      <c r="C721" s="831"/>
      <c r="D721" s="831"/>
      <c r="E721" s="831"/>
      <c r="F721" s="1249"/>
      <c r="H721" s="178"/>
      <c r="I721" s="178"/>
      <c r="J721" s="178"/>
      <c r="K721" s="178"/>
      <c r="L721" s="178"/>
      <c r="M721" s="178"/>
      <c r="N721" s="178"/>
      <c r="O721" s="178"/>
      <c r="P721" s="178"/>
      <c r="Q721" s="178"/>
      <c r="R721" s="178"/>
    </row>
    <row r="722" spans="1:18" ht="14.25">
      <c r="A722" s="189" t="s">
        <v>975</v>
      </c>
      <c r="B722" s="831">
        <v>232</v>
      </c>
      <c r="C722" s="831">
        <v>87</v>
      </c>
      <c r="D722" s="831">
        <v>53</v>
      </c>
      <c r="E722" s="831">
        <v>34</v>
      </c>
      <c r="F722" s="1091">
        <v>11</v>
      </c>
      <c r="H722" s="178"/>
      <c r="I722" s="178"/>
      <c r="J722" s="178"/>
      <c r="K722" s="178"/>
      <c r="L722" s="178"/>
      <c r="M722" s="178"/>
      <c r="N722" s="178"/>
      <c r="O722" s="178"/>
      <c r="P722" s="178"/>
      <c r="Q722" s="178"/>
      <c r="R722" s="178"/>
    </row>
    <row r="723" spans="1:18" ht="14.25">
      <c r="A723" s="879" t="s">
        <v>976</v>
      </c>
      <c r="B723" s="831"/>
      <c r="C723" s="831"/>
      <c r="D723" s="831"/>
      <c r="E723" s="831"/>
      <c r="F723" s="1091"/>
      <c r="H723" s="178"/>
      <c r="I723" s="178"/>
      <c r="J723" s="178"/>
      <c r="K723" s="178"/>
      <c r="L723" s="178"/>
      <c r="M723" s="178"/>
      <c r="N723" s="178"/>
      <c r="O723" s="178"/>
      <c r="P723" s="178"/>
      <c r="Q723" s="178"/>
      <c r="R723" s="178"/>
    </row>
    <row r="724" spans="1:18" ht="14.25">
      <c r="A724" s="265" t="s">
        <v>2125</v>
      </c>
      <c r="B724" s="831">
        <v>233</v>
      </c>
      <c r="C724" s="831">
        <v>127</v>
      </c>
      <c r="D724" s="831">
        <v>127</v>
      </c>
      <c r="E724" s="831">
        <v>3</v>
      </c>
      <c r="F724" s="1091">
        <v>1</v>
      </c>
      <c r="H724" s="178"/>
      <c r="I724" s="178"/>
      <c r="J724" s="178"/>
      <c r="K724" s="178"/>
      <c r="L724" s="178"/>
      <c r="M724" s="178"/>
      <c r="N724" s="178"/>
      <c r="O724" s="178"/>
      <c r="P724" s="178"/>
      <c r="Q724" s="178"/>
      <c r="R724" s="178"/>
    </row>
    <row r="725" spans="1:18" ht="14.25">
      <c r="A725" s="879" t="s">
        <v>2125</v>
      </c>
      <c r="B725" s="831"/>
      <c r="C725" s="831"/>
      <c r="D725" s="831"/>
      <c r="E725" s="831"/>
      <c r="F725" s="1091"/>
      <c r="H725" s="178"/>
      <c r="I725" s="178"/>
      <c r="J725" s="178"/>
      <c r="K725" s="178"/>
      <c r="L725" s="178"/>
      <c r="M725" s="178"/>
      <c r="N725" s="178"/>
      <c r="O725" s="178"/>
      <c r="P725" s="178"/>
      <c r="Q725" s="178"/>
      <c r="R725" s="178"/>
    </row>
    <row r="726" spans="1:6" ht="14.25">
      <c r="A726" s="262" t="s">
        <v>480</v>
      </c>
      <c r="B726" s="832">
        <v>29</v>
      </c>
      <c r="C726" s="832">
        <v>7</v>
      </c>
      <c r="D726" s="832">
        <v>3</v>
      </c>
      <c r="E726" s="832">
        <v>4</v>
      </c>
      <c r="F726" s="1165">
        <v>3</v>
      </c>
    </row>
    <row r="727" spans="1:6" ht="14.25">
      <c r="A727" s="581" t="s">
        <v>481</v>
      </c>
      <c r="B727" s="833"/>
      <c r="C727" s="833"/>
      <c r="D727" s="833"/>
      <c r="E727" s="833"/>
      <c r="F727" s="868"/>
    </row>
    <row r="729" ht="14.25">
      <c r="A729" s="619" t="s">
        <v>2260</v>
      </c>
    </row>
    <row r="730" ht="14.25">
      <c r="A730" s="620" t="s">
        <v>2269</v>
      </c>
    </row>
  </sheetData>
  <mergeCells count="16">
    <mergeCell ref="A9:F9"/>
    <mergeCell ref="A499:F499"/>
    <mergeCell ref="A498:F498"/>
    <mergeCell ref="A6:A8"/>
    <mergeCell ref="B6:D6"/>
    <mergeCell ref="E6:F6"/>
    <mergeCell ref="B7:B8"/>
    <mergeCell ref="C7:D7"/>
    <mergeCell ref="E7:E8"/>
    <mergeCell ref="F7:F8"/>
    <mergeCell ref="A625:F625"/>
    <mergeCell ref="A377:F377"/>
    <mergeCell ref="A376:F376"/>
    <mergeCell ref="A379:F379"/>
    <mergeCell ref="A378:F378"/>
    <mergeCell ref="A624:F624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8"/>
  <sheetViews>
    <sheetView workbookViewId="0" topLeftCell="A1">
      <selection activeCell="K21" sqref="K21"/>
    </sheetView>
  </sheetViews>
  <sheetFormatPr defaultColWidth="9" defaultRowHeight="14.25"/>
  <cols>
    <col min="1" max="1" width="51" style="16" customWidth="1"/>
    <col min="2" max="2" width="4.19921875" style="20" customWidth="1"/>
    <col min="3" max="12" width="11.59765625" style="352" customWidth="1"/>
    <col min="13" max="13" width="9" style="19" customWidth="1"/>
    <col min="14" max="16384" width="9" style="16" customWidth="1"/>
  </cols>
  <sheetData>
    <row r="1" ht="14.25">
      <c r="A1" s="511" t="s">
        <v>1528</v>
      </c>
    </row>
    <row r="2" ht="14.25">
      <c r="A2" s="511" t="s">
        <v>1527</v>
      </c>
    </row>
    <row r="4" spans="1:13" s="617" customFormat="1" ht="15">
      <c r="A4" s="568" t="s">
        <v>2275</v>
      </c>
      <c r="B4" s="561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616"/>
    </row>
    <row r="5" spans="1:13" s="617" customFormat="1" ht="15">
      <c r="A5" s="1466" t="s">
        <v>1735</v>
      </c>
      <c r="B5" s="1466"/>
      <c r="C5" s="1466"/>
      <c r="D5" s="1466"/>
      <c r="E5" s="1466"/>
      <c r="F5" s="1466"/>
      <c r="G5" s="1466"/>
      <c r="H5" s="1466"/>
      <c r="I5" s="1466"/>
      <c r="J5" s="1466"/>
      <c r="K5" s="1466"/>
      <c r="L5" s="1466"/>
      <c r="M5" s="616"/>
    </row>
    <row r="6" spans="1:12" ht="19.5" customHeight="1">
      <c r="A6" s="1464" t="s">
        <v>1736</v>
      </c>
      <c r="B6" s="1465"/>
      <c r="C6" s="1428" t="s">
        <v>1645</v>
      </c>
      <c r="D6" s="1428" t="s">
        <v>2389</v>
      </c>
      <c r="E6" s="1428" t="s">
        <v>1768</v>
      </c>
      <c r="F6" s="1428"/>
      <c r="G6" s="1428"/>
      <c r="H6" s="1428"/>
      <c r="I6" s="1428"/>
      <c r="J6" s="1428"/>
      <c r="K6" s="1428"/>
      <c r="L6" s="1429"/>
    </row>
    <row r="7" spans="1:12" ht="15" customHeight="1">
      <c r="A7" s="1464"/>
      <c r="B7" s="1465"/>
      <c r="C7" s="1428"/>
      <c r="D7" s="1428"/>
      <c r="E7" s="1428" t="s">
        <v>1739</v>
      </c>
      <c r="F7" s="1428"/>
      <c r="G7" s="1428"/>
      <c r="H7" s="1428"/>
      <c r="I7" s="1428"/>
      <c r="J7" s="1428"/>
      <c r="K7" s="1428" t="s">
        <v>1740</v>
      </c>
      <c r="L7" s="1429"/>
    </row>
    <row r="8" spans="1:12" ht="22.5" customHeight="1">
      <c r="A8" s="1464"/>
      <c r="B8" s="1465"/>
      <c r="C8" s="1428"/>
      <c r="D8" s="1428"/>
      <c r="E8" s="1428"/>
      <c r="F8" s="1428"/>
      <c r="G8" s="1428"/>
      <c r="H8" s="1428"/>
      <c r="I8" s="1428"/>
      <c r="J8" s="1428"/>
      <c r="K8" s="1428"/>
      <c r="L8" s="1429"/>
    </row>
    <row r="9" spans="1:12" ht="31.5" customHeight="1">
      <c r="A9" s="1464"/>
      <c r="B9" s="1465"/>
      <c r="C9" s="1428"/>
      <c r="D9" s="1428"/>
      <c r="E9" s="1428" t="s">
        <v>1737</v>
      </c>
      <c r="F9" s="1428" t="s">
        <v>2390</v>
      </c>
      <c r="G9" s="1428" t="s">
        <v>1741</v>
      </c>
      <c r="H9" s="1428"/>
      <c r="I9" s="1428" t="s">
        <v>1742</v>
      </c>
      <c r="J9" s="1428"/>
      <c r="K9" s="1428" t="s">
        <v>1737</v>
      </c>
      <c r="L9" s="1429" t="s">
        <v>2390</v>
      </c>
    </row>
    <row r="10" spans="1:12" ht="42" customHeight="1">
      <c r="A10" s="1464"/>
      <c r="B10" s="1465"/>
      <c r="C10" s="1428"/>
      <c r="D10" s="1428"/>
      <c r="E10" s="1428"/>
      <c r="F10" s="1428"/>
      <c r="G10" s="1312" t="s">
        <v>1737</v>
      </c>
      <c r="H10" s="1312" t="s">
        <v>2390</v>
      </c>
      <c r="I10" s="1312" t="s">
        <v>1737</v>
      </c>
      <c r="J10" s="1312" t="s">
        <v>2390</v>
      </c>
      <c r="K10" s="1428"/>
      <c r="L10" s="1429"/>
    </row>
    <row r="11" spans="1:13" s="63" customFormat="1" ht="16.5" customHeight="1">
      <c r="A11" s="1461" t="s">
        <v>2352</v>
      </c>
      <c r="B11" s="1461"/>
      <c r="C11" s="1461"/>
      <c r="D11" s="1461"/>
      <c r="E11" s="1461"/>
      <c r="F11" s="1461"/>
      <c r="G11" s="1461"/>
      <c r="H11" s="1461"/>
      <c r="I11" s="1461"/>
      <c r="J11" s="1461"/>
      <c r="K11" s="1461"/>
      <c r="L11" s="1461"/>
      <c r="M11" s="130"/>
    </row>
    <row r="12" spans="1:13" ht="15.95" customHeight="1">
      <c r="A12" s="465" t="s">
        <v>2187</v>
      </c>
      <c r="B12" s="735" t="s">
        <v>1</v>
      </c>
      <c r="C12" s="869">
        <v>13206</v>
      </c>
      <c r="D12" s="869">
        <v>7777</v>
      </c>
      <c r="E12" s="869">
        <v>8161</v>
      </c>
      <c r="F12" s="869">
        <v>4873</v>
      </c>
      <c r="G12" s="869">
        <v>6873</v>
      </c>
      <c r="H12" s="869">
        <v>4204</v>
      </c>
      <c r="I12" s="869">
        <v>1288</v>
      </c>
      <c r="J12" s="869">
        <v>669</v>
      </c>
      <c r="K12" s="869">
        <v>5045</v>
      </c>
      <c r="L12" s="870">
        <v>2904</v>
      </c>
      <c r="M12" s="52"/>
    </row>
    <row r="13" spans="1:13" ht="15.95" customHeight="1">
      <c r="A13" s="531" t="s">
        <v>2189</v>
      </c>
      <c r="B13" s="735" t="s">
        <v>213</v>
      </c>
      <c r="C13" s="869">
        <v>11568</v>
      </c>
      <c r="D13" s="869">
        <v>6682</v>
      </c>
      <c r="E13" s="869">
        <v>7301</v>
      </c>
      <c r="F13" s="869">
        <v>4325</v>
      </c>
      <c r="G13" s="869">
        <v>6330</v>
      </c>
      <c r="H13" s="869">
        <v>3822</v>
      </c>
      <c r="I13" s="869">
        <v>971</v>
      </c>
      <c r="J13" s="869">
        <v>503</v>
      </c>
      <c r="K13" s="869">
        <v>4267</v>
      </c>
      <c r="L13" s="870">
        <v>2357</v>
      </c>
      <c r="M13" s="52"/>
    </row>
    <row r="14" spans="1:13" ht="15.95" customHeight="1">
      <c r="A14" s="436"/>
      <c r="B14" s="735" t="s">
        <v>3</v>
      </c>
      <c r="C14" s="869">
        <v>1638</v>
      </c>
      <c r="D14" s="869">
        <v>1095</v>
      </c>
      <c r="E14" s="869">
        <v>860</v>
      </c>
      <c r="F14" s="869">
        <v>548</v>
      </c>
      <c r="G14" s="869">
        <v>543</v>
      </c>
      <c r="H14" s="869">
        <v>382</v>
      </c>
      <c r="I14" s="869">
        <v>317</v>
      </c>
      <c r="J14" s="869">
        <v>166</v>
      </c>
      <c r="K14" s="869">
        <v>778</v>
      </c>
      <c r="L14" s="870">
        <v>547</v>
      </c>
      <c r="M14" s="52"/>
    </row>
    <row r="15" spans="1:13" s="131" customFormat="1" ht="15.95" customHeight="1">
      <c r="A15" s="1462" t="s">
        <v>1738</v>
      </c>
      <c r="B15" s="1462"/>
      <c r="C15" s="1462"/>
      <c r="D15" s="1462"/>
      <c r="E15" s="1462"/>
      <c r="F15" s="1462"/>
      <c r="G15" s="1462"/>
      <c r="H15" s="1462"/>
      <c r="I15" s="1462"/>
      <c r="J15" s="1462"/>
      <c r="K15" s="1462"/>
      <c r="L15" s="1462"/>
      <c r="M15" s="53"/>
    </row>
    <row r="16" spans="1:13" ht="15.95" customHeight="1">
      <c r="A16" s="348" t="s">
        <v>83</v>
      </c>
      <c r="B16" s="735" t="s">
        <v>1</v>
      </c>
      <c r="C16" s="869">
        <v>7132</v>
      </c>
      <c r="D16" s="869">
        <v>4055</v>
      </c>
      <c r="E16" s="869">
        <v>4068</v>
      </c>
      <c r="F16" s="869">
        <v>2382</v>
      </c>
      <c r="G16" s="869">
        <v>2904</v>
      </c>
      <c r="H16" s="869">
        <v>1785</v>
      </c>
      <c r="I16" s="869">
        <v>1164</v>
      </c>
      <c r="J16" s="869">
        <v>597</v>
      </c>
      <c r="K16" s="869">
        <v>3064</v>
      </c>
      <c r="L16" s="870">
        <v>1673</v>
      </c>
      <c r="M16" s="52"/>
    </row>
    <row r="17" spans="1:12" ht="15.95" customHeight="1">
      <c r="A17" s="638" t="s">
        <v>203</v>
      </c>
      <c r="B17" s="735" t="s">
        <v>213</v>
      </c>
      <c r="C17" s="869">
        <v>6595</v>
      </c>
      <c r="D17" s="869">
        <v>3743</v>
      </c>
      <c r="E17" s="869">
        <v>3687</v>
      </c>
      <c r="F17" s="869">
        <v>2171</v>
      </c>
      <c r="G17" s="869">
        <v>2827</v>
      </c>
      <c r="H17" s="869">
        <v>1731</v>
      </c>
      <c r="I17" s="869">
        <v>860</v>
      </c>
      <c r="J17" s="869">
        <v>440</v>
      </c>
      <c r="K17" s="869">
        <v>2908</v>
      </c>
      <c r="L17" s="870">
        <v>1572</v>
      </c>
    </row>
    <row r="18" spans="1:12" ht="15.95" customHeight="1">
      <c r="A18" s="348"/>
      <c r="B18" s="735" t="s">
        <v>3</v>
      </c>
      <c r="C18" s="869">
        <v>537</v>
      </c>
      <c r="D18" s="869">
        <v>312</v>
      </c>
      <c r="E18" s="869">
        <v>381</v>
      </c>
      <c r="F18" s="869">
        <v>211</v>
      </c>
      <c r="G18" s="869">
        <v>77</v>
      </c>
      <c r="H18" s="869">
        <v>54</v>
      </c>
      <c r="I18" s="869">
        <v>304</v>
      </c>
      <c r="J18" s="869">
        <v>157</v>
      </c>
      <c r="K18" s="869">
        <v>156</v>
      </c>
      <c r="L18" s="870">
        <v>101</v>
      </c>
    </row>
    <row r="19" spans="1:13" s="40" customFormat="1" ht="15.95" customHeight="1">
      <c r="A19" s="349" t="s">
        <v>4</v>
      </c>
      <c r="B19" s="735" t="s">
        <v>1</v>
      </c>
      <c r="C19" s="869">
        <v>2764</v>
      </c>
      <c r="D19" s="869">
        <v>1829</v>
      </c>
      <c r="E19" s="869">
        <v>1521</v>
      </c>
      <c r="F19" s="869">
        <v>1017</v>
      </c>
      <c r="G19" s="869">
        <v>1290</v>
      </c>
      <c r="H19" s="869">
        <v>883</v>
      </c>
      <c r="I19" s="869">
        <v>231</v>
      </c>
      <c r="J19" s="869">
        <v>134</v>
      </c>
      <c r="K19" s="869">
        <v>1243</v>
      </c>
      <c r="L19" s="870">
        <v>812</v>
      </c>
      <c r="M19" s="122"/>
    </row>
    <row r="20" spans="1:12" ht="15.95" customHeight="1">
      <c r="A20" s="638" t="s">
        <v>5</v>
      </c>
      <c r="B20" s="735" t="s">
        <v>213</v>
      </c>
      <c r="C20" s="869">
        <v>2666</v>
      </c>
      <c r="D20" s="869">
        <v>1758</v>
      </c>
      <c r="E20" s="869">
        <v>1489</v>
      </c>
      <c r="F20" s="869">
        <v>995</v>
      </c>
      <c r="G20" s="869">
        <v>1266</v>
      </c>
      <c r="H20" s="869">
        <v>866</v>
      </c>
      <c r="I20" s="869">
        <v>223</v>
      </c>
      <c r="J20" s="869">
        <v>129</v>
      </c>
      <c r="K20" s="869">
        <v>1177</v>
      </c>
      <c r="L20" s="870">
        <v>763</v>
      </c>
    </row>
    <row r="21" spans="1:12" ht="15.95" customHeight="1">
      <c r="A21" s="348"/>
      <c r="B21" s="735" t="s">
        <v>3</v>
      </c>
      <c r="C21" s="869">
        <v>98</v>
      </c>
      <c r="D21" s="869">
        <v>71</v>
      </c>
      <c r="E21" s="869">
        <v>32</v>
      </c>
      <c r="F21" s="869">
        <v>22</v>
      </c>
      <c r="G21" s="869">
        <v>24</v>
      </c>
      <c r="H21" s="869">
        <v>17</v>
      </c>
      <c r="I21" s="869">
        <v>8</v>
      </c>
      <c r="J21" s="869">
        <v>5</v>
      </c>
      <c r="K21" s="869">
        <v>66</v>
      </c>
      <c r="L21" s="870">
        <v>49</v>
      </c>
    </row>
    <row r="22" spans="1:12" ht="15.95" customHeight="1">
      <c r="A22" s="350" t="s">
        <v>15</v>
      </c>
      <c r="B22" s="1143" t="s">
        <v>1</v>
      </c>
      <c r="C22" s="866">
        <v>53</v>
      </c>
      <c r="D22" s="866">
        <v>45</v>
      </c>
      <c r="E22" s="866">
        <v>29</v>
      </c>
      <c r="F22" s="866">
        <v>25</v>
      </c>
      <c r="G22" s="866">
        <v>29</v>
      </c>
      <c r="H22" s="866">
        <v>25</v>
      </c>
      <c r="I22" s="866" t="s">
        <v>2182</v>
      </c>
      <c r="J22" s="866" t="s">
        <v>2182</v>
      </c>
      <c r="K22" s="866">
        <v>24</v>
      </c>
      <c r="L22" s="867">
        <v>20</v>
      </c>
    </row>
    <row r="23" spans="1:12" ht="15.95" customHeight="1">
      <c r="A23" s="639" t="s">
        <v>16</v>
      </c>
      <c r="B23" s="1143"/>
      <c r="C23" s="866"/>
      <c r="D23" s="866"/>
      <c r="E23" s="866"/>
      <c r="F23" s="866"/>
      <c r="G23" s="866"/>
      <c r="H23" s="866"/>
      <c r="I23" s="866"/>
      <c r="J23" s="866"/>
      <c r="K23" s="866"/>
      <c r="L23" s="867"/>
    </row>
    <row r="24" spans="1:12" ht="15.95" customHeight="1">
      <c r="A24" s="350" t="s">
        <v>482</v>
      </c>
      <c r="B24" s="1143" t="s">
        <v>1</v>
      </c>
      <c r="C24" s="866">
        <v>429</v>
      </c>
      <c r="D24" s="866">
        <v>348</v>
      </c>
      <c r="E24" s="866">
        <v>255</v>
      </c>
      <c r="F24" s="866">
        <v>206</v>
      </c>
      <c r="G24" s="866">
        <v>240</v>
      </c>
      <c r="H24" s="866">
        <v>198</v>
      </c>
      <c r="I24" s="866">
        <v>15</v>
      </c>
      <c r="J24" s="866">
        <v>8</v>
      </c>
      <c r="K24" s="866">
        <v>174</v>
      </c>
      <c r="L24" s="867">
        <v>142</v>
      </c>
    </row>
    <row r="25" spans="1:12" ht="15.95" customHeight="1">
      <c r="A25" s="639" t="s">
        <v>656</v>
      </c>
      <c r="B25" s="1143"/>
      <c r="C25" s="866"/>
      <c r="D25" s="866"/>
      <c r="E25" s="866"/>
      <c r="F25" s="866"/>
      <c r="G25" s="866"/>
      <c r="H25" s="866"/>
      <c r="I25" s="866"/>
      <c r="J25" s="866"/>
      <c r="K25" s="866"/>
      <c r="L25" s="867"/>
    </row>
    <row r="26" spans="1:12" ht="15.95" customHeight="1">
      <c r="A26" s="350" t="s">
        <v>483</v>
      </c>
      <c r="B26" s="1143" t="s">
        <v>1</v>
      </c>
      <c r="C26" s="866">
        <v>1110</v>
      </c>
      <c r="D26" s="866">
        <v>769</v>
      </c>
      <c r="E26" s="866">
        <v>547</v>
      </c>
      <c r="F26" s="866">
        <v>394</v>
      </c>
      <c r="G26" s="866">
        <v>508</v>
      </c>
      <c r="H26" s="866">
        <v>363</v>
      </c>
      <c r="I26" s="866">
        <v>39</v>
      </c>
      <c r="J26" s="866">
        <v>31</v>
      </c>
      <c r="K26" s="866">
        <v>563</v>
      </c>
      <c r="L26" s="867">
        <v>375</v>
      </c>
    </row>
    <row r="27" spans="1:12" ht="15.95" customHeight="1">
      <c r="A27" s="639" t="s">
        <v>24</v>
      </c>
      <c r="B27" s="1143"/>
      <c r="C27" s="866"/>
      <c r="D27" s="866"/>
      <c r="E27" s="866"/>
      <c r="F27" s="866"/>
      <c r="G27" s="866"/>
      <c r="H27" s="866"/>
      <c r="I27" s="866"/>
      <c r="J27" s="866"/>
      <c r="K27" s="866"/>
      <c r="L27" s="867"/>
    </row>
    <row r="28" spans="1:12" ht="15.95" customHeight="1">
      <c r="A28" s="350" t="s">
        <v>71</v>
      </c>
      <c r="B28" s="1143" t="s">
        <v>1</v>
      </c>
      <c r="C28" s="866">
        <v>628</v>
      </c>
      <c r="D28" s="866">
        <v>405</v>
      </c>
      <c r="E28" s="866">
        <v>339</v>
      </c>
      <c r="F28" s="866">
        <v>218</v>
      </c>
      <c r="G28" s="866">
        <v>309</v>
      </c>
      <c r="H28" s="866">
        <v>199</v>
      </c>
      <c r="I28" s="866">
        <v>30</v>
      </c>
      <c r="J28" s="866">
        <v>19</v>
      </c>
      <c r="K28" s="866">
        <v>289</v>
      </c>
      <c r="L28" s="867">
        <v>187</v>
      </c>
    </row>
    <row r="29" spans="1:12" ht="15.95" customHeight="1">
      <c r="A29" s="639" t="s">
        <v>28</v>
      </c>
      <c r="B29" s="1143"/>
      <c r="C29" s="866"/>
      <c r="D29" s="866"/>
      <c r="E29" s="866"/>
      <c r="F29" s="866"/>
      <c r="G29" s="866"/>
      <c r="H29" s="866"/>
      <c r="I29" s="866"/>
      <c r="J29" s="866"/>
      <c r="K29" s="866"/>
      <c r="L29" s="867"/>
    </row>
    <row r="30" spans="1:12" ht="15.95" customHeight="1">
      <c r="A30" s="350" t="s">
        <v>73</v>
      </c>
      <c r="B30" s="1143" t="s">
        <v>1</v>
      </c>
      <c r="C30" s="866">
        <v>200</v>
      </c>
      <c r="D30" s="866">
        <v>98</v>
      </c>
      <c r="E30" s="866">
        <v>79</v>
      </c>
      <c r="F30" s="866">
        <v>44</v>
      </c>
      <c r="G30" s="866">
        <v>79</v>
      </c>
      <c r="H30" s="866">
        <v>44</v>
      </c>
      <c r="I30" s="866" t="s">
        <v>2182</v>
      </c>
      <c r="J30" s="866" t="s">
        <v>2182</v>
      </c>
      <c r="K30" s="866">
        <v>121</v>
      </c>
      <c r="L30" s="867">
        <v>54</v>
      </c>
    </row>
    <row r="31" spans="1:12" ht="15.95" customHeight="1">
      <c r="A31" s="639" t="s">
        <v>74</v>
      </c>
      <c r="B31" s="1143"/>
      <c r="C31" s="866"/>
      <c r="D31" s="866"/>
      <c r="E31" s="866"/>
      <c r="F31" s="866"/>
      <c r="G31" s="866"/>
      <c r="H31" s="866"/>
      <c r="I31" s="866"/>
      <c r="J31" s="866"/>
      <c r="K31" s="866"/>
      <c r="L31" s="867"/>
    </row>
    <row r="32" spans="1:12" ht="15.95" customHeight="1">
      <c r="A32" s="350" t="s">
        <v>75</v>
      </c>
      <c r="B32" s="1143" t="s">
        <v>1</v>
      </c>
      <c r="C32" s="866">
        <v>81</v>
      </c>
      <c r="D32" s="866">
        <v>10</v>
      </c>
      <c r="E32" s="866">
        <v>53</v>
      </c>
      <c r="F32" s="866">
        <v>4</v>
      </c>
      <c r="G32" s="866">
        <v>53</v>
      </c>
      <c r="H32" s="866">
        <v>4</v>
      </c>
      <c r="I32" s="866" t="s">
        <v>2182</v>
      </c>
      <c r="J32" s="866" t="s">
        <v>2182</v>
      </c>
      <c r="K32" s="866">
        <v>28</v>
      </c>
      <c r="L32" s="867">
        <v>6</v>
      </c>
    </row>
    <row r="33" spans="1:12" ht="15.95" customHeight="1">
      <c r="A33" s="639" t="s">
        <v>651</v>
      </c>
      <c r="B33" s="1143"/>
      <c r="C33" s="866"/>
      <c r="D33" s="866"/>
      <c r="E33" s="866"/>
      <c r="F33" s="866"/>
      <c r="G33" s="866"/>
      <c r="H33" s="866"/>
      <c r="I33" s="866"/>
      <c r="J33" s="866"/>
      <c r="K33" s="866"/>
      <c r="L33" s="867"/>
    </row>
    <row r="34" spans="1:12" ht="15.95" customHeight="1">
      <c r="A34" s="350" t="s">
        <v>1370</v>
      </c>
      <c r="B34" s="1143" t="s">
        <v>1</v>
      </c>
      <c r="C34" s="866">
        <v>21</v>
      </c>
      <c r="D34" s="866">
        <v>8</v>
      </c>
      <c r="E34" s="866">
        <v>7</v>
      </c>
      <c r="F34" s="866">
        <v>2</v>
      </c>
      <c r="G34" s="866">
        <v>7</v>
      </c>
      <c r="H34" s="866">
        <v>2</v>
      </c>
      <c r="I34" s="866" t="s">
        <v>2182</v>
      </c>
      <c r="J34" s="866" t="s">
        <v>2182</v>
      </c>
      <c r="K34" s="866">
        <v>14</v>
      </c>
      <c r="L34" s="867">
        <v>6</v>
      </c>
    </row>
    <row r="35" spans="1:12" ht="15.95" customHeight="1">
      <c r="A35" s="639" t="s">
        <v>655</v>
      </c>
      <c r="B35" s="1143"/>
      <c r="C35" s="866"/>
      <c r="D35" s="866"/>
      <c r="E35" s="866"/>
      <c r="F35" s="866"/>
      <c r="G35" s="866"/>
      <c r="H35" s="866"/>
      <c r="I35" s="866"/>
      <c r="J35" s="866"/>
      <c r="K35" s="866"/>
      <c r="L35" s="867"/>
    </row>
    <row r="36" spans="1:12" ht="15.95" customHeight="1">
      <c r="A36" s="351" t="s">
        <v>484</v>
      </c>
      <c r="B36" s="1143" t="s">
        <v>1</v>
      </c>
      <c r="C36" s="866">
        <v>3</v>
      </c>
      <c r="D36" s="866">
        <v>1</v>
      </c>
      <c r="E36" s="866">
        <v>2</v>
      </c>
      <c r="F36" s="866">
        <v>1</v>
      </c>
      <c r="G36" s="866">
        <v>2</v>
      </c>
      <c r="H36" s="866">
        <v>1</v>
      </c>
      <c r="I36" s="866" t="s">
        <v>2182</v>
      </c>
      <c r="J36" s="866" t="s">
        <v>2182</v>
      </c>
      <c r="K36" s="866">
        <v>1</v>
      </c>
      <c r="L36" s="867" t="s">
        <v>2182</v>
      </c>
    </row>
    <row r="37" spans="1:12" ht="15.95" customHeight="1">
      <c r="A37" s="640" t="s">
        <v>1033</v>
      </c>
      <c r="B37" s="1143"/>
      <c r="C37" s="866"/>
      <c r="D37" s="866"/>
      <c r="E37" s="866"/>
      <c r="F37" s="866"/>
      <c r="G37" s="866"/>
      <c r="H37" s="866"/>
      <c r="I37" s="866"/>
      <c r="J37" s="866"/>
      <c r="K37" s="866"/>
      <c r="L37" s="867"/>
    </row>
    <row r="38" spans="1:12" ht="15.95" customHeight="1">
      <c r="A38" s="350" t="s">
        <v>348</v>
      </c>
      <c r="B38" s="1143" t="s">
        <v>1</v>
      </c>
      <c r="C38" s="866">
        <v>173</v>
      </c>
      <c r="D38" s="866">
        <v>98</v>
      </c>
      <c r="E38" s="866">
        <v>160</v>
      </c>
      <c r="F38" s="866">
        <v>86</v>
      </c>
      <c r="G38" s="866">
        <v>13</v>
      </c>
      <c r="H38" s="866">
        <v>10</v>
      </c>
      <c r="I38" s="866">
        <v>147</v>
      </c>
      <c r="J38" s="866">
        <v>76</v>
      </c>
      <c r="K38" s="866">
        <v>13</v>
      </c>
      <c r="L38" s="867">
        <v>12</v>
      </c>
    </row>
    <row r="39" spans="1:12" ht="15.95" customHeight="1">
      <c r="A39" s="639" t="s">
        <v>50</v>
      </c>
      <c r="B39" s="1143"/>
      <c r="C39" s="866"/>
      <c r="D39" s="866"/>
      <c r="E39" s="866"/>
      <c r="F39" s="866"/>
      <c r="G39" s="866"/>
      <c r="H39" s="866"/>
      <c r="I39" s="866"/>
      <c r="J39" s="866"/>
      <c r="K39" s="866"/>
      <c r="L39" s="867"/>
    </row>
    <row r="40" spans="1:13" ht="15.95" customHeight="1">
      <c r="A40" s="350" t="s">
        <v>53</v>
      </c>
      <c r="B40" s="1143" t="s">
        <v>1</v>
      </c>
      <c r="C40" s="866">
        <v>62</v>
      </c>
      <c r="D40" s="866">
        <v>44</v>
      </c>
      <c r="E40" s="866">
        <v>48</v>
      </c>
      <c r="F40" s="866">
        <v>35</v>
      </c>
      <c r="G40" s="866">
        <v>48</v>
      </c>
      <c r="H40" s="866">
        <v>35</v>
      </c>
      <c r="I40" s="866" t="s">
        <v>2182</v>
      </c>
      <c r="J40" s="866" t="s">
        <v>2182</v>
      </c>
      <c r="K40" s="866">
        <v>14</v>
      </c>
      <c r="L40" s="867">
        <v>9</v>
      </c>
      <c r="M40" s="52"/>
    </row>
    <row r="41" spans="1:12" ht="15.95" customHeight="1">
      <c r="A41" s="639" t="s">
        <v>54</v>
      </c>
      <c r="B41" s="1143"/>
      <c r="C41" s="866"/>
      <c r="D41" s="866"/>
      <c r="E41" s="866"/>
      <c r="F41" s="866"/>
      <c r="G41" s="866"/>
      <c r="H41" s="866"/>
      <c r="I41" s="866"/>
      <c r="J41" s="866"/>
      <c r="K41" s="866"/>
      <c r="L41" s="867"/>
    </row>
    <row r="42" spans="1:12" ht="15.95" customHeight="1">
      <c r="A42" s="351" t="s">
        <v>82</v>
      </c>
      <c r="B42" s="1143" t="s">
        <v>1</v>
      </c>
      <c r="C42" s="866">
        <v>4</v>
      </c>
      <c r="D42" s="866">
        <v>3</v>
      </c>
      <c r="E42" s="866">
        <v>2</v>
      </c>
      <c r="F42" s="866">
        <v>2</v>
      </c>
      <c r="G42" s="866">
        <v>2</v>
      </c>
      <c r="H42" s="866">
        <v>2</v>
      </c>
      <c r="I42" s="866" t="s">
        <v>2182</v>
      </c>
      <c r="J42" s="866" t="s">
        <v>2182</v>
      </c>
      <c r="K42" s="866">
        <v>2</v>
      </c>
      <c r="L42" s="867">
        <v>1</v>
      </c>
    </row>
    <row r="43" spans="1:12" ht="16.5" customHeight="1">
      <c r="A43" s="639" t="s">
        <v>1261</v>
      </c>
      <c r="B43" s="1143"/>
      <c r="C43" s="866"/>
      <c r="D43" s="866"/>
      <c r="E43" s="866"/>
      <c r="F43" s="866"/>
      <c r="G43" s="866"/>
      <c r="H43" s="866"/>
      <c r="I43" s="866"/>
      <c r="J43" s="866"/>
      <c r="K43" s="866"/>
      <c r="L43" s="867"/>
    </row>
    <row r="44" spans="1:12" ht="15.95" customHeight="1">
      <c r="A44" s="463" t="s">
        <v>1604</v>
      </c>
      <c r="B44" s="735" t="s">
        <v>1</v>
      </c>
      <c r="C44" s="869">
        <v>1434</v>
      </c>
      <c r="D44" s="869">
        <v>487</v>
      </c>
      <c r="E44" s="869">
        <v>462</v>
      </c>
      <c r="F44" s="869">
        <v>183</v>
      </c>
      <c r="G44" s="869">
        <v>462</v>
      </c>
      <c r="H44" s="869">
        <v>183</v>
      </c>
      <c r="I44" s="869" t="s">
        <v>2182</v>
      </c>
      <c r="J44" s="869" t="s">
        <v>2182</v>
      </c>
      <c r="K44" s="869">
        <v>972</v>
      </c>
      <c r="L44" s="870">
        <v>304</v>
      </c>
    </row>
    <row r="45" spans="1:12" ht="15.95" customHeight="1">
      <c r="A45" s="638" t="s">
        <v>712</v>
      </c>
      <c r="B45" s="735" t="s">
        <v>213</v>
      </c>
      <c r="C45" s="869">
        <v>1404</v>
      </c>
      <c r="D45" s="869">
        <v>474</v>
      </c>
      <c r="E45" s="869">
        <v>453</v>
      </c>
      <c r="F45" s="869">
        <v>179</v>
      </c>
      <c r="G45" s="869">
        <v>453</v>
      </c>
      <c r="H45" s="869">
        <v>179</v>
      </c>
      <c r="I45" s="869" t="s">
        <v>2182</v>
      </c>
      <c r="J45" s="869" t="s">
        <v>2182</v>
      </c>
      <c r="K45" s="869">
        <v>951</v>
      </c>
      <c r="L45" s="870">
        <v>295</v>
      </c>
    </row>
    <row r="46" spans="1:12" ht="15.95" customHeight="1">
      <c r="A46" s="348"/>
      <c r="B46" s="735" t="s">
        <v>3</v>
      </c>
      <c r="C46" s="869">
        <v>30</v>
      </c>
      <c r="D46" s="869">
        <v>13</v>
      </c>
      <c r="E46" s="869">
        <v>9</v>
      </c>
      <c r="F46" s="869">
        <v>4</v>
      </c>
      <c r="G46" s="869">
        <v>9</v>
      </c>
      <c r="H46" s="869">
        <v>4</v>
      </c>
      <c r="I46" s="869" t="s">
        <v>2182</v>
      </c>
      <c r="J46" s="869" t="s">
        <v>2182</v>
      </c>
      <c r="K46" s="869">
        <v>21</v>
      </c>
      <c r="L46" s="870">
        <v>9</v>
      </c>
    </row>
    <row r="47" spans="1:12" ht="15.95" customHeight="1">
      <c r="A47" s="350" t="s">
        <v>15</v>
      </c>
      <c r="B47" s="1143" t="s">
        <v>1</v>
      </c>
      <c r="C47" s="866">
        <v>2</v>
      </c>
      <c r="D47" s="866">
        <v>1</v>
      </c>
      <c r="E47" s="866" t="s">
        <v>2182</v>
      </c>
      <c r="F47" s="866" t="s">
        <v>2182</v>
      </c>
      <c r="G47" s="866" t="s">
        <v>2182</v>
      </c>
      <c r="H47" s="866" t="s">
        <v>2182</v>
      </c>
      <c r="I47" s="866" t="s">
        <v>2182</v>
      </c>
      <c r="J47" s="866" t="s">
        <v>2182</v>
      </c>
      <c r="K47" s="866">
        <v>2</v>
      </c>
      <c r="L47" s="867">
        <v>1</v>
      </c>
    </row>
    <row r="48" spans="1:12" ht="15.95" customHeight="1">
      <c r="A48" s="639" t="s">
        <v>16</v>
      </c>
      <c r="B48" s="1143"/>
      <c r="C48" s="866"/>
      <c r="D48" s="866"/>
      <c r="E48" s="866"/>
      <c r="F48" s="866"/>
      <c r="G48" s="866"/>
      <c r="H48" s="866"/>
      <c r="I48" s="866"/>
      <c r="J48" s="866"/>
      <c r="K48" s="866"/>
      <c r="L48" s="867"/>
    </row>
    <row r="49" spans="1:12" ht="15.95" customHeight="1">
      <c r="A49" s="350" t="s">
        <v>482</v>
      </c>
      <c r="B49" s="1143" t="s">
        <v>1</v>
      </c>
      <c r="C49" s="866">
        <v>20</v>
      </c>
      <c r="D49" s="866">
        <v>17</v>
      </c>
      <c r="E49" s="866">
        <v>13</v>
      </c>
      <c r="F49" s="866">
        <v>10</v>
      </c>
      <c r="G49" s="866">
        <v>13</v>
      </c>
      <c r="H49" s="866">
        <v>10</v>
      </c>
      <c r="I49" s="866" t="s">
        <v>2182</v>
      </c>
      <c r="J49" s="866" t="s">
        <v>2182</v>
      </c>
      <c r="K49" s="866">
        <v>7</v>
      </c>
      <c r="L49" s="867">
        <v>7</v>
      </c>
    </row>
    <row r="50" spans="1:12" ht="15.95" customHeight="1">
      <c r="A50" s="639" t="s">
        <v>656</v>
      </c>
      <c r="B50" s="1143"/>
      <c r="C50" s="866"/>
      <c r="D50" s="866"/>
      <c r="E50" s="866"/>
      <c r="F50" s="866"/>
      <c r="G50" s="866"/>
      <c r="H50" s="866"/>
      <c r="I50" s="866"/>
      <c r="J50" s="866"/>
      <c r="K50" s="866"/>
      <c r="L50" s="867"/>
    </row>
    <row r="51" spans="1:12" ht="15.95" customHeight="1">
      <c r="A51" s="350" t="s">
        <v>483</v>
      </c>
      <c r="B51" s="1143" t="s">
        <v>1</v>
      </c>
      <c r="C51" s="866">
        <v>19</v>
      </c>
      <c r="D51" s="866">
        <v>17</v>
      </c>
      <c r="E51" s="866">
        <v>11</v>
      </c>
      <c r="F51" s="866">
        <v>9</v>
      </c>
      <c r="G51" s="866">
        <v>11</v>
      </c>
      <c r="H51" s="866">
        <v>9</v>
      </c>
      <c r="I51" s="866" t="s">
        <v>2182</v>
      </c>
      <c r="J51" s="866" t="s">
        <v>2182</v>
      </c>
      <c r="K51" s="866">
        <v>8</v>
      </c>
      <c r="L51" s="867">
        <v>8</v>
      </c>
    </row>
    <row r="52" spans="1:12" ht="15.95" customHeight="1">
      <c r="A52" s="639" t="s">
        <v>24</v>
      </c>
      <c r="B52" s="1143"/>
      <c r="C52" s="866"/>
      <c r="D52" s="866"/>
      <c r="E52" s="866"/>
      <c r="F52" s="866"/>
      <c r="G52" s="866"/>
      <c r="H52" s="866"/>
      <c r="I52" s="866"/>
      <c r="J52" s="866"/>
      <c r="K52" s="866"/>
      <c r="L52" s="867"/>
    </row>
    <row r="53" spans="1:12" ht="15.95" customHeight="1">
      <c r="A53" s="350" t="s">
        <v>71</v>
      </c>
      <c r="B53" s="1143" t="s">
        <v>1</v>
      </c>
      <c r="C53" s="866">
        <v>240</v>
      </c>
      <c r="D53" s="866">
        <v>130</v>
      </c>
      <c r="E53" s="866">
        <v>73</v>
      </c>
      <c r="F53" s="866">
        <v>43</v>
      </c>
      <c r="G53" s="866">
        <v>73</v>
      </c>
      <c r="H53" s="866">
        <v>43</v>
      </c>
      <c r="I53" s="866" t="s">
        <v>2182</v>
      </c>
      <c r="J53" s="866" t="s">
        <v>2182</v>
      </c>
      <c r="K53" s="866">
        <v>167</v>
      </c>
      <c r="L53" s="867">
        <v>87</v>
      </c>
    </row>
    <row r="54" spans="1:12" ht="15.95" customHeight="1">
      <c r="A54" s="639" t="s">
        <v>28</v>
      </c>
      <c r="B54" s="1143"/>
      <c r="C54" s="866"/>
      <c r="D54" s="866"/>
      <c r="E54" s="866"/>
      <c r="F54" s="866"/>
      <c r="G54" s="866"/>
      <c r="H54" s="866"/>
      <c r="I54" s="866"/>
      <c r="J54" s="866"/>
      <c r="K54" s="866"/>
      <c r="L54" s="867"/>
    </row>
    <row r="55" spans="1:12" ht="15.95" customHeight="1">
      <c r="A55" s="350" t="s">
        <v>73</v>
      </c>
      <c r="B55" s="1143" t="s">
        <v>1</v>
      </c>
      <c r="C55" s="866">
        <v>26</v>
      </c>
      <c r="D55" s="866">
        <v>10</v>
      </c>
      <c r="E55" s="866">
        <v>7</v>
      </c>
      <c r="F55" s="866">
        <v>2</v>
      </c>
      <c r="G55" s="866">
        <v>7</v>
      </c>
      <c r="H55" s="866">
        <v>2</v>
      </c>
      <c r="I55" s="866" t="s">
        <v>2182</v>
      </c>
      <c r="J55" s="866" t="s">
        <v>2182</v>
      </c>
      <c r="K55" s="866">
        <v>19</v>
      </c>
      <c r="L55" s="867">
        <v>8</v>
      </c>
    </row>
    <row r="56" spans="1:12" ht="15.95" customHeight="1">
      <c r="A56" s="639" t="s">
        <v>74</v>
      </c>
      <c r="B56" s="1143"/>
      <c r="C56" s="866"/>
      <c r="D56" s="866"/>
      <c r="E56" s="866"/>
      <c r="F56" s="866"/>
      <c r="G56" s="866"/>
      <c r="H56" s="866"/>
      <c r="I56" s="866"/>
      <c r="J56" s="866"/>
      <c r="K56" s="866"/>
      <c r="L56" s="867"/>
    </row>
    <row r="57" spans="1:12" ht="15.95" customHeight="1">
      <c r="A57" s="350" t="s">
        <v>75</v>
      </c>
      <c r="B57" s="1143" t="s">
        <v>1</v>
      </c>
      <c r="C57" s="866">
        <v>178</v>
      </c>
      <c r="D57" s="866">
        <v>40</v>
      </c>
      <c r="E57" s="866">
        <v>94</v>
      </c>
      <c r="F57" s="866">
        <v>18</v>
      </c>
      <c r="G57" s="866">
        <v>94</v>
      </c>
      <c r="H57" s="866">
        <v>18</v>
      </c>
      <c r="I57" s="866" t="s">
        <v>2182</v>
      </c>
      <c r="J57" s="866" t="s">
        <v>2182</v>
      </c>
      <c r="K57" s="866">
        <v>84</v>
      </c>
      <c r="L57" s="867">
        <v>22</v>
      </c>
    </row>
    <row r="58" spans="1:12" ht="15.95" customHeight="1">
      <c r="A58" s="639" t="s">
        <v>651</v>
      </c>
      <c r="B58" s="1143"/>
      <c r="C58" s="866"/>
      <c r="D58" s="866"/>
      <c r="E58" s="866"/>
      <c r="F58" s="866"/>
      <c r="G58" s="866"/>
      <c r="H58" s="866"/>
      <c r="I58" s="866"/>
      <c r="J58" s="866"/>
      <c r="K58" s="866"/>
      <c r="L58" s="867"/>
    </row>
    <row r="59" spans="1:12" ht="15.95" customHeight="1">
      <c r="A59" s="350" t="s">
        <v>1370</v>
      </c>
      <c r="B59" s="1143" t="s">
        <v>1</v>
      </c>
      <c r="C59" s="866">
        <v>871</v>
      </c>
      <c r="D59" s="866">
        <v>230</v>
      </c>
      <c r="E59" s="866">
        <v>211</v>
      </c>
      <c r="F59" s="866">
        <v>70</v>
      </c>
      <c r="G59" s="866">
        <v>211</v>
      </c>
      <c r="H59" s="866">
        <v>70</v>
      </c>
      <c r="I59" s="866" t="s">
        <v>2182</v>
      </c>
      <c r="J59" s="866" t="s">
        <v>2182</v>
      </c>
      <c r="K59" s="866">
        <v>660</v>
      </c>
      <c r="L59" s="867">
        <v>160</v>
      </c>
    </row>
    <row r="60" spans="1:12" ht="15.95" customHeight="1">
      <c r="A60" s="639" t="s">
        <v>655</v>
      </c>
      <c r="B60" s="1143"/>
      <c r="C60" s="866"/>
      <c r="D60" s="866"/>
      <c r="E60" s="866"/>
      <c r="F60" s="866"/>
      <c r="G60" s="866"/>
      <c r="H60" s="866"/>
      <c r="I60" s="866"/>
      <c r="J60" s="866"/>
      <c r="K60" s="866"/>
      <c r="L60" s="867"/>
    </row>
    <row r="61" spans="1:12" ht="15.95" customHeight="1">
      <c r="A61" s="350" t="s">
        <v>348</v>
      </c>
      <c r="B61" s="1143" t="s">
        <v>1</v>
      </c>
      <c r="C61" s="866">
        <v>6</v>
      </c>
      <c r="D61" s="866">
        <v>4</v>
      </c>
      <c r="E61" s="866">
        <v>5</v>
      </c>
      <c r="F61" s="866">
        <v>3</v>
      </c>
      <c r="G61" s="866">
        <v>5</v>
      </c>
      <c r="H61" s="866">
        <v>3</v>
      </c>
      <c r="I61" s="866" t="s">
        <v>2182</v>
      </c>
      <c r="J61" s="866" t="s">
        <v>2182</v>
      </c>
      <c r="K61" s="866">
        <v>1</v>
      </c>
      <c r="L61" s="867">
        <v>1</v>
      </c>
    </row>
    <row r="62" spans="1:12" ht="15.95" customHeight="1">
      <c r="A62" s="639" t="s">
        <v>50</v>
      </c>
      <c r="B62" s="1143"/>
      <c r="C62" s="866"/>
      <c r="D62" s="866"/>
      <c r="E62" s="866"/>
      <c r="F62" s="866"/>
      <c r="G62" s="866"/>
      <c r="H62" s="866"/>
      <c r="I62" s="866"/>
      <c r="J62" s="866"/>
      <c r="K62" s="866"/>
      <c r="L62" s="867"/>
    </row>
    <row r="63" spans="1:12" ht="15.95" customHeight="1">
      <c r="A63" s="350" t="s">
        <v>53</v>
      </c>
      <c r="B63" s="1143" t="s">
        <v>1</v>
      </c>
      <c r="C63" s="866">
        <v>70</v>
      </c>
      <c r="D63" s="866">
        <v>37</v>
      </c>
      <c r="E63" s="866">
        <v>46</v>
      </c>
      <c r="F63" s="866">
        <v>27</v>
      </c>
      <c r="G63" s="866">
        <v>46</v>
      </c>
      <c r="H63" s="866">
        <v>27</v>
      </c>
      <c r="I63" s="866" t="s">
        <v>2182</v>
      </c>
      <c r="J63" s="866" t="s">
        <v>2182</v>
      </c>
      <c r="K63" s="866">
        <v>24</v>
      </c>
      <c r="L63" s="867">
        <v>10</v>
      </c>
    </row>
    <row r="64" spans="1:12" ht="15.95" customHeight="1">
      <c r="A64" s="639" t="s">
        <v>54</v>
      </c>
      <c r="B64" s="1143"/>
      <c r="C64" s="866"/>
      <c r="D64" s="866"/>
      <c r="E64" s="866"/>
      <c r="F64" s="866"/>
      <c r="G64" s="866"/>
      <c r="H64" s="866"/>
      <c r="I64" s="866"/>
      <c r="J64" s="866"/>
      <c r="K64" s="866"/>
      <c r="L64" s="867"/>
    </row>
    <row r="65" spans="1:12" ht="15.95" customHeight="1">
      <c r="A65" s="351" t="s">
        <v>82</v>
      </c>
      <c r="B65" s="1143" t="s">
        <v>1</v>
      </c>
      <c r="C65" s="866">
        <v>2</v>
      </c>
      <c r="D65" s="866">
        <v>1</v>
      </c>
      <c r="E65" s="866">
        <v>2</v>
      </c>
      <c r="F65" s="866">
        <v>1</v>
      </c>
      <c r="G65" s="866">
        <v>2</v>
      </c>
      <c r="H65" s="866">
        <v>1</v>
      </c>
      <c r="I65" s="866" t="s">
        <v>2182</v>
      </c>
      <c r="J65" s="866" t="s">
        <v>2182</v>
      </c>
      <c r="K65" s="866" t="s">
        <v>2182</v>
      </c>
      <c r="L65" s="867" t="s">
        <v>2182</v>
      </c>
    </row>
    <row r="66" spans="1:12" ht="15.95" customHeight="1">
      <c r="A66" s="639" t="s">
        <v>1261</v>
      </c>
      <c r="B66" s="1143"/>
      <c r="C66" s="866"/>
      <c r="D66" s="866"/>
      <c r="E66" s="866"/>
      <c r="F66" s="866"/>
      <c r="G66" s="866"/>
      <c r="H66" s="866"/>
      <c r="I66" s="866"/>
      <c r="J66" s="866"/>
      <c r="K66" s="866"/>
      <c r="L66" s="867"/>
    </row>
    <row r="67" spans="1:12" ht="15.95" customHeight="1">
      <c r="A67" s="465" t="s">
        <v>1591</v>
      </c>
      <c r="B67" s="735" t="s">
        <v>1</v>
      </c>
      <c r="C67" s="869">
        <v>250</v>
      </c>
      <c r="D67" s="869">
        <v>156</v>
      </c>
      <c r="E67" s="869">
        <v>142</v>
      </c>
      <c r="F67" s="869">
        <v>97</v>
      </c>
      <c r="G67" s="869">
        <v>91</v>
      </c>
      <c r="H67" s="869">
        <v>59</v>
      </c>
      <c r="I67" s="869">
        <v>51</v>
      </c>
      <c r="J67" s="869">
        <v>38</v>
      </c>
      <c r="K67" s="869">
        <v>108</v>
      </c>
      <c r="L67" s="870">
        <v>59</v>
      </c>
    </row>
    <row r="68" spans="1:12" ht="15.95" customHeight="1">
      <c r="A68" s="638" t="s">
        <v>1195</v>
      </c>
      <c r="B68" s="735" t="s">
        <v>213</v>
      </c>
      <c r="C68" s="869">
        <v>246</v>
      </c>
      <c r="D68" s="869">
        <v>154</v>
      </c>
      <c r="E68" s="869">
        <v>142</v>
      </c>
      <c r="F68" s="869">
        <v>97</v>
      </c>
      <c r="G68" s="869">
        <v>91</v>
      </c>
      <c r="H68" s="869">
        <v>59</v>
      </c>
      <c r="I68" s="869">
        <v>51</v>
      </c>
      <c r="J68" s="869">
        <v>38</v>
      </c>
      <c r="K68" s="869">
        <v>104</v>
      </c>
      <c r="L68" s="870">
        <v>57</v>
      </c>
    </row>
    <row r="69" spans="1:12" ht="15.95" customHeight="1">
      <c r="A69" s="348"/>
      <c r="B69" s="735" t="s">
        <v>3</v>
      </c>
      <c r="C69" s="869">
        <v>4</v>
      </c>
      <c r="D69" s="869">
        <v>2</v>
      </c>
      <c r="E69" s="869" t="s">
        <v>2182</v>
      </c>
      <c r="F69" s="869" t="s">
        <v>2182</v>
      </c>
      <c r="G69" s="869" t="s">
        <v>2182</v>
      </c>
      <c r="H69" s="869" t="s">
        <v>2182</v>
      </c>
      <c r="I69" s="869" t="s">
        <v>2182</v>
      </c>
      <c r="J69" s="869" t="s">
        <v>2182</v>
      </c>
      <c r="K69" s="869">
        <v>4</v>
      </c>
      <c r="L69" s="870">
        <v>2</v>
      </c>
    </row>
    <row r="70" spans="1:13" s="178" customFormat="1" ht="15.95" customHeight="1">
      <c r="A70" s="1250" t="s">
        <v>15</v>
      </c>
      <c r="B70" s="1271" t="s">
        <v>1</v>
      </c>
      <c r="C70" s="831">
        <v>2</v>
      </c>
      <c r="D70" s="831">
        <v>2</v>
      </c>
      <c r="E70" s="831">
        <v>2</v>
      </c>
      <c r="F70" s="831">
        <v>2</v>
      </c>
      <c r="G70" s="831">
        <v>2</v>
      </c>
      <c r="H70" s="831">
        <v>2</v>
      </c>
      <c r="I70" s="831" t="s">
        <v>2182</v>
      </c>
      <c r="J70" s="831" t="s">
        <v>2182</v>
      </c>
      <c r="K70" s="831" t="s">
        <v>2182</v>
      </c>
      <c r="L70" s="1091" t="s">
        <v>2182</v>
      </c>
      <c r="M70" s="31"/>
    </row>
    <row r="71" spans="1:13" s="178" customFormat="1" ht="15.95" customHeight="1">
      <c r="A71" s="1251" t="s">
        <v>16</v>
      </c>
      <c r="B71" s="1227"/>
      <c r="C71" s="832"/>
      <c r="D71" s="832"/>
      <c r="E71" s="832"/>
      <c r="F71" s="832"/>
      <c r="G71" s="832"/>
      <c r="H71" s="832"/>
      <c r="I71" s="832"/>
      <c r="J71" s="832"/>
      <c r="K71" s="832"/>
      <c r="L71" s="1165"/>
      <c r="M71" s="31"/>
    </row>
    <row r="72" spans="1:12" ht="15.95" customHeight="1">
      <c r="A72" s="350" t="s">
        <v>482</v>
      </c>
      <c r="B72" s="1143" t="s">
        <v>1</v>
      </c>
      <c r="C72" s="866">
        <v>1</v>
      </c>
      <c r="D72" s="866">
        <v>1</v>
      </c>
      <c r="E72" s="866" t="s">
        <v>2182</v>
      </c>
      <c r="F72" s="866" t="s">
        <v>2182</v>
      </c>
      <c r="G72" s="866" t="s">
        <v>2182</v>
      </c>
      <c r="H72" s="866" t="s">
        <v>2182</v>
      </c>
      <c r="I72" s="866" t="s">
        <v>2182</v>
      </c>
      <c r="J72" s="866" t="s">
        <v>2182</v>
      </c>
      <c r="K72" s="866">
        <v>1</v>
      </c>
      <c r="L72" s="867">
        <v>1</v>
      </c>
    </row>
    <row r="73" spans="1:12" ht="15.95" customHeight="1">
      <c r="A73" s="639" t="s">
        <v>656</v>
      </c>
      <c r="B73" s="1143"/>
      <c r="C73" s="866"/>
      <c r="D73" s="866"/>
      <c r="E73" s="866"/>
      <c r="F73" s="866"/>
      <c r="G73" s="866"/>
      <c r="H73" s="866"/>
      <c r="I73" s="866"/>
      <c r="J73" s="866"/>
      <c r="K73" s="866"/>
      <c r="L73" s="867"/>
    </row>
    <row r="74" spans="1:12" ht="15.95" customHeight="1">
      <c r="A74" s="350" t="s">
        <v>483</v>
      </c>
      <c r="B74" s="1143" t="s">
        <v>1</v>
      </c>
      <c r="C74" s="866">
        <v>23</v>
      </c>
      <c r="D74" s="866">
        <v>13</v>
      </c>
      <c r="E74" s="866">
        <v>12</v>
      </c>
      <c r="F74" s="866">
        <v>7</v>
      </c>
      <c r="G74" s="866">
        <v>12</v>
      </c>
      <c r="H74" s="866">
        <v>7</v>
      </c>
      <c r="I74" s="866" t="s">
        <v>2182</v>
      </c>
      <c r="J74" s="866" t="s">
        <v>2182</v>
      </c>
      <c r="K74" s="866">
        <v>11</v>
      </c>
      <c r="L74" s="867">
        <v>6</v>
      </c>
    </row>
    <row r="75" spans="1:12" ht="15.95" customHeight="1">
      <c r="A75" s="639" t="s">
        <v>24</v>
      </c>
      <c r="B75" s="1143"/>
      <c r="C75" s="866"/>
      <c r="D75" s="866"/>
      <c r="E75" s="866"/>
      <c r="F75" s="866"/>
      <c r="G75" s="866"/>
      <c r="H75" s="866"/>
      <c r="I75" s="866"/>
      <c r="J75" s="866"/>
      <c r="K75" s="866"/>
      <c r="L75" s="867"/>
    </row>
    <row r="76" spans="1:12" ht="15.95" customHeight="1">
      <c r="A76" s="350" t="s">
        <v>71</v>
      </c>
      <c r="B76" s="1143" t="s">
        <v>1</v>
      </c>
      <c r="C76" s="866">
        <v>28</v>
      </c>
      <c r="D76" s="866">
        <v>17</v>
      </c>
      <c r="E76" s="866">
        <v>17</v>
      </c>
      <c r="F76" s="866">
        <v>10</v>
      </c>
      <c r="G76" s="866">
        <v>17</v>
      </c>
      <c r="H76" s="866">
        <v>10</v>
      </c>
      <c r="I76" s="866" t="s">
        <v>2182</v>
      </c>
      <c r="J76" s="866" t="s">
        <v>2182</v>
      </c>
      <c r="K76" s="866">
        <v>11</v>
      </c>
      <c r="L76" s="867">
        <v>7</v>
      </c>
    </row>
    <row r="77" spans="1:12" ht="15.95" customHeight="1">
      <c r="A77" s="639" t="s">
        <v>28</v>
      </c>
      <c r="B77" s="1143"/>
      <c r="C77" s="866"/>
      <c r="D77" s="866"/>
      <c r="E77" s="866"/>
      <c r="F77" s="866"/>
      <c r="G77" s="866"/>
      <c r="H77" s="866"/>
      <c r="I77" s="866"/>
      <c r="J77" s="866"/>
      <c r="K77" s="866"/>
      <c r="L77" s="867"/>
    </row>
    <row r="78" spans="1:12" ht="15.95" customHeight="1">
      <c r="A78" s="350" t="s">
        <v>73</v>
      </c>
      <c r="B78" s="1143" t="s">
        <v>1</v>
      </c>
      <c r="C78" s="866">
        <v>15</v>
      </c>
      <c r="D78" s="866">
        <v>6</v>
      </c>
      <c r="E78" s="866">
        <v>8</v>
      </c>
      <c r="F78" s="866">
        <v>3</v>
      </c>
      <c r="G78" s="866">
        <v>8</v>
      </c>
      <c r="H78" s="866">
        <v>3</v>
      </c>
      <c r="I78" s="866" t="s">
        <v>2182</v>
      </c>
      <c r="J78" s="866" t="s">
        <v>2182</v>
      </c>
      <c r="K78" s="866">
        <v>7</v>
      </c>
      <c r="L78" s="867">
        <v>3</v>
      </c>
    </row>
    <row r="79" spans="1:12" ht="15.95" customHeight="1">
      <c r="A79" s="639" t="s">
        <v>74</v>
      </c>
      <c r="B79" s="1143"/>
      <c r="C79" s="866"/>
      <c r="D79" s="866"/>
      <c r="E79" s="866"/>
      <c r="F79" s="866"/>
      <c r="G79" s="866"/>
      <c r="H79" s="866"/>
      <c r="I79" s="866"/>
      <c r="J79" s="866"/>
      <c r="K79" s="866"/>
      <c r="L79" s="867"/>
    </row>
    <row r="80" spans="1:12" ht="15.95" customHeight="1">
      <c r="A80" s="350" t="s">
        <v>1370</v>
      </c>
      <c r="B80" s="1143" t="s">
        <v>1</v>
      </c>
      <c r="C80" s="866">
        <v>45</v>
      </c>
      <c r="D80" s="866">
        <v>24</v>
      </c>
      <c r="E80" s="866">
        <v>11</v>
      </c>
      <c r="F80" s="866">
        <v>8</v>
      </c>
      <c r="G80" s="866">
        <v>11</v>
      </c>
      <c r="H80" s="866">
        <v>8</v>
      </c>
      <c r="I80" s="866" t="s">
        <v>2182</v>
      </c>
      <c r="J80" s="866" t="s">
        <v>2182</v>
      </c>
      <c r="K80" s="866">
        <v>34</v>
      </c>
      <c r="L80" s="867">
        <v>16</v>
      </c>
    </row>
    <row r="81" spans="1:12" ht="15.95" customHeight="1">
      <c r="A81" s="639" t="s">
        <v>655</v>
      </c>
      <c r="B81" s="1143"/>
      <c r="C81" s="866"/>
      <c r="D81" s="866"/>
      <c r="E81" s="866"/>
      <c r="F81" s="866"/>
      <c r="G81" s="866"/>
      <c r="H81" s="866"/>
      <c r="I81" s="866"/>
      <c r="J81" s="866"/>
      <c r="K81" s="866"/>
      <c r="L81" s="867"/>
    </row>
    <row r="82" spans="1:13" ht="15.95" customHeight="1">
      <c r="A82" s="350" t="s">
        <v>484</v>
      </c>
      <c r="B82" s="1143" t="s">
        <v>1</v>
      </c>
      <c r="C82" s="866">
        <v>104</v>
      </c>
      <c r="D82" s="866">
        <v>68</v>
      </c>
      <c r="E82" s="866">
        <v>68</v>
      </c>
      <c r="F82" s="866">
        <v>49</v>
      </c>
      <c r="G82" s="866">
        <v>17</v>
      </c>
      <c r="H82" s="866">
        <v>11</v>
      </c>
      <c r="I82" s="866">
        <v>51</v>
      </c>
      <c r="J82" s="866">
        <v>38</v>
      </c>
      <c r="K82" s="866">
        <v>36</v>
      </c>
      <c r="L82" s="867">
        <v>19</v>
      </c>
      <c r="M82" s="52"/>
    </row>
    <row r="83" spans="1:12" ht="15.95" customHeight="1">
      <c r="A83" s="639" t="s">
        <v>1033</v>
      </c>
      <c r="B83" s="1143"/>
      <c r="C83" s="866"/>
      <c r="D83" s="866"/>
      <c r="E83" s="866"/>
      <c r="F83" s="866"/>
      <c r="G83" s="866"/>
      <c r="H83" s="866"/>
      <c r="I83" s="866"/>
      <c r="J83" s="866"/>
      <c r="K83" s="866"/>
      <c r="L83" s="867"/>
    </row>
    <row r="84" spans="1:12" ht="15.95" customHeight="1">
      <c r="A84" s="350" t="s">
        <v>348</v>
      </c>
      <c r="B84" s="1143" t="s">
        <v>1</v>
      </c>
      <c r="C84" s="866">
        <v>2</v>
      </c>
      <c r="D84" s="866">
        <v>2</v>
      </c>
      <c r="E84" s="866" t="s">
        <v>2182</v>
      </c>
      <c r="F84" s="866" t="s">
        <v>2182</v>
      </c>
      <c r="G84" s="866" t="s">
        <v>2182</v>
      </c>
      <c r="H84" s="866" t="s">
        <v>2182</v>
      </c>
      <c r="I84" s="866" t="s">
        <v>2182</v>
      </c>
      <c r="J84" s="866" t="s">
        <v>2182</v>
      </c>
      <c r="K84" s="866">
        <v>2</v>
      </c>
      <c r="L84" s="867">
        <v>2</v>
      </c>
    </row>
    <row r="85" spans="1:12" ht="15.95" customHeight="1">
      <c r="A85" s="639" t="s">
        <v>50</v>
      </c>
      <c r="B85" s="1143"/>
      <c r="C85" s="866"/>
      <c r="D85" s="866"/>
      <c r="E85" s="866"/>
      <c r="F85" s="866"/>
      <c r="G85" s="866"/>
      <c r="H85" s="866"/>
      <c r="I85" s="866"/>
      <c r="J85" s="866"/>
      <c r="K85" s="866"/>
      <c r="L85" s="867"/>
    </row>
    <row r="86" spans="1:12" ht="15.95" customHeight="1">
      <c r="A86" s="350" t="s">
        <v>53</v>
      </c>
      <c r="B86" s="1143" t="s">
        <v>1</v>
      </c>
      <c r="C86" s="866">
        <v>30</v>
      </c>
      <c r="D86" s="866">
        <v>23</v>
      </c>
      <c r="E86" s="866">
        <v>24</v>
      </c>
      <c r="F86" s="866">
        <v>18</v>
      </c>
      <c r="G86" s="866">
        <v>24</v>
      </c>
      <c r="H86" s="866">
        <v>18</v>
      </c>
      <c r="I86" s="866" t="s">
        <v>2182</v>
      </c>
      <c r="J86" s="866" t="s">
        <v>2182</v>
      </c>
      <c r="K86" s="866">
        <v>6</v>
      </c>
      <c r="L86" s="867">
        <v>5</v>
      </c>
    </row>
    <row r="87" spans="1:12" ht="15.95" customHeight="1">
      <c r="A87" s="639" t="s">
        <v>54</v>
      </c>
      <c r="B87" s="1143"/>
      <c r="C87" s="866"/>
      <c r="D87" s="866"/>
      <c r="E87" s="866"/>
      <c r="F87" s="866"/>
      <c r="G87" s="866"/>
      <c r="H87" s="866"/>
      <c r="I87" s="866"/>
      <c r="J87" s="866"/>
      <c r="K87" s="866"/>
      <c r="L87" s="867"/>
    </row>
    <row r="88" spans="1:12" ht="15.95" customHeight="1">
      <c r="A88" s="465" t="s">
        <v>1592</v>
      </c>
      <c r="B88" s="735" t="s">
        <v>1</v>
      </c>
      <c r="C88" s="869">
        <v>815</v>
      </c>
      <c r="D88" s="869">
        <v>513</v>
      </c>
      <c r="E88" s="869">
        <v>402</v>
      </c>
      <c r="F88" s="869">
        <v>246</v>
      </c>
      <c r="G88" s="869">
        <v>402</v>
      </c>
      <c r="H88" s="869">
        <v>246</v>
      </c>
      <c r="I88" s="869" t="s">
        <v>2182</v>
      </c>
      <c r="J88" s="869" t="s">
        <v>2182</v>
      </c>
      <c r="K88" s="869">
        <v>413</v>
      </c>
      <c r="L88" s="870">
        <v>267</v>
      </c>
    </row>
    <row r="89" spans="1:12" ht="15.95" customHeight="1">
      <c r="A89" s="638" t="s">
        <v>713</v>
      </c>
      <c r="B89" s="735" t="s">
        <v>213</v>
      </c>
      <c r="C89" s="869">
        <v>773</v>
      </c>
      <c r="D89" s="869">
        <v>488</v>
      </c>
      <c r="E89" s="869">
        <v>399</v>
      </c>
      <c r="F89" s="869">
        <v>244</v>
      </c>
      <c r="G89" s="869">
        <v>399</v>
      </c>
      <c r="H89" s="869">
        <v>244</v>
      </c>
      <c r="I89" s="869" t="s">
        <v>2182</v>
      </c>
      <c r="J89" s="869" t="s">
        <v>2182</v>
      </c>
      <c r="K89" s="869">
        <v>374</v>
      </c>
      <c r="L89" s="870">
        <v>244</v>
      </c>
    </row>
    <row r="90" spans="1:12" ht="15.95" customHeight="1">
      <c r="A90" s="350"/>
      <c r="B90" s="735" t="s">
        <v>3</v>
      </c>
      <c r="C90" s="869">
        <v>42</v>
      </c>
      <c r="D90" s="869">
        <v>25</v>
      </c>
      <c r="E90" s="869">
        <v>3</v>
      </c>
      <c r="F90" s="869">
        <v>2</v>
      </c>
      <c r="G90" s="869">
        <v>3</v>
      </c>
      <c r="H90" s="869">
        <v>2</v>
      </c>
      <c r="I90" s="869" t="s">
        <v>2182</v>
      </c>
      <c r="J90" s="869" t="s">
        <v>2182</v>
      </c>
      <c r="K90" s="869">
        <v>39</v>
      </c>
      <c r="L90" s="870">
        <v>23</v>
      </c>
    </row>
    <row r="91" spans="1:12" ht="15.95" customHeight="1">
      <c r="A91" s="350" t="s">
        <v>483</v>
      </c>
      <c r="B91" s="1143" t="s">
        <v>1</v>
      </c>
      <c r="C91" s="866">
        <v>238</v>
      </c>
      <c r="D91" s="866">
        <v>139</v>
      </c>
      <c r="E91" s="866">
        <v>145</v>
      </c>
      <c r="F91" s="866">
        <v>81</v>
      </c>
      <c r="G91" s="866">
        <v>145</v>
      </c>
      <c r="H91" s="866">
        <v>81</v>
      </c>
      <c r="I91" s="866" t="s">
        <v>2182</v>
      </c>
      <c r="J91" s="866" t="s">
        <v>2182</v>
      </c>
      <c r="K91" s="866">
        <v>93</v>
      </c>
      <c r="L91" s="867">
        <v>58</v>
      </c>
    </row>
    <row r="92" spans="1:12" ht="15.95" customHeight="1">
      <c r="A92" s="639" t="s">
        <v>24</v>
      </c>
      <c r="B92" s="1143"/>
      <c r="C92" s="866"/>
      <c r="D92" s="866"/>
      <c r="E92" s="866"/>
      <c r="F92" s="866"/>
      <c r="G92" s="866"/>
      <c r="H92" s="866"/>
      <c r="I92" s="866"/>
      <c r="J92" s="866"/>
      <c r="K92" s="866"/>
      <c r="L92" s="867"/>
    </row>
    <row r="93" spans="1:12" ht="15.95" customHeight="1">
      <c r="A93" s="350" t="s">
        <v>71</v>
      </c>
      <c r="B93" s="1143" t="s">
        <v>1</v>
      </c>
      <c r="C93" s="866">
        <v>486</v>
      </c>
      <c r="D93" s="866">
        <v>310</v>
      </c>
      <c r="E93" s="866">
        <v>204</v>
      </c>
      <c r="F93" s="866">
        <v>128</v>
      </c>
      <c r="G93" s="866">
        <v>204</v>
      </c>
      <c r="H93" s="866">
        <v>128</v>
      </c>
      <c r="I93" s="866" t="s">
        <v>2182</v>
      </c>
      <c r="J93" s="866" t="s">
        <v>2182</v>
      </c>
      <c r="K93" s="866">
        <v>282</v>
      </c>
      <c r="L93" s="867">
        <v>182</v>
      </c>
    </row>
    <row r="94" spans="1:12" ht="15.95" customHeight="1">
      <c r="A94" s="639" t="s">
        <v>28</v>
      </c>
      <c r="B94" s="1143"/>
      <c r="C94" s="866"/>
      <c r="D94" s="866"/>
      <c r="E94" s="866"/>
      <c r="F94" s="866"/>
      <c r="G94" s="866"/>
      <c r="H94" s="866"/>
      <c r="I94" s="866"/>
      <c r="J94" s="866"/>
      <c r="K94" s="866"/>
      <c r="L94" s="867"/>
    </row>
    <row r="95" spans="1:13" ht="15.95" customHeight="1">
      <c r="A95" s="350" t="s">
        <v>73</v>
      </c>
      <c r="B95" s="1143" t="s">
        <v>1</v>
      </c>
      <c r="C95" s="866">
        <v>2</v>
      </c>
      <c r="D95" s="866">
        <v>1</v>
      </c>
      <c r="E95" s="866">
        <v>1</v>
      </c>
      <c r="F95" s="866" t="s">
        <v>2182</v>
      </c>
      <c r="G95" s="866">
        <v>1</v>
      </c>
      <c r="H95" s="866" t="s">
        <v>2182</v>
      </c>
      <c r="I95" s="866" t="s">
        <v>2182</v>
      </c>
      <c r="J95" s="866" t="s">
        <v>2182</v>
      </c>
      <c r="K95" s="866">
        <v>1</v>
      </c>
      <c r="L95" s="867">
        <v>1</v>
      </c>
      <c r="M95" s="52"/>
    </row>
    <row r="96" spans="1:12" ht="15.95" customHeight="1">
      <c r="A96" s="639" t="s">
        <v>74</v>
      </c>
      <c r="B96" s="1143"/>
      <c r="C96" s="866"/>
      <c r="D96" s="866"/>
      <c r="E96" s="866"/>
      <c r="F96" s="866"/>
      <c r="G96" s="866"/>
      <c r="H96" s="866"/>
      <c r="I96" s="866"/>
      <c r="J96" s="866"/>
      <c r="K96" s="866"/>
      <c r="L96" s="867"/>
    </row>
    <row r="97" spans="1:12" ht="15.95" customHeight="1">
      <c r="A97" s="350" t="s">
        <v>75</v>
      </c>
      <c r="B97" s="1143" t="s">
        <v>1</v>
      </c>
      <c r="C97" s="866">
        <v>24</v>
      </c>
      <c r="D97" s="866">
        <v>8</v>
      </c>
      <c r="E97" s="866">
        <v>11</v>
      </c>
      <c r="F97" s="866">
        <v>3</v>
      </c>
      <c r="G97" s="866">
        <v>11</v>
      </c>
      <c r="H97" s="866">
        <v>3</v>
      </c>
      <c r="I97" s="866" t="s">
        <v>2182</v>
      </c>
      <c r="J97" s="866" t="s">
        <v>2182</v>
      </c>
      <c r="K97" s="866">
        <v>13</v>
      </c>
      <c r="L97" s="867">
        <v>5</v>
      </c>
    </row>
    <row r="98" spans="1:12" ht="15.95" customHeight="1">
      <c r="A98" s="639" t="s">
        <v>651</v>
      </c>
      <c r="B98" s="1143"/>
      <c r="C98" s="866"/>
      <c r="D98" s="866"/>
      <c r="E98" s="866"/>
      <c r="F98" s="866"/>
      <c r="G98" s="866"/>
      <c r="H98" s="866"/>
      <c r="I98" s="866"/>
      <c r="J98" s="866"/>
      <c r="K98" s="866"/>
      <c r="L98" s="867"/>
    </row>
    <row r="99" spans="1:12" ht="15.95" customHeight="1">
      <c r="A99" s="350" t="s">
        <v>1370</v>
      </c>
      <c r="B99" s="1143" t="s">
        <v>1</v>
      </c>
      <c r="C99" s="866">
        <v>7</v>
      </c>
      <c r="D99" s="866">
        <v>3</v>
      </c>
      <c r="E99" s="866">
        <v>3</v>
      </c>
      <c r="F99" s="866">
        <v>2</v>
      </c>
      <c r="G99" s="866">
        <v>3</v>
      </c>
      <c r="H99" s="866">
        <v>2</v>
      </c>
      <c r="I99" s="866" t="s">
        <v>2182</v>
      </c>
      <c r="J99" s="866" t="s">
        <v>2182</v>
      </c>
      <c r="K99" s="866">
        <v>4</v>
      </c>
      <c r="L99" s="867">
        <v>1</v>
      </c>
    </row>
    <row r="100" spans="1:12" ht="15.95" customHeight="1">
      <c r="A100" s="639" t="s">
        <v>655</v>
      </c>
      <c r="B100" s="1143"/>
      <c r="C100" s="866"/>
      <c r="D100" s="866"/>
      <c r="E100" s="866"/>
      <c r="F100" s="866"/>
      <c r="G100" s="866"/>
      <c r="H100" s="866"/>
      <c r="I100" s="866"/>
      <c r="J100" s="866"/>
      <c r="K100" s="866"/>
      <c r="L100" s="867"/>
    </row>
    <row r="101" spans="1:12" ht="15.95" customHeight="1">
      <c r="A101" s="350" t="s">
        <v>53</v>
      </c>
      <c r="B101" s="1143" t="s">
        <v>1</v>
      </c>
      <c r="C101" s="866">
        <v>58</v>
      </c>
      <c r="D101" s="866">
        <v>52</v>
      </c>
      <c r="E101" s="866">
        <v>38</v>
      </c>
      <c r="F101" s="866">
        <v>32</v>
      </c>
      <c r="G101" s="866">
        <v>38</v>
      </c>
      <c r="H101" s="866">
        <v>32</v>
      </c>
      <c r="I101" s="866" t="s">
        <v>2182</v>
      </c>
      <c r="J101" s="866" t="s">
        <v>2182</v>
      </c>
      <c r="K101" s="866">
        <v>20</v>
      </c>
      <c r="L101" s="867">
        <v>20</v>
      </c>
    </row>
    <row r="102" spans="1:12" ht="15.95" customHeight="1">
      <c r="A102" s="639" t="s">
        <v>54</v>
      </c>
      <c r="B102" s="1143"/>
      <c r="C102" s="866"/>
      <c r="D102" s="866"/>
      <c r="E102" s="866"/>
      <c r="F102" s="866"/>
      <c r="G102" s="866"/>
      <c r="H102" s="866"/>
      <c r="I102" s="866"/>
      <c r="J102" s="866"/>
      <c r="K102" s="866"/>
      <c r="L102" s="867"/>
    </row>
    <row r="103" spans="1:12" ht="15.95" customHeight="1">
      <c r="A103" s="465" t="s">
        <v>1593</v>
      </c>
      <c r="B103" s="735" t="s">
        <v>1</v>
      </c>
      <c r="C103" s="869">
        <v>200</v>
      </c>
      <c r="D103" s="869">
        <v>151</v>
      </c>
      <c r="E103" s="869">
        <v>99</v>
      </c>
      <c r="F103" s="869">
        <v>73</v>
      </c>
      <c r="G103" s="869">
        <v>99</v>
      </c>
      <c r="H103" s="869">
        <v>73</v>
      </c>
      <c r="I103" s="869" t="s">
        <v>2182</v>
      </c>
      <c r="J103" s="869" t="s">
        <v>2182</v>
      </c>
      <c r="K103" s="869">
        <v>101</v>
      </c>
      <c r="L103" s="870">
        <v>78</v>
      </c>
    </row>
    <row r="104" spans="1:12" ht="15.95" customHeight="1">
      <c r="A104" s="638" t="s">
        <v>1196</v>
      </c>
      <c r="B104" s="735" t="s">
        <v>213</v>
      </c>
      <c r="C104" s="869">
        <v>193</v>
      </c>
      <c r="D104" s="869">
        <v>146</v>
      </c>
      <c r="E104" s="869">
        <v>97</v>
      </c>
      <c r="F104" s="869">
        <v>72</v>
      </c>
      <c r="G104" s="869">
        <v>97</v>
      </c>
      <c r="H104" s="869">
        <v>72</v>
      </c>
      <c r="I104" s="869" t="s">
        <v>2182</v>
      </c>
      <c r="J104" s="869" t="s">
        <v>2182</v>
      </c>
      <c r="K104" s="869">
        <v>96</v>
      </c>
      <c r="L104" s="870">
        <v>74</v>
      </c>
    </row>
    <row r="105" spans="1:12" ht="15.95" customHeight="1">
      <c r="A105" s="348"/>
      <c r="B105" s="735" t="s">
        <v>3</v>
      </c>
      <c r="C105" s="869">
        <v>7</v>
      </c>
      <c r="D105" s="869">
        <v>5</v>
      </c>
      <c r="E105" s="869">
        <v>2</v>
      </c>
      <c r="F105" s="869">
        <v>1</v>
      </c>
      <c r="G105" s="869">
        <v>2</v>
      </c>
      <c r="H105" s="869">
        <v>1</v>
      </c>
      <c r="I105" s="869" t="s">
        <v>2182</v>
      </c>
      <c r="J105" s="869" t="s">
        <v>2182</v>
      </c>
      <c r="K105" s="869">
        <v>5</v>
      </c>
      <c r="L105" s="870">
        <v>4</v>
      </c>
    </row>
    <row r="106" spans="1:12" ht="15.95" customHeight="1">
      <c r="A106" s="350" t="s">
        <v>15</v>
      </c>
      <c r="B106" s="1143" t="s">
        <v>1</v>
      </c>
      <c r="C106" s="866">
        <v>45</v>
      </c>
      <c r="D106" s="866">
        <v>43</v>
      </c>
      <c r="E106" s="866">
        <v>17</v>
      </c>
      <c r="F106" s="866">
        <v>17</v>
      </c>
      <c r="G106" s="866">
        <v>17</v>
      </c>
      <c r="H106" s="866">
        <v>17</v>
      </c>
      <c r="I106" s="866" t="s">
        <v>2182</v>
      </c>
      <c r="J106" s="866" t="s">
        <v>2182</v>
      </c>
      <c r="K106" s="866">
        <v>28</v>
      </c>
      <c r="L106" s="867">
        <v>26</v>
      </c>
    </row>
    <row r="107" spans="1:12" ht="15.95" customHeight="1">
      <c r="A107" s="639" t="s">
        <v>16</v>
      </c>
      <c r="B107" s="1143"/>
      <c r="C107" s="866"/>
      <c r="D107" s="866"/>
      <c r="E107" s="866"/>
      <c r="F107" s="866"/>
      <c r="G107" s="866"/>
      <c r="H107" s="866"/>
      <c r="I107" s="866"/>
      <c r="J107" s="866"/>
      <c r="K107" s="866"/>
      <c r="L107" s="867"/>
    </row>
    <row r="108" spans="1:12" ht="15.95" customHeight="1">
      <c r="A108" s="350" t="s">
        <v>482</v>
      </c>
      <c r="B108" s="1143" t="s">
        <v>1</v>
      </c>
      <c r="C108" s="866">
        <v>69</v>
      </c>
      <c r="D108" s="866">
        <v>52</v>
      </c>
      <c r="E108" s="866">
        <v>33</v>
      </c>
      <c r="F108" s="866">
        <v>23</v>
      </c>
      <c r="G108" s="866">
        <v>33</v>
      </c>
      <c r="H108" s="866">
        <v>23</v>
      </c>
      <c r="I108" s="866" t="s">
        <v>2182</v>
      </c>
      <c r="J108" s="866" t="s">
        <v>2182</v>
      </c>
      <c r="K108" s="866">
        <v>36</v>
      </c>
      <c r="L108" s="867">
        <v>29</v>
      </c>
    </row>
    <row r="109" spans="1:12" ht="15.95" customHeight="1">
      <c r="A109" s="639" t="s">
        <v>656</v>
      </c>
      <c r="B109" s="1143"/>
      <c r="C109" s="866"/>
      <c r="D109" s="866"/>
      <c r="E109" s="866"/>
      <c r="F109" s="866"/>
      <c r="G109" s="866"/>
      <c r="H109" s="866"/>
      <c r="I109" s="866"/>
      <c r="J109" s="866"/>
      <c r="K109" s="866"/>
      <c r="L109" s="867"/>
    </row>
    <row r="110" spans="1:13" ht="15.95" customHeight="1">
      <c r="A110" s="350" t="s">
        <v>483</v>
      </c>
      <c r="B110" s="1143" t="s">
        <v>1</v>
      </c>
      <c r="C110" s="866">
        <v>22</v>
      </c>
      <c r="D110" s="866">
        <v>19</v>
      </c>
      <c r="E110" s="866">
        <v>14</v>
      </c>
      <c r="F110" s="866">
        <v>12</v>
      </c>
      <c r="G110" s="866">
        <v>14</v>
      </c>
      <c r="H110" s="866">
        <v>12</v>
      </c>
      <c r="I110" s="866" t="s">
        <v>2182</v>
      </c>
      <c r="J110" s="866" t="s">
        <v>2182</v>
      </c>
      <c r="K110" s="866">
        <v>8</v>
      </c>
      <c r="L110" s="867">
        <v>7</v>
      </c>
      <c r="M110" s="52"/>
    </row>
    <row r="111" spans="1:12" ht="15.95" customHeight="1">
      <c r="A111" s="639" t="s">
        <v>24</v>
      </c>
      <c r="B111" s="1143"/>
      <c r="C111" s="866"/>
      <c r="D111" s="866"/>
      <c r="E111" s="866"/>
      <c r="F111" s="866"/>
      <c r="G111" s="866"/>
      <c r="H111" s="866"/>
      <c r="I111" s="866"/>
      <c r="J111" s="866"/>
      <c r="K111" s="866"/>
      <c r="L111" s="867"/>
    </row>
    <row r="112" spans="1:12" ht="15.95" customHeight="1">
      <c r="A112" s="350" t="s">
        <v>71</v>
      </c>
      <c r="B112" s="1143" t="s">
        <v>1</v>
      </c>
      <c r="C112" s="866">
        <v>14</v>
      </c>
      <c r="D112" s="866">
        <v>9</v>
      </c>
      <c r="E112" s="866">
        <v>8</v>
      </c>
      <c r="F112" s="866">
        <v>5</v>
      </c>
      <c r="G112" s="866">
        <v>8</v>
      </c>
      <c r="H112" s="866">
        <v>5</v>
      </c>
      <c r="I112" s="866" t="s">
        <v>2182</v>
      </c>
      <c r="J112" s="866" t="s">
        <v>2182</v>
      </c>
      <c r="K112" s="866">
        <v>6</v>
      </c>
      <c r="L112" s="867">
        <v>4</v>
      </c>
    </row>
    <row r="113" spans="1:12" ht="15.95" customHeight="1">
      <c r="A113" s="639" t="s">
        <v>28</v>
      </c>
      <c r="B113" s="1143"/>
      <c r="C113" s="866"/>
      <c r="D113" s="866"/>
      <c r="E113" s="866"/>
      <c r="F113" s="866"/>
      <c r="G113" s="866"/>
      <c r="H113" s="866"/>
      <c r="I113" s="866"/>
      <c r="J113" s="866"/>
      <c r="K113" s="866"/>
      <c r="L113" s="867"/>
    </row>
    <row r="114" spans="1:12" ht="15.95" customHeight="1">
      <c r="A114" s="350" t="s">
        <v>73</v>
      </c>
      <c r="B114" s="1143" t="s">
        <v>1</v>
      </c>
      <c r="C114" s="866">
        <v>37</v>
      </c>
      <c r="D114" s="866">
        <v>20</v>
      </c>
      <c r="E114" s="866">
        <v>17</v>
      </c>
      <c r="F114" s="866">
        <v>9</v>
      </c>
      <c r="G114" s="866">
        <v>17</v>
      </c>
      <c r="H114" s="866">
        <v>9</v>
      </c>
      <c r="I114" s="866" t="s">
        <v>2182</v>
      </c>
      <c r="J114" s="866" t="s">
        <v>2182</v>
      </c>
      <c r="K114" s="866">
        <v>20</v>
      </c>
      <c r="L114" s="867">
        <v>11</v>
      </c>
    </row>
    <row r="115" spans="1:12" ht="15.95" customHeight="1">
      <c r="A115" s="639" t="s">
        <v>74</v>
      </c>
      <c r="B115" s="1143"/>
      <c r="C115" s="866"/>
      <c r="D115" s="866"/>
      <c r="E115" s="866"/>
      <c r="F115" s="866"/>
      <c r="G115" s="866"/>
      <c r="H115" s="866"/>
      <c r="I115" s="866"/>
      <c r="J115" s="866"/>
      <c r="K115" s="866"/>
      <c r="L115" s="867"/>
    </row>
    <row r="116" spans="1:12" ht="15.95" customHeight="1">
      <c r="A116" s="350" t="s">
        <v>75</v>
      </c>
      <c r="B116" s="1143" t="s">
        <v>1</v>
      </c>
      <c r="C116" s="866">
        <v>2</v>
      </c>
      <c r="D116" s="866" t="s">
        <v>2182</v>
      </c>
      <c r="E116" s="866">
        <v>1</v>
      </c>
      <c r="F116" s="866" t="s">
        <v>2182</v>
      </c>
      <c r="G116" s="866">
        <v>1</v>
      </c>
      <c r="H116" s="866" t="s">
        <v>2182</v>
      </c>
      <c r="I116" s="866" t="s">
        <v>2182</v>
      </c>
      <c r="J116" s="866" t="s">
        <v>2182</v>
      </c>
      <c r="K116" s="866">
        <v>1</v>
      </c>
      <c r="L116" s="867" t="s">
        <v>2182</v>
      </c>
    </row>
    <row r="117" spans="1:12" ht="15.95" customHeight="1">
      <c r="A117" s="639" t="s">
        <v>651</v>
      </c>
      <c r="B117" s="1143"/>
      <c r="C117" s="866"/>
      <c r="D117" s="866"/>
      <c r="E117" s="866"/>
      <c r="F117" s="866"/>
      <c r="G117" s="866"/>
      <c r="H117" s="866"/>
      <c r="I117" s="866"/>
      <c r="J117" s="866"/>
      <c r="K117" s="866"/>
      <c r="L117" s="867"/>
    </row>
    <row r="118" spans="1:13" s="178" customFormat="1" ht="15.95" customHeight="1">
      <c r="A118" s="1250" t="s">
        <v>1370</v>
      </c>
      <c r="B118" s="1227" t="s">
        <v>1</v>
      </c>
      <c r="C118" s="831">
        <v>1</v>
      </c>
      <c r="D118" s="831" t="s">
        <v>2182</v>
      </c>
      <c r="E118" s="831">
        <v>1</v>
      </c>
      <c r="F118" s="831" t="s">
        <v>2182</v>
      </c>
      <c r="G118" s="831">
        <v>1</v>
      </c>
      <c r="H118" s="831" t="s">
        <v>2182</v>
      </c>
      <c r="I118" s="831" t="s">
        <v>2182</v>
      </c>
      <c r="J118" s="831" t="s">
        <v>2182</v>
      </c>
      <c r="K118" s="831" t="s">
        <v>2182</v>
      </c>
      <c r="L118" s="1091" t="s">
        <v>2182</v>
      </c>
      <c r="M118" s="31"/>
    </row>
    <row r="119" spans="1:13" s="178" customFormat="1" ht="15.95" customHeight="1">
      <c r="A119" s="1251" t="s">
        <v>655</v>
      </c>
      <c r="B119" s="1227"/>
      <c r="C119" s="831"/>
      <c r="D119" s="831"/>
      <c r="E119" s="831"/>
      <c r="F119" s="831"/>
      <c r="G119" s="831"/>
      <c r="H119" s="831"/>
      <c r="I119" s="831"/>
      <c r="J119" s="831"/>
      <c r="K119" s="831"/>
      <c r="L119" s="1091"/>
      <c r="M119" s="31"/>
    </row>
    <row r="120" spans="1:13" s="178" customFormat="1" ht="15.95" customHeight="1">
      <c r="A120" s="1250" t="s">
        <v>348</v>
      </c>
      <c r="B120" s="1227" t="s">
        <v>1</v>
      </c>
      <c r="C120" s="831">
        <v>4</v>
      </c>
      <c r="D120" s="831">
        <v>3</v>
      </c>
      <c r="E120" s="831">
        <v>4</v>
      </c>
      <c r="F120" s="831">
        <v>3</v>
      </c>
      <c r="G120" s="831">
        <v>4</v>
      </c>
      <c r="H120" s="831">
        <v>3</v>
      </c>
      <c r="I120" s="831" t="s">
        <v>2182</v>
      </c>
      <c r="J120" s="831" t="s">
        <v>2182</v>
      </c>
      <c r="K120" s="831" t="s">
        <v>2182</v>
      </c>
      <c r="L120" s="1091" t="s">
        <v>2182</v>
      </c>
      <c r="M120" s="31"/>
    </row>
    <row r="121" spans="1:13" s="178" customFormat="1" ht="15.95" customHeight="1">
      <c r="A121" s="1251" t="s">
        <v>50</v>
      </c>
      <c r="B121" s="1227"/>
      <c r="C121" s="831"/>
      <c r="D121" s="831"/>
      <c r="E121" s="831"/>
      <c r="F121" s="831"/>
      <c r="G121" s="831"/>
      <c r="H121" s="831"/>
      <c r="I121" s="831"/>
      <c r="J121" s="831"/>
      <c r="K121" s="831"/>
      <c r="L121" s="1091"/>
      <c r="M121" s="31"/>
    </row>
    <row r="122" spans="1:13" s="178" customFormat="1" ht="15.95" customHeight="1">
      <c r="A122" s="1250" t="s">
        <v>53</v>
      </c>
      <c r="B122" s="1227" t="s">
        <v>1</v>
      </c>
      <c r="C122" s="831">
        <v>6</v>
      </c>
      <c r="D122" s="831">
        <v>5</v>
      </c>
      <c r="E122" s="831">
        <v>4</v>
      </c>
      <c r="F122" s="831">
        <v>4</v>
      </c>
      <c r="G122" s="831">
        <v>4</v>
      </c>
      <c r="H122" s="831">
        <v>4</v>
      </c>
      <c r="I122" s="831" t="s">
        <v>2182</v>
      </c>
      <c r="J122" s="831" t="s">
        <v>2182</v>
      </c>
      <c r="K122" s="831">
        <v>2</v>
      </c>
      <c r="L122" s="1091">
        <v>1</v>
      </c>
      <c r="M122" s="31"/>
    </row>
    <row r="123" spans="1:13" s="178" customFormat="1" ht="15.95" customHeight="1">
      <c r="A123" s="1251" t="s">
        <v>54</v>
      </c>
      <c r="B123" s="1227"/>
      <c r="C123" s="831"/>
      <c r="D123" s="831"/>
      <c r="E123" s="831"/>
      <c r="F123" s="831"/>
      <c r="G123" s="831"/>
      <c r="H123" s="831"/>
      <c r="I123" s="831"/>
      <c r="J123" s="831"/>
      <c r="K123" s="831"/>
      <c r="L123" s="1091"/>
      <c r="M123" s="34"/>
    </row>
    <row r="124" spans="1:13" s="178" customFormat="1" ht="15.95" customHeight="1">
      <c r="A124" s="1252" t="s">
        <v>8</v>
      </c>
      <c r="B124" s="737" t="s">
        <v>1</v>
      </c>
      <c r="C124" s="832">
        <v>891</v>
      </c>
      <c r="D124" s="832">
        <v>439</v>
      </c>
      <c r="E124" s="832">
        <v>879</v>
      </c>
      <c r="F124" s="832">
        <v>428</v>
      </c>
      <c r="G124" s="832">
        <v>20</v>
      </c>
      <c r="H124" s="832">
        <v>13</v>
      </c>
      <c r="I124" s="832">
        <v>859</v>
      </c>
      <c r="J124" s="832">
        <v>415</v>
      </c>
      <c r="K124" s="832">
        <v>12</v>
      </c>
      <c r="L124" s="1165">
        <v>11</v>
      </c>
      <c r="M124" s="31"/>
    </row>
    <row r="125" spans="1:13" s="178" customFormat="1" ht="15.95" customHeight="1">
      <c r="A125" s="1253" t="s">
        <v>10</v>
      </c>
      <c r="B125" s="737" t="s">
        <v>213</v>
      </c>
      <c r="C125" s="832">
        <v>593</v>
      </c>
      <c r="D125" s="832">
        <v>285</v>
      </c>
      <c r="E125" s="832">
        <v>583</v>
      </c>
      <c r="F125" s="832">
        <v>276</v>
      </c>
      <c r="G125" s="832">
        <v>20</v>
      </c>
      <c r="H125" s="832">
        <v>13</v>
      </c>
      <c r="I125" s="832">
        <v>563</v>
      </c>
      <c r="J125" s="832">
        <v>263</v>
      </c>
      <c r="K125" s="832">
        <v>10</v>
      </c>
      <c r="L125" s="1165">
        <v>9</v>
      </c>
      <c r="M125" s="31"/>
    </row>
    <row r="126" spans="1:13" s="178" customFormat="1" ht="15.95" customHeight="1">
      <c r="A126" s="1254"/>
      <c r="B126" s="737" t="s">
        <v>3</v>
      </c>
      <c r="C126" s="832">
        <v>298</v>
      </c>
      <c r="D126" s="832">
        <v>154</v>
      </c>
      <c r="E126" s="832">
        <v>296</v>
      </c>
      <c r="F126" s="832">
        <v>152</v>
      </c>
      <c r="G126" s="832" t="s">
        <v>2182</v>
      </c>
      <c r="H126" s="832" t="s">
        <v>2182</v>
      </c>
      <c r="I126" s="832">
        <v>296</v>
      </c>
      <c r="J126" s="832">
        <v>152</v>
      </c>
      <c r="K126" s="832">
        <v>2</v>
      </c>
      <c r="L126" s="1165">
        <v>2</v>
      </c>
      <c r="M126" s="31"/>
    </row>
    <row r="127" spans="1:13" s="178" customFormat="1" ht="15.95" customHeight="1">
      <c r="A127" s="1250" t="s">
        <v>1370</v>
      </c>
      <c r="B127" s="1271" t="s">
        <v>1</v>
      </c>
      <c r="C127" s="831">
        <v>2</v>
      </c>
      <c r="D127" s="831">
        <v>1</v>
      </c>
      <c r="E127" s="831">
        <v>1</v>
      </c>
      <c r="F127" s="831" t="s">
        <v>2182</v>
      </c>
      <c r="G127" s="831">
        <v>1</v>
      </c>
      <c r="H127" s="831" t="s">
        <v>2182</v>
      </c>
      <c r="I127" s="831" t="s">
        <v>2182</v>
      </c>
      <c r="J127" s="831" t="s">
        <v>2182</v>
      </c>
      <c r="K127" s="831">
        <v>1</v>
      </c>
      <c r="L127" s="1091">
        <v>1</v>
      </c>
      <c r="M127" s="31"/>
    </row>
    <row r="128" spans="1:13" s="178" customFormat="1" ht="15.95" customHeight="1">
      <c r="A128" s="1251" t="s">
        <v>655</v>
      </c>
      <c r="B128" s="1227"/>
      <c r="C128" s="832"/>
      <c r="D128" s="832"/>
      <c r="E128" s="832"/>
      <c r="F128" s="832"/>
      <c r="G128" s="832"/>
      <c r="H128" s="832"/>
      <c r="I128" s="832"/>
      <c r="J128" s="832"/>
      <c r="K128" s="832"/>
      <c r="L128" s="1165"/>
      <c r="M128" s="31"/>
    </row>
    <row r="129" spans="1:12" ht="15.95" customHeight="1">
      <c r="A129" s="350" t="s">
        <v>348</v>
      </c>
      <c r="B129" s="1143" t="s">
        <v>1</v>
      </c>
      <c r="C129" s="866">
        <v>887</v>
      </c>
      <c r="D129" s="866">
        <v>436</v>
      </c>
      <c r="E129" s="866">
        <v>878</v>
      </c>
      <c r="F129" s="866">
        <v>428</v>
      </c>
      <c r="G129" s="866">
        <v>19</v>
      </c>
      <c r="H129" s="866">
        <v>13</v>
      </c>
      <c r="I129" s="866">
        <v>859</v>
      </c>
      <c r="J129" s="866">
        <v>415</v>
      </c>
      <c r="K129" s="866">
        <v>9</v>
      </c>
      <c r="L129" s="867">
        <v>8</v>
      </c>
    </row>
    <row r="130" spans="1:12" ht="15.95" customHeight="1">
      <c r="A130" s="639" t="s">
        <v>50</v>
      </c>
      <c r="B130" s="1143"/>
      <c r="C130" s="866"/>
      <c r="D130" s="866"/>
      <c r="E130" s="866"/>
      <c r="F130" s="866"/>
      <c r="G130" s="866"/>
      <c r="H130" s="866"/>
      <c r="I130" s="866"/>
      <c r="J130" s="866"/>
      <c r="K130" s="866"/>
      <c r="L130" s="867"/>
    </row>
    <row r="131" spans="1:12" ht="15.95" customHeight="1">
      <c r="A131" s="350" t="s">
        <v>53</v>
      </c>
      <c r="B131" s="1143" t="s">
        <v>1</v>
      </c>
      <c r="C131" s="866">
        <v>2</v>
      </c>
      <c r="D131" s="866">
        <v>2</v>
      </c>
      <c r="E131" s="866" t="s">
        <v>2182</v>
      </c>
      <c r="F131" s="866" t="s">
        <v>2182</v>
      </c>
      <c r="G131" s="866" t="s">
        <v>2182</v>
      </c>
      <c r="H131" s="866" t="s">
        <v>2182</v>
      </c>
      <c r="I131" s="866" t="s">
        <v>2182</v>
      </c>
      <c r="J131" s="866" t="s">
        <v>2182</v>
      </c>
      <c r="K131" s="866">
        <v>2</v>
      </c>
      <c r="L131" s="867">
        <v>2</v>
      </c>
    </row>
    <row r="132" spans="1:12" ht="15.95" customHeight="1">
      <c r="A132" s="639" t="s">
        <v>54</v>
      </c>
      <c r="B132" s="1143"/>
      <c r="C132" s="866"/>
      <c r="D132" s="866"/>
      <c r="E132" s="866"/>
      <c r="F132" s="866"/>
      <c r="G132" s="866"/>
      <c r="H132" s="866"/>
      <c r="I132" s="866"/>
      <c r="J132" s="866"/>
      <c r="K132" s="866"/>
      <c r="L132" s="867"/>
    </row>
    <row r="133" spans="1:12" ht="15.95" customHeight="1">
      <c r="A133" s="289" t="s">
        <v>1603</v>
      </c>
      <c r="B133" s="735" t="s">
        <v>1</v>
      </c>
      <c r="C133" s="869">
        <v>40</v>
      </c>
      <c r="D133" s="869">
        <v>15</v>
      </c>
      <c r="E133" s="869">
        <v>35</v>
      </c>
      <c r="F133" s="869">
        <v>12</v>
      </c>
      <c r="G133" s="869">
        <v>35</v>
      </c>
      <c r="H133" s="869">
        <v>12</v>
      </c>
      <c r="I133" s="869" t="s">
        <v>2182</v>
      </c>
      <c r="J133" s="869" t="s">
        <v>2182</v>
      </c>
      <c r="K133" s="869">
        <v>5</v>
      </c>
      <c r="L133" s="870">
        <v>3</v>
      </c>
    </row>
    <row r="134" spans="1:13" ht="15.95" customHeight="1">
      <c r="A134" s="638" t="s">
        <v>11</v>
      </c>
      <c r="B134" s="735" t="s">
        <v>213</v>
      </c>
      <c r="C134" s="869">
        <v>39</v>
      </c>
      <c r="D134" s="869">
        <v>14</v>
      </c>
      <c r="E134" s="869">
        <v>34</v>
      </c>
      <c r="F134" s="869">
        <v>11</v>
      </c>
      <c r="G134" s="869">
        <v>34</v>
      </c>
      <c r="H134" s="869">
        <v>11</v>
      </c>
      <c r="I134" s="869" t="s">
        <v>2182</v>
      </c>
      <c r="J134" s="869" t="s">
        <v>2182</v>
      </c>
      <c r="K134" s="869">
        <v>5</v>
      </c>
      <c r="L134" s="870">
        <v>3</v>
      </c>
      <c r="M134" s="52"/>
    </row>
    <row r="135" spans="1:12" ht="15.95" customHeight="1">
      <c r="A135" s="348"/>
      <c r="B135" s="735" t="s">
        <v>3</v>
      </c>
      <c r="C135" s="869">
        <v>1</v>
      </c>
      <c r="D135" s="869">
        <v>1</v>
      </c>
      <c r="E135" s="869">
        <v>1</v>
      </c>
      <c r="F135" s="869">
        <v>1</v>
      </c>
      <c r="G135" s="869">
        <v>1</v>
      </c>
      <c r="H135" s="869">
        <v>1</v>
      </c>
      <c r="I135" s="869" t="s">
        <v>2182</v>
      </c>
      <c r="J135" s="869" t="s">
        <v>2182</v>
      </c>
      <c r="K135" s="869" t="s">
        <v>2182</v>
      </c>
      <c r="L135" s="870" t="s">
        <v>2182</v>
      </c>
    </row>
    <row r="136" spans="1:12" ht="15.95" customHeight="1">
      <c r="A136" s="350" t="s">
        <v>483</v>
      </c>
      <c r="B136" s="1143" t="s">
        <v>1</v>
      </c>
      <c r="C136" s="866">
        <v>2</v>
      </c>
      <c r="D136" s="866">
        <v>1</v>
      </c>
      <c r="E136" s="866" t="s">
        <v>2182</v>
      </c>
      <c r="F136" s="866" t="s">
        <v>2182</v>
      </c>
      <c r="G136" s="866" t="s">
        <v>2182</v>
      </c>
      <c r="H136" s="866" t="s">
        <v>2182</v>
      </c>
      <c r="I136" s="866" t="s">
        <v>2182</v>
      </c>
      <c r="J136" s="866" t="s">
        <v>2182</v>
      </c>
      <c r="K136" s="866">
        <v>2</v>
      </c>
      <c r="L136" s="867">
        <v>1</v>
      </c>
    </row>
    <row r="137" spans="1:12" ht="15.95" customHeight="1">
      <c r="A137" s="639" t="s">
        <v>24</v>
      </c>
      <c r="B137" s="1143"/>
      <c r="C137" s="866"/>
      <c r="D137" s="866"/>
      <c r="E137" s="866"/>
      <c r="F137" s="866"/>
      <c r="G137" s="866"/>
      <c r="H137" s="866"/>
      <c r="I137" s="866"/>
      <c r="J137" s="866"/>
      <c r="K137" s="866"/>
      <c r="L137" s="867"/>
    </row>
    <row r="138" spans="1:12" ht="15.95" customHeight="1">
      <c r="A138" s="350" t="s">
        <v>71</v>
      </c>
      <c r="B138" s="1143" t="s">
        <v>1</v>
      </c>
      <c r="C138" s="866">
        <v>12</v>
      </c>
      <c r="D138" s="866">
        <v>5</v>
      </c>
      <c r="E138" s="866">
        <v>12</v>
      </c>
      <c r="F138" s="866">
        <v>5</v>
      </c>
      <c r="G138" s="866">
        <v>12</v>
      </c>
      <c r="H138" s="866">
        <v>5</v>
      </c>
      <c r="I138" s="866" t="s">
        <v>2182</v>
      </c>
      <c r="J138" s="866" t="s">
        <v>2182</v>
      </c>
      <c r="K138" s="866" t="s">
        <v>2182</v>
      </c>
      <c r="L138" s="867" t="s">
        <v>2182</v>
      </c>
    </row>
    <row r="139" spans="1:12" ht="15.95" customHeight="1">
      <c r="A139" s="639" t="s">
        <v>28</v>
      </c>
      <c r="B139" s="1143"/>
      <c r="C139" s="866"/>
      <c r="D139" s="866"/>
      <c r="E139" s="866"/>
      <c r="F139" s="866"/>
      <c r="G139" s="866"/>
      <c r="H139" s="866"/>
      <c r="I139" s="866"/>
      <c r="J139" s="866"/>
      <c r="K139" s="866"/>
      <c r="L139" s="867"/>
    </row>
    <row r="140" spans="1:12" ht="15.95" customHeight="1">
      <c r="A140" s="350" t="s">
        <v>75</v>
      </c>
      <c r="B140" s="1143" t="s">
        <v>1</v>
      </c>
      <c r="C140" s="866">
        <v>1</v>
      </c>
      <c r="D140" s="866" t="s">
        <v>2182</v>
      </c>
      <c r="E140" s="866">
        <v>1</v>
      </c>
      <c r="F140" s="866" t="s">
        <v>2182</v>
      </c>
      <c r="G140" s="866">
        <v>1</v>
      </c>
      <c r="H140" s="866" t="s">
        <v>2182</v>
      </c>
      <c r="I140" s="866" t="s">
        <v>2182</v>
      </c>
      <c r="J140" s="866" t="s">
        <v>2182</v>
      </c>
      <c r="K140" s="866" t="s">
        <v>2182</v>
      </c>
      <c r="L140" s="867" t="s">
        <v>2182</v>
      </c>
    </row>
    <row r="141" spans="1:12" ht="15.95" customHeight="1">
      <c r="A141" s="639" t="s">
        <v>651</v>
      </c>
      <c r="B141" s="1143"/>
      <c r="C141" s="866"/>
      <c r="D141" s="866"/>
      <c r="E141" s="866"/>
      <c r="F141" s="866"/>
      <c r="G141" s="866"/>
      <c r="H141" s="866"/>
      <c r="I141" s="866"/>
      <c r="J141" s="866"/>
      <c r="K141" s="866"/>
      <c r="L141" s="867"/>
    </row>
    <row r="142" spans="1:12" ht="15.95" customHeight="1">
      <c r="A142" s="350" t="s">
        <v>40</v>
      </c>
      <c r="B142" s="1143" t="s">
        <v>1</v>
      </c>
      <c r="C142" s="866">
        <v>10</v>
      </c>
      <c r="D142" s="866">
        <v>1</v>
      </c>
      <c r="E142" s="866">
        <v>9</v>
      </c>
      <c r="F142" s="866">
        <v>1</v>
      </c>
      <c r="G142" s="866">
        <v>9</v>
      </c>
      <c r="H142" s="866">
        <v>1</v>
      </c>
      <c r="I142" s="866" t="s">
        <v>2182</v>
      </c>
      <c r="J142" s="866" t="s">
        <v>2182</v>
      </c>
      <c r="K142" s="866">
        <v>1</v>
      </c>
      <c r="L142" s="867" t="s">
        <v>2182</v>
      </c>
    </row>
    <row r="143" spans="1:13" ht="15.95" customHeight="1">
      <c r="A143" s="639" t="s">
        <v>655</v>
      </c>
      <c r="B143" s="1143"/>
      <c r="C143" s="866"/>
      <c r="D143" s="866"/>
      <c r="E143" s="866"/>
      <c r="F143" s="866"/>
      <c r="G143" s="866"/>
      <c r="H143" s="866"/>
      <c r="I143" s="866"/>
      <c r="J143" s="866"/>
      <c r="K143" s="866"/>
      <c r="L143" s="867"/>
      <c r="M143" s="52"/>
    </row>
    <row r="144" spans="1:12" ht="15.95" customHeight="1">
      <c r="A144" s="350" t="s">
        <v>53</v>
      </c>
      <c r="B144" s="1143" t="s">
        <v>1</v>
      </c>
      <c r="C144" s="866">
        <v>15</v>
      </c>
      <c r="D144" s="866">
        <v>8</v>
      </c>
      <c r="E144" s="866">
        <v>13</v>
      </c>
      <c r="F144" s="866">
        <v>6</v>
      </c>
      <c r="G144" s="866">
        <v>13</v>
      </c>
      <c r="H144" s="866">
        <v>6</v>
      </c>
      <c r="I144" s="866" t="s">
        <v>2182</v>
      </c>
      <c r="J144" s="866" t="s">
        <v>2182</v>
      </c>
      <c r="K144" s="866">
        <v>2</v>
      </c>
      <c r="L144" s="867">
        <v>2</v>
      </c>
    </row>
    <row r="145" spans="1:12" ht="15.95" customHeight="1">
      <c r="A145" s="639" t="s">
        <v>54</v>
      </c>
      <c r="B145" s="1143"/>
      <c r="C145" s="866"/>
      <c r="D145" s="866"/>
      <c r="E145" s="866"/>
      <c r="F145" s="866"/>
      <c r="G145" s="866"/>
      <c r="H145" s="866"/>
      <c r="I145" s="866"/>
      <c r="J145" s="866"/>
      <c r="K145" s="866"/>
      <c r="L145" s="867"/>
    </row>
    <row r="146" spans="1:12" ht="15.95" customHeight="1">
      <c r="A146" s="348" t="s">
        <v>485</v>
      </c>
      <c r="B146" s="735" t="s">
        <v>1</v>
      </c>
      <c r="C146" s="869">
        <v>65</v>
      </c>
      <c r="D146" s="869">
        <v>40</v>
      </c>
      <c r="E146" s="869">
        <v>35</v>
      </c>
      <c r="F146" s="869">
        <v>19</v>
      </c>
      <c r="G146" s="869">
        <v>35</v>
      </c>
      <c r="H146" s="869">
        <v>19</v>
      </c>
      <c r="I146" s="869" t="s">
        <v>2182</v>
      </c>
      <c r="J146" s="869" t="s">
        <v>2182</v>
      </c>
      <c r="K146" s="869">
        <v>30</v>
      </c>
      <c r="L146" s="870">
        <v>21</v>
      </c>
    </row>
    <row r="147" spans="1:12" ht="15.95" customHeight="1">
      <c r="A147" s="638" t="s">
        <v>714</v>
      </c>
      <c r="B147" s="735" t="s">
        <v>213</v>
      </c>
      <c r="C147" s="869">
        <v>64</v>
      </c>
      <c r="D147" s="869">
        <v>39</v>
      </c>
      <c r="E147" s="869">
        <v>34</v>
      </c>
      <c r="F147" s="869">
        <v>18</v>
      </c>
      <c r="G147" s="869">
        <v>34</v>
      </c>
      <c r="H147" s="869">
        <v>18</v>
      </c>
      <c r="I147" s="869" t="s">
        <v>2182</v>
      </c>
      <c r="J147" s="869" t="s">
        <v>2182</v>
      </c>
      <c r="K147" s="869">
        <v>30</v>
      </c>
      <c r="L147" s="870">
        <v>21</v>
      </c>
    </row>
    <row r="148" spans="1:12" ht="15.95" customHeight="1">
      <c r="A148" s="348"/>
      <c r="B148" s="735" t="s">
        <v>3</v>
      </c>
      <c r="C148" s="869">
        <v>1</v>
      </c>
      <c r="D148" s="869">
        <v>1</v>
      </c>
      <c r="E148" s="869">
        <v>1</v>
      </c>
      <c r="F148" s="869">
        <v>1</v>
      </c>
      <c r="G148" s="869">
        <v>1</v>
      </c>
      <c r="H148" s="869">
        <v>1</v>
      </c>
      <c r="I148" s="869" t="s">
        <v>2182</v>
      </c>
      <c r="J148" s="869" t="s">
        <v>2182</v>
      </c>
      <c r="K148" s="869" t="s">
        <v>2182</v>
      </c>
      <c r="L148" s="870" t="s">
        <v>2182</v>
      </c>
    </row>
    <row r="149" spans="1:12" ht="15.95" customHeight="1">
      <c r="A149" s="350" t="s">
        <v>15</v>
      </c>
      <c r="B149" s="1143" t="s">
        <v>1</v>
      </c>
      <c r="C149" s="866">
        <v>10</v>
      </c>
      <c r="D149" s="866">
        <v>2</v>
      </c>
      <c r="E149" s="866">
        <v>5</v>
      </c>
      <c r="F149" s="866">
        <v>1</v>
      </c>
      <c r="G149" s="866">
        <v>5</v>
      </c>
      <c r="H149" s="866">
        <v>1</v>
      </c>
      <c r="I149" s="866" t="s">
        <v>2182</v>
      </c>
      <c r="J149" s="866" t="s">
        <v>2182</v>
      </c>
      <c r="K149" s="866">
        <v>5</v>
      </c>
      <c r="L149" s="867">
        <v>1</v>
      </c>
    </row>
    <row r="150" spans="1:13" ht="15.95" customHeight="1">
      <c r="A150" s="639" t="s">
        <v>16</v>
      </c>
      <c r="B150" s="1143"/>
      <c r="C150" s="866"/>
      <c r="D150" s="866"/>
      <c r="E150" s="866"/>
      <c r="F150" s="866"/>
      <c r="G150" s="866"/>
      <c r="H150" s="866"/>
      <c r="I150" s="866"/>
      <c r="J150" s="866"/>
      <c r="K150" s="866"/>
      <c r="L150" s="867"/>
      <c r="M150" s="52"/>
    </row>
    <row r="151" spans="1:13" s="178" customFormat="1" ht="15.95" customHeight="1">
      <c r="A151" s="1250" t="s">
        <v>71</v>
      </c>
      <c r="B151" s="1227" t="s">
        <v>1</v>
      </c>
      <c r="C151" s="831">
        <v>5</v>
      </c>
      <c r="D151" s="831">
        <v>4</v>
      </c>
      <c r="E151" s="831">
        <v>4</v>
      </c>
      <c r="F151" s="831">
        <v>3</v>
      </c>
      <c r="G151" s="831">
        <v>4</v>
      </c>
      <c r="H151" s="831">
        <v>3</v>
      </c>
      <c r="I151" s="831" t="s">
        <v>2182</v>
      </c>
      <c r="J151" s="831" t="s">
        <v>2182</v>
      </c>
      <c r="K151" s="831">
        <v>1</v>
      </c>
      <c r="L151" s="1091">
        <v>1</v>
      </c>
      <c r="M151" s="34"/>
    </row>
    <row r="152" spans="1:13" s="178" customFormat="1" ht="15.95" customHeight="1">
      <c r="A152" s="1251" t="s">
        <v>28</v>
      </c>
      <c r="B152" s="1227"/>
      <c r="C152" s="831"/>
      <c r="D152" s="831"/>
      <c r="E152" s="831"/>
      <c r="F152" s="831"/>
      <c r="G152" s="831"/>
      <c r="H152" s="831"/>
      <c r="I152" s="831"/>
      <c r="J152" s="831"/>
      <c r="K152" s="831"/>
      <c r="L152" s="1091"/>
      <c r="M152" s="34"/>
    </row>
    <row r="153" spans="1:13" s="178" customFormat="1" ht="15.95" customHeight="1">
      <c r="A153" s="1250" t="s">
        <v>348</v>
      </c>
      <c r="B153" s="1227" t="s">
        <v>1</v>
      </c>
      <c r="C153" s="831">
        <v>7</v>
      </c>
      <c r="D153" s="831">
        <v>3</v>
      </c>
      <c r="E153" s="831">
        <v>6</v>
      </c>
      <c r="F153" s="831">
        <v>3</v>
      </c>
      <c r="G153" s="831">
        <v>6</v>
      </c>
      <c r="H153" s="831">
        <v>3</v>
      </c>
      <c r="I153" s="831" t="s">
        <v>2182</v>
      </c>
      <c r="J153" s="831" t="s">
        <v>2182</v>
      </c>
      <c r="K153" s="831">
        <v>1</v>
      </c>
      <c r="L153" s="1091" t="s">
        <v>2182</v>
      </c>
      <c r="M153" s="31"/>
    </row>
    <row r="154" spans="1:13" s="178" customFormat="1" ht="15.95" customHeight="1">
      <c r="A154" s="1251" t="s">
        <v>50</v>
      </c>
      <c r="B154" s="1227"/>
      <c r="C154" s="831"/>
      <c r="D154" s="831"/>
      <c r="E154" s="831"/>
      <c r="F154" s="831"/>
      <c r="G154" s="831"/>
      <c r="H154" s="831"/>
      <c r="I154" s="831"/>
      <c r="J154" s="831"/>
      <c r="K154" s="831"/>
      <c r="L154" s="1091"/>
      <c r="M154" s="31"/>
    </row>
    <row r="155" spans="1:13" s="178" customFormat="1" ht="15.95" customHeight="1">
      <c r="A155" s="1250" t="s">
        <v>53</v>
      </c>
      <c r="B155" s="1227" t="s">
        <v>1</v>
      </c>
      <c r="C155" s="831">
        <v>43</v>
      </c>
      <c r="D155" s="831">
        <v>31</v>
      </c>
      <c r="E155" s="831">
        <v>20</v>
      </c>
      <c r="F155" s="831">
        <v>12</v>
      </c>
      <c r="G155" s="831">
        <v>20</v>
      </c>
      <c r="H155" s="831">
        <v>12</v>
      </c>
      <c r="I155" s="831" t="s">
        <v>2182</v>
      </c>
      <c r="J155" s="831" t="s">
        <v>2182</v>
      </c>
      <c r="K155" s="831">
        <v>23</v>
      </c>
      <c r="L155" s="1091">
        <v>19</v>
      </c>
      <c r="M155" s="31"/>
    </row>
    <row r="156" spans="1:13" s="178" customFormat="1" ht="15.95" customHeight="1">
      <c r="A156" s="1251" t="s">
        <v>54</v>
      </c>
      <c r="B156" s="1227"/>
      <c r="C156" s="831"/>
      <c r="D156" s="831"/>
      <c r="E156" s="831"/>
      <c r="F156" s="831"/>
      <c r="G156" s="831"/>
      <c r="H156" s="831"/>
      <c r="I156" s="831"/>
      <c r="J156" s="831"/>
      <c r="K156" s="831"/>
      <c r="L156" s="1091"/>
      <c r="M156" s="31"/>
    </row>
    <row r="157" spans="1:13" s="178" customFormat="1" ht="15.95" customHeight="1">
      <c r="A157" s="472" t="s">
        <v>1594</v>
      </c>
      <c r="B157" s="737" t="s">
        <v>1</v>
      </c>
      <c r="C157" s="832">
        <v>256</v>
      </c>
      <c r="D157" s="832">
        <v>167</v>
      </c>
      <c r="E157" s="832">
        <v>135</v>
      </c>
      <c r="F157" s="832">
        <v>83</v>
      </c>
      <c r="G157" s="832">
        <v>119</v>
      </c>
      <c r="H157" s="832">
        <v>73</v>
      </c>
      <c r="I157" s="832">
        <v>16</v>
      </c>
      <c r="J157" s="832">
        <v>10</v>
      </c>
      <c r="K157" s="832">
        <v>121</v>
      </c>
      <c r="L157" s="1165">
        <v>84</v>
      </c>
      <c r="M157" s="31"/>
    </row>
    <row r="158" spans="1:13" s="178" customFormat="1" ht="15.95" customHeight="1">
      <c r="A158" s="1253" t="s">
        <v>715</v>
      </c>
      <c r="B158" s="737" t="s">
        <v>213</v>
      </c>
      <c r="C158" s="832">
        <v>230</v>
      </c>
      <c r="D158" s="832">
        <v>153</v>
      </c>
      <c r="E158" s="832">
        <v>125</v>
      </c>
      <c r="F158" s="832">
        <v>79</v>
      </c>
      <c r="G158" s="832">
        <v>109</v>
      </c>
      <c r="H158" s="832">
        <v>69</v>
      </c>
      <c r="I158" s="832">
        <v>16</v>
      </c>
      <c r="J158" s="832">
        <v>10</v>
      </c>
      <c r="K158" s="832">
        <v>105</v>
      </c>
      <c r="L158" s="1165">
        <v>74</v>
      </c>
      <c r="M158" s="34"/>
    </row>
    <row r="159" spans="1:13" s="178" customFormat="1" ht="15.95" customHeight="1">
      <c r="A159" s="1250"/>
      <c r="B159" s="737" t="s">
        <v>3</v>
      </c>
      <c r="C159" s="832">
        <v>26</v>
      </c>
      <c r="D159" s="832">
        <v>14</v>
      </c>
      <c r="E159" s="832">
        <v>10</v>
      </c>
      <c r="F159" s="832">
        <v>4</v>
      </c>
      <c r="G159" s="832">
        <v>10</v>
      </c>
      <c r="H159" s="832">
        <v>4</v>
      </c>
      <c r="I159" s="832" t="s">
        <v>2182</v>
      </c>
      <c r="J159" s="832" t="s">
        <v>2182</v>
      </c>
      <c r="K159" s="832">
        <v>16</v>
      </c>
      <c r="L159" s="1165">
        <v>10</v>
      </c>
      <c r="M159" s="31"/>
    </row>
    <row r="160" spans="1:13" s="178" customFormat="1" ht="15.95" customHeight="1">
      <c r="A160" s="1250" t="s">
        <v>15</v>
      </c>
      <c r="B160" s="1227" t="s">
        <v>1</v>
      </c>
      <c r="C160" s="831">
        <v>10</v>
      </c>
      <c r="D160" s="831">
        <v>9</v>
      </c>
      <c r="E160" s="831">
        <v>7</v>
      </c>
      <c r="F160" s="831">
        <v>7</v>
      </c>
      <c r="G160" s="831">
        <v>7</v>
      </c>
      <c r="H160" s="831">
        <v>7</v>
      </c>
      <c r="I160" s="831" t="s">
        <v>2182</v>
      </c>
      <c r="J160" s="831" t="s">
        <v>2182</v>
      </c>
      <c r="K160" s="831">
        <v>3</v>
      </c>
      <c r="L160" s="1091">
        <v>2</v>
      </c>
      <c r="M160" s="31"/>
    </row>
    <row r="161" spans="1:13" s="178" customFormat="1" ht="15.95" customHeight="1">
      <c r="A161" s="1251" t="s">
        <v>16</v>
      </c>
      <c r="B161" s="1227"/>
      <c r="C161" s="831"/>
      <c r="D161" s="831"/>
      <c r="E161" s="831"/>
      <c r="F161" s="831"/>
      <c r="G161" s="831"/>
      <c r="H161" s="831"/>
      <c r="I161" s="831"/>
      <c r="J161" s="831"/>
      <c r="K161" s="831"/>
      <c r="L161" s="1091"/>
      <c r="M161" s="31"/>
    </row>
    <row r="162" spans="1:13" s="178" customFormat="1" ht="15.95" customHeight="1">
      <c r="A162" s="1250" t="s">
        <v>482</v>
      </c>
      <c r="B162" s="1227" t="s">
        <v>1</v>
      </c>
      <c r="C162" s="831">
        <v>246</v>
      </c>
      <c r="D162" s="831">
        <v>158</v>
      </c>
      <c r="E162" s="831">
        <v>128</v>
      </c>
      <c r="F162" s="831">
        <v>76</v>
      </c>
      <c r="G162" s="831">
        <v>112</v>
      </c>
      <c r="H162" s="831">
        <v>66</v>
      </c>
      <c r="I162" s="831">
        <v>16</v>
      </c>
      <c r="J162" s="831">
        <v>10</v>
      </c>
      <c r="K162" s="831">
        <v>118</v>
      </c>
      <c r="L162" s="1091">
        <v>82</v>
      </c>
      <c r="M162" s="31"/>
    </row>
    <row r="163" spans="1:13" s="178" customFormat="1" ht="15.95" customHeight="1">
      <c r="A163" s="1251" t="s">
        <v>656</v>
      </c>
      <c r="B163" s="1227"/>
      <c r="C163" s="831"/>
      <c r="D163" s="831"/>
      <c r="E163" s="831"/>
      <c r="F163" s="831"/>
      <c r="G163" s="831"/>
      <c r="H163" s="831"/>
      <c r="I163" s="831"/>
      <c r="J163" s="831"/>
      <c r="K163" s="831"/>
      <c r="L163" s="1091"/>
      <c r="M163" s="31"/>
    </row>
    <row r="164" spans="1:13" s="178" customFormat="1" ht="15.95" customHeight="1">
      <c r="A164" s="404" t="s">
        <v>1595</v>
      </c>
      <c r="B164" s="737" t="s">
        <v>224</v>
      </c>
      <c r="C164" s="832">
        <v>19</v>
      </c>
      <c r="D164" s="832">
        <v>5</v>
      </c>
      <c r="E164" s="832">
        <v>11</v>
      </c>
      <c r="F164" s="832">
        <v>3</v>
      </c>
      <c r="G164" s="832">
        <v>4</v>
      </c>
      <c r="H164" s="832">
        <v>3</v>
      </c>
      <c r="I164" s="832">
        <v>7</v>
      </c>
      <c r="J164" s="832" t="s">
        <v>2182</v>
      </c>
      <c r="K164" s="832">
        <v>8</v>
      </c>
      <c r="L164" s="1165">
        <v>2</v>
      </c>
      <c r="M164" s="31"/>
    </row>
    <row r="165" spans="1:13" s="178" customFormat="1" ht="15.95" customHeight="1">
      <c r="A165" s="1253" t="s">
        <v>1197</v>
      </c>
      <c r="B165" s="737"/>
      <c r="C165" s="832"/>
      <c r="D165" s="832"/>
      <c r="E165" s="832"/>
      <c r="F165" s="832"/>
      <c r="G165" s="832"/>
      <c r="H165" s="832"/>
      <c r="I165" s="832"/>
      <c r="J165" s="832"/>
      <c r="K165" s="832"/>
      <c r="L165" s="1165"/>
      <c r="M165" s="31"/>
    </row>
    <row r="166" spans="1:13" s="178" customFormat="1" ht="15.95" customHeight="1">
      <c r="A166" s="1250" t="s">
        <v>15</v>
      </c>
      <c r="B166" s="1227" t="s">
        <v>1</v>
      </c>
      <c r="C166" s="831">
        <v>4</v>
      </c>
      <c r="D166" s="831">
        <v>4</v>
      </c>
      <c r="E166" s="831">
        <v>2</v>
      </c>
      <c r="F166" s="831">
        <v>2</v>
      </c>
      <c r="G166" s="831">
        <v>2</v>
      </c>
      <c r="H166" s="831">
        <v>2</v>
      </c>
      <c r="I166" s="831" t="s">
        <v>2182</v>
      </c>
      <c r="J166" s="831" t="s">
        <v>2182</v>
      </c>
      <c r="K166" s="831">
        <v>2</v>
      </c>
      <c r="L166" s="1091">
        <v>2</v>
      </c>
      <c r="M166" s="31"/>
    </row>
    <row r="167" spans="1:13" s="178" customFormat="1" ht="15.95" customHeight="1">
      <c r="A167" s="1251" t="s">
        <v>16</v>
      </c>
      <c r="B167" s="1227"/>
      <c r="C167" s="831"/>
      <c r="D167" s="831"/>
      <c r="E167" s="831"/>
      <c r="F167" s="831"/>
      <c r="G167" s="831"/>
      <c r="H167" s="831"/>
      <c r="I167" s="831"/>
      <c r="J167" s="831"/>
      <c r="K167" s="831"/>
      <c r="L167" s="1091"/>
      <c r="M167" s="31"/>
    </row>
    <row r="168" spans="1:13" s="178" customFormat="1" ht="15.95" customHeight="1">
      <c r="A168" s="1250" t="s">
        <v>482</v>
      </c>
      <c r="B168" s="1227" t="s">
        <v>1</v>
      </c>
      <c r="C168" s="831">
        <v>14</v>
      </c>
      <c r="D168" s="831" t="s">
        <v>2182</v>
      </c>
      <c r="E168" s="831">
        <v>8</v>
      </c>
      <c r="F168" s="831" t="s">
        <v>2182</v>
      </c>
      <c r="G168" s="831">
        <v>1</v>
      </c>
      <c r="H168" s="831" t="s">
        <v>2182</v>
      </c>
      <c r="I168" s="831">
        <v>7</v>
      </c>
      <c r="J168" s="831" t="s">
        <v>2182</v>
      </c>
      <c r="K168" s="831">
        <v>6</v>
      </c>
      <c r="L168" s="1091" t="s">
        <v>2182</v>
      </c>
      <c r="M168" s="31"/>
    </row>
    <row r="169" spans="1:13" s="178" customFormat="1" ht="15.95" customHeight="1">
      <c r="A169" s="1251" t="s">
        <v>656</v>
      </c>
      <c r="B169" s="737"/>
      <c r="C169" s="831"/>
      <c r="D169" s="831"/>
      <c r="E169" s="831"/>
      <c r="F169" s="831"/>
      <c r="G169" s="831"/>
      <c r="H169" s="831"/>
      <c r="I169" s="831"/>
      <c r="J169" s="831"/>
      <c r="K169" s="831"/>
      <c r="L169" s="1091"/>
      <c r="M169" s="31"/>
    </row>
    <row r="170" spans="1:13" s="178" customFormat="1" ht="15.95" customHeight="1">
      <c r="A170" s="1250" t="s">
        <v>348</v>
      </c>
      <c r="B170" s="1227" t="s">
        <v>1</v>
      </c>
      <c r="C170" s="831">
        <v>1</v>
      </c>
      <c r="D170" s="831">
        <v>1</v>
      </c>
      <c r="E170" s="831">
        <v>1</v>
      </c>
      <c r="F170" s="831">
        <v>1</v>
      </c>
      <c r="G170" s="831">
        <v>1</v>
      </c>
      <c r="H170" s="831">
        <v>1</v>
      </c>
      <c r="I170" s="831" t="s">
        <v>2182</v>
      </c>
      <c r="J170" s="831" t="s">
        <v>2182</v>
      </c>
      <c r="K170" s="831" t="s">
        <v>2182</v>
      </c>
      <c r="L170" s="1091" t="s">
        <v>2182</v>
      </c>
      <c r="M170" s="31"/>
    </row>
    <row r="171" spans="1:13" s="178" customFormat="1" ht="15.95" customHeight="1">
      <c r="A171" s="1251" t="s">
        <v>50</v>
      </c>
      <c r="B171" s="1227"/>
      <c r="C171" s="831"/>
      <c r="D171" s="831"/>
      <c r="E171" s="831"/>
      <c r="F171" s="831"/>
      <c r="G171" s="831"/>
      <c r="H171" s="831"/>
      <c r="I171" s="831"/>
      <c r="J171" s="831"/>
      <c r="K171" s="831"/>
      <c r="L171" s="1091"/>
      <c r="M171" s="31"/>
    </row>
    <row r="172" spans="1:12" ht="15.95" customHeight="1">
      <c r="A172" s="466" t="s">
        <v>1605</v>
      </c>
      <c r="B172" s="735" t="s">
        <v>1</v>
      </c>
      <c r="C172" s="869">
        <v>377</v>
      </c>
      <c r="D172" s="869">
        <v>245</v>
      </c>
      <c r="E172" s="869">
        <v>337</v>
      </c>
      <c r="F172" s="869">
        <v>219</v>
      </c>
      <c r="G172" s="869">
        <v>337</v>
      </c>
      <c r="H172" s="869">
        <v>219</v>
      </c>
      <c r="I172" s="869" t="s">
        <v>2182</v>
      </c>
      <c r="J172" s="869" t="s">
        <v>2182</v>
      </c>
      <c r="K172" s="869">
        <v>40</v>
      </c>
      <c r="L172" s="870">
        <v>26</v>
      </c>
    </row>
    <row r="173" spans="1:12" ht="15.95" customHeight="1">
      <c r="A173" s="638" t="s">
        <v>202</v>
      </c>
      <c r="B173" s="735" t="s">
        <v>213</v>
      </c>
      <c r="C173" s="869">
        <v>348</v>
      </c>
      <c r="D173" s="869">
        <v>219</v>
      </c>
      <c r="E173" s="869">
        <v>311</v>
      </c>
      <c r="F173" s="869">
        <v>195</v>
      </c>
      <c r="G173" s="869">
        <v>311</v>
      </c>
      <c r="H173" s="869">
        <v>195</v>
      </c>
      <c r="I173" s="869" t="s">
        <v>2182</v>
      </c>
      <c r="J173" s="869" t="s">
        <v>2182</v>
      </c>
      <c r="K173" s="869">
        <v>37</v>
      </c>
      <c r="L173" s="870">
        <v>24</v>
      </c>
    </row>
    <row r="174" spans="1:12" ht="15.95" customHeight="1">
      <c r="A174" s="348"/>
      <c r="B174" s="735" t="s">
        <v>3</v>
      </c>
      <c r="C174" s="869">
        <v>29</v>
      </c>
      <c r="D174" s="869">
        <v>26</v>
      </c>
      <c r="E174" s="869">
        <v>26</v>
      </c>
      <c r="F174" s="869">
        <v>24</v>
      </c>
      <c r="G174" s="869">
        <v>26</v>
      </c>
      <c r="H174" s="869">
        <v>24</v>
      </c>
      <c r="I174" s="869" t="s">
        <v>2182</v>
      </c>
      <c r="J174" s="869" t="s">
        <v>2182</v>
      </c>
      <c r="K174" s="869">
        <v>3</v>
      </c>
      <c r="L174" s="870">
        <v>2</v>
      </c>
    </row>
    <row r="175" spans="1:12" ht="15.95" customHeight="1">
      <c r="A175" s="350" t="s">
        <v>15</v>
      </c>
      <c r="B175" s="1143" t="s">
        <v>1</v>
      </c>
      <c r="C175" s="866">
        <v>9</v>
      </c>
      <c r="D175" s="866">
        <v>9</v>
      </c>
      <c r="E175" s="866">
        <v>7</v>
      </c>
      <c r="F175" s="866">
        <v>7</v>
      </c>
      <c r="G175" s="866">
        <v>7</v>
      </c>
      <c r="H175" s="866">
        <v>7</v>
      </c>
      <c r="I175" s="866" t="s">
        <v>2182</v>
      </c>
      <c r="J175" s="866" t="s">
        <v>2182</v>
      </c>
      <c r="K175" s="866">
        <v>2</v>
      </c>
      <c r="L175" s="867">
        <v>2</v>
      </c>
    </row>
    <row r="176" spans="1:12" ht="15.95" customHeight="1">
      <c r="A176" s="639" t="s">
        <v>16</v>
      </c>
      <c r="B176" s="1143"/>
      <c r="C176" s="866"/>
      <c r="D176" s="866"/>
      <c r="E176" s="866"/>
      <c r="F176" s="866"/>
      <c r="G176" s="866"/>
      <c r="H176" s="866"/>
      <c r="I176" s="866"/>
      <c r="J176" s="866"/>
      <c r="K176" s="866"/>
      <c r="L176" s="867"/>
    </row>
    <row r="177" spans="1:12" ht="15.95" customHeight="1">
      <c r="A177" s="350" t="s">
        <v>482</v>
      </c>
      <c r="B177" s="1143" t="s">
        <v>1</v>
      </c>
      <c r="C177" s="866">
        <v>74</v>
      </c>
      <c r="D177" s="866">
        <v>60</v>
      </c>
      <c r="E177" s="866">
        <v>74</v>
      </c>
      <c r="F177" s="866">
        <v>60</v>
      </c>
      <c r="G177" s="866">
        <v>74</v>
      </c>
      <c r="H177" s="866">
        <v>60</v>
      </c>
      <c r="I177" s="866" t="s">
        <v>2182</v>
      </c>
      <c r="J177" s="866" t="s">
        <v>2182</v>
      </c>
      <c r="K177" s="866" t="s">
        <v>2182</v>
      </c>
      <c r="L177" s="867" t="s">
        <v>2182</v>
      </c>
    </row>
    <row r="178" spans="1:12" ht="15.95" customHeight="1">
      <c r="A178" s="639" t="s">
        <v>656</v>
      </c>
      <c r="B178" s="1143"/>
      <c r="C178" s="866"/>
      <c r="D178" s="866"/>
      <c r="E178" s="866"/>
      <c r="F178" s="866"/>
      <c r="G178" s="866"/>
      <c r="H178" s="866"/>
      <c r="I178" s="866"/>
      <c r="J178" s="866"/>
      <c r="K178" s="866"/>
      <c r="L178" s="867"/>
    </row>
    <row r="179" spans="1:12" ht="15.95" customHeight="1">
      <c r="A179" s="350" t="s">
        <v>483</v>
      </c>
      <c r="B179" s="1143" t="s">
        <v>1</v>
      </c>
      <c r="C179" s="866">
        <v>60</v>
      </c>
      <c r="D179" s="866">
        <v>34</v>
      </c>
      <c r="E179" s="866">
        <v>60</v>
      </c>
      <c r="F179" s="866">
        <v>34</v>
      </c>
      <c r="G179" s="866">
        <v>60</v>
      </c>
      <c r="H179" s="866">
        <v>34</v>
      </c>
      <c r="I179" s="866" t="s">
        <v>2182</v>
      </c>
      <c r="J179" s="866" t="s">
        <v>2182</v>
      </c>
      <c r="K179" s="866" t="s">
        <v>2182</v>
      </c>
      <c r="L179" s="867" t="s">
        <v>2182</v>
      </c>
    </row>
    <row r="180" spans="1:12" ht="15.95" customHeight="1">
      <c r="A180" s="639" t="s">
        <v>24</v>
      </c>
      <c r="B180" s="1143"/>
      <c r="C180" s="866"/>
      <c r="D180" s="866"/>
      <c r="E180" s="866"/>
      <c r="F180" s="866"/>
      <c r="G180" s="866"/>
      <c r="H180" s="866"/>
      <c r="I180" s="866"/>
      <c r="J180" s="866"/>
      <c r="K180" s="866"/>
      <c r="L180" s="867"/>
    </row>
    <row r="181" spans="1:13" ht="15.95" customHeight="1">
      <c r="A181" s="350" t="s">
        <v>71</v>
      </c>
      <c r="B181" s="1143" t="s">
        <v>1</v>
      </c>
      <c r="C181" s="866">
        <v>29</v>
      </c>
      <c r="D181" s="866">
        <v>21</v>
      </c>
      <c r="E181" s="866">
        <v>20</v>
      </c>
      <c r="F181" s="866">
        <v>14</v>
      </c>
      <c r="G181" s="866">
        <v>20</v>
      </c>
      <c r="H181" s="866">
        <v>14</v>
      </c>
      <c r="I181" s="866" t="s">
        <v>2182</v>
      </c>
      <c r="J181" s="866" t="s">
        <v>2182</v>
      </c>
      <c r="K181" s="866">
        <v>9</v>
      </c>
      <c r="L181" s="867">
        <v>7</v>
      </c>
      <c r="M181" s="52"/>
    </row>
    <row r="182" spans="1:12" ht="15.95" customHeight="1">
      <c r="A182" s="639" t="s">
        <v>28</v>
      </c>
      <c r="B182" s="1143"/>
      <c r="C182" s="866"/>
      <c r="D182" s="866"/>
      <c r="E182" s="866"/>
      <c r="F182" s="866"/>
      <c r="G182" s="866"/>
      <c r="H182" s="866"/>
      <c r="I182" s="866"/>
      <c r="J182" s="866"/>
      <c r="K182" s="866"/>
      <c r="L182" s="867"/>
    </row>
    <row r="183" spans="1:12" ht="15.95" customHeight="1">
      <c r="A183" s="350" t="s">
        <v>73</v>
      </c>
      <c r="B183" s="1143" t="s">
        <v>1</v>
      </c>
      <c r="C183" s="866">
        <v>3</v>
      </c>
      <c r="D183" s="866">
        <v>1</v>
      </c>
      <c r="E183" s="866">
        <v>3</v>
      </c>
      <c r="F183" s="866">
        <v>1</v>
      </c>
      <c r="G183" s="866">
        <v>3</v>
      </c>
      <c r="H183" s="866">
        <v>1</v>
      </c>
      <c r="I183" s="866" t="s">
        <v>2182</v>
      </c>
      <c r="J183" s="866" t="s">
        <v>2182</v>
      </c>
      <c r="K183" s="866" t="s">
        <v>2182</v>
      </c>
      <c r="L183" s="867" t="s">
        <v>2182</v>
      </c>
    </row>
    <row r="184" spans="1:12" ht="15.95" customHeight="1">
      <c r="A184" s="639" t="s">
        <v>74</v>
      </c>
      <c r="B184" s="1143"/>
      <c r="C184" s="866"/>
      <c r="D184" s="866"/>
      <c r="E184" s="866"/>
      <c r="F184" s="866"/>
      <c r="G184" s="866"/>
      <c r="H184" s="866"/>
      <c r="I184" s="866"/>
      <c r="J184" s="866"/>
      <c r="K184" s="866"/>
      <c r="L184" s="867"/>
    </row>
    <row r="185" spans="1:12" ht="15.95" customHeight="1">
      <c r="A185" s="350" t="s">
        <v>75</v>
      </c>
      <c r="B185" s="1143" t="s">
        <v>1</v>
      </c>
      <c r="C185" s="866">
        <v>15</v>
      </c>
      <c r="D185" s="866">
        <v>1</v>
      </c>
      <c r="E185" s="866">
        <v>14</v>
      </c>
      <c r="F185" s="866">
        <v>1</v>
      </c>
      <c r="G185" s="866">
        <v>14</v>
      </c>
      <c r="H185" s="866">
        <v>1</v>
      </c>
      <c r="I185" s="866" t="s">
        <v>2182</v>
      </c>
      <c r="J185" s="866" t="s">
        <v>2182</v>
      </c>
      <c r="K185" s="866">
        <v>1</v>
      </c>
      <c r="L185" s="867" t="s">
        <v>2182</v>
      </c>
    </row>
    <row r="186" spans="1:12" ht="15.95" customHeight="1">
      <c r="A186" s="639" t="s">
        <v>651</v>
      </c>
      <c r="B186" s="1143"/>
      <c r="C186" s="866"/>
      <c r="D186" s="866"/>
      <c r="E186" s="866"/>
      <c r="F186" s="866"/>
      <c r="G186" s="866"/>
      <c r="H186" s="866"/>
      <c r="I186" s="866"/>
      <c r="J186" s="866"/>
      <c r="K186" s="866"/>
      <c r="L186" s="867"/>
    </row>
    <row r="187" spans="1:12" ht="15.95" customHeight="1">
      <c r="A187" s="350" t="s">
        <v>40</v>
      </c>
      <c r="B187" s="1143" t="s">
        <v>1</v>
      </c>
      <c r="C187" s="866">
        <v>17</v>
      </c>
      <c r="D187" s="866">
        <v>2</v>
      </c>
      <c r="E187" s="866">
        <v>17</v>
      </c>
      <c r="F187" s="866">
        <v>2</v>
      </c>
      <c r="G187" s="866">
        <v>17</v>
      </c>
      <c r="H187" s="866">
        <v>2</v>
      </c>
      <c r="I187" s="866" t="s">
        <v>2182</v>
      </c>
      <c r="J187" s="866" t="s">
        <v>2182</v>
      </c>
      <c r="K187" s="866" t="s">
        <v>2182</v>
      </c>
      <c r="L187" s="867" t="s">
        <v>2182</v>
      </c>
    </row>
    <row r="188" spans="1:12" ht="15.95" customHeight="1">
      <c r="A188" s="639" t="s">
        <v>655</v>
      </c>
      <c r="B188" s="1143"/>
      <c r="C188" s="866"/>
      <c r="D188" s="866"/>
      <c r="E188" s="866"/>
      <c r="F188" s="866"/>
      <c r="G188" s="866"/>
      <c r="H188" s="866"/>
      <c r="I188" s="866"/>
      <c r="J188" s="866"/>
      <c r="K188" s="866"/>
      <c r="L188" s="867"/>
    </row>
    <row r="189" spans="1:12" ht="15.95" customHeight="1">
      <c r="A189" s="350" t="s">
        <v>348</v>
      </c>
      <c r="B189" s="1143" t="s">
        <v>1</v>
      </c>
      <c r="C189" s="866">
        <v>68</v>
      </c>
      <c r="D189" s="866">
        <v>54</v>
      </c>
      <c r="E189" s="866">
        <v>65</v>
      </c>
      <c r="F189" s="866">
        <v>52</v>
      </c>
      <c r="G189" s="866">
        <v>65</v>
      </c>
      <c r="H189" s="866">
        <v>52</v>
      </c>
      <c r="I189" s="866" t="s">
        <v>2182</v>
      </c>
      <c r="J189" s="866" t="s">
        <v>2182</v>
      </c>
      <c r="K189" s="866">
        <v>3</v>
      </c>
      <c r="L189" s="867">
        <v>2</v>
      </c>
    </row>
    <row r="190" spans="1:13" ht="15.95" customHeight="1">
      <c r="A190" s="639" t="s">
        <v>50</v>
      </c>
      <c r="B190" s="1143"/>
      <c r="C190" s="866"/>
      <c r="D190" s="866"/>
      <c r="E190" s="866"/>
      <c r="F190" s="866"/>
      <c r="G190" s="866"/>
      <c r="H190" s="866"/>
      <c r="I190" s="866"/>
      <c r="J190" s="866"/>
      <c r="K190" s="866"/>
      <c r="L190" s="867"/>
      <c r="M190" s="52"/>
    </row>
    <row r="191" spans="1:12" ht="15.95" customHeight="1">
      <c r="A191" s="350" t="s">
        <v>53</v>
      </c>
      <c r="B191" s="1143" t="s">
        <v>1</v>
      </c>
      <c r="C191" s="866">
        <v>102</v>
      </c>
      <c r="D191" s="866">
        <v>63</v>
      </c>
      <c r="E191" s="866">
        <v>77</v>
      </c>
      <c r="F191" s="866">
        <v>48</v>
      </c>
      <c r="G191" s="866">
        <v>77</v>
      </c>
      <c r="H191" s="866">
        <v>48</v>
      </c>
      <c r="I191" s="866" t="s">
        <v>2182</v>
      </c>
      <c r="J191" s="866" t="s">
        <v>2182</v>
      </c>
      <c r="K191" s="866">
        <v>25</v>
      </c>
      <c r="L191" s="867">
        <v>15</v>
      </c>
    </row>
    <row r="192" spans="1:12" ht="15.95" customHeight="1">
      <c r="A192" s="639" t="s">
        <v>54</v>
      </c>
      <c r="B192" s="735"/>
      <c r="C192" s="866"/>
      <c r="D192" s="866"/>
      <c r="E192" s="866"/>
      <c r="F192" s="866"/>
      <c r="G192" s="866"/>
      <c r="H192" s="866"/>
      <c r="I192" s="866"/>
      <c r="J192" s="866"/>
      <c r="K192" s="866"/>
      <c r="L192" s="867"/>
    </row>
    <row r="193" spans="1:13" s="40" customFormat="1" ht="15.95" customHeight="1">
      <c r="A193" s="349" t="s">
        <v>1606</v>
      </c>
      <c r="B193" s="735" t="s">
        <v>1</v>
      </c>
      <c r="C193" s="869">
        <v>20</v>
      </c>
      <c r="D193" s="869">
        <v>7</v>
      </c>
      <c r="E193" s="869">
        <v>9</v>
      </c>
      <c r="F193" s="869">
        <v>1</v>
      </c>
      <c r="G193" s="869">
        <v>9</v>
      </c>
      <c r="H193" s="869">
        <v>1</v>
      </c>
      <c r="I193" s="869" t="s">
        <v>2182</v>
      </c>
      <c r="J193" s="869" t="s">
        <v>2182</v>
      </c>
      <c r="K193" s="869">
        <v>11</v>
      </c>
      <c r="L193" s="870">
        <v>6</v>
      </c>
      <c r="M193" s="122"/>
    </row>
    <row r="194" spans="1:12" ht="15.95" customHeight="1">
      <c r="A194" s="641" t="s">
        <v>1230</v>
      </c>
      <c r="B194" s="735" t="s">
        <v>213</v>
      </c>
      <c r="C194" s="869">
        <v>19</v>
      </c>
      <c r="D194" s="869">
        <v>7</v>
      </c>
      <c r="E194" s="869">
        <v>8</v>
      </c>
      <c r="F194" s="869">
        <v>1</v>
      </c>
      <c r="G194" s="869">
        <v>8</v>
      </c>
      <c r="H194" s="869">
        <v>1</v>
      </c>
      <c r="I194" s="869" t="s">
        <v>2182</v>
      </c>
      <c r="J194" s="869" t="s">
        <v>2182</v>
      </c>
      <c r="K194" s="869">
        <v>11</v>
      </c>
      <c r="L194" s="870">
        <v>6</v>
      </c>
    </row>
    <row r="195" spans="1:13" s="178" customFormat="1" ht="15.95" customHeight="1">
      <c r="A195" s="1255"/>
      <c r="B195" s="737" t="s">
        <v>3</v>
      </c>
      <c r="C195" s="832">
        <v>1</v>
      </c>
      <c r="D195" s="832" t="s">
        <v>2182</v>
      </c>
      <c r="E195" s="832">
        <v>1</v>
      </c>
      <c r="F195" s="832" t="s">
        <v>2182</v>
      </c>
      <c r="G195" s="832">
        <v>1</v>
      </c>
      <c r="H195" s="832" t="s">
        <v>2182</v>
      </c>
      <c r="I195" s="832" t="s">
        <v>2182</v>
      </c>
      <c r="J195" s="832" t="s">
        <v>2182</v>
      </c>
      <c r="K195" s="832" t="s">
        <v>2182</v>
      </c>
      <c r="L195" s="1165" t="s">
        <v>2182</v>
      </c>
      <c r="M195" s="31"/>
    </row>
    <row r="196" spans="1:13" s="178" customFormat="1" ht="15.95" customHeight="1">
      <c r="A196" s="1250" t="s">
        <v>483</v>
      </c>
      <c r="B196" s="1227" t="s">
        <v>1</v>
      </c>
      <c r="C196" s="831">
        <v>4</v>
      </c>
      <c r="D196" s="831">
        <v>3</v>
      </c>
      <c r="E196" s="831">
        <v>1</v>
      </c>
      <c r="F196" s="831">
        <v>1</v>
      </c>
      <c r="G196" s="831">
        <v>1</v>
      </c>
      <c r="H196" s="831">
        <v>1</v>
      </c>
      <c r="I196" s="831" t="s">
        <v>2182</v>
      </c>
      <c r="J196" s="831" t="s">
        <v>2182</v>
      </c>
      <c r="K196" s="831">
        <v>3</v>
      </c>
      <c r="L196" s="1091">
        <v>2</v>
      </c>
      <c r="M196" s="31"/>
    </row>
    <row r="197" spans="1:13" s="178" customFormat="1" ht="15.95" customHeight="1">
      <c r="A197" s="1251" t="s">
        <v>24</v>
      </c>
      <c r="B197" s="1227"/>
      <c r="C197" s="832"/>
      <c r="D197" s="832"/>
      <c r="E197" s="832"/>
      <c r="F197" s="832"/>
      <c r="G197" s="832"/>
      <c r="H197" s="832"/>
      <c r="I197" s="832"/>
      <c r="J197" s="832"/>
      <c r="K197" s="832"/>
      <c r="L197" s="1165"/>
      <c r="M197" s="31"/>
    </row>
    <row r="198" spans="1:12" ht="15.95" customHeight="1">
      <c r="A198" s="350" t="s">
        <v>71</v>
      </c>
      <c r="B198" s="1143" t="s">
        <v>1</v>
      </c>
      <c r="C198" s="866">
        <v>3</v>
      </c>
      <c r="D198" s="866">
        <v>2</v>
      </c>
      <c r="E198" s="866" t="s">
        <v>2182</v>
      </c>
      <c r="F198" s="866" t="s">
        <v>2182</v>
      </c>
      <c r="G198" s="866" t="s">
        <v>2182</v>
      </c>
      <c r="H198" s="866" t="s">
        <v>2182</v>
      </c>
      <c r="I198" s="866" t="s">
        <v>2182</v>
      </c>
      <c r="J198" s="866" t="s">
        <v>2182</v>
      </c>
      <c r="K198" s="866">
        <v>3</v>
      </c>
      <c r="L198" s="867">
        <v>2</v>
      </c>
    </row>
    <row r="199" spans="1:12" ht="15.95" customHeight="1">
      <c r="A199" s="639" t="s">
        <v>28</v>
      </c>
      <c r="B199" s="1143"/>
      <c r="C199" s="866"/>
      <c r="D199" s="866"/>
      <c r="E199" s="866"/>
      <c r="F199" s="866"/>
      <c r="G199" s="866"/>
      <c r="H199" s="866"/>
      <c r="I199" s="866"/>
      <c r="J199" s="866"/>
      <c r="K199" s="866"/>
      <c r="L199" s="867"/>
    </row>
    <row r="200" spans="1:12" ht="15.95" customHeight="1">
      <c r="A200" s="350" t="s">
        <v>75</v>
      </c>
      <c r="B200" s="1143" t="s">
        <v>1</v>
      </c>
      <c r="C200" s="866">
        <v>2</v>
      </c>
      <c r="D200" s="866">
        <v>2</v>
      </c>
      <c r="E200" s="866" t="s">
        <v>2182</v>
      </c>
      <c r="F200" s="866" t="s">
        <v>2182</v>
      </c>
      <c r="G200" s="866" t="s">
        <v>2182</v>
      </c>
      <c r="H200" s="866" t="s">
        <v>2182</v>
      </c>
      <c r="I200" s="866" t="s">
        <v>2182</v>
      </c>
      <c r="J200" s="866" t="s">
        <v>2182</v>
      </c>
      <c r="K200" s="866">
        <v>2</v>
      </c>
      <c r="L200" s="867">
        <v>2</v>
      </c>
    </row>
    <row r="201" spans="1:12" ht="22.5" customHeight="1">
      <c r="A201" s="639" t="s">
        <v>651</v>
      </c>
      <c r="B201" s="1143"/>
      <c r="C201" s="866"/>
      <c r="D201" s="866"/>
      <c r="E201" s="866"/>
      <c r="F201" s="866"/>
      <c r="G201" s="866"/>
      <c r="H201" s="866"/>
      <c r="I201" s="866"/>
      <c r="J201" s="866"/>
      <c r="K201" s="866"/>
      <c r="L201" s="867"/>
    </row>
    <row r="202" spans="1:12" ht="15.95" customHeight="1">
      <c r="A202" s="350" t="s">
        <v>40</v>
      </c>
      <c r="B202" s="1143" t="s">
        <v>1</v>
      </c>
      <c r="C202" s="866">
        <v>5</v>
      </c>
      <c r="D202" s="866" t="s">
        <v>2182</v>
      </c>
      <c r="E202" s="866">
        <v>4</v>
      </c>
      <c r="F202" s="866" t="s">
        <v>2182</v>
      </c>
      <c r="G202" s="866">
        <v>4</v>
      </c>
      <c r="H202" s="866" t="s">
        <v>2182</v>
      </c>
      <c r="I202" s="866" t="s">
        <v>2182</v>
      </c>
      <c r="J202" s="866" t="s">
        <v>2182</v>
      </c>
      <c r="K202" s="866">
        <v>1</v>
      </c>
      <c r="L202" s="867" t="s">
        <v>2182</v>
      </c>
    </row>
    <row r="203" spans="1:12" ht="15.95" customHeight="1">
      <c r="A203" s="639" t="s">
        <v>655</v>
      </c>
      <c r="B203" s="1143"/>
      <c r="C203" s="866"/>
      <c r="D203" s="866"/>
      <c r="E203" s="866"/>
      <c r="F203" s="866"/>
      <c r="G203" s="866"/>
      <c r="H203" s="866"/>
      <c r="I203" s="866"/>
      <c r="J203" s="866"/>
      <c r="K203" s="866"/>
      <c r="L203" s="867"/>
    </row>
    <row r="204" spans="1:12" ht="15.95" customHeight="1">
      <c r="A204" s="350" t="s">
        <v>53</v>
      </c>
      <c r="B204" s="1143" t="s">
        <v>1</v>
      </c>
      <c r="C204" s="866">
        <v>6</v>
      </c>
      <c r="D204" s="866" t="s">
        <v>2182</v>
      </c>
      <c r="E204" s="866">
        <v>4</v>
      </c>
      <c r="F204" s="866" t="s">
        <v>2182</v>
      </c>
      <c r="G204" s="866">
        <v>4</v>
      </c>
      <c r="H204" s="866" t="s">
        <v>2182</v>
      </c>
      <c r="I204" s="866" t="s">
        <v>2182</v>
      </c>
      <c r="J204" s="866" t="s">
        <v>2182</v>
      </c>
      <c r="K204" s="866">
        <v>2</v>
      </c>
      <c r="L204" s="867" t="s">
        <v>2182</v>
      </c>
    </row>
    <row r="205" spans="1:12" ht="15.95" customHeight="1">
      <c r="A205" s="639" t="s">
        <v>54</v>
      </c>
      <c r="B205" s="1143"/>
      <c r="C205" s="866"/>
      <c r="D205" s="866"/>
      <c r="E205" s="866"/>
      <c r="F205" s="866"/>
      <c r="G205" s="866"/>
      <c r="H205" s="866"/>
      <c r="I205" s="866"/>
      <c r="J205" s="866"/>
      <c r="K205" s="866"/>
      <c r="L205" s="867"/>
    </row>
    <row r="206" spans="1:13" s="131" customFormat="1" ht="15.95" customHeight="1">
      <c r="A206" s="463" t="s">
        <v>1642</v>
      </c>
      <c r="B206" s="735" t="s">
        <v>224</v>
      </c>
      <c r="C206" s="869">
        <v>1</v>
      </c>
      <c r="D206" s="869">
        <v>1</v>
      </c>
      <c r="E206" s="869">
        <v>1</v>
      </c>
      <c r="F206" s="869">
        <v>1</v>
      </c>
      <c r="G206" s="869">
        <v>1</v>
      </c>
      <c r="H206" s="869">
        <v>1</v>
      </c>
      <c r="I206" s="869" t="s">
        <v>2182</v>
      </c>
      <c r="J206" s="869" t="s">
        <v>2182</v>
      </c>
      <c r="K206" s="869" t="s">
        <v>2182</v>
      </c>
      <c r="L206" s="870" t="s">
        <v>2182</v>
      </c>
      <c r="M206" s="1275"/>
    </row>
    <row r="207" spans="1:12" ht="15.95" customHeight="1">
      <c r="A207" s="852" t="s">
        <v>1236</v>
      </c>
      <c r="B207" s="1143"/>
      <c r="C207" s="866"/>
      <c r="D207" s="866"/>
      <c r="E207" s="866"/>
      <c r="F207" s="866"/>
      <c r="G207" s="866"/>
      <c r="H207" s="866"/>
      <c r="I207" s="866"/>
      <c r="J207" s="866"/>
      <c r="K207" s="866"/>
      <c r="L207" s="867"/>
    </row>
    <row r="208" spans="1:12" ht="15.95" customHeight="1">
      <c r="A208" s="350" t="s">
        <v>483</v>
      </c>
      <c r="B208" s="1143" t="s">
        <v>1</v>
      </c>
      <c r="C208" s="866">
        <v>1</v>
      </c>
      <c r="D208" s="866">
        <v>1</v>
      </c>
      <c r="E208" s="866">
        <v>1</v>
      </c>
      <c r="F208" s="866">
        <v>1</v>
      </c>
      <c r="G208" s="866">
        <v>1</v>
      </c>
      <c r="H208" s="866">
        <v>1</v>
      </c>
      <c r="I208" s="866" t="s">
        <v>2182</v>
      </c>
      <c r="J208" s="866" t="s">
        <v>2182</v>
      </c>
      <c r="K208" s="866" t="s">
        <v>2182</v>
      </c>
      <c r="L208" s="867" t="s">
        <v>2182</v>
      </c>
    </row>
    <row r="209" spans="1:12" ht="15.95" customHeight="1">
      <c r="A209" s="639" t="s">
        <v>24</v>
      </c>
      <c r="B209" s="1143"/>
      <c r="C209" s="866"/>
      <c r="D209" s="866"/>
      <c r="E209" s="866"/>
      <c r="F209" s="866"/>
      <c r="G209" s="866"/>
      <c r="H209" s="866"/>
      <c r="I209" s="866"/>
      <c r="J209" s="866"/>
      <c r="K209" s="866"/>
      <c r="L209" s="867"/>
    </row>
    <row r="210" spans="1:12" ht="15.95" customHeight="1">
      <c r="A210" s="639"/>
      <c r="B210" s="1133"/>
      <c r="C210" s="860"/>
      <c r="D210" s="860"/>
      <c r="E210" s="860"/>
      <c r="F210" s="860"/>
      <c r="G210" s="860"/>
      <c r="H210" s="860"/>
      <c r="I210" s="860"/>
      <c r="J210" s="860"/>
      <c r="K210" s="860"/>
      <c r="L210" s="861"/>
    </row>
    <row r="211" spans="1:12" ht="15.95" customHeight="1">
      <c r="A211" s="639"/>
      <c r="B211" s="1133"/>
      <c r="C211" s="860"/>
      <c r="D211" s="860"/>
      <c r="E211" s="860"/>
      <c r="F211" s="860"/>
      <c r="G211" s="860"/>
      <c r="H211" s="860"/>
      <c r="I211" s="860"/>
      <c r="J211" s="860"/>
      <c r="K211" s="860"/>
      <c r="L211" s="861"/>
    </row>
    <row r="212" spans="1:12" ht="15.95" customHeight="1">
      <c r="A212" s="1463" t="s">
        <v>1743</v>
      </c>
      <c r="B212" s="1463"/>
      <c r="C212" s="1463"/>
      <c r="D212" s="1463"/>
      <c r="E212" s="1463"/>
      <c r="F212" s="1463"/>
      <c r="G212" s="1463"/>
      <c r="H212" s="1463"/>
      <c r="I212" s="1463"/>
      <c r="J212" s="1463"/>
      <c r="K212" s="1463"/>
      <c r="L212" s="1463"/>
    </row>
    <row r="213" spans="1:12" ht="15.95" customHeight="1">
      <c r="A213" s="348" t="s">
        <v>83</v>
      </c>
      <c r="B213" s="735" t="s">
        <v>1</v>
      </c>
      <c r="C213" s="869">
        <v>6074</v>
      </c>
      <c r="D213" s="869">
        <v>3722</v>
      </c>
      <c r="E213" s="869">
        <v>4093</v>
      </c>
      <c r="F213" s="869">
        <v>2491</v>
      </c>
      <c r="G213" s="869">
        <v>3969</v>
      </c>
      <c r="H213" s="869">
        <v>2419</v>
      </c>
      <c r="I213" s="869">
        <v>124</v>
      </c>
      <c r="J213" s="869">
        <v>72</v>
      </c>
      <c r="K213" s="869">
        <v>1981</v>
      </c>
      <c r="L213" s="870">
        <v>1231</v>
      </c>
    </row>
    <row r="214" spans="1:12" ht="15.95" customHeight="1">
      <c r="A214" s="638" t="s">
        <v>203</v>
      </c>
      <c r="B214" s="735" t="s">
        <v>213</v>
      </c>
      <c r="C214" s="869">
        <v>4973</v>
      </c>
      <c r="D214" s="869">
        <v>2939</v>
      </c>
      <c r="E214" s="869">
        <v>3614</v>
      </c>
      <c r="F214" s="869">
        <v>2154</v>
      </c>
      <c r="G214" s="869">
        <v>3503</v>
      </c>
      <c r="H214" s="869">
        <v>2091</v>
      </c>
      <c r="I214" s="869">
        <v>111</v>
      </c>
      <c r="J214" s="869">
        <v>63</v>
      </c>
      <c r="K214" s="869">
        <v>1359</v>
      </c>
      <c r="L214" s="870">
        <v>785</v>
      </c>
    </row>
    <row r="215" spans="1:12" ht="15.95" customHeight="1">
      <c r="A215" s="348"/>
      <c r="B215" s="735" t="s">
        <v>3</v>
      </c>
      <c r="C215" s="869">
        <v>1101</v>
      </c>
      <c r="D215" s="869">
        <v>783</v>
      </c>
      <c r="E215" s="869">
        <v>479</v>
      </c>
      <c r="F215" s="869">
        <v>337</v>
      </c>
      <c r="G215" s="869">
        <v>466</v>
      </c>
      <c r="H215" s="869">
        <v>328</v>
      </c>
      <c r="I215" s="869">
        <v>13</v>
      </c>
      <c r="J215" s="869">
        <v>9</v>
      </c>
      <c r="K215" s="869">
        <v>622</v>
      </c>
      <c r="L215" s="870">
        <v>446</v>
      </c>
    </row>
    <row r="216" spans="1:12" ht="15.95" customHeight="1">
      <c r="A216" s="349" t="s">
        <v>4</v>
      </c>
      <c r="B216" s="735" t="s">
        <v>1</v>
      </c>
      <c r="C216" s="869">
        <v>114</v>
      </c>
      <c r="D216" s="869">
        <v>66</v>
      </c>
      <c r="E216" s="869">
        <v>83</v>
      </c>
      <c r="F216" s="869">
        <v>47</v>
      </c>
      <c r="G216" s="869">
        <v>58</v>
      </c>
      <c r="H216" s="869">
        <v>38</v>
      </c>
      <c r="I216" s="869">
        <v>25</v>
      </c>
      <c r="J216" s="869">
        <v>9</v>
      </c>
      <c r="K216" s="869">
        <v>31</v>
      </c>
      <c r="L216" s="870">
        <v>19</v>
      </c>
    </row>
    <row r="217" spans="1:13" ht="15.95" customHeight="1">
      <c r="A217" s="638" t="s">
        <v>5</v>
      </c>
      <c r="B217" s="735" t="s">
        <v>213</v>
      </c>
      <c r="C217" s="869">
        <v>111</v>
      </c>
      <c r="D217" s="869">
        <v>66</v>
      </c>
      <c r="E217" s="869">
        <v>80</v>
      </c>
      <c r="F217" s="869">
        <v>47</v>
      </c>
      <c r="G217" s="869">
        <v>58</v>
      </c>
      <c r="H217" s="869">
        <v>38</v>
      </c>
      <c r="I217" s="869">
        <v>22</v>
      </c>
      <c r="J217" s="869">
        <v>9</v>
      </c>
      <c r="K217" s="869">
        <v>31</v>
      </c>
      <c r="L217" s="870">
        <v>19</v>
      </c>
      <c r="M217" s="52"/>
    </row>
    <row r="218" spans="1:12" ht="15.95" customHeight="1">
      <c r="A218" s="348"/>
      <c r="B218" s="735" t="s">
        <v>3</v>
      </c>
      <c r="C218" s="869">
        <v>3</v>
      </c>
      <c r="D218" s="869" t="s">
        <v>2182</v>
      </c>
      <c r="E218" s="869">
        <v>3</v>
      </c>
      <c r="F218" s="869" t="s">
        <v>2182</v>
      </c>
      <c r="G218" s="869" t="s">
        <v>2182</v>
      </c>
      <c r="H218" s="869" t="s">
        <v>2182</v>
      </c>
      <c r="I218" s="869">
        <v>3</v>
      </c>
      <c r="J218" s="869" t="s">
        <v>2182</v>
      </c>
      <c r="K218" s="869" t="s">
        <v>2182</v>
      </c>
      <c r="L218" s="870" t="s">
        <v>2182</v>
      </c>
    </row>
    <row r="219" spans="1:12" ht="15.95" customHeight="1">
      <c r="A219" s="350" t="s">
        <v>15</v>
      </c>
      <c r="B219" s="1143" t="s">
        <v>1</v>
      </c>
      <c r="C219" s="866">
        <v>5</v>
      </c>
      <c r="D219" s="866">
        <v>5</v>
      </c>
      <c r="E219" s="866">
        <v>3</v>
      </c>
      <c r="F219" s="866">
        <v>3</v>
      </c>
      <c r="G219" s="866">
        <v>3</v>
      </c>
      <c r="H219" s="866">
        <v>3</v>
      </c>
      <c r="I219" s="866" t="s">
        <v>2182</v>
      </c>
      <c r="J219" s="866" t="s">
        <v>2182</v>
      </c>
      <c r="K219" s="866">
        <v>2</v>
      </c>
      <c r="L219" s="867">
        <v>2</v>
      </c>
    </row>
    <row r="220" spans="1:12" ht="15.95" customHeight="1">
      <c r="A220" s="639" t="s">
        <v>16</v>
      </c>
      <c r="B220" s="1143"/>
      <c r="C220" s="866"/>
      <c r="D220" s="866"/>
      <c r="E220" s="866"/>
      <c r="F220" s="866"/>
      <c r="G220" s="866"/>
      <c r="H220" s="866"/>
      <c r="I220" s="866"/>
      <c r="J220" s="866"/>
      <c r="K220" s="866"/>
      <c r="L220" s="867"/>
    </row>
    <row r="221" spans="1:12" ht="15.95" customHeight="1">
      <c r="A221" s="350" t="s">
        <v>482</v>
      </c>
      <c r="B221" s="1143" t="s">
        <v>1</v>
      </c>
      <c r="C221" s="866">
        <v>50</v>
      </c>
      <c r="D221" s="866">
        <v>22</v>
      </c>
      <c r="E221" s="866">
        <v>38</v>
      </c>
      <c r="F221" s="866">
        <v>16</v>
      </c>
      <c r="G221" s="866">
        <v>16</v>
      </c>
      <c r="H221" s="866">
        <v>10</v>
      </c>
      <c r="I221" s="866">
        <v>22</v>
      </c>
      <c r="J221" s="866">
        <v>6</v>
      </c>
      <c r="K221" s="866">
        <v>12</v>
      </c>
      <c r="L221" s="867">
        <v>6</v>
      </c>
    </row>
    <row r="222" spans="1:12" ht="15.95" customHeight="1">
      <c r="A222" s="639" t="s">
        <v>656</v>
      </c>
      <c r="B222" s="1143"/>
      <c r="C222" s="866"/>
      <c r="D222" s="866"/>
      <c r="E222" s="866"/>
      <c r="F222" s="866"/>
      <c r="G222" s="866"/>
      <c r="H222" s="866"/>
      <c r="I222" s="866"/>
      <c r="J222" s="866"/>
      <c r="K222" s="866"/>
      <c r="L222" s="867"/>
    </row>
    <row r="223" spans="1:12" ht="15.95" customHeight="1">
      <c r="A223" s="350" t="s">
        <v>483</v>
      </c>
      <c r="B223" s="1143" t="s">
        <v>1</v>
      </c>
      <c r="C223" s="866">
        <v>28</v>
      </c>
      <c r="D223" s="866">
        <v>24</v>
      </c>
      <c r="E223" s="866">
        <v>21</v>
      </c>
      <c r="F223" s="866">
        <v>18</v>
      </c>
      <c r="G223" s="866">
        <v>18</v>
      </c>
      <c r="H223" s="866">
        <v>15</v>
      </c>
      <c r="I223" s="866">
        <v>3</v>
      </c>
      <c r="J223" s="866">
        <v>3</v>
      </c>
      <c r="K223" s="866">
        <v>7</v>
      </c>
      <c r="L223" s="867">
        <v>6</v>
      </c>
    </row>
    <row r="224" spans="1:12" ht="15.95" customHeight="1">
      <c r="A224" s="639" t="s">
        <v>24</v>
      </c>
      <c r="B224" s="1143"/>
      <c r="C224" s="866"/>
      <c r="D224" s="866"/>
      <c r="E224" s="866"/>
      <c r="F224" s="866"/>
      <c r="G224" s="866"/>
      <c r="H224" s="866"/>
      <c r="I224" s="866"/>
      <c r="J224" s="866"/>
      <c r="K224" s="866"/>
      <c r="L224" s="867"/>
    </row>
    <row r="225" spans="1:12" ht="15.95" customHeight="1">
      <c r="A225" s="350" t="s">
        <v>71</v>
      </c>
      <c r="B225" s="1143" t="s">
        <v>1</v>
      </c>
      <c r="C225" s="866">
        <v>21</v>
      </c>
      <c r="D225" s="866">
        <v>11</v>
      </c>
      <c r="E225" s="866">
        <v>13</v>
      </c>
      <c r="F225" s="866">
        <v>7</v>
      </c>
      <c r="G225" s="866">
        <v>13</v>
      </c>
      <c r="H225" s="866">
        <v>7</v>
      </c>
      <c r="I225" s="866" t="s">
        <v>2182</v>
      </c>
      <c r="J225" s="866" t="s">
        <v>2182</v>
      </c>
      <c r="K225" s="866">
        <v>8</v>
      </c>
      <c r="L225" s="867">
        <v>4</v>
      </c>
    </row>
    <row r="226" spans="1:12" ht="15.95" customHeight="1">
      <c r="A226" s="639" t="s">
        <v>28</v>
      </c>
      <c r="B226" s="1143"/>
      <c r="C226" s="866"/>
      <c r="D226" s="866"/>
      <c r="E226" s="866"/>
      <c r="F226" s="866"/>
      <c r="G226" s="866"/>
      <c r="H226" s="866"/>
      <c r="I226" s="866"/>
      <c r="J226" s="866"/>
      <c r="K226" s="866"/>
      <c r="L226" s="867"/>
    </row>
    <row r="227" spans="1:12" ht="15.95" customHeight="1">
      <c r="A227" s="350" t="s">
        <v>75</v>
      </c>
      <c r="B227" s="1143" t="s">
        <v>1</v>
      </c>
      <c r="C227" s="866">
        <v>6</v>
      </c>
      <c r="D227" s="866">
        <v>1</v>
      </c>
      <c r="E227" s="866">
        <v>4</v>
      </c>
      <c r="F227" s="866" t="s">
        <v>2182</v>
      </c>
      <c r="G227" s="866">
        <v>4</v>
      </c>
      <c r="H227" s="866" t="s">
        <v>2182</v>
      </c>
      <c r="I227" s="866" t="s">
        <v>2182</v>
      </c>
      <c r="J227" s="866" t="s">
        <v>2182</v>
      </c>
      <c r="K227" s="866">
        <v>2</v>
      </c>
      <c r="L227" s="867">
        <v>1</v>
      </c>
    </row>
    <row r="228" spans="1:12" ht="15.95" customHeight="1">
      <c r="A228" s="639" t="s">
        <v>651</v>
      </c>
      <c r="B228" s="1143"/>
      <c r="C228" s="866"/>
      <c r="D228" s="866"/>
      <c r="E228" s="866"/>
      <c r="F228" s="866"/>
      <c r="G228" s="866"/>
      <c r="H228" s="866"/>
      <c r="I228" s="866"/>
      <c r="J228" s="866"/>
      <c r="K228" s="866"/>
      <c r="L228" s="867"/>
    </row>
    <row r="229" spans="1:13" s="178" customFormat="1" ht="15.95" customHeight="1">
      <c r="A229" s="1250" t="s">
        <v>40</v>
      </c>
      <c r="B229" s="1227" t="s">
        <v>1</v>
      </c>
      <c r="C229" s="831">
        <v>1</v>
      </c>
      <c r="D229" s="831">
        <v>1</v>
      </c>
      <c r="E229" s="831">
        <v>1</v>
      </c>
      <c r="F229" s="831">
        <v>1</v>
      </c>
      <c r="G229" s="831">
        <v>1</v>
      </c>
      <c r="H229" s="831">
        <v>1</v>
      </c>
      <c r="I229" s="831" t="s">
        <v>2182</v>
      </c>
      <c r="J229" s="831" t="s">
        <v>2182</v>
      </c>
      <c r="K229" s="831" t="s">
        <v>2182</v>
      </c>
      <c r="L229" s="1091" t="s">
        <v>2182</v>
      </c>
      <c r="M229" s="31"/>
    </row>
    <row r="230" spans="1:13" s="178" customFormat="1" ht="15.95" customHeight="1">
      <c r="A230" s="1251" t="s">
        <v>655</v>
      </c>
      <c r="B230" s="1227"/>
      <c r="C230" s="831"/>
      <c r="D230" s="831"/>
      <c r="E230" s="831"/>
      <c r="F230" s="831"/>
      <c r="G230" s="831"/>
      <c r="H230" s="831"/>
      <c r="I230" s="831"/>
      <c r="J230" s="831"/>
      <c r="K230" s="831"/>
      <c r="L230" s="1091"/>
      <c r="M230" s="31"/>
    </row>
    <row r="231" spans="1:13" s="178" customFormat="1" ht="15.95" customHeight="1">
      <c r="A231" s="1250" t="s">
        <v>53</v>
      </c>
      <c r="B231" s="1227" t="s">
        <v>1</v>
      </c>
      <c r="C231" s="831">
        <v>3</v>
      </c>
      <c r="D231" s="831">
        <v>2</v>
      </c>
      <c r="E231" s="831">
        <v>3</v>
      </c>
      <c r="F231" s="831">
        <v>2</v>
      </c>
      <c r="G231" s="831">
        <v>3</v>
      </c>
      <c r="H231" s="831">
        <v>2</v>
      </c>
      <c r="I231" s="831" t="s">
        <v>2182</v>
      </c>
      <c r="J231" s="831" t="s">
        <v>2182</v>
      </c>
      <c r="K231" s="831" t="s">
        <v>2182</v>
      </c>
      <c r="L231" s="1091" t="s">
        <v>2182</v>
      </c>
      <c r="M231" s="31"/>
    </row>
    <row r="232" spans="1:13" s="178" customFormat="1" ht="15.95" customHeight="1">
      <c r="A232" s="1251" t="s">
        <v>54</v>
      </c>
      <c r="B232" s="1227"/>
      <c r="C232" s="831"/>
      <c r="D232" s="831"/>
      <c r="E232" s="831"/>
      <c r="F232" s="831"/>
      <c r="G232" s="831"/>
      <c r="H232" s="831"/>
      <c r="I232" s="831"/>
      <c r="J232" s="831"/>
      <c r="K232" s="831"/>
      <c r="L232" s="1091"/>
      <c r="M232" s="31"/>
    </row>
    <row r="233" spans="1:13" s="178" customFormat="1" ht="15.95" customHeight="1">
      <c r="A233" s="1252" t="s">
        <v>1604</v>
      </c>
      <c r="B233" s="737" t="s">
        <v>1</v>
      </c>
      <c r="C233" s="832">
        <v>121</v>
      </c>
      <c r="D233" s="832">
        <v>62</v>
      </c>
      <c r="E233" s="832">
        <v>89</v>
      </c>
      <c r="F233" s="832">
        <v>44</v>
      </c>
      <c r="G233" s="832">
        <v>89</v>
      </c>
      <c r="H233" s="832">
        <v>44</v>
      </c>
      <c r="I233" s="832" t="s">
        <v>2182</v>
      </c>
      <c r="J233" s="832" t="s">
        <v>2182</v>
      </c>
      <c r="K233" s="832">
        <v>32</v>
      </c>
      <c r="L233" s="1165">
        <v>18</v>
      </c>
      <c r="M233" s="31"/>
    </row>
    <row r="234" spans="1:13" s="178" customFormat="1" ht="15.95" customHeight="1">
      <c r="A234" s="1253" t="s">
        <v>712</v>
      </c>
      <c r="B234" s="737" t="s">
        <v>213</v>
      </c>
      <c r="C234" s="832">
        <v>101</v>
      </c>
      <c r="D234" s="832">
        <v>49</v>
      </c>
      <c r="E234" s="832">
        <v>81</v>
      </c>
      <c r="F234" s="832">
        <v>38</v>
      </c>
      <c r="G234" s="832">
        <v>81</v>
      </c>
      <c r="H234" s="832">
        <v>38</v>
      </c>
      <c r="I234" s="832" t="s">
        <v>2182</v>
      </c>
      <c r="J234" s="832" t="s">
        <v>2182</v>
      </c>
      <c r="K234" s="832">
        <v>20</v>
      </c>
      <c r="L234" s="1165">
        <v>11</v>
      </c>
      <c r="M234" s="34"/>
    </row>
    <row r="235" spans="1:13" s="30" customFormat="1" ht="15.95" customHeight="1">
      <c r="A235" s="1254"/>
      <c r="B235" s="737" t="s">
        <v>3</v>
      </c>
      <c r="C235" s="832">
        <v>20</v>
      </c>
      <c r="D235" s="832">
        <v>13</v>
      </c>
      <c r="E235" s="832">
        <v>8</v>
      </c>
      <c r="F235" s="832">
        <v>6</v>
      </c>
      <c r="G235" s="832">
        <v>8</v>
      </c>
      <c r="H235" s="832">
        <v>6</v>
      </c>
      <c r="I235" s="832" t="s">
        <v>2182</v>
      </c>
      <c r="J235" s="832" t="s">
        <v>2182</v>
      </c>
      <c r="K235" s="832">
        <v>12</v>
      </c>
      <c r="L235" s="1165">
        <v>7</v>
      </c>
      <c r="M235" s="1256"/>
    </row>
    <row r="236" spans="1:13" s="30" customFormat="1" ht="15.95" customHeight="1">
      <c r="A236" s="1250" t="s">
        <v>15</v>
      </c>
      <c r="B236" s="1227" t="s">
        <v>1</v>
      </c>
      <c r="C236" s="831">
        <v>2</v>
      </c>
      <c r="D236" s="831">
        <v>2</v>
      </c>
      <c r="E236" s="831">
        <v>2</v>
      </c>
      <c r="F236" s="831">
        <v>2</v>
      </c>
      <c r="G236" s="831">
        <v>2</v>
      </c>
      <c r="H236" s="831">
        <v>2</v>
      </c>
      <c r="I236" s="831" t="s">
        <v>2182</v>
      </c>
      <c r="J236" s="831" t="s">
        <v>2182</v>
      </c>
      <c r="K236" s="831" t="s">
        <v>2182</v>
      </c>
      <c r="L236" s="1091" t="s">
        <v>2182</v>
      </c>
      <c r="M236" s="1256"/>
    </row>
    <row r="237" spans="1:13" s="30" customFormat="1" ht="15.95" customHeight="1">
      <c r="A237" s="1251" t="s">
        <v>16</v>
      </c>
      <c r="B237" s="1227"/>
      <c r="C237" s="832"/>
      <c r="D237" s="832"/>
      <c r="E237" s="832"/>
      <c r="F237" s="832"/>
      <c r="G237" s="832"/>
      <c r="H237" s="832"/>
      <c r="I237" s="832"/>
      <c r="J237" s="832"/>
      <c r="K237" s="832"/>
      <c r="L237" s="1165"/>
      <c r="M237" s="1256"/>
    </row>
    <row r="238" spans="1:13" s="30" customFormat="1" ht="15.95" customHeight="1">
      <c r="A238" s="1250" t="s">
        <v>482</v>
      </c>
      <c r="B238" s="1227" t="s">
        <v>1</v>
      </c>
      <c r="C238" s="831">
        <v>51</v>
      </c>
      <c r="D238" s="831">
        <v>39</v>
      </c>
      <c r="E238" s="831">
        <v>41</v>
      </c>
      <c r="F238" s="831">
        <v>30</v>
      </c>
      <c r="G238" s="831">
        <v>41</v>
      </c>
      <c r="H238" s="831">
        <v>30</v>
      </c>
      <c r="I238" s="831" t="s">
        <v>2182</v>
      </c>
      <c r="J238" s="831" t="s">
        <v>2182</v>
      </c>
      <c r="K238" s="831">
        <v>10</v>
      </c>
      <c r="L238" s="1091">
        <v>9</v>
      </c>
      <c r="M238" s="1256"/>
    </row>
    <row r="239" spans="1:13" s="178" customFormat="1" ht="15.95" customHeight="1">
      <c r="A239" s="1251" t="s">
        <v>656</v>
      </c>
      <c r="B239" s="1227"/>
      <c r="C239" s="831"/>
      <c r="D239" s="831"/>
      <c r="E239" s="831"/>
      <c r="F239" s="831"/>
      <c r="G239" s="831"/>
      <c r="H239" s="831"/>
      <c r="I239" s="831"/>
      <c r="J239" s="831"/>
      <c r="K239" s="831"/>
      <c r="L239" s="1091"/>
      <c r="M239" s="31"/>
    </row>
    <row r="240" spans="1:13" s="178" customFormat="1" ht="15.95" customHeight="1">
      <c r="A240" s="1250" t="s">
        <v>483</v>
      </c>
      <c r="B240" s="1227" t="s">
        <v>1</v>
      </c>
      <c r="C240" s="831">
        <v>1</v>
      </c>
      <c r="D240" s="831">
        <v>1</v>
      </c>
      <c r="E240" s="831">
        <v>1</v>
      </c>
      <c r="F240" s="831">
        <v>1</v>
      </c>
      <c r="G240" s="831">
        <v>1</v>
      </c>
      <c r="H240" s="831">
        <v>1</v>
      </c>
      <c r="I240" s="831" t="s">
        <v>2182</v>
      </c>
      <c r="J240" s="831" t="s">
        <v>2182</v>
      </c>
      <c r="K240" s="831" t="s">
        <v>2182</v>
      </c>
      <c r="L240" s="1091" t="s">
        <v>2182</v>
      </c>
      <c r="M240" s="31"/>
    </row>
    <row r="241" spans="1:13" s="178" customFormat="1" ht="15.95" customHeight="1">
      <c r="A241" s="1251" t="s">
        <v>24</v>
      </c>
      <c r="B241" s="1227"/>
      <c r="C241" s="831"/>
      <c r="D241" s="831"/>
      <c r="E241" s="831"/>
      <c r="F241" s="831"/>
      <c r="G241" s="831"/>
      <c r="H241" s="831"/>
      <c r="I241" s="831"/>
      <c r="J241" s="831"/>
      <c r="K241" s="831"/>
      <c r="L241" s="1091"/>
      <c r="M241" s="31"/>
    </row>
    <row r="242" spans="1:13" s="178" customFormat="1" ht="15.95" customHeight="1">
      <c r="A242" s="1250" t="s">
        <v>73</v>
      </c>
      <c r="B242" s="1227" t="s">
        <v>1</v>
      </c>
      <c r="C242" s="831">
        <v>1</v>
      </c>
      <c r="D242" s="831" t="s">
        <v>2182</v>
      </c>
      <c r="E242" s="831" t="s">
        <v>2182</v>
      </c>
      <c r="F242" s="831" t="s">
        <v>2182</v>
      </c>
      <c r="G242" s="831" t="s">
        <v>2182</v>
      </c>
      <c r="H242" s="831" t="s">
        <v>2182</v>
      </c>
      <c r="I242" s="831" t="s">
        <v>2182</v>
      </c>
      <c r="J242" s="831" t="s">
        <v>2182</v>
      </c>
      <c r="K242" s="831">
        <v>1</v>
      </c>
      <c r="L242" s="1091" t="s">
        <v>2182</v>
      </c>
      <c r="M242" s="31"/>
    </row>
    <row r="243" spans="1:13" s="178" customFormat="1" ht="15.95" customHeight="1">
      <c r="A243" s="1251" t="s">
        <v>74</v>
      </c>
      <c r="B243" s="1227"/>
      <c r="C243" s="831"/>
      <c r="D243" s="831"/>
      <c r="E243" s="831"/>
      <c r="F243" s="831"/>
      <c r="G243" s="831"/>
      <c r="H243" s="831"/>
      <c r="I243" s="831"/>
      <c r="J243" s="831"/>
      <c r="K243" s="831"/>
      <c r="L243" s="1091"/>
      <c r="M243" s="31"/>
    </row>
    <row r="244" spans="1:12" ht="15.95" customHeight="1">
      <c r="A244" s="350" t="s">
        <v>75</v>
      </c>
      <c r="B244" s="1143" t="s">
        <v>1</v>
      </c>
      <c r="C244" s="866">
        <v>48</v>
      </c>
      <c r="D244" s="866">
        <v>11</v>
      </c>
      <c r="E244" s="866">
        <v>41</v>
      </c>
      <c r="F244" s="866">
        <v>9</v>
      </c>
      <c r="G244" s="866">
        <v>41</v>
      </c>
      <c r="H244" s="866">
        <v>9</v>
      </c>
      <c r="I244" s="866" t="s">
        <v>2182</v>
      </c>
      <c r="J244" s="866" t="s">
        <v>2182</v>
      </c>
      <c r="K244" s="866">
        <v>7</v>
      </c>
      <c r="L244" s="867">
        <v>2</v>
      </c>
    </row>
    <row r="245" spans="1:12" ht="15.95" customHeight="1">
      <c r="A245" s="639" t="s">
        <v>651</v>
      </c>
      <c r="B245" s="1143"/>
      <c r="C245" s="866"/>
      <c r="D245" s="866"/>
      <c r="E245" s="866"/>
      <c r="F245" s="866"/>
      <c r="G245" s="866"/>
      <c r="H245" s="866"/>
      <c r="I245" s="866"/>
      <c r="J245" s="866"/>
      <c r="K245" s="866"/>
      <c r="L245" s="867"/>
    </row>
    <row r="246" spans="1:12" ht="15.95" customHeight="1">
      <c r="A246" s="350" t="s">
        <v>1370</v>
      </c>
      <c r="B246" s="1143" t="s">
        <v>1</v>
      </c>
      <c r="C246" s="866">
        <v>15</v>
      </c>
      <c r="D246" s="866">
        <v>6</v>
      </c>
      <c r="E246" s="866">
        <v>2</v>
      </c>
      <c r="F246" s="866" t="s">
        <v>2182</v>
      </c>
      <c r="G246" s="866">
        <v>2</v>
      </c>
      <c r="H246" s="866" t="s">
        <v>2182</v>
      </c>
      <c r="I246" s="866" t="s">
        <v>2182</v>
      </c>
      <c r="J246" s="866" t="s">
        <v>2182</v>
      </c>
      <c r="K246" s="866">
        <v>13</v>
      </c>
      <c r="L246" s="867">
        <v>6</v>
      </c>
    </row>
    <row r="247" spans="1:12" ht="15.95" customHeight="1">
      <c r="A247" s="639" t="s">
        <v>655</v>
      </c>
      <c r="B247" s="1143"/>
      <c r="C247" s="866"/>
      <c r="D247" s="866"/>
      <c r="E247" s="866"/>
      <c r="F247" s="866"/>
      <c r="G247" s="866"/>
      <c r="H247" s="866"/>
      <c r="I247" s="866"/>
      <c r="J247" s="866"/>
      <c r="K247" s="866"/>
      <c r="L247" s="867"/>
    </row>
    <row r="248" spans="1:13" s="178" customFormat="1" ht="15.95" customHeight="1">
      <c r="A248" s="1250" t="s">
        <v>348</v>
      </c>
      <c r="B248" s="1227" t="s">
        <v>1</v>
      </c>
      <c r="C248" s="831">
        <v>2</v>
      </c>
      <c r="D248" s="831">
        <v>2</v>
      </c>
      <c r="E248" s="831">
        <v>2</v>
      </c>
      <c r="F248" s="831">
        <v>2</v>
      </c>
      <c r="G248" s="831">
        <v>2</v>
      </c>
      <c r="H248" s="831">
        <v>2</v>
      </c>
      <c r="I248" s="831" t="s">
        <v>2182</v>
      </c>
      <c r="J248" s="831" t="s">
        <v>2182</v>
      </c>
      <c r="K248" s="831" t="s">
        <v>2182</v>
      </c>
      <c r="L248" s="1091" t="s">
        <v>2182</v>
      </c>
      <c r="M248" s="31"/>
    </row>
    <row r="249" spans="1:13" s="178" customFormat="1" ht="15.95" customHeight="1">
      <c r="A249" s="1251" t="s">
        <v>50</v>
      </c>
      <c r="B249" s="1227"/>
      <c r="C249" s="831"/>
      <c r="D249" s="831"/>
      <c r="E249" s="831"/>
      <c r="F249" s="831"/>
      <c r="G249" s="831"/>
      <c r="H249" s="831"/>
      <c r="I249" s="831"/>
      <c r="J249" s="831"/>
      <c r="K249" s="831"/>
      <c r="L249" s="1091"/>
      <c r="M249" s="31"/>
    </row>
    <row r="250" spans="1:13" s="178" customFormat="1" ht="15.95" customHeight="1">
      <c r="A250" s="1250" t="s">
        <v>53</v>
      </c>
      <c r="B250" s="1227" t="s">
        <v>1</v>
      </c>
      <c r="C250" s="831">
        <v>1</v>
      </c>
      <c r="D250" s="831">
        <v>1</v>
      </c>
      <c r="E250" s="831" t="s">
        <v>2182</v>
      </c>
      <c r="F250" s="831" t="s">
        <v>2182</v>
      </c>
      <c r="G250" s="831" t="s">
        <v>2182</v>
      </c>
      <c r="H250" s="831" t="s">
        <v>2182</v>
      </c>
      <c r="I250" s="831" t="s">
        <v>2182</v>
      </c>
      <c r="J250" s="831" t="s">
        <v>2182</v>
      </c>
      <c r="K250" s="831">
        <v>1</v>
      </c>
      <c r="L250" s="1091">
        <v>1</v>
      </c>
      <c r="M250" s="31"/>
    </row>
    <row r="251" spans="1:13" s="178" customFormat="1" ht="15.95" customHeight="1">
      <c r="A251" s="1251"/>
      <c r="B251" s="1227"/>
      <c r="C251" s="831"/>
      <c r="D251" s="831"/>
      <c r="E251" s="831"/>
      <c r="F251" s="831"/>
      <c r="G251" s="831"/>
      <c r="H251" s="831"/>
      <c r="I251" s="831"/>
      <c r="J251" s="831"/>
      <c r="K251" s="831"/>
      <c r="L251" s="1091"/>
      <c r="M251" s="31"/>
    </row>
    <row r="252" spans="1:13" s="178" customFormat="1" ht="15.95" customHeight="1">
      <c r="A252" s="1254" t="s">
        <v>1591</v>
      </c>
      <c r="B252" s="737" t="s">
        <v>1</v>
      </c>
      <c r="C252" s="1285">
        <v>7</v>
      </c>
      <c r="D252" s="1285">
        <v>4</v>
      </c>
      <c r="E252" s="1285">
        <v>3</v>
      </c>
      <c r="F252" s="1285" t="s">
        <v>2182</v>
      </c>
      <c r="G252" s="1285">
        <v>3</v>
      </c>
      <c r="H252" s="1285" t="s">
        <v>2182</v>
      </c>
      <c r="I252" s="1285" t="s">
        <v>2182</v>
      </c>
      <c r="J252" s="1285" t="s">
        <v>2182</v>
      </c>
      <c r="K252" s="1285">
        <v>4</v>
      </c>
      <c r="L252" s="1286">
        <v>4</v>
      </c>
      <c r="M252" s="31"/>
    </row>
    <row r="253" spans="1:13" ht="15.95" customHeight="1">
      <c r="A253" s="638" t="s">
        <v>1195</v>
      </c>
      <c r="B253" s="735" t="s">
        <v>213</v>
      </c>
      <c r="C253" s="1287">
        <v>3</v>
      </c>
      <c r="D253" s="1287" t="s">
        <v>2182</v>
      </c>
      <c r="E253" s="1287">
        <v>3</v>
      </c>
      <c r="F253" s="1287" t="s">
        <v>2182</v>
      </c>
      <c r="G253" s="1287">
        <v>3</v>
      </c>
      <c r="H253" s="1287" t="s">
        <v>2182</v>
      </c>
      <c r="I253" s="1287" t="s">
        <v>2182</v>
      </c>
      <c r="J253" s="1287" t="s">
        <v>2182</v>
      </c>
      <c r="K253" s="1287" t="s">
        <v>2182</v>
      </c>
      <c r="L253" s="1288" t="s">
        <v>2182</v>
      </c>
      <c r="M253" s="52"/>
    </row>
    <row r="254" spans="1:12" ht="15.95" customHeight="1">
      <c r="A254" s="348"/>
      <c r="B254" s="735" t="s">
        <v>3</v>
      </c>
      <c r="C254" s="1287">
        <v>4</v>
      </c>
      <c r="D254" s="1287">
        <v>4</v>
      </c>
      <c r="E254" s="1287" t="s">
        <v>2182</v>
      </c>
      <c r="F254" s="1287" t="s">
        <v>2182</v>
      </c>
      <c r="G254" s="1287" t="s">
        <v>2182</v>
      </c>
      <c r="H254" s="1287" t="s">
        <v>2182</v>
      </c>
      <c r="I254" s="1287" t="s">
        <v>2182</v>
      </c>
      <c r="J254" s="1287" t="s">
        <v>2182</v>
      </c>
      <c r="K254" s="1287">
        <v>4</v>
      </c>
      <c r="L254" s="1288">
        <v>4</v>
      </c>
    </row>
    <row r="255" spans="1:12" ht="15.95" customHeight="1">
      <c r="A255" s="350" t="s">
        <v>348</v>
      </c>
      <c r="B255" s="1143" t="s">
        <v>1</v>
      </c>
      <c r="C255" s="866">
        <v>4</v>
      </c>
      <c r="D255" s="866">
        <v>4</v>
      </c>
      <c r="E255" s="866" t="s">
        <v>2182</v>
      </c>
      <c r="F255" s="866" t="s">
        <v>2182</v>
      </c>
      <c r="G255" s="866" t="s">
        <v>2182</v>
      </c>
      <c r="H255" s="866" t="s">
        <v>2182</v>
      </c>
      <c r="I255" s="866" t="s">
        <v>2182</v>
      </c>
      <c r="J255" s="866" t="s">
        <v>2182</v>
      </c>
      <c r="K255" s="866">
        <v>4</v>
      </c>
      <c r="L255" s="867">
        <v>4</v>
      </c>
    </row>
    <row r="256" spans="1:12" ht="15.95" customHeight="1">
      <c r="A256" s="639" t="s">
        <v>50</v>
      </c>
      <c r="B256" s="1143"/>
      <c r="C256" s="866"/>
      <c r="D256" s="866"/>
      <c r="E256" s="866"/>
      <c r="F256" s="866"/>
      <c r="G256" s="866"/>
      <c r="H256" s="866"/>
      <c r="I256" s="866"/>
      <c r="J256" s="866"/>
      <c r="K256" s="866"/>
      <c r="L256" s="867"/>
    </row>
    <row r="257" spans="1:12" ht="15.95" customHeight="1">
      <c r="A257" s="350" t="s">
        <v>53</v>
      </c>
      <c r="B257" s="1143" t="s">
        <v>1</v>
      </c>
      <c r="C257" s="866">
        <v>3</v>
      </c>
      <c r="D257" s="866" t="s">
        <v>2182</v>
      </c>
      <c r="E257" s="866">
        <v>3</v>
      </c>
      <c r="F257" s="866" t="s">
        <v>2182</v>
      </c>
      <c r="G257" s="866">
        <v>3</v>
      </c>
      <c r="H257" s="866" t="s">
        <v>2182</v>
      </c>
      <c r="I257" s="866" t="s">
        <v>2182</v>
      </c>
      <c r="J257" s="866" t="s">
        <v>2182</v>
      </c>
      <c r="K257" s="866" t="s">
        <v>2182</v>
      </c>
      <c r="L257" s="867" t="s">
        <v>2182</v>
      </c>
    </row>
    <row r="258" spans="1:12" ht="15.95" customHeight="1">
      <c r="A258" s="639" t="s">
        <v>54</v>
      </c>
      <c r="B258" s="1143"/>
      <c r="C258" s="866"/>
      <c r="D258" s="866"/>
      <c r="E258" s="866"/>
      <c r="F258" s="866"/>
      <c r="G258" s="866"/>
      <c r="H258" s="866"/>
      <c r="I258" s="866"/>
      <c r="J258" s="866"/>
      <c r="K258" s="866"/>
      <c r="L258" s="867"/>
    </row>
    <row r="259" spans="1:12" ht="15.95" customHeight="1">
      <c r="A259" s="465" t="s">
        <v>1592</v>
      </c>
      <c r="B259" s="735" t="s">
        <v>1</v>
      </c>
      <c r="C259" s="869">
        <v>2412</v>
      </c>
      <c r="D259" s="869">
        <v>1445</v>
      </c>
      <c r="E259" s="869">
        <v>1505</v>
      </c>
      <c r="F259" s="869">
        <v>911</v>
      </c>
      <c r="G259" s="869">
        <v>1470</v>
      </c>
      <c r="H259" s="869">
        <v>883</v>
      </c>
      <c r="I259" s="869">
        <v>35</v>
      </c>
      <c r="J259" s="869">
        <v>28</v>
      </c>
      <c r="K259" s="869">
        <v>907</v>
      </c>
      <c r="L259" s="870">
        <v>534</v>
      </c>
    </row>
    <row r="260" spans="1:12" ht="15.95" customHeight="1">
      <c r="A260" s="638" t="s">
        <v>713</v>
      </c>
      <c r="B260" s="735" t="s">
        <v>213</v>
      </c>
      <c r="C260" s="869">
        <v>1921</v>
      </c>
      <c r="D260" s="869">
        <v>1100</v>
      </c>
      <c r="E260" s="869">
        <v>1307</v>
      </c>
      <c r="F260" s="869">
        <v>756</v>
      </c>
      <c r="G260" s="869">
        <v>1274</v>
      </c>
      <c r="H260" s="869">
        <v>730</v>
      </c>
      <c r="I260" s="869">
        <v>33</v>
      </c>
      <c r="J260" s="869">
        <v>26</v>
      </c>
      <c r="K260" s="869">
        <v>614</v>
      </c>
      <c r="L260" s="870">
        <v>344</v>
      </c>
    </row>
    <row r="261" spans="1:12" ht="15.95" customHeight="1">
      <c r="A261" s="348"/>
      <c r="B261" s="735" t="s">
        <v>3</v>
      </c>
      <c r="C261" s="869">
        <v>491</v>
      </c>
      <c r="D261" s="869">
        <v>345</v>
      </c>
      <c r="E261" s="869">
        <v>198</v>
      </c>
      <c r="F261" s="869">
        <v>155</v>
      </c>
      <c r="G261" s="869">
        <v>196</v>
      </c>
      <c r="H261" s="869">
        <v>153</v>
      </c>
      <c r="I261" s="869">
        <v>2</v>
      </c>
      <c r="J261" s="869">
        <v>2</v>
      </c>
      <c r="K261" s="869">
        <v>293</v>
      </c>
      <c r="L261" s="870">
        <v>190</v>
      </c>
    </row>
    <row r="262" spans="1:12" ht="15.95" customHeight="1">
      <c r="A262" s="350" t="s">
        <v>15</v>
      </c>
      <c r="B262" s="1143" t="s">
        <v>1</v>
      </c>
      <c r="C262" s="866">
        <v>20</v>
      </c>
      <c r="D262" s="866">
        <v>17</v>
      </c>
      <c r="E262" s="866">
        <v>4</v>
      </c>
      <c r="F262" s="866">
        <v>4</v>
      </c>
      <c r="G262" s="866">
        <v>4</v>
      </c>
      <c r="H262" s="866">
        <v>4</v>
      </c>
      <c r="I262" s="866" t="s">
        <v>2182</v>
      </c>
      <c r="J262" s="866" t="s">
        <v>2182</v>
      </c>
      <c r="K262" s="866">
        <v>16</v>
      </c>
      <c r="L262" s="867">
        <v>13</v>
      </c>
    </row>
    <row r="263" spans="1:12" ht="15.95" customHeight="1">
      <c r="A263" s="639" t="s">
        <v>16</v>
      </c>
      <c r="B263" s="1143"/>
      <c r="C263" s="866"/>
      <c r="D263" s="866"/>
      <c r="E263" s="866"/>
      <c r="F263" s="866"/>
      <c r="G263" s="866"/>
      <c r="H263" s="866"/>
      <c r="I263" s="866"/>
      <c r="J263" s="866"/>
      <c r="K263" s="866"/>
      <c r="L263" s="867"/>
    </row>
    <row r="264" spans="1:12" ht="15.95" customHeight="1">
      <c r="A264" s="350" t="s">
        <v>482</v>
      </c>
      <c r="B264" s="1143" t="s">
        <v>1</v>
      </c>
      <c r="C264" s="866">
        <v>165</v>
      </c>
      <c r="D264" s="866">
        <v>132</v>
      </c>
      <c r="E264" s="866">
        <v>136</v>
      </c>
      <c r="F264" s="866">
        <v>105</v>
      </c>
      <c r="G264" s="866">
        <v>136</v>
      </c>
      <c r="H264" s="866">
        <v>105</v>
      </c>
      <c r="I264" s="866" t="s">
        <v>2182</v>
      </c>
      <c r="J264" s="866" t="s">
        <v>2182</v>
      </c>
      <c r="K264" s="866">
        <v>29</v>
      </c>
      <c r="L264" s="867">
        <v>27</v>
      </c>
    </row>
    <row r="265" spans="1:12" ht="15.95" customHeight="1">
      <c r="A265" s="639" t="s">
        <v>656</v>
      </c>
      <c r="B265" s="735"/>
      <c r="C265" s="866"/>
      <c r="D265" s="866"/>
      <c r="E265" s="866"/>
      <c r="F265" s="866"/>
      <c r="G265" s="866"/>
      <c r="H265" s="866"/>
      <c r="I265" s="866"/>
      <c r="J265" s="866"/>
      <c r="K265" s="866"/>
      <c r="L265" s="867"/>
    </row>
    <row r="266" spans="1:12" ht="15.95" customHeight="1">
      <c r="A266" s="350" t="s">
        <v>483</v>
      </c>
      <c r="B266" s="1143" t="s">
        <v>1</v>
      </c>
      <c r="C266" s="866">
        <v>500</v>
      </c>
      <c r="D266" s="866">
        <v>296</v>
      </c>
      <c r="E266" s="866">
        <v>359</v>
      </c>
      <c r="F266" s="866">
        <v>217</v>
      </c>
      <c r="G266" s="866">
        <v>329</v>
      </c>
      <c r="H266" s="866">
        <v>193</v>
      </c>
      <c r="I266" s="866">
        <v>30</v>
      </c>
      <c r="J266" s="866">
        <v>24</v>
      </c>
      <c r="K266" s="866">
        <v>141</v>
      </c>
      <c r="L266" s="867">
        <v>79</v>
      </c>
    </row>
    <row r="267" spans="1:12" ht="15.95" customHeight="1">
      <c r="A267" s="639" t="s">
        <v>24</v>
      </c>
      <c r="B267" s="1143"/>
      <c r="C267" s="866"/>
      <c r="D267" s="866"/>
      <c r="E267" s="866"/>
      <c r="F267" s="866"/>
      <c r="G267" s="866"/>
      <c r="H267" s="866"/>
      <c r="I267" s="866"/>
      <c r="J267" s="866"/>
      <c r="K267" s="866"/>
      <c r="L267" s="867"/>
    </row>
    <row r="268" spans="1:12" ht="15.95" customHeight="1">
      <c r="A268" s="350" t="s">
        <v>71</v>
      </c>
      <c r="B268" s="1143" t="s">
        <v>1</v>
      </c>
      <c r="C268" s="866">
        <v>1305</v>
      </c>
      <c r="D268" s="866">
        <v>717</v>
      </c>
      <c r="E268" s="866">
        <v>628</v>
      </c>
      <c r="F268" s="866">
        <v>333</v>
      </c>
      <c r="G268" s="866">
        <v>623</v>
      </c>
      <c r="H268" s="866">
        <v>329</v>
      </c>
      <c r="I268" s="866">
        <v>5</v>
      </c>
      <c r="J268" s="866">
        <v>4</v>
      </c>
      <c r="K268" s="866">
        <v>677</v>
      </c>
      <c r="L268" s="867">
        <v>384</v>
      </c>
    </row>
    <row r="269" spans="1:12" ht="15.95" customHeight="1">
      <c r="A269" s="639" t="s">
        <v>28</v>
      </c>
      <c r="B269" s="1143"/>
      <c r="C269" s="866"/>
      <c r="D269" s="866"/>
      <c r="E269" s="866"/>
      <c r="F269" s="866"/>
      <c r="G269" s="866"/>
      <c r="H269" s="866"/>
      <c r="I269" s="866"/>
      <c r="J269" s="866"/>
      <c r="K269" s="866"/>
      <c r="L269" s="867"/>
    </row>
    <row r="270" spans="1:12" ht="15.95" customHeight="1">
      <c r="A270" s="350" t="s">
        <v>75</v>
      </c>
      <c r="B270" s="1143" t="s">
        <v>1</v>
      </c>
      <c r="C270" s="866">
        <v>68</v>
      </c>
      <c r="D270" s="866">
        <v>10</v>
      </c>
      <c r="E270" s="866">
        <v>60</v>
      </c>
      <c r="F270" s="866">
        <v>9</v>
      </c>
      <c r="G270" s="866">
        <v>60</v>
      </c>
      <c r="H270" s="866">
        <v>9</v>
      </c>
      <c r="I270" s="866" t="s">
        <v>2182</v>
      </c>
      <c r="J270" s="866" t="s">
        <v>2182</v>
      </c>
      <c r="K270" s="866">
        <v>8</v>
      </c>
      <c r="L270" s="867">
        <v>1</v>
      </c>
    </row>
    <row r="271" spans="1:12" ht="15.95" customHeight="1">
      <c r="A271" s="639" t="s">
        <v>651</v>
      </c>
      <c r="B271" s="1143"/>
      <c r="C271" s="866"/>
      <c r="D271" s="866"/>
      <c r="E271" s="866"/>
      <c r="F271" s="866"/>
      <c r="G271" s="866"/>
      <c r="H271" s="866"/>
      <c r="I271" s="866"/>
      <c r="J271" s="866"/>
      <c r="K271" s="866"/>
      <c r="L271" s="867"/>
    </row>
    <row r="272" spans="1:13" ht="15.95" customHeight="1">
      <c r="A272" s="350" t="s">
        <v>1370</v>
      </c>
      <c r="B272" s="1143" t="s">
        <v>1</v>
      </c>
      <c r="C272" s="866">
        <v>33</v>
      </c>
      <c r="D272" s="866">
        <v>15</v>
      </c>
      <c r="E272" s="866">
        <v>30</v>
      </c>
      <c r="F272" s="866">
        <v>15</v>
      </c>
      <c r="G272" s="866">
        <v>30</v>
      </c>
      <c r="H272" s="866">
        <v>15</v>
      </c>
      <c r="I272" s="866" t="s">
        <v>2182</v>
      </c>
      <c r="J272" s="866" t="s">
        <v>2182</v>
      </c>
      <c r="K272" s="866">
        <v>3</v>
      </c>
      <c r="L272" s="867" t="s">
        <v>2182</v>
      </c>
      <c r="M272" s="52"/>
    </row>
    <row r="273" spans="1:12" ht="15.95" customHeight="1">
      <c r="A273" s="639" t="s">
        <v>655</v>
      </c>
      <c r="B273" s="1143"/>
      <c r="C273" s="866"/>
      <c r="D273" s="866"/>
      <c r="E273" s="866"/>
      <c r="F273" s="866"/>
      <c r="G273" s="866"/>
      <c r="H273" s="866"/>
      <c r="I273" s="866"/>
      <c r="J273" s="866"/>
      <c r="K273" s="866"/>
      <c r="L273" s="867"/>
    </row>
    <row r="274" spans="1:12" ht="15.95" customHeight="1">
      <c r="A274" s="350" t="s">
        <v>348</v>
      </c>
      <c r="B274" s="1143" t="s">
        <v>1</v>
      </c>
      <c r="C274" s="866">
        <v>40</v>
      </c>
      <c r="D274" s="866">
        <v>31</v>
      </c>
      <c r="E274" s="866">
        <v>38</v>
      </c>
      <c r="F274" s="866">
        <v>30</v>
      </c>
      <c r="G274" s="866">
        <v>38</v>
      </c>
      <c r="H274" s="866">
        <v>30</v>
      </c>
      <c r="I274" s="866" t="s">
        <v>2182</v>
      </c>
      <c r="J274" s="866" t="s">
        <v>2182</v>
      </c>
      <c r="K274" s="866">
        <v>2</v>
      </c>
      <c r="L274" s="867">
        <v>1</v>
      </c>
    </row>
    <row r="275" spans="1:12" ht="15.95" customHeight="1">
      <c r="A275" s="639" t="s">
        <v>50</v>
      </c>
      <c r="B275" s="1143"/>
      <c r="C275" s="866"/>
      <c r="D275" s="866"/>
      <c r="E275" s="866"/>
      <c r="F275" s="866"/>
      <c r="G275" s="866"/>
      <c r="H275" s="866"/>
      <c r="I275" s="866"/>
      <c r="J275" s="866"/>
      <c r="K275" s="866"/>
      <c r="L275" s="867"/>
    </row>
    <row r="276" spans="1:12" ht="15.95" customHeight="1">
      <c r="A276" s="350" t="s">
        <v>53</v>
      </c>
      <c r="B276" s="1143" t="s">
        <v>1</v>
      </c>
      <c r="C276" s="866">
        <v>203</v>
      </c>
      <c r="D276" s="866">
        <v>150</v>
      </c>
      <c r="E276" s="866">
        <v>172</v>
      </c>
      <c r="F276" s="866">
        <v>121</v>
      </c>
      <c r="G276" s="866">
        <v>172</v>
      </c>
      <c r="H276" s="866">
        <v>121</v>
      </c>
      <c r="I276" s="866" t="s">
        <v>2182</v>
      </c>
      <c r="J276" s="866" t="s">
        <v>2182</v>
      </c>
      <c r="K276" s="866">
        <v>31</v>
      </c>
      <c r="L276" s="867">
        <v>29</v>
      </c>
    </row>
    <row r="277" spans="1:12" ht="15.95" customHeight="1">
      <c r="A277" s="639" t="s">
        <v>54</v>
      </c>
      <c r="B277" s="1143"/>
      <c r="C277" s="866"/>
      <c r="D277" s="866"/>
      <c r="E277" s="866"/>
      <c r="F277" s="866"/>
      <c r="G277" s="866"/>
      <c r="H277" s="866"/>
      <c r="I277" s="866"/>
      <c r="J277" s="866"/>
      <c r="K277" s="866"/>
      <c r="L277" s="867"/>
    </row>
    <row r="278" spans="1:12" ht="15.95" customHeight="1">
      <c r="A278" s="351" t="s">
        <v>82</v>
      </c>
      <c r="B278" s="1143" t="s">
        <v>1</v>
      </c>
      <c r="C278" s="866">
        <v>78</v>
      </c>
      <c r="D278" s="866">
        <v>77</v>
      </c>
      <c r="E278" s="866">
        <v>78</v>
      </c>
      <c r="F278" s="866">
        <v>77</v>
      </c>
      <c r="G278" s="866">
        <v>78</v>
      </c>
      <c r="H278" s="866">
        <v>77</v>
      </c>
      <c r="I278" s="866" t="s">
        <v>2182</v>
      </c>
      <c r="J278" s="866" t="s">
        <v>2182</v>
      </c>
      <c r="K278" s="866" t="s">
        <v>2182</v>
      </c>
      <c r="L278" s="867" t="s">
        <v>2182</v>
      </c>
    </row>
    <row r="279" spans="1:12" ht="15.95" customHeight="1">
      <c r="A279" s="640" t="s">
        <v>1261</v>
      </c>
      <c r="B279" s="1143"/>
      <c r="C279" s="866"/>
      <c r="D279" s="866"/>
      <c r="E279" s="866"/>
      <c r="F279" s="866"/>
      <c r="G279" s="866"/>
      <c r="H279" s="866"/>
      <c r="I279" s="866"/>
      <c r="J279" s="866"/>
      <c r="K279" s="866"/>
      <c r="L279" s="867"/>
    </row>
    <row r="280" spans="1:12" ht="15.95" customHeight="1">
      <c r="A280" s="348" t="s">
        <v>1593</v>
      </c>
      <c r="B280" s="735" t="s">
        <v>1</v>
      </c>
      <c r="C280" s="869">
        <v>82</v>
      </c>
      <c r="D280" s="869">
        <v>70</v>
      </c>
      <c r="E280" s="869">
        <v>10</v>
      </c>
      <c r="F280" s="869">
        <v>3</v>
      </c>
      <c r="G280" s="869">
        <v>10</v>
      </c>
      <c r="H280" s="869">
        <v>3</v>
      </c>
      <c r="I280" s="869" t="s">
        <v>2182</v>
      </c>
      <c r="J280" s="869" t="s">
        <v>2182</v>
      </c>
      <c r="K280" s="869">
        <v>72</v>
      </c>
      <c r="L280" s="870">
        <v>67</v>
      </c>
    </row>
    <row r="281" spans="1:12" ht="15.95" customHeight="1">
      <c r="A281" s="638" t="s">
        <v>1196</v>
      </c>
      <c r="B281" s="735" t="s">
        <v>213</v>
      </c>
      <c r="C281" s="869">
        <v>8</v>
      </c>
      <c r="D281" s="869">
        <v>3</v>
      </c>
      <c r="E281" s="869">
        <v>6</v>
      </c>
      <c r="F281" s="869">
        <v>1</v>
      </c>
      <c r="G281" s="869">
        <v>6</v>
      </c>
      <c r="H281" s="869">
        <v>1</v>
      </c>
      <c r="I281" s="869" t="s">
        <v>2182</v>
      </c>
      <c r="J281" s="869" t="s">
        <v>2182</v>
      </c>
      <c r="K281" s="869">
        <v>2</v>
      </c>
      <c r="L281" s="870">
        <v>2</v>
      </c>
    </row>
    <row r="282" spans="1:12" ht="15.95" customHeight="1">
      <c r="A282" s="348"/>
      <c r="B282" s="735" t="s">
        <v>3</v>
      </c>
      <c r="C282" s="869">
        <v>74</v>
      </c>
      <c r="D282" s="869">
        <v>67</v>
      </c>
      <c r="E282" s="869">
        <v>4</v>
      </c>
      <c r="F282" s="869">
        <v>2</v>
      </c>
      <c r="G282" s="869">
        <v>4</v>
      </c>
      <c r="H282" s="869">
        <v>2</v>
      </c>
      <c r="I282" s="869" t="s">
        <v>2182</v>
      </c>
      <c r="J282" s="869" t="s">
        <v>2182</v>
      </c>
      <c r="K282" s="869">
        <v>70</v>
      </c>
      <c r="L282" s="870">
        <v>65</v>
      </c>
    </row>
    <row r="283" spans="1:12" ht="15.95" customHeight="1">
      <c r="A283" s="350" t="s">
        <v>15</v>
      </c>
      <c r="B283" s="1143" t="s">
        <v>1</v>
      </c>
      <c r="C283" s="866">
        <v>74</v>
      </c>
      <c r="D283" s="866">
        <v>68</v>
      </c>
      <c r="E283" s="866">
        <v>3</v>
      </c>
      <c r="F283" s="866">
        <v>2</v>
      </c>
      <c r="G283" s="866">
        <v>3</v>
      </c>
      <c r="H283" s="866">
        <v>2</v>
      </c>
      <c r="I283" s="866" t="s">
        <v>2182</v>
      </c>
      <c r="J283" s="866" t="s">
        <v>2182</v>
      </c>
      <c r="K283" s="866">
        <v>71</v>
      </c>
      <c r="L283" s="867">
        <v>66</v>
      </c>
    </row>
    <row r="284" spans="1:12" ht="15.95" customHeight="1">
      <c r="A284" s="639" t="s">
        <v>16</v>
      </c>
      <c r="B284" s="735"/>
      <c r="C284" s="866"/>
      <c r="D284" s="866"/>
      <c r="E284" s="866"/>
      <c r="F284" s="866"/>
      <c r="G284" s="866"/>
      <c r="H284" s="866"/>
      <c r="I284" s="866"/>
      <c r="J284" s="866"/>
      <c r="K284" s="866"/>
      <c r="L284" s="867"/>
    </row>
    <row r="285" spans="1:13" s="178" customFormat="1" ht="15.95" customHeight="1">
      <c r="A285" s="1250" t="s">
        <v>482</v>
      </c>
      <c r="B285" s="1227" t="s">
        <v>1</v>
      </c>
      <c r="C285" s="831">
        <v>4</v>
      </c>
      <c r="D285" s="831" t="s">
        <v>2182</v>
      </c>
      <c r="E285" s="831">
        <v>4</v>
      </c>
      <c r="F285" s="831" t="s">
        <v>2182</v>
      </c>
      <c r="G285" s="831">
        <v>4</v>
      </c>
      <c r="H285" s="831" t="s">
        <v>2182</v>
      </c>
      <c r="I285" s="831" t="s">
        <v>2182</v>
      </c>
      <c r="J285" s="831" t="s">
        <v>2182</v>
      </c>
      <c r="K285" s="831" t="s">
        <v>2182</v>
      </c>
      <c r="L285" s="1091" t="s">
        <v>2182</v>
      </c>
      <c r="M285" s="31"/>
    </row>
    <row r="286" spans="1:13" s="178" customFormat="1" ht="15.95" customHeight="1">
      <c r="A286" s="1251" t="s">
        <v>656</v>
      </c>
      <c r="B286" s="1227"/>
      <c r="C286" s="831"/>
      <c r="D286" s="831"/>
      <c r="E286" s="831"/>
      <c r="F286" s="831"/>
      <c r="G286" s="831"/>
      <c r="H286" s="831"/>
      <c r="I286" s="831"/>
      <c r="J286" s="831"/>
      <c r="K286" s="831"/>
      <c r="L286" s="1091"/>
      <c r="M286" s="31"/>
    </row>
    <row r="287" spans="1:13" s="178" customFormat="1" ht="15.95" customHeight="1">
      <c r="A287" s="1250" t="s">
        <v>483</v>
      </c>
      <c r="B287" s="1227" t="s">
        <v>1</v>
      </c>
      <c r="C287" s="831">
        <v>3</v>
      </c>
      <c r="D287" s="831">
        <v>2</v>
      </c>
      <c r="E287" s="831">
        <v>2</v>
      </c>
      <c r="F287" s="831">
        <v>1</v>
      </c>
      <c r="G287" s="831">
        <v>2</v>
      </c>
      <c r="H287" s="831">
        <v>1</v>
      </c>
      <c r="I287" s="831" t="s">
        <v>2182</v>
      </c>
      <c r="J287" s="831" t="s">
        <v>2182</v>
      </c>
      <c r="K287" s="831">
        <v>1</v>
      </c>
      <c r="L287" s="1091">
        <v>1</v>
      </c>
      <c r="M287" s="31"/>
    </row>
    <row r="288" spans="1:13" s="178" customFormat="1" ht="15.95" customHeight="1">
      <c r="A288" s="1251" t="s">
        <v>24</v>
      </c>
      <c r="B288" s="1227"/>
      <c r="C288" s="831"/>
      <c r="D288" s="831"/>
      <c r="E288" s="831"/>
      <c r="F288" s="831"/>
      <c r="G288" s="831"/>
      <c r="H288" s="831"/>
      <c r="I288" s="831"/>
      <c r="J288" s="831"/>
      <c r="K288" s="831"/>
      <c r="L288" s="1091"/>
      <c r="M288" s="34"/>
    </row>
    <row r="289" spans="1:13" s="178" customFormat="1" ht="15.95" customHeight="1">
      <c r="A289" s="1250" t="s">
        <v>348</v>
      </c>
      <c r="B289" s="1227" t="s">
        <v>1</v>
      </c>
      <c r="C289" s="831">
        <v>1</v>
      </c>
      <c r="D289" s="831" t="s">
        <v>2182</v>
      </c>
      <c r="E289" s="831">
        <v>1</v>
      </c>
      <c r="F289" s="831" t="s">
        <v>2182</v>
      </c>
      <c r="G289" s="831">
        <v>1</v>
      </c>
      <c r="H289" s="831" t="s">
        <v>2182</v>
      </c>
      <c r="I289" s="831" t="s">
        <v>2182</v>
      </c>
      <c r="J289" s="831" t="s">
        <v>2182</v>
      </c>
      <c r="K289" s="831" t="s">
        <v>2182</v>
      </c>
      <c r="L289" s="1091" t="s">
        <v>2182</v>
      </c>
      <c r="M289" s="34"/>
    </row>
    <row r="290" spans="1:13" s="178" customFormat="1" ht="15.95" customHeight="1">
      <c r="A290" s="1251" t="s">
        <v>50</v>
      </c>
      <c r="B290" s="1227"/>
      <c r="C290" s="831"/>
      <c r="D290" s="831"/>
      <c r="E290" s="831"/>
      <c r="F290" s="831"/>
      <c r="G290" s="831"/>
      <c r="H290" s="831"/>
      <c r="I290" s="831"/>
      <c r="J290" s="831"/>
      <c r="K290" s="831"/>
      <c r="L290" s="1091"/>
      <c r="M290" s="34"/>
    </row>
    <row r="291" spans="1:12" ht="15.95" customHeight="1">
      <c r="A291" s="348" t="s">
        <v>1594</v>
      </c>
      <c r="B291" s="735" t="s">
        <v>1</v>
      </c>
      <c r="C291" s="869">
        <v>3</v>
      </c>
      <c r="D291" s="869">
        <v>2</v>
      </c>
      <c r="E291" s="869">
        <v>3</v>
      </c>
      <c r="F291" s="869">
        <v>2</v>
      </c>
      <c r="G291" s="869">
        <v>3</v>
      </c>
      <c r="H291" s="869">
        <v>2</v>
      </c>
      <c r="I291" s="869" t="s">
        <v>2182</v>
      </c>
      <c r="J291" s="869" t="s">
        <v>2182</v>
      </c>
      <c r="K291" s="869" t="s">
        <v>2182</v>
      </c>
      <c r="L291" s="870" t="s">
        <v>2182</v>
      </c>
    </row>
    <row r="292" spans="1:12" ht="15.95" customHeight="1">
      <c r="A292" s="638" t="s">
        <v>715</v>
      </c>
      <c r="B292" s="735" t="s">
        <v>213</v>
      </c>
      <c r="C292" s="869">
        <v>2</v>
      </c>
      <c r="D292" s="869">
        <v>1</v>
      </c>
      <c r="E292" s="869">
        <v>2</v>
      </c>
      <c r="F292" s="869">
        <v>1</v>
      </c>
      <c r="G292" s="869">
        <v>2</v>
      </c>
      <c r="H292" s="869">
        <v>1</v>
      </c>
      <c r="I292" s="869" t="s">
        <v>2182</v>
      </c>
      <c r="J292" s="869" t="s">
        <v>2182</v>
      </c>
      <c r="K292" s="869" t="s">
        <v>2182</v>
      </c>
      <c r="L292" s="870" t="s">
        <v>2182</v>
      </c>
    </row>
    <row r="293" spans="1:12" ht="15.95" customHeight="1">
      <c r="A293" s="638"/>
      <c r="B293" s="735" t="s">
        <v>3</v>
      </c>
      <c r="C293" s="869">
        <v>1</v>
      </c>
      <c r="D293" s="869">
        <v>1</v>
      </c>
      <c r="E293" s="869">
        <v>1</v>
      </c>
      <c r="F293" s="869">
        <v>1</v>
      </c>
      <c r="G293" s="869">
        <v>1</v>
      </c>
      <c r="H293" s="869">
        <v>1</v>
      </c>
      <c r="I293" s="869" t="s">
        <v>2182</v>
      </c>
      <c r="J293" s="869" t="s">
        <v>2182</v>
      </c>
      <c r="K293" s="869" t="s">
        <v>2182</v>
      </c>
      <c r="L293" s="870" t="s">
        <v>2182</v>
      </c>
    </row>
    <row r="294" spans="1:12" ht="15.95" customHeight="1">
      <c r="A294" s="350" t="s">
        <v>482</v>
      </c>
      <c r="B294" s="1143" t="s">
        <v>1</v>
      </c>
      <c r="C294" s="866">
        <v>3</v>
      </c>
      <c r="D294" s="866">
        <v>2</v>
      </c>
      <c r="E294" s="866">
        <v>3</v>
      </c>
      <c r="F294" s="866">
        <v>2</v>
      </c>
      <c r="G294" s="866">
        <v>3</v>
      </c>
      <c r="H294" s="866">
        <v>2</v>
      </c>
      <c r="I294" s="866" t="s">
        <v>2182</v>
      </c>
      <c r="J294" s="866" t="s">
        <v>2182</v>
      </c>
      <c r="K294" s="866" t="s">
        <v>2182</v>
      </c>
      <c r="L294" s="867" t="s">
        <v>2182</v>
      </c>
    </row>
    <row r="295" spans="1:12" ht="15.95" customHeight="1">
      <c r="A295" s="639" t="s">
        <v>656</v>
      </c>
      <c r="B295" s="1143"/>
      <c r="C295" s="866"/>
      <c r="D295" s="866"/>
      <c r="E295" s="866"/>
      <c r="F295" s="866"/>
      <c r="G295" s="866"/>
      <c r="H295" s="866"/>
      <c r="I295" s="866"/>
      <c r="J295" s="866"/>
      <c r="K295" s="866"/>
      <c r="L295" s="867"/>
    </row>
    <row r="296" spans="1:12" ht="15.95" customHeight="1">
      <c r="A296" s="348" t="s">
        <v>1595</v>
      </c>
      <c r="B296" s="735" t="s">
        <v>1</v>
      </c>
      <c r="C296" s="869">
        <v>40</v>
      </c>
      <c r="D296" s="869">
        <v>8</v>
      </c>
      <c r="E296" s="869">
        <v>32</v>
      </c>
      <c r="F296" s="869">
        <v>5</v>
      </c>
      <c r="G296" s="869">
        <v>15</v>
      </c>
      <c r="H296" s="869">
        <v>4</v>
      </c>
      <c r="I296" s="869">
        <v>17</v>
      </c>
      <c r="J296" s="869">
        <v>1</v>
      </c>
      <c r="K296" s="869">
        <v>8</v>
      </c>
      <c r="L296" s="870">
        <v>3</v>
      </c>
    </row>
    <row r="297" spans="1:12" ht="15.95" customHeight="1">
      <c r="A297" s="638" t="s">
        <v>1197</v>
      </c>
      <c r="B297" s="735" t="s">
        <v>213</v>
      </c>
      <c r="C297" s="869">
        <v>37</v>
      </c>
      <c r="D297" s="869">
        <v>6</v>
      </c>
      <c r="E297" s="869">
        <v>29</v>
      </c>
      <c r="F297" s="869">
        <v>3</v>
      </c>
      <c r="G297" s="869">
        <v>13</v>
      </c>
      <c r="H297" s="869">
        <v>3</v>
      </c>
      <c r="I297" s="869">
        <v>16</v>
      </c>
      <c r="J297" s="869" t="s">
        <v>2182</v>
      </c>
      <c r="K297" s="869">
        <v>8</v>
      </c>
      <c r="L297" s="870">
        <v>3</v>
      </c>
    </row>
    <row r="298" spans="1:13" ht="15.95" customHeight="1">
      <c r="A298" s="348"/>
      <c r="B298" s="735" t="s">
        <v>3</v>
      </c>
      <c r="C298" s="869">
        <v>3</v>
      </c>
      <c r="D298" s="869">
        <v>2</v>
      </c>
      <c r="E298" s="869">
        <v>3</v>
      </c>
      <c r="F298" s="869">
        <v>2</v>
      </c>
      <c r="G298" s="869">
        <v>2</v>
      </c>
      <c r="H298" s="869">
        <v>1</v>
      </c>
      <c r="I298" s="869">
        <v>1</v>
      </c>
      <c r="J298" s="869">
        <v>1</v>
      </c>
      <c r="K298" s="869" t="s">
        <v>2182</v>
      </c>
      <c r="L298" s="870" t="s">
        <v>2182</v>
      </c>
      <c r="M298" s="52"/>
    </row>
    <row r="299" spans="1:12" ht="15.95" customHeight="1">
      <c r="A299" s="350" t="s">
        <v>482</v>
      </c>
      <c r="B299" s="1143" t="s">
        <v>1</v>
      </c>
      <c r="C299" s="866">
        <v>33</v>
      </c>
      <c r="D299" s="866">
        <v>6</v>
      </c>
      <c r="E299" s="866">
        <v>26</v>
      </c>
      <c r="F299" s="866">
        <v>3</v>
      </c>
      <c r="G299" s="866">
        <v>9</v>
      </c>
      <c r="H299" s="866">
        <v>2</v>
      </c>
      <c r="I299" s="866">
        <v>17</v>
      </c>
      <c r="J299" s="866">
        <v>1</v>
      </c>
      <c r="K299" s="866">
        <v>7</v>
      </c>
      <c r="L299" s="867">
        <v>3</v>
      </c>
    </row>
    <row r="300" spans="1:12" ht="15.95" customHeight="1">
      <c r="A300" s="639" t="s">
        <v>656</v>
      </c>
      <c r="B300" s="1143"/>
      <c r="C300" s="866"/>
      <c r="D300" s="866"/>
      <c r="E300" s="866"/>
      <c r="F300" s="866"/>
      <c r="G300" s="866"/>
      <c r="H300" s="866"/>
      <c r="I300" s="866"/>
      <c r="J300" s="866"/>
      <c r="K300" s="866"/>
      <c r="L300" s="867"/>
    </row>
    <row r="301" spans="1:12" ht="15.95" customHeight="1">
      <c r="A301" s="350" t="s">
        <v>483</v>
      </c>
      <c r="B301" s="1143" t="s">
        <v>1</v>
      </c>
      <c r="C301" s="866">
        <v>5</v>
      </c>
      <c r="D301" s="866">
        <v>2</v>
      </c>
      <c r="E301" s="866">
        <v>4</v>
      </c>
      <c r="F301" s="866">
        <v>2</v>
      </c>
      <c r="G301" s="866">
        <v>4</v>
      </c>
      <c r="H301" s="866">
        <v>2</v>
      </c>
      <c r="I301" s="866" t="s">
        <v>2182</v>
      </c>
      <c r="J301" s="866" t="s">
        <v>2182</v>
      </c>
      <c r="K301" s="866">
        <v>1</v>
      </c>
      <c r="L301" s="867" t="s">
        <v>2182</v>
      </c>
    </row>
    <row r="302" spans="1:12" ht="15.95" customHeight="1">
      <c r="A302" s="639" t="s">
        <v>24</v>
      </c>
      <c r="B302" s="1143"/>
      <c r="C302" s="866"/>
      <c r="D302" s="866"/>
      <c r="E302" s="866"/>
      <c r="F302" s="866"/>
      <c r="G302" s="866"/>
      <c r="H302" s="866"/>
      <c r="I302" s="866"/>
      <c r="J302" s="866"/>
      <c r="K302" s="866"/>
      <c r="L302" s="867"/>
    </row>
    <row r="303" spans="1:12" ht="15.95" customHeight="1">
      <c r="A303" s="350" t="s">
        <v>53</v>
      </c>
      <c r="B303" s="1143" t="s">
        <v>1</v>
      </c>
      <c r="C303" s="866">
        <v>2</v>
      </c>
      <c r="D303" s="866" t="s">
        <v>2182</v>
      </c>
      <c r="E303" s="866">
        <v>2</v>
      </c>
      <c r="F303" s="866" t="s">
        <v>2182</v>
      </c>
      <c r="G303" s="866">
        <v>2</v>
      </c>
      <c r="H303" s="866" t="s">
        <v>2182</v>
      </c>
      <c r="I303" s="866" t="s">
        <v>2182</v>
      </c>
      <c r="J303" s="866" t="s">
        <v>2182</v>
      </c>
      <c r="K303" s="866" t="s">
        <v>2182</v>
      </c>
      <c r="L303" s="867" t="s">
        <v>2182</v>
      </c>
    </row>
    <row r="304" spans="1:12" ht="15.95" customHeight="1">
      <c r="A304" s="639" t="s">
        <v>54</v>
      </c>
      <c r="B304" s="1143"/>
      <c r="C304" s="866"/>
      <c r="D304" s="866"/>
      <c r="E304" s="866"/>
      <c r="F304" s="866"/>
      <c r="G304" s="866"/>
      <c r="H304" s="866"/>
      <c r="I304" s="866"/>
      <c r="J304" s="866"/>
      <c r="K304" s="866"/>
      <c r="L304" s="867"/>
    </row>
    <row r="305" spans="1:12" ht="15.95" customHeight="1">
      <c r="A305" s="348" t="s">
        <v>1605</v>
      </c>
      <c r="B305" s="735" t="s">
        <v>1</v>
      </c>
      <c r="C305" s="869">
        <v>3295</v>
      </c>
      <c r="D305" s="869">
        <v>2065</v>
      </c>
      <c r="E305" s="869">
        <v>2368</v>
      </c>
      <c r="F305" s="869">
        <v>1479</v>
      </c>
      <c r="G305" s="869">
        <v>2321</v>
      </c>
      <c r="H305" s="869">
        <v>1445</v>
      </c>
      <c r="I305" s="869">
        <v>47</v>
      </c>
      <c r="J305" s="869">
        <v>34</v>
      </c>
      <c r="K305" s="869">
        <v>927</v>
      </c>
      <c r="L305" s="870">
        <v>586</v>
      </c>
    </row>
    <row r="306" spans="1:12" ht="15.95" customHeight="1">
      <c r="A306" s="638" t="s">
        <v>202</v>
      </c>
      <c r="B306" s="735" t="s">
        <v>213</v>
      </c>
      <c r="C306" s="869">
        <v>2790</v>
      </c>
      <c r="D306" s="869">
        <v>1714</v>
      </c>
      <c r="E306" s="869">
        <v>2106</v>
      </c>
      <c r="F306" s="869">
        <v>1308</v>
      </c>
      <c r="G306" s="869">
        <v>2066</v>
      </c>
      <c r="H306" s="869">
        <v>1280</v>
      </c>
      <c r="I306" s="869">
        <v>40</v>
      </c>
      <c r="J306" s="869">
        <v>28</v>
      </c>
      <c r="K306" s="869">
        <v>684</v>
      </c>
      <c r="L306" s="870">
        <v>406</v>
      </c>
    </row>
    <row r="307" spans="1:12" ht="15.95" customHeight="1">
      <c r="A307" s="348"/>
      <c r="B307" s="735" t="s">
        <v>3</v>
      </c>
      <c r="C307" s="869">
        <v>505</v>
      </c>
      <c r="D307" s="869">
        <v>351</v>
      </c>
      <c r="E307" s="869">
        <v>262</v>
      </c>
      <c r="F307" s="869">
        <v>171</v>
      </c>
      <c r="G307" s="869">
        <v>255</v>
      </c>
      <c r="H307" s="869">
        <v>165</v>
      </c>
      <c r="I307" s="869">
        <v>7</v>
      </c>
      <c r="J307" s="869">
        <v>6</v>
      </c>
      <c r="K307" s="869">
        <v>243</v>
      </c>
      <c r="L307" s="870">
        <v>180</v>
      </c>
    </row>
    <row r="308" spans="1:12" ht="15.95" customHeight="1">
      <c r="A308" s="350" t="s">
        <v>15</v>
      </c>
      <c r="B308" s="1143" t="s">
        <v>1</v>
      </c>
      <c r="C308" s="866">
        <v>61</v>
      </c>
      <c r="D308" s="866">
        <v>55</v>
      </c>
      <c r="E308" s="866">
        <v>47</v>
      </c>
      <c r="F308" s="866">
        <v>42</v>
      </c>
      <c r="G308" s="866">
        <v>47</v>
      </c>
      <c r="H308" s="866">
        <v>42</v>
      </c>
      <c r="I308" s="866" t="s">
        <v>2182</v>
      </c>
      <c r="J308" s="866" t="s">
        <v>2182</v>
      </c>
      <c r="K308" s="866">
        <v>14</v>
      </c>
      <c r="L308" s="867">
        <v>13</v>
      </c>
    </row>
    <row r="309" spans="1:12" ht="15.95" customHeight="1">
      <c r="A309" s="639" t="s">
        <v>16</v>
      </c>
      <c r="B309" s="735"/>
      <c r="C309" s="866"/>
      <c r="D309" s="866"/>
      <c r="E309" s="866"/>
      <c r="F309" s="866"/>
      <c r="G309" s="866"/>
      <c r="H309" s="866"/>
      <c r="I309" s="866"/>
      <c r="J309" s="866"/>
      <c r="K309" s="866"/>
      <c r="L309" s="867"/>
    </row>
    <row r="310" spans="1:12" ht="15.95" customHeight="1">
      <c r="A310" s="350" t="s">
        <v>482</v>
      </c>
      <c r="B310" s="1143" t="s">
        <v>1</v>
      </c>
      <c r="C310" s="866">
        <v>267</v>
      </c>
      <c r="D310" s="866">
        <v>206</v>
      </c>
      <c r="E310" s="866">
        <v>189</v>
      </c>
      <c r="F310" s="866">
        <v>146</v>
      </c>
      <c r="G310" s="866">
        <v>189</v>
      </c>
      <c r="H310" s="866">
        <v>146</v>
      </c>
      <c r="I310" s="866" t="s">
        <v>2182</v>
      </c>
      <c r="J310" s="866" t="s">
        <v>2182</v>
      </c>
      <c r="K310" s="866">
        <v>78</v>
      </c>
      <c r="L310" s="867">
        <v>60</v>
      </c>
    </row>
    <row r="311" spans="1:12" ht="15.95" customHeight="1">
      <c r="A311" s="639" t="s">
        <v>656</v>
      </c>
      <c r="B311" s="735"/>
      <c r="C311" s="866"/>
      <c r="D311" s="866"/>
      <c r="E311" s="866"/>
      <c r="F311" s="866"/>
      <c r="G311" s="866"/>
      <c r="H311" s="866"/>
      <c r="I311" s="866"/>
      <c r="J311" s="866"/>
      <c r="K311" s="866"/>
      <c r="L311" s="867"/>
    </row>
    <row r="312" spans="1:12" ht="15.95" customHeight="1">
      <c r="A312" s="350" t="s">
        <v>483</v>
      </c>
      <c r="B312" s="1143" t="s">
        <v>1</v>
      </c>
      <c r="C312" s="866">
        <v>756</v>
      </c>
      <c r="D312" s="866">
        <v>527</v>
      </c>
      <c r="E312" s="866">
        <v>598</v>
      </c>
      <c r="F312" s="866">
        <v>406</v>
      </c>
      <c r="G312" s="866">
        <v>565</v>
      </c>
      <c r="H312" s="866">
        <v>380</v>
      </c>
      <c r="I312" s="866">
        <v>33</v>
      </c>
      <c r="J312" s="866">
        <v>26</v>
      </c>
      <c r="K312" s="866">
        <v>158</v>
      </c>
      <c r="L312" s="867">
        <v>121</v>
      </c>
    </row>
    <row r="313" spans="1:12" ht="15.95" customHeight="1">
      <c r="A313" s="639" t="s">
        <v>24</v>
      </c>
      <c r="B313" s="1143"/>
      <c r="C313" s="866"/>
      <c r="D313" s="866"/>
      <c r="E313" s="866"/>
      <c r="F313" s="866"/>
      <c r="G313" s="866"/>
      <c r="H313" s="866"/>
      <c r="I313" s="866"/>
      <c r="J313" s="866"/>
      <c r="K313" s="866"/>
      <c r="L313" s="867"/>
    </row>
    <row r="314" spans="1:12" ht="15.95" customHeight="1">
      <c r="A314" s="350" t="s">
        <v>71</v>
      </c>
      <c r="B314" s="1143" t="s">
        <v>1</v>
      </c>
      <c r="C314" s="866">
        <v>1185</v>
      </c>
      <c r="D314" s="866">
        <v>643</v>
      </c>
      <c r="E314" s="866">
        <v>713</v>
      </c>
      <c r="F314" s="866">
        <v>384</v>
      </c>
      <c r="G314" s="866">
        <v>699</v>
      </c>
      <c r="H314" s="866">
        <v>376</v>
      </c>
      <c r="I314" s="866">
        <v>14</v>
      </c>
      <c r="J314" s="866">
        <v>8</v>
      </c>
      <c r="K314" s="866">
        <v>472</v>
      </c>
      <c r="L314" s="867">
        <v>259</v>
      </c>
    </row>
    <row r="315" spans="1:12" ht="15.95" customHeight="1">
      <c r="A315" s="639" t="s">
        <v>28</v>
      </c>
      <c r="B315" s="1143"/>
      <c r="C315" s="866"/>
      <c r="D315" s="866"/>
      <c r="E315" s="866"/>
      <c r="F315" s="866"/>
      <c r="G315" s="866"/>
      <c r="H315" s="866"/>
      <c r="I315" s="866"/>
      <c r="J315" s="866"/>
      <c r="K315" s="866"/>
      <c r="L315" s="867"/>
    </row>
    <row r="316" spans="1:12" ht="15.95" customHeight="1">
      <c r="A316" s="350" t="s">
        <v>75</v>
      </c>
      <c r="B316" s="1143" t="s">
        <v>1</v>
      </c>
      <c r="C316" s="866">
        <v>175</v>
      </c>
      <c r="D316" s="866">
        <v>40</v>
      </c>
      <c r="E316" s="866">
        <v>155</v>
      </c>
      <c r="F316" s="866">
        <v>34</v>
      </c>
      <c r="G316" s="866">
        <v>155</v>
      </c>
      <c r="H316" s="866">
        <v>34</v>
      </c>
      <c r="I316" s="866" t="s">
        <v>2182</v>
      </c>
      <c r="J316" s="866" t="s">
        <v>2182</v>
      </c>
      <c r="K316" s="866">
        <v>20</v>
      </c>
      <c r="L316" s="867">
        <v>6</v>
      </c>
    </row>
    <row r="317" spans="1:12" ht="15.95" customHeight="1">
      <c r="A317" s="639" t="s">
        <v>651</v>
      </c>
      <c r="B317" s="1143"/>
      <c r="C317" s="866"/>
      <c r="D317" s="866"/>
      <c r="E317" s="866"/>
      <c r="F317" s="866"/>
      <c r="G317" s="866"/>
      <c r="H317" s="866"/>
      <c r="I317" s="866"/>
      <c r="J317" s="866"/>
      <c r="K317" s="866"/>
      <c r="L317" s="867"/>
    </row>
    <row r="318" spans="1:12" ht="15.95" customHeight="1">
      <c r="A318" s="350" t="s">
        <v>1370</v>
      </c>
      <c r="B318" s="1143" t="s">
        <v>1</v>
      </c>
      <c r="C318" s="866">
        <v>16</v>
      </c>
      <c r="D318" s="866">
        <v>9</v>
      </c>
      <c r="E318" s="866">
        <v>14</v>
      </c>
      <c r="F318" s="866">
        <v>7</v>
      </c>
      <c r="G318" s="866">
        <v>14</v>
      </c>
      <c r="H318" s="866">
        <v>7</v>
      </c>
      <c r="I318" s="866" t="s">
        <v>2182</v>
      </c>
      <c r="J318" s="866" t="s">
        <v>2182</v>
      </c>
      <c r="K318" s="866">
        <v>2</v>
      </c>
      <c r="L318" s="867">
        <v>2</v>
      </c>
    </row>
    <row r="319" spans="1:12" s="19" customFormat="1" ht="15.95" customHeight="1">
      <c r="A319" s="639" t="s">
        <v>655</v>
      </c>
      <c r="B319" s="1143"/>
      <c r="C319" s="866"/>
      <c r="D319" s="866"/>
      <c r="E319" s="866"/>
      <c r="F319" s="866"/>
      <c r="G319" s="866"/>
      <c r="H319" s="866"/>
      <c r="I319" s="866"/>
      <c r="J319" s="866"/>
      <c r="K319" s="866"/>
      <c r="L319" s="867"/>
    </row>
    <row r="320" spans="1:12" ht="15.95" customHeight="1">
      <c r="A320" s="350" t="s">
        <v>348</v>
      </c>
      <c r="B320" s="1143" t="s">
        <v>1</v>
      </c>
      <c r="C320" s="866">
        <v>141</v>
      </c>
      <c r="D320" s="866">
        <v>83</v>
      </c>
      <c r="E320" s="866">
        <v>111</v>
      </c>
      <c r="F320" s="866">
        <v>64</v>
      </c>
      <c r="G320" s="866">
        <v>111</v>
      </c>
      <c r="H320" s="866">
        <v>64</v>
      </c>
      <c r="I320" s="866" t="s">
        <v>2182</v>
      </c>
      <c r="J320" s="866" t="s">
        <v>2182</v>
      </c>
      <c r="K320" s="866">
        <v>30</v>
      </c>
      <c r="L320" s="867">
        <v>19</v>
      </c>
    </row>
    <row r="321" spans="1:12" ht="14.25">
      <c r="A321" s="639" t="s">
        <v>50</v>
      </c>
      <c r="B321" s="735"/>
      <c r="C321" s="866"/>
      <c r="D321" s="866"/>
      <c r="E321" s="866"/>
      <c r="F321" s="866"/>
      <c r="G321" s="866"/>
      <c r="H321" s="866"/>
      <c r="I321" s="866"/>
      <c r="J321" s="866"/>
      <c r="K321" s="866"/>
      <c r="L321" s="867"/>
    </row>
    <row r="322" spans="1:12" ht="14.25">
      <c r="A322" s="350" t="s">
        <v>53</v>
      </c>
      <c r="B322" s="1143" t="s">
        <v>1</v>
      </c>
      <c r="C322" s="866">
        <v>693</v>
      </c>
      <c r="D322" s="866">
        <v>501</v>
      </c>
      <c r="E322" s="866">
        <v>541</v>
      </c>
      <c r="F322" s="866">
        <v>396</v>
      </c>
      <c r="G322" s="866">
        <v>541</v>
      </c>
      <c r="H322" s="866">
        <v>396</v>
      </c>
      <c r="I322" s="866" t="s">
        <v>2182</v>
      </c>
      <c r="J322" s="866" t="s">
        <v>2182</v>
      </c>
      <c r="K322" s="866">
        <v>152</v>
      </c>
      <c r="L322" s="867">
        <v>105</v>
      </c>
    </row>
    <row r="323" spans="1:15" ht="14.25">
      <c r="A323" s="621" t="s">
        <v>54</v>
      </c>
      <c r="B323" s="1143"/>
      <c r="C323" s="866"/>
      <c r="D323" s="866"/>
      <c r="E323" s="866"/>
      <c r="F323" s="866"/>
      <c r="G323" s="866"/>
      <c r="H323" s="866"/>
      <c r="I323" s="866"/>
      <c r="J323" s="866"/>
      <c r="K323" s="866"/>
      <c r="L323" s="867"/>
      <c r="M323" s="353"/>
      <c r="N323" s="354"/>
      <c r="O323" s="354"/>
    </row>
    <row r="324" spans="1:13" s="178" customFormat="1" ht="14.25">
      <c r="A324" s="1257" t="s">
        <v>82</v>
      </c>
      <c r="B324" s="1227" t="s">
        <v>1</v>
      </c>
      <c r="C324" s="831">
        <v>1</v>
      </c>
      <c r="D324" s="831">
        <v>1</v>
      </c>
      <c r="E324" s="831" t="s">
        <v>2182</v>
      </c>
      <c r="F324" s="831" t="s">
        <v>2182</v>
      </c>
      <c r="G324" s="831" t="s">
        <v>2182</v>
      </c>
      <c r="H324" s="831" t="s">
        <v>2182</v>
      </c>
      <c r="I324" s="831" t="s">
        <v>2182</v>
      </c>
      <c r="J324" s="831" t="s">
        <v>2182</v>
      </c>
      <c r="K324" s="831">
        <v>1</v>
      </c>
      <c r="L324" s="1091">
        <v>1</v>
      </c>
      <c r="M324" s="31"/>
    </row>
    <row r="325" spans="1:13" s="178" customFormat="1" ht="14.25">
      <c r="A325" s="1258" t="s">
        <v>1261</v>
      </c>
      <c r="B325" s="1228"/>
      <c r="C325" s="833"/>
      <c r="D325" s="833"/>
      <c r="E325" s="833"/>
      <c r="F325" s="833"/>
      <c r="G325" s="833"/>
      <c r="H325" s="833"/>
      <c r="I325" s="833"/>
      <c r="J325" s="833"/>
      <c r="K325" s="833"/>
      <c r="L325" s="868"/>
      <c r="M325" s="31"/>
    </row>
    <row r="326" spans="1:15" ht="14.25">
      <c r="A326" s="637"/>
      <c r="B326" s="355"/>
      <c r="C326" s="356"/>
      <c r="D326" s="356"/>
      <c r="E326" s="356"/>
      <c r="F326" s="356"/>
      <c r="G326" s="356"/>
      <c r="H326" s="356"/>
      <c r="I326" s="356"/>
      <c r="J326" s="356"/>
      <c r="K326" s="356"/>
      <c r="L326" s="356"/>
      <c r="M326" s="353"/>
      <c r="N326" s="353"/>
      <c r="O326" s="353"/>
    </row>
    <row r="327" spans="1:15" ht="14.25">
      <c r="A327" s="601" t="s">
        <v>2376</v>
      </c>
      <c r="B327" s="506"/>
      <c r="C327" s="506"/>
      <c r="D327" s="506"/>
      <c r="E327" s="506"/>
      <c r="F327" s="506"/>
      <c r="G327" s="506"/>
      <c r="H327" s="506"/>
      <c r="I327" s="506"/>
      <c r="J327" s="506"/>
      <c r="K327" s="506"/>
      <c r="L327" s="506"/>
      <c r="M327" s="451"/>
      <c r="N327" s="451"/>
      <c r="O327" s="451"/>
    </row>
    <row r="328" spans="1:15" ht="27.75" customHeight="1">
      <c r="A328" s="1418" t="s">
        <v>2377</v>
      </c>
      <c r="B328" s="1418"/>
      <c r="C328" s="1418"/>
      <c r="D328" s="1418"/>
      <c r="E328" s="1418"/>
      <c r="F328" s="1418"/>
      <c r="G328" s="1418"/>
      <c r="H328" s="1418"/>
      <c r="I328" s="1418"/>
      <c r="J328" s="1418"/>
      <c r="K328" s="1418"/>
      <c r="L328" s="1418"/>
      <c r="M328" s="624"/>
      <c r="N328" s="624"/>
      <c r="O328" s="624"/>
    </row>
  </sheetData>
  <mergeCells count="17">
    <mergeCell ref="A5:L5"/>
    <mergeCell ref="C6:C10"/>
    <mergeCell ref="D6:D10"/>
    <mergeCell ref="E6:L6"/>
    <mergeCell ref="E7:J8"/>
    <mergeCell ref="K7:L8"/>
    <mergeCell ref="E9:E10"/>
    <mergeCell ref="F9:F10"/>
    <mergeCell ref="G9:H9"/>
    <mergeCell ref="I9:J9"/>
    <mergeCell ref="K9:K10"/>
    <mergeCell ref="L9:L10"/>
    <mergeCell ref="A11:L11"/>
    <mergeCell ref="A15:L15"/>
    <mergeCell ref="A212:L212"/>
    <mergeCell ref="A328:L328"/>
    <mergeCell ref="A6:B10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"/>
  <sheetViews>
    <sheetView workbookViewId="0" topLeftCell="A1">
      <selection activeCell="E23" sqref="E23"/>
    </sheetView>
  </sheetViews>
  <sheetFormatPr defaultColWidth="9" defaultRowHeight="14.25"/>
  <cols>
    <col min="1" max="1" width="38" style="16" customWidth="1"/>
    <col min="2" max="9" width="11.59765625" style="116" customWidth="1"/>
    <col min="10" max="10" width="9" style="19" customWidth="1"/>
    <col min="11" max="16384" width="9" style="16" customWidth="1"/>
  </cols>
  <sheetData>
    <row r="1" ht="14.25">
      <c r="A1" s="511" t="s">
        <v>1528</v>
      </c>
    </row>
    <row r="2" ht="14.25">
      <c r="A2" s="511" t="s">
        <v>1527</v>
      </c>
    </row>
    <row r="4" spans="1:10" s="617" customFormat="1" ht="15">
      <c r="A4" s="568" t="s">
        <v>2276</v>
      </c>
      <c r="B4" s="357"/>
      <c r="C4" s="357"/>
      <c r="D4" s="357"/>
      <c r="E4" s="357"/>
      <c r="F4" s="357"/>
      <c r="G4" s="357"/>
      <c r="H4" s="357"/>
      <c r="I4" s="357"/>
      <c r="J4" s="616"/>
    </row>
    <row r="5" spans="1:10" s="617" customFormat="1" ht="15">
      <c r="A5" s="642" t="s">
        <v>1744</v>
      </c>
      <c r="B5" s="358"/>
      <c r="C5" s="358"/>
      <c r="D5" s="358"/>
      <c r="E5" s="357"/>
      <c r="F5" s="357"/>
      <c r="G5" s="357"/>
      <c r="H5" s="357"/>
      <c r="I5" s="357"/>
      <c r="J5" s="616"/>
    </row>
    <row r="6" spans="1:9" ht="28.5" customHeight="1">
      <c r="A6" s="1458" t="s">
        <v>1663</v>
      </c>
      <c r="B6" s="1459" t="s">
        <v>1598</v>
      </c>
      <c r="C6" s="1459" t="s">
        <v>2385</v>
      </c>
      <c r="D6" s="1459" t="s">
        <v>1664</v>
      </c>
      <c r="E6" s="1459"/>
      <c r="F6" s="1459"/>
      <c r="G6" s="1459"/>
      <c r="H6" s="1459"/>
      <c r="I6" s="1460"/>
    </row>
    <row r="7" spans="1:9" ht="21.75" customHeight="1">
      <c r="A7" s="1458"/>
      <c r="B7" s="1459"/>
      <c r="C7" s="1459"/>
      <c r="D7" s="1459" t="s">
        <v>1745</v>
      </c>
      <c r="E7" s="1459"/>
      <c r="F7" s="1459" t="s">
        <v>1657</v>
      </c>
      <c r="G7" s="1459"/>
      <c r="H7" s="1459" t="s">
        <v>1740</v>
      </c>
      <c r="I7" s="1460"/>
    </row>
    <row r="8" spans="1:9" ht="12" customHeight="1">
      <c r="A8" s="1458"/>
      <c r="B8" s="1459"/>
      <c r="C8" s="1459"/>
      <c r="D8" s="1459"/>
      <c r="E8" s="1459"/>
      <c r="F8" s="1459"/>
      <c r="G8" s="1459"/>
      <c r="H8" s="1459"/>
      <c r="I8" s="1460"/>
    </row>
    <row r="9" spans="1:9" ht="15" customHeight="1">
      <c r="A9" s="1458"/>
      <c r="B9" s="1459"/>
      <c r="C9" s="1459"/>
      <c r="D9" s="1459"/>
      <c r="E9" s="1459"/>
      <c r="F9" s="1459"/>
      <c r="G9" s="1459"/>
      <c r="H9" s="1459"/>
      <c r="I9" s="1460"/>
    </row>
    <row r="10" spans="1:9" ht="24.75" customHeight="1">
      <c r="A10" s="1458"/>
      <c r="B10" s="1459"/>
      <c r="C10" s="1459"/>
      <c r="D10" s="1459" t="s">
        <v>1602</v>
      </c>
      <c r="E10" s="1459" t="s">
        <v>2386</v>
      </c>
      <c r="F10" s="1459" t="s">
        <v>1602</v>
      </c>
      <c r="G10" s="1459" t="s">
        <v>2386</v>
      </c>
      <c r="H10" s="1459" t="s">
        <v>1602</v>
      </c>
      <c r="I10" s="1460" t="s">
        <v>2386</v>
      </c>
    </row>
    <row r="11" spans="1:9" ht="28.5" customHeight="1">
      <c r="A11" s="1458"/>
      <c r="B11" s="1459"/>
      <c r="C11" s="1459"/>
      <c r="D11" s="1459"/>
      <c r="E11" s="1459"/>
      <c r="F11" s="1459"/>
      <c r="G11" s="1459"/>
      <c r="H11" s="1459"/>
      <c r="I11" s="1460"/>
    </row>
    <row r="12" spans="1:9" ht="15.95" customHeight="1">
      <c r="A12" s="465" t="s">
        <v>2187</v>
      </c>
      <c r="B12" s="1170">
        <v>13206</v>
      </c>
      <c r="C12" s="1170">
        <v>7777</v>
      </c>
      <c r="D12" s="1170">
        <v>6873</v>
      </c>
      <c r="E12" s="1170">
        <v>4204</v>
      </c>
      <c r="F12" s="1170">
        <v>1288</v>
      </c>
      <c r="G12" s="1170">
        <v>669</v>
      </c>
      <c r="H12" s="1170">
        <v>5045</v>
      </c>
      <c r="I12" s="1171">
        <v>2904</v>
      </c>
    </row>
    <row r="13" spans="1:9" ht="15.95" customHeight="1">
      <c r="A13" s="531" t="s">
        <v>2188</v>
      </c>
      <c r="B13" s="830"/>
      <c r="C13" s="830"/>
      <c r="D13" s="828"/>
      <c r="E13" s="828"/>
      <c r="F13" s="828"/>
      <c r="G13" s="828"/>
      <c r="H13" s="828"/>
      <c r="I13" s="829"/>
    </row>
    <row r="14" spans="1:9" ht="15.95" customHeight="1">
      <c r="A14" s="403" t="s">
        <v>210</v>
      </c>
      <c r="B14" s="1172">
        <v>5474</v>
      </c>
      <c r="C14" s="1172">
        <v>3580</v>
      </c>
      <c r="D14" s="1172">
        <v>4951</v>
      </c>
      <c r="E14" s="1172">
        <v>3188</v>
      </c>
      <c r="F14" s="1172">
        <v>26</v>
      </c>
      <c r="G14" s="1172">
        <v>19</v>
      </c>
      <c r="H14" s="1172">
        <v>497</v>
      </c>
      <c r="I14" s="1173">
        <v>373</v>
      </c>
    </row>
    <row r="15" spans="1:9" ht="15.95" customHeight="1">
      <c r="A15" s="643" t="s">
        <v>1204</v>
      </c>
      <c r="B15" s="828"/>
      <c r="C15" s="828"/>
      <c r="D15" s="828"/>
      <c r="E15" s="828"/>
      <c r="F15" s="828"/>
      <c r="G15" s="828"/>
      <c r="H15" s="828"/>
      <c r="I15" s="829"/>
    </row>
    <row r="16" spans="1:9" ht="15.95" customHeight="1">
      <c r="A16" s="484">
        <v>23</v>
      </c>
      <c r="B16" s="1172">
        <v>1757</v>
      </c>
      <c r="C16" s="1172">
        <v>1114</v>
      </c>
      <c r="D16" s="1172">
        <v>711</v>
      </c>
      <c r="E16" s="1172">
        <v>414</v>
      </c>
      <c r="F16" s="1172">
        <v>50</v>
      </c>
      <c r="G16" s="1172">
        <v>30</v>
      </c>
      <c r="H16" s="1172">
        <v>996</v>
      </c>
      <c r="I16" s="1173">
        <v>670</v>
      </c>
    </row>
    <row r="17" spans="1:9" ht="15.95" customHeight="1">
      <c r="A17" s="484">
        <v>24</v>
      </c>
      <c r="B17" s="1172">
        <v>1478</v>
      </c>
      <c r="C17" s="1172">
        <v>845</v>
      </c>
      <c r="D17" s="1172">
        <v>376</v>
      </c>
      <c r="E17" s="1172">
        <v>175</v>
      </c>
      <c r="F17" s="1172">
        <v>133</v>
      </c>
      <c r="G17" s="1172">
        <v>74</v>
      </c>
      <c r="H17" s="1172">
        <v>969</v>
      </c>
      <c r="I17" s="1173">
        <v>596</v>
      </c>
    </row>
    <row r="18" spans="1:9" ht="15.95" customHeight="1">
      <c r="A18" s="403">
        <v>25</v>
      </c>
      <c r="B18" s="1172">
        <v>1127</v>
      </c>
      <c r="C18" s="1172">
        <v>606</v>
      </c>
      <c r="D18" s="1172">
        <v>213</v>
      </c>
      <c r="E18" s="1172">
        <v>91</v>
      </c>
      <c r="F18" s="1172">
        <v>233</v>
      </c>
      <c r="G18" s="1172">
        <v>144</v>
      </c>
      <c r="H18" s="1172">
        <v>681</v>
      </c>
      <c r="I18" s="1173">
        <v>371</v>
      </c>
    </row>
    <row r="19" spans="1:9" ht="15.95" customHeight="1">
      <c r="A19" s="403">
        <v>26</v>
      </c>
      <c r="B19" s="1172">
        <v>853</v>
      </c>
      <c r="C19" s="1172">
        <v>442</v>
      </c>
      <c r="D19" s="1172">
        <v>133</v>
      </c>
      <c r="E19" s="1172">
        <v>66</v>
      </c>
      <c r="F19" s="1172">
        <v>230</v>
      </c>
      <c r="G19" s="1172">
        <v>142</v>
      </c>
      <c r="H19" s="1172">
        <v>490</v>
      </c>
      <c r="I19" s="1173">
        <v>234</v>
      </c>
    </row>
    <row r="20" spans="1:9" ht="15.95" customHeight="1">
      <c r="A20" s="403">
        <v>27</v>
      </c>
      <c r="B20" s="1172">
        <v>589</v>
      </c>
      <c r="C20" s="1172">
        <v>262</v>
      </c>
      <c r="D20" s="1172">
        <v>76</v>
      </c>
      <c r="E20" s="1172">
        <v>33</v>
      </c>
      <c r="F20" s="1172">
        <v>189</v>
      </c>
      <c r="G20" s="1172">
        <v>90</v>
      </c>
      <c r="H20" s="1172">
        <v>324</v>
      </c>
      <c r="I20" s="1173">
        <v>139</v>
      </c>
    </row>
    <row r="21" spans="1:9" ht="15.95" customHeight="1">
      <c r="A21" s="403">
        <v>28</v>
      </c>
      <c r="B21" s="1172">
        <v>389</v>
      </c>
      <c r="C21" s="1172">
        <v>165</v>
      </c>
      <c r="D21" s="1172">
        <v>57</v>
      </c>
      <c r="E21" s="1172">
        <v>22</v>
      </c>
      <c r="F21" s="1172">
        <v>109</v>
      </c>
      <c r="G21" s="1172">
        <v>49</v>
      </c>
      <c r="H21" s="1172">
        <v>223</v>
      </c>
      <c r="I21" s="1173">
        <v>94</v>
      </c>
    </row>
    <row r="22" spans="1:9" ht="15.95" customHeight="1">
      <c r="A22" s="403">
        <v>29</v>
      </c>
      <c r="B22" s="1172">
        <v>308</v>
      </c>
      <c r="C22" s="1172">
        <v>137</v>
      </c>
      <c r="D22" s="1172">
        <v>57</v>
      </c>
      <c r="E22" s="1172">
        <v>26</v>
      </c>
      <c r="F22" s="1172">
        <v>76</v>
      </c>
      <c r="G22" s="1172">
        <v>32</v>
      </c>
      <c r="H22" s="1172">
        <v>175</v>
      </c>
      <c r="I22" s="1173">
        <v>79</v>
      </c>
    </row>
    <row r="23" spans="1:9" ht="15.95" customHeight="1">
      <c r="A23" s="403" t="s">
        <v>211</v>
      </c>
      <c r="B23" s="1172">
        <v>1231</v>
      </c>
      <c r="C23" s="1172">
        <v>626</v>
      </c>
      <c r="D23" s="1172">
        <v>299</v>
      </c>
      <c r="E23" s="1172">
        <v>189</v>
      </c>
      <c r="F23" s="1172">
        <v>242</v>
      </c>
      <c r="G23" s="1172">
        <v>89</v>
      </c>
      <c r="H23" s="1172">
        <v>690</v>
      </c>
      <c r="I23" s="1173">
        <v>348</v>
      </c>
    </row>
    <row r="24" spans="1:9" ht="15.95" customHeight="1">
      <c r="A24" s="643" t="s">
        <v>1207</v>
      </c>
      <c r="B24" s="828"/>
      <c r="C24" s="828"/>
      <c r="D24" s="828"/>
      <c r="E24" s="828"/>
      <c r="F24" s="828"/>
      <c r="G24" s="828"/>
      <c r="H24" s="828"/>
      <c r="I24" s="829"/>
    </row>
    <row r="25" spans="1:9" ht="15.95" customHeight="1">
      <c r="A25" s="404" t="s">
        <v>4</v>
      </c>
      <c r="B25" s="1174">
        <v>2878</v>
      </c>
      <c r="C25" s="1174">
        <v>1895</v>
      </c>
      <c r="D25" s="1174">
        <v>1348</v>
      </c>
      <c r="E25" s="1174">
        <v>921</v>
      </c>
      <c r="F25" s="1174">
        <v>256</v>
      </c>
      <c r="G25" s="1174">
        <v>143</v>
      </c>
      <c r="H25" s="1174">
        <v>1274</v>
      </c>
      <c r="I25" s="1175">
        <v>831</v>
      </c>
    </row>
    <row r="26" spans="1:9" ht="15.95" customHeight="1">
      <c r="A26" s="644" t="s">
        <v>5</v>
      </c>
      <c r="B26" s="828"/>
      <c r="C26" s="828"/>
      <c r="D26" s="828"/>
      <c r="E26" s="828"/>
      <c r="F26" s="828"/>
      <c r="G26" s="828"/>
      <c r="H26" s="828"/>
      <c r="I26" s="829"/>
    </row>
    <row r="27" spans="1:9" ht="15.95" customHeight="1">
      <c r="A27" s="403" t="s">
        <v>210</v>
      </c>
      <c r="B27" s="1172">
        <v>1114</v>
      </c>
      <c r="C27" s="1172">
        <v>809</v>
      </c>
      <c r="D27" s="1172">
        <v>982</v>
      </c>
      <c r="E27" s="1172">
        <v>706</v>
      </c>
      <c r="F27" s="1172">
        <v>7</v>
      </c>
      <c r="G27" s="1172">
        <v>7</v>
      </c>
      <c r="H27" s="1172">
        <v>125</v>
      </c>
      <c r="I27" s="1173">
        <v>96</v>
      </c>
    </row>
    <row r="28" spans="1:9" ht="15.95" customHeight="1">
      <c r="A28" s="643" t="s">
        <v>1204</v>
      </c>
      <c r="B28" s="828"/>
      <c r="C28" s="828"/>
      <c r="D28" s="828"/>
      <c r="E28" s="828"/>
      <c r="F28" s="828"/>
      <c r="G28" s="828"/>
      <c r="H28" s="828"/>
      <c r="I28" s="829"/>
    </row>
    <row r="29" spans="1:9" ht="15.95" customHeight="1">
      <c r="A29" s="484">
        <v>23</v>
      </c>
      <c r="B29" s="1172">
        <v>400</v>
      </c>
      <c r="C29" s="1172">
        <v>289</v>
      </c>
      <c r="D29" s="1172">
        <v>154</v>
      </c>
      <c r="E29" s="1172">
        <v>106</v>
      </c>
      <c r="F29" s="1172">
        <v>19</v>
      </c>
      <c r="G29" s="1172">
        <v>16</v>
      </c>
      <c r="H29" s="1172">
        <v>227</v>
      </c>
      <c r="I29" s="1173">
        <v>167</v>
      </c>
    </row>
    <row r="30" spans="1:9" ht="15.95" customHeight="1">
      <c r="A30" s="484">
        <v>24</v>
      </c>
      <c r="B30" s="1172">
        <v>339</v>
      </c>
      <c r="C30" s="1172">
        <v>234</v>
      </c>
      <c r="D30" s="1172">
        <v>69</v>
      </c>
      <c r="E30" s="1172">
        <v>41</v>
      </c>
      <c r="F30" s="1172">
        <v>27</v>
      </c>
      <c r="G30" s="1172">
        <v>18</v>
      </c>
      <c r="H30" s="1172">
        <v>243</v>
      </c>
      <c r="I30" s="1173">
        <v>175</v>
      </c>
    </row>
    <row r="31" spans="1:9" ht="15.95" customHeight="1">
      <c r="A31" s="403">
        <v>25</v>
      </c>
      <c r="B31" s="1172">
        <v>270</v>
      </c>
      <c r="C31" s="1172">
        <v>167</v>
      </c>
      <c r="D31" s="1172">
        <v>37</v>
      </c>
      <c r="E31" s="1172">
        <v>16</v>
      </c>
      <c r="F31" s="1172">
        <v>47</v>
      </c>
      <c r="G31" s="1172">
        <v>27</v>
      </c>
      <c r="H31" s="1172">
        <v>186</v>
      </c>
      <c r="I31" s="1173">
        <v>124</v>
      </c>
    </row>
    <row r="32" spans="1:9" ht="15.95" customHeight="1">
      <c r="A32" s="403">
        <v>26</v>
      </c>
      <c r="B32" s="1172">
        <v>197</v>
      </c>
      <c r="C32" s="1172">
        <v>112</v>
      </c>
      <c r="D32" s="1172">
        <v>28</v>
      </c>
      <c r="E32" s="1172">
        <v>14</v>
      </c>
      <c r="F32" s="1172">
        <v>36</v>
      </c>
      <c r="G32" s="1172">
        <v>23</v>
      </c>
      <c r="H32" s="1172">
        <v>133</v>
      </c>
      <c r="I32" s="1173">
        <v>75</v>
      </c>
    </row>
    <row r="33" spans="1:9" ht="15.95" customHeight="1">
      <c r="A33" s="403">
        <v>27</v>
      </c>
      <c r="B33" s="1172">
        <v>151</v>
      </c>
      <c r="C33" s="1172">
        <v>80</v>
      </c>
      <c r="D33" s="1172">
        <v>20</v>
      </c>
      <c r="E33" s="1172">
        <v>8</v>
      </c>
      <c r="F33" s="1172">
        <v>44</v>
      </c>
      <c r="G33" s="1172">
        <v>20</v>
      </c>
      <c r="H33" s="1172">
        <v>87</v>
      </c>
      <c r="I33" s="1173">
        <v>52</v>
      </c>
    </row>
    <row r="34" spans="1:9" ht="15.95" customHeight="1">
      <c r="A34" s="403">
        <v>28</v>
      </c>
      <c r="B34" s="1172">
        <v>97</v>
      </c>
      <c r="C34" s="1172">
        <v>50</v>
      </c>
      <c r="D34" s="1172">
        <v>6</v>
      </c>
      <c r="E34" s="1172">
        <v>2</v>
      </c>
      <c r="F34" s="1172">
        <v>20</v>
      </c>
      <c r="G34" s="1172">
        <v>9</v>
      </c>
      <c r="H34" s="1172">
        <v>71</v>
      </c>
      <c r="I34" s="1173">
        <v>39</v>
      </c>
    </row>
    <row r="35" spans="1:9" ht="15.95" customHeight="1">
      <c r="A35" s="403">
        <v>29</v>
      </c>
      <c r="B35" s="1172">
        <v>71</v>
      </c>
      <c r="C35" s="1172">
        <v>40</v>
      </c>
      <c r="D35" s="1172">
        <v>11</v>
      </c>
      <c r="E35" s="1172">
        <v>6</v>
      </c>
      <c r="F35" s="1172">
        <v>12</v>
      </c>
      <c r="G35" s="1172">
        <v>5</v>
      </c>
      <c r="H35" s="1172">
        <v>48</v>
      </c>
      <c r="I35" s="1173">
        <v>29</v>
      </c>
    </row>
    <row r="36" spans="1:9" ht="15.95" customHeight="1">
      <c r="A36" s="403" t="s">
        <v>211</v>
      </c>
      <c r="B36" s="1172">
        <v>239</v>
      </c>
      <c r="C36" s="1172">
        <v>114</v>
      </c>
      <c r="D36" s="1172">
        <v>41</v>
      </c>
      <c r="E36" s="1172">
        <v>22</v>
      </c>
      <c r="F36" s="1172">
        <v>44</v>
      </c>
      <c r="G36" s="1172">
        <v>18</v>
      </c>
      <c r="H36" s="1172">
        <v>154</v>
      </c>
      <c r="I36" s="1173">
        <v>74</v>
      </c>
    </row>
    <row r="37" spans="1:9" ht="15.95" customHeight="1">
      <c r="A37" s="643" t="s">
        <v>1207</v>
      </c>
      <c r="B37" s="828"/>
      <c r="C37" s="828"/>
      <c r="D37" s="828"/>
      <c r="E37" s="828"/>
      <c r="F37" s="828"/>
      <c r="G37" s="828"/>
      <c r="H37" s="828"/>
      <c r="I37" s="829"/>
    </row>
    <row r="38" spans="1:9" ht="15.95" customHeight="1">
      <c r="A38" s="463" t="s">
        <v>1604</v>
      </c>
      <c r="B38" s="1162">
        <v>1555</v>
      </c>
      <c r="C38" s="1174">
        <v>549</v>
      </c>
      <c r="D38" s="1174">
        <v>551</v>
      </c>
      <c r="E38" s="1174">
        <v>227</v>
      </c>
      <c r="F38" s="1174" t="s">
        <v>2182</v>
      </c>
      <c r="G38" s="1174" t="s">
        <v>2182</v>
      </c>
      <c r="H38" s="1174">
        <v>1004</v>
      </c>
      <c r="I38" s="1175">
        <v>322</v>
      </c>
    </row>
    <row r="39" spans="1:9" ht="15.95" customHeight="1">
      <c r="A39" s="644" t="s">
        <v>712</v>
      </c>
      <c r="B39" s="828"/>
      <c r="C39" s="828"/>
      <c r="D39" s="828"/>
      <c r="E39" s="828"/>
      <c r="F39" s="828"/>
      <c r="G39" s="828"/>
      <c r="H39" s="828"/>
      <c r="I39" s="829"/>
    </row>
    <row r="40" spans="1:9" ht="15.95" customHeight="1">
      <c r="A40" s="403" t="s">
        <v>210</v>
      </c>
      <c r="B40" s="1172">
        <v>362</v>
      </c>
      <c r="C40" s="1172">
        <v>169</v>
      </c>
      <c r="D40" s="1172">
        <v>310</v>
      </c>
      <c r="E40" s="1172">
        <v>143</v>
      </c>
      <c r="F40" s="1172" t="s">
        <v>2182</v>
      </c>
      <c r="G40" s="1172" t="s">
        <v>2182</v>
      </c>
      <c r="H40" s="1172">
        <v>52</v>
      </c>
      <c r="I40" s="1173">
        <v>26</v>
      </c>
    </row>
    <row r="41" spans="1:9" ht="15.95" customHeight="1">
      <c r="A41" s="643" t="s">
        <v>1204</v>
      </c>
      <c r="B41" s="1176"/>
      <c r="C41" s="1176"/>
      <c r="D41" s="828"/>
      <c r="E41" s="828"/>
      <c r="F41" s="828"/>
      <c r="G41" s="828"/>
      <c r="H41" s="828"/>
      <c r="I41" s="829"/>
    </row>
    <row r="42" spans="1:9" ht="15.95" customHeight="1">
      <c r="A42" s="484">
        <v>23</v>
      </c>
      <c r="B42" s="1172">
        <v>275</v>
      </c>
      <c r="C42" s="1172">
        <v>121</v>
      </c>
      <c r="D42" s="1172">
        <v>97</v>
      </c>
      <c r="E42" s="1172">
        <v>44</v>
      </c>
      <c r="F42" s="1172" t="s">
        <v>2182</v>
      </c>
      <c r="G42" s="1172" t="s">
        <v>2182</v>
      </c>
      <c r="H42" s="1172">
        <v>178</v>
      </c>
      <c r="I42" s="1173">
        <v>77</v>
      </c>
    </row>
    <row r="43" spans="1:9" ht="15.95" customHeight="1">
      <c r="A43" s="484">
        <v>24</v>
      </c>
      <c r="B43" s="1172">
        <v>267</v>
      </c>
      <c r="C43" s="1172">
        <v>105</v>
      </c>
      <c r="D43" s="1172">
        <v>61</v>
      </c>
      <c r="E43" s="1172">
        <v>20</v>
      </c>
      <c r="F43" s="1172" t="s">
        <v>2182</v>
      </c>
      <c r="G43" s="1172" t="s">
        <v>2182</v>
      </c>
      <c r="H43" s="1172">
        <v>206</v>
      </c>
      <c r="I43" s="1173">
        <v>85</v>
      </c>
    </row>
    <row r="44" spans="1:9" ht="15.95" customHeight="1">
      <c r="A44" s="403">
        <v>25</v>
      </c>
      <c r="B44" s="1172">
        <v>184</v>
      </c>
      <c r="C44" s="1172">
        <v>51</v>
      </c>
      <c r="D44" s="1172">
        <v>32</v>
      </c>
      <c r="E44" s="1172">
        <v>5</v>
      </c>
      <c r="F44" s="1172" t="s">
        <v>2182</v>
      </c>
      <c r="G44" s="1172" t="s">
        <v>2182</v>
      </c>
      <c r="H44" s="1172">
        <v>152</v>
      </c>
      <c r="I44" s="1173">
        <v>46</v>
      </c>
    </row>
    <row r="45" spans="1:9" ht="15.95" customHeight="1">
      <c r="A45" s="403">
        <v>26</v>
      </c>
      <c r="B45" s="1172">
        <v>144</v>
      </c>
      <c r="C45" s="1172">
        <v>38</v>
      </c>
      <c r="D45" s="1172">
        <v>16</v>
      </c>
      <c r="E45" s="1172">
        <v>6</v>
      </c>
      <c r="F45" s="1172" t="s">
        <v>2182</v>
      </c>
      <c r="G45" s="1172" t="s">
        <v>2182</v>
      </c>
      <c r="H45" s="1172">
        <v>128</v>
      </c>
      <c r="I45" s="1173">
        <v>32</v>
      </c>
    </row>
    <row r="46" spans="1:9" ht="15.95" customHeight="1">
      <c r="A46" s="403">
        <v>27</v>
      </c>
      <c r="B46" s="1172">
        <v>98</v>
      </c>
      <c r="C46" s="1172">
        <v>15</v>
      </c>
      <c r="D46" s="1172">
        <v>8</v>
      </c>
      <c r="E46" s="1172">
        <v>1</v>
      </c>
      <c r="F46" s="1172" t="s">
        <v>2182</v>
      </c>
      <c r="G46" s="1172" t="s">
        <v>2182</v>
      </c>
      <c r="H46" s="1172">
        <v>90</v>
      </c>
      <c r="I46" s="1173">
        <v>14</v>
      </c>
    </row>
    <row r="47" spans="1:9" ht="15.95" customHeight="1">
      <c r="A47" s="403">
        <v>28</v>
      </c>
      <c r="B47" s="1172">
        <v>67</v>
      </c>
      <c r="C47" s="1172">
        <v>16</v>
      </c>
      <c r="D47" s="1172">
        <v>8</v>
      </c>
      <c r="E47" s="1172">
        <v>3</v>
      </c>
      <c r="F47" s="1172" t="s">
        <v>2182</v>
      </c>
      <c r="G47" s="1172" t="s">
        <v>2182</v>
      </c>
      <c r="H47" s="1172">
        <v>59</v>
      </c>
      <c r="I47" s="1173">
        <v>13</v>
      </c>
    </row>
    <row r="48" spans="1:9" ht="15.95" customHeight="1">
      <c r="A48" s="403">
        <v>29</v>
      </c>
      <c r="B48" s="1172">
        <v>41</v>
      </c>
      <c r="C48" s="1172">
        <v>11</v>
      </c>
      <c r="D48" s="1172">
        <v>6</v>
      </c>
      <c r="E48" s="1172">
        <v>1</v>
      </c>
      <c r="F48" s="1172" t="s">
        <v>2182</v>
      </c>
      <c r="G48" s="1172" t="s">
        <v>2182</v>
      </c>
      <c r="H48" s="1172">
        <v>35</v>
      </c>
      <c r="I48" s="1173">
        <v>10</v>
      </c>
    </row>
    <row r="49" spans="1:9" ht="15.95" customHeight="1">
      <c r="A49" s="403" t="s">
        <v>211</v>
      </c>
      <c r="B49" s="1172">
        <v>117</v>
      </c>
      <c r="C49" s="1172">
        <v>23</v>
      </c>
      <c r="D49" s="1172">
        <v>13</v>
      </c>
      <c r="E49" s="1172">
        <v>4</v>
      </c>
      <c r="F49" s="1172" t="s">
        <v>2182</v>
      </c>
      <c r="G49" s="1172" t="s">
        <v>2182</v>
      </c>
      <c r="H49" s="1172">
        <v>104</v>
      </c>
      <c r="I49" s="1173">
        <v>19</v>
      </c>
    </row>
    <row r="50" spans="1:9" ht="15.95" customHeight="1">
      <c r="A50" s="643" t="s">
        <v>1207</v>
      </c>
      <c r="B50" s="1176"/>
      <c r="C50" s="1176"/>
      <c r="D50" s="828"/>
      <c r="E50" s="828"/>
      <c r="F50" s="828"/>
      <c r="G50" s="828"/>
      <c r="H50" s="828"/>
      <c r="I50" s="829"/>
    </row>
    <row r="51" spans="1:9" ht="15.95" customHeight="1">
      <c r="A51" s="465" t="s">
        <v>1591</v>
      </c>
      <c r="B51" s="1174">
        <v>257</v>
      </c>
      <c r="C51" s="1174">
        <v>160</v>
      </c>
      <c r="D51" s="1174">
        <v>94</v>
      </c>
      <c r="E51" s="1174">
        <v>59</v>
      </c>
      <c r="F51" s="1174">
        <v>51</v>
      </c>
      <c r="G51" s="1174">
        <v>38</v>
      </c>
      <c r="H51" s="1174">
        <v>112</v>
      </c>
      <c r="I51" s="1175">
        <v>63</v>
      </c>
    </row>
    <row r="52" spans="1:9" ht="15.95" customHeight="1">
      <c r="A52" s="644" t="s">
        <v>1195</v>
      </c>
      <c r="B52" s="1176"/>
      <c r="C52" s="1176"/>
      <c r="D52" s="828"/>
      <c r="E52" s="828"/>
      <c r="F52" s="828"/>
      <c r="G52" s="828"/>
      <c r="H52" s="828"/>
      <c r="I52" s="829"/>
    </row>
    <row r="53" spans="1:9" ht="15.95" customHeight="1">
      <c r="A53" s="403" t="s">
        <v>210</v>
      </c>
      <c r="B53" s="1172">
        <v>85</v>
      </c>
      <c r="C53" s="1172">
        <v>56</v>
      </c>
      <c r="D53" s="1172">
        <v>70</v>
      </c>
      <c r="E53" s="1172">
        <v>45</v>
      </c>
      <c r="F53" s="1172" t="s">
        <v>2182</v>
      </c>
      <c r="G53" s="1172" t="s">
        <v>2182</v>
      </c>
      <c r="H53" s="1172">
        <v>15</v>
      </c>
      <c r="I53" s="1173">
        <v>11</v>
      </c>
    </row>
    <row r="54" spans="1:9" ht="15.95" customHeight="1">
      <c r="A54" s="643" t="s">
        <v>1204</v>
      </c>
      <c r="B54" s="1176"/>
      <c r="C54" s="1176"/>
      <c r="D54" s="828"/>
      <c r="E54" s="828"/>
      <c r="F54" s="828"/>
      <c r="G54" s="828"/>
      <c r="H54" s="828"/>
      <c r="I54" s="829"/>
    </row>
    <row r="55" spans="1:9" ht="15.95" customHeight="1">
      <c r="A55" s="484">
        <v>23</v>
      </c>
      <c r="B55" s="1172">
        <v>27</v>
      </c>
      <c r="C55" s="1172">
        <v>13</v>
      </c>
      <c r="D55" s="1172">
        <v>9</v>
      </c>
      <c r="E55" s="1172">
        <v>4</v>
      </c>
      <c r="F55" s="1172" t="s">
        <v>2182</v>
      </c>
      <c r="G55" s="1172" t="s">
        <v>2182</v>
      </c>
      <c r="H55" s="1172">
        <v>18</v>
      </c>
      <c r="I55" s="1173">
        <v>9</v>
      </c>
    </row>
    <row r="56" spans="1:9" ht="15.95" customHeight="1">
      <c r="A56" s="484">
        <v>24</v>
      </c>
      <c r="B56" s="1172">
        <v>33</v>
      </c>
      <c r="C56" s="1172">
        <v>19</v>
      </c>
      <c r="D56" s="1172">
        <v>7</v>
      </c>
      <c r="E56" s="1172">
        <v>4</v>
      </c>
      <c r="F56" s="1172">
        <v>5</v>
      </c>
      <c r="G56" s="1172">
        <v>2</v>
      </c>
      <c r="H56" s="1172">
        <v>21</v>
      </c>
      <c r="I56" s="1173">
        <v>13</v>
      </c>
    </row>
    <row r="57" spans="1:9" ht="15.95" customHeight="1">
      <c r="A57" s="403">
        <v>25</v>
      </c>
      <c r="B57" s="1172">
        <v>34</v>
      </c>
      <c r="C57" s="1172">
        <v>24</v>
      </c>
      <c r="D57" s="1172">
        <v>4</v>
      </c>
      <c r="E57" s="1172">
        <v>3</v>
      </c>
      <c r="F57" s="1172">
        <v>12</v>
      </c>
      <c r="G57" s="1172">
        <v>10</v>
      </c>
      <c r="H57" s="1172">
        <v>18</v>
      </c>
      <c r="I57" s="1173">
        <v>11</v>
      </c>
    </row>
    <row r="58" spans="1:9" ht="15.95" customHeight="1">
      <c r="A58" s="403">
        <v>26</v>
      </c>
      <c r="B58" s="1172">
        <v>23</v>
      </c>
      <c r="C58" s="1172">
        <v>16</v>
      </c>
      <c r="D58" s="1172">
        <v>3</v>
      </c>
      <c r="E58" s="1172">
        <v>2</v>
      </c>
      <c r="F58" s="1172">
        <v>8</v>
      </c>
      <c r="G58" s="1172">
        <v>7</v>
      </c>
      <c r="H58" s="1172">
        <v>12</v>
      </c>
      <c r="I58" s="1173">
        <v>7</v>
      </c>
    </row>
    <row r="59" spans="1:9" ht="15.95" customHeight="1">
      <c r="A59" s="403">
        <v>27</v>
      </c>
      <c r="B59" s="1172">
        <v>13</v>
      </c>
      <c r="C59" s="1172">
        <v>7</v>
      </c>
      <c r="D59" s="1172" t="s">
        <v>2182</v>
      </c>
      <c r="E59" s="1172" t="s">
        <v>2182</v>
      </c>
      <c r="F59" s="1172">
        <v>7</v>
      </c>
      <c r="G59" s="1172">
        <v>4</v>
      </c>
      <c r="H59" s="1172">
        <v>6</v>
      </c>
      <c r="I59" s="1173">
        <v>3</v>
      </c>
    </row>
    <row r="60" spans="1:9" ht="15.95" customHeight="1">
      <c r="A60" s="403">
        <v>28</v>
      </c>
      <c r="B60" s="1172">
        <v>12</v>
      </c>
      <c r="C60" s="1172">
        <v>8</v>
      </c>
      <c r="D60" s="1172" t="s">
        <v>2182</v>
      </c>
      <c r="E60" s="1172" t="s">
        <v>2182</v>
      </c>
      <c r="F60" s="1172">
        <v>8</v>
      </c>
      <c r="G60" s="1172">
        <v>7</v>
      </c>
      <c r="H60" s="1172">
        <v>4</v>
      </c>
      <c r="I60" s="1173">
        <v>1</v>
      </c>
    </row>
    <row r="61" spans="1:9" ht="15.95" customHeight="1">
      <c r="A61" s="403">
        <v>29</v>
      </c>
      <c r="B61" s="1172">
        <v>6</v>
      </c>
      <c r="C61" s="1172">
        <v>2</v>
      </c>
      <c r="D61" s="1172" t="s">
        <v>2182</v>
      </c>
      <c r="E61" s="1172" t="s">
        <v>2182</v>
      </c>
      <c r="F61" s="1172">
        <v>1</v>
      </c>
      <c r="G61" s="1172">
        <v>1</v>
      </c>
      <c r="H61" s="1172">
        <v>5</v>
      </c>
      <c r="I61" s="1173">
        <v>1</v>
      </c>
    </row>
    <row r="62" spans="1:9" ht="15.95" customHeight="1">
      <c r="A62" s="403" t="s">
        <v>211</v>
      </c>
      <c r="B62" s="1172">
        <v>24</v>
      </c>
      <c r="C62" s="1172">
        <v>15</v>
      </c>
      <c r="D62" s="1172">
        <v>1</v>
      </c>
      <c r="E62" s="1172">
        <v>1</v>
      </c>
      <c r="F62" s="1172">
        <v>10</v>
      </c>
      <c r="G62" s="1172">
        <v>7</v>
      </c>
      <c r="H62" s="1172">
        <v>13</v>
      </c>
      <c r="I62" s="1173">
        <v>7</v>
      </c>
    </row>
    <row r="63" spans="1:9" ht="15.95" customHeight="1">
      <c r="A63" s="643" t="s">
        <v>1207</v>
      </c>
      <c r="B63" s="1176"/>
      <c r="C63" s="1176"/>
      <c r="D63" s="1176"/>
      <c r="E63" s="1176"/>
      <c r="F63" s="1176"/>
      <c r="G63" s="1176"/>
      <c r="H63" s="1176"/>
      <c r="I63" s="1177"/>
    </row>
    <row r="64" spans="1:10" s="40" customFormat="1" ht="15.95" customHeight="1">
      <c r="A64" s="465" t="s">
        <v>1592</v>
      </c>
      <c r="B64" s="1174">
        <v>3227</v>
      </c>
      <c r="C64" s="1174">
        <v>1958</v>
      </c>
      <c r="D64" s="1174">
        <v>1872</v>
      </c>
      <c r="E64" s="1174">
        <v>1129</v>
      </c>
      <c r="F64" s="1174">
        <v>35</v>
      </c>
      <c r="G64" s="1174">
        <v>28</v>
      </c>
      <c r="H64" s="1174">
        <v>1320</v>
      </c>
      <c r="I64" s="1175">
        <v>801</v>
      </c>
      <c r="J64" s="37"/>
    </row>
    <row r="65" spans="1:10" s="40" customFormat="1" ht="15.95" customHeight="1">
      <c r="A65" s="644" t="s">
        <v>713</v>
      </c>
      <c r="B65" s="828"/>
      <c r="C65" s="828"/>
      <c r="D65" s="828"/>
      <c r="E65" s="828"/>
      <c r="F65" s="828"/>
      <c r="G65" s="828"/>
      <c r="H65" s="828"/>
      <c r="I65" s="829"/>
      <c r="J65" s="37"/>
    </row>
    <row r="66" spans="1:9" ht="15.95" customHeight="1">
      <c r="A66" s="403" t="s">
        <v>210</v>
      </c>
      <c r="B66" s="1172">
        <v>1533</v>
      </c>
      <c r="C66" s="1172">
        <v>974</v>
      </c>
      <c r="D66" s="1172">
        <v>1354</v>
      </c>
      <c r="E66" s="1172">
        <v>837</v>
      </c>
      <c r="F66" s="1172">
        <v>2</v>
      </c>
      <c r="G66" s="1172">
        <v>1</v>
      </c>
      <c r="H66" s="1172">
        <v>177</v>
      </c>
      <c r="I66" s="1173">
        <v>136</v>
      </c>
    </row>
    <row r="67" spans="1:9" ht="15.95" customHeight="1">
      <c r="A67" s="643" t="s">
        <v>1204</v>
      </c>
      <c r="B67" s="828"/>
      <c r="C67" s="828"/>
      <c r="D67" s="828"/>
      <c r="E67" s="828"/>
      <c r="F67" s="828"/>
      <c r="G67" s="828"/>
      <c r="H67" s="828"/>
      <c r="I67" s="829"/>
    </row>
    <row r="68" spans="1:9" ht="15.95" customHeight="1">
      <c r="A68" s="484">
        <v>23</v>
      </c>
      <c r="B68" s="1172">
        <v>470</v>
      </c>
      <c r="C68" s="1172">
        <v>314</v>
      </c>
      <c r="D68" s="1172">
        <v>167</v>
      </c>
      <c r="E68" s="1172">
        <v>102</v>
      </c>
      <c r="F68" s="1172">
        <v>1</v>
      </c>
      <c r="G68" s="1172">
        <v>1</v>
      </c>
      <c r="H68" s="1172">
        <v>302</v>
      </c>
      <c r="I68" s="1173">
        <v>211</v>
      </c>
    </row>
    <row r="69" spans="1:9" ht="15.95" customHeight="1">
      <c r="A69" s="484">
        <v>24</v>
      </c>
      <c r="B69" s="1172">
        <v>360</v>
      </c>
      <c r="C69" s="1172">
        <v>212</v>
      </c>
      <c r="D69" s="1172">
        <v>96</v>
      </c>
      <c r="E69" s="1172">
        <v>43</v>
      </c>
      <c r="F69" s="1172">
        <v>4</v>
      </c>
      <c r="G69" s="1172">
        <v>4</v>
      </c>
      <c r="H69" s="1172">
        <v>260</v>
      </c>
      <c r="I69" s="1173">
        <v>165</v>
      </c>
    </row>
    <row r="70" spans="1:9" ht="15.95" customHeight="1">
      <c r="A70" s="403">
        <v>25</v>
      </c>
      <c r="B70" s="1172">
        <v>220</v>
      </c>
      <c r="C70" s="1172">
        <v>123</v>
      </c>
      <c r="D70" s="1172">
        <v>60</v>
      </c>
      <c r="E70" s="1172">
        <v>27</v>
      </c>
      <c r="F70" s="1172">
        <v>13</v>
      </c>
      <c r="G70" s="1172">
        <v>12</v>
      </c>
      <c r="H70" s="1172">
        <v>147</v>
      </c>
      <c r="I70" s="1173">
        <v>84</v>
      </c>
    </row>
    <row r="71" spans="1:9" ht="15.95" customHeight="1">
      <c r="A71" s="403">
        <v>26</v>
      </c>
      <c r="B71" s="1172">
        <v>133</v>
      </c>
      <c r="C71" s="1172">
        <v>70</v>
      </c>
      <c r="D71" s="1172">
        <v>37</v>
      </c>
      <c r="E71" s="1172">
        <v>19</v>
      </c>
      <c r="F71" s="1172">
        <v>3</v>
      </c>
      <c r="G71" s="1172">
        <v>3</v>
      </c>
      <c r="H71" s="1172">
        <v>93</v>
      </c>
      <c r="I71" s="1173">
        <v>48</v>
      </c>
    </row>
    <row r="72" spans="1:9" ht="15.95" customHeight="1">
      <c r="A72" s="403">
        <v>27</v>
      </c>
      <c r="B72" s="1172">
        <v>87</v>
      </c>
      <c r="C72" s="1172">
        <v>42</v>
      </c>
      <c r="D72" s="1172">
        <v>22</v>
      </c>
      <c r="E72" s="1172">
        <v>14</v>
      </c>
      <c r="F72" s="1172">
        <v>5</v>
      </c>
      <c r="G72" s="1172">
        <v>3</v>
      </c>
      <c r="H72" s="1172">
        <v>60</v>
      </c>
      <c r="I72" s="1173">
        <v>25</v>
      </c>
    </row>
    <row r="73" spans="1:9" ht="15.95" customHeight="1">
      <c r="A73" s="403">
        <v>28</v>
      </c>
      <c r="B73" s="1172">
        <v>71</v>
      </c>
      <c r="C73" s="1172">
        <v>27</v>
      </c>
      <c r="D73" s="1172">
        <v>18</v>
      </c>
      <c r="E73" s="1172">
        <v>6</v>
      </c>
      <c r="F73" s="1172">
        <v>1</v>
      </c>
      <c r="G73" s="1172" t="s">
        <v>2182</v>
      </c>
      <c r="H73" s="1172">
        <v>52</v>
      </c>
      <c r="I73" s="1173">
        <v>21</v>
      </c>
    </row>
    <row r="74" spans="1:9" ht="15.95" customHeight="1">
      <c r="A74" s="403">
        <v>29</v>
      </c>
      <c r="B74" s="1172">
        <v>60</v>
      </c>
      <c r="C74" s="1172">
        <v>28</v>
      </c>
      <c r="D74" s="1172">
        <v>18</v>
      </c>
      <c r="E74" s="1172">
        <v>10</v>
      </c>
      <c r="F74" s="1172">
        <v>3</v>
      </c>
      <c r="G74" s="1172">
        <v>1</v>
      </c>
      <c r="H74" s="1172">
        <v>39</v>
      </c>
      <c r="I74" s="1173">
        <v>17</v>
      </c>
    </row>
    <row r="75" spans="1:9" ht="15.95" customHeight="1">
      <c r="A75" s="403" t="s">
        <v>211</v>
      </c>
      <c r="B75" s="1172">
        <v>293</v>
      </c>
      <c r="C75" s="1172">
        <v>168</v>
      </c>
      <c r="D75" s="1172">
        <v>100</v>
      </c>
      <c r="E75" s="1172">
        <v>71</v>
      </c>
      <c r="F75" s="1172">
        <v>3</v>
      </c>
      <c r="G75" s="1172">
        <v>3</v>
      </c>
      <c r="H75" s="1172">
        <v>190</v>
      </c>
      <c r="I75" s="1173">
        <v>94</v>
      </c>
    </row>
    <row r="76" spans="1:9" ht="15.95" customHeight="1">
      <c r="A76" s="643" t="s">
        <v>1207</v>
      </c>
      <c r="B76" s="828"/>
      <c r="C76" s="828"/>
      <c r="D76" s="828"/>
      <c r="E76" s="828"/>
      <c r="F76" s="828"/>
      <c r="G76" s="828"/>
      <c r="H76" s="828"/>
      <c r="I76" s="829"/>
    </row>
    <row r="77" spans="1:9" ht="15.95" customHeight="1">
      <c r="A77" s="465" t="s">
        <v>1593</v>
      </c>
      <c r="B77" s="1174">
        <v>282</v>
      </c>
      <c r="C77" s="1174">
        <v>221</v>
      </c>
      <c r="D77" s="1174">
        <v>109</v>
      </c>
      <c r="E77" s="1174">
        <v>76</v>
      </c>
      <c r="F77" s="1174" t="s">
        <v>2182</v>
      </c>
      <c r="G77" s="1174" t="s">
        <v>2182</v>
      </c>
      <c r="H77" s="1174">
        <v>173</v>
      </c>
      <c r="I77" s="1175">
        <v>145</v>
      </c>
    </row>
    <row r="78" spans="1:9" ht="15.95" customHeight="1">
      <c r="A78" s="644" t="s">
        <v>1196</v>
      </c>
      <c r="B78" s="828"/>
      <c r="C78" s="828"/>
      <c r="D78" s="828"/>
      <c r="E78" s="828"/>
      <c r="F78" s="828"/>
      <c r="G78" s="828"/>
      <c r="H78" s="828"/>
      <c r="I78" s="829"/>
    </row>
    <row r="79" spans="1:9" ht="15.95" customHeight="1">
      <c r="A79" s="403" t="s">
        <v>210</v>
      </c>
      <c r="B79" s="1172">
        <v>79</v>
      </c>
      <c r="C79" s="1172">
        <v>60</v>
      </c>
      <c r="D79" s="1172">
        <v>67</v>
      </c>
      <c r="E79" s="1172">
        <v>52</v>
      </c>
      <c r="F79" s="1172" t="s">
        <v>2182</v>
      </c>
      <c r="G79" s="1172" t="s">
        <v>2182</v>
      </c>
      <c r="H79" s="1172">
        <v>12</v>
      </c>
      <c r="I79" s="1173">
        <v>8</v>
      </c>
    </row>
    <row r="80" spans="1:9" ht="15.95" customHeight="1">
      <c r="A80" s="643" t="s">
        <v>1204</v>
      </c>
      <c r="B80" s="828"/>
      <c r="C80" s="828"/>
      <c r="D80" s="828"/>
      <c r="E80" s="828"/>
      <c r="F80" s="828"/>
      <c r="G80" s="828"/>
      <c r="H80" s="828"/>
      <c r="I80" s="829"/>
    </row>
    <row r="81" spans="1:9" ht="15.95" customHeight="1">
      <c r="A81" s="484">
        <v>23</v>
      </c>
      <c r="B81" s="1172">
        <v>41</v>
      </c>
      <c r="C81" s="1172">
        <v>34</v>
      </c>
      <c r="D81" s="1172">
        <v>11</v>
      </c>
      <c r="E81" s="1172">
        <v>8</v>
      </c>
      <c r="F81" s="1172" t="s">
        <v>2182</v>
      </c>
      <c r="G81" s="1172" t="s">
        <v>2182</v>
      </c>
      <c r="H81" s="1172">
        <v>30</v>
      </c>
      <c r="I81" s="1173">
        <v>26</v>
      </c>
    </row>
    <row r="82" spans="1:9" ht="15.95" customHeight="1">
      <c r="A82" s="484">
        <v>24</v>
      </c>
      <c r="B82" s="1172">
        <v>33</v>
      </c>
      <c r="C82" s="1172">
        <v>26</v>
      </c>
      <c r="D82" s="1172">
        <v>9</v>
      </c>
      <c r="E82" s="1172">
        <v>6</v>
      </c>
      <c r="F82" s="1172" t="s">
        <v>2182</v>
      </c>
      <c r="G82" s="1172" t="s">
        <v>2182</v>
      </c>
      <c r="H82" s="1172">
        <v>24</v>
      </c>
      <c r="I82" s="1173">
        <v>20</v>
      </c>
    </row>
    <row r="83" spans="1:9" ht="15.95" customHeight="1">
      <c r="A83" s="403">
        <v>25</v>
      </c>
      <c r="B83" s="1172">
        <v>20</v>
      </c>
      <c r="C83" s="1172">
        <v>13</v>
      </c>
      <c r="D83" s="1172">
        <v>1</v>
      </c>
      <c r="E83" s="1172" t="s">
        <v>2182</v>
      </c>
      <c r="F83" s="1172" t="s">
        <v>2182</v>
      </c>
      <c r="G83" s="1172" t="s">
        <v>2182</v>
      </c>
      <c r="H83" s="1172">
        <v>19</v>
      </c>
      <c r="I83" s="1173">
        <v>13</v>
      </c>
    </row>
    <row r="84" spans="1:9" ht="15.95" customHeight="1">
      <c r="A84" s="403">
        <v>26</v>
      </c>
      <c r="B84" s="1172">
        <v>10</v>
      </c>
      <c r="C84" s="1172">
        <v>7</v>
      </c>
      <c r="D84" s="1172">
        <v>4</v>
      </c>
      <c r="E84" s="1172">
        <v>1</v>
      </c>
      <c r="F84" s="1172" t="s">
        <v>2182</v>
      </c>
      <c r="G84" s="1172" t="s">
        <v>2182</v>
      </c>
      <c r="H84" s="1172">
        <v>6</v>
      </c>
      <c r="I84" s="1173">
        <v>6</v>
      </c>
    </row>
    <row r="85" spans="1:9" ht="15.95" customHeight="1">
      <c r="A85" s="403">
        <v>27</v>
      </c>
      <c r="B85" s="1172">
        <v>2</v>
      </c>
      <c r="C85" s="1172" t="s">
        <v>2182</v>
      </c>
      <c r="D85" s="1172" t="s">
        <v>2182</v>
      </c>
      <c r="E85" s="1172" t="s">
        <v>2182</v>
      </c>
      <c r="F85" s="1172" t="s">
        <v>2182</v>
      </c>
      <c r="G85" s="1172" t="s">
        <v>2182</v>
      </c>
      <c r="H85" s="1172">
        <v>2</v>
      </c>
      <c r="I85" s="1173" t="s">
        <v>2182</v>
      </c>
    </row>
    <row r="86" spans="1:9" ht="15.95" customHeight="1">
      <c r="A86" s="403">
        <v>28</v>
      </c>
      <c r="B86" s="1172">
        <v>4</v>
      </c>
      <c r="C86" s="1172">
        <v>4</v>
      </c>
      <c r="D86" s="1172">
        <v>1</v>
      </c>
      <c r="E86" s="1172">
        <v>1</v>
      </c>
      <c r="F86" s="1172" t="s">
        <v>2182</v>
      </c>
      <c r="G86" s="1172" t="s">
        <v>2182</v>
      </c>
      <c r="H86" s="1172">
        <v>3</v>
      </c>
      <c r="I86" s="1173">
        <v>3</v>
      </c>
    </row>
    <row r="87" spans="1:9" ht="15.95" customHeight="1">
      <c r="A87" s="403">
        <v>29</v>
      </c>
      <c r="B87" s="1172">
        <v>2</v>
      </c>
      <c r="C87" s="1172">
        <v>1</v>
      </c>
      <c r="D87" s="1172">
        <v>1</v>
      </c>
      <c r="E87" s="1172" t="s">
        <v>2182</v>
      </c>
      <c r="F87" s="1172" t="s">
        <v>2182</v>
      </c>
      <c r="G87" s="1172" t="s">
        <v>2182</v>
      </c>
      <c r="H87" s="1172">
        <v>1</v>
      </c>
      <c r="I87" s="1173">
        <v>1</v>
      </c>
    </row>
    <row r="88" spans="1:9" ht="15.95" customHeight="1">
      <c r="A88" s="403" t="s">
        <v>211</v>
      </c>
      <c r="B88" s="1172">
        <v>91</v>
      </c>
      <c r="C88" s="1172">
        <v>76</v>
      </c>
      <c r="D88" s="1172">
        <v>15</v>
      </c>
      <c r="E88" s="1172">
        <v>8</v>
      </c>
      <c r="F88" s="1172" t="s">
        <v>2182</v>
      </c>
      <c r="G88" s="1172" t="s">
        <v>2182</v>
      </c>
      <c r="H88" s="1172">
        <v>76</v>
      </c>
      <c r="I88" s="1173">
        <v>68</v>
      </c>
    </row>
    <row r="89" spans="1:9" ht="15.95" customHeight="1">
      <c r="A89" s="643" t="s">
        <v>1207</v>
      </c>
      <c r="B89" s="828"/>
      <c r="C89" s="828"/>
      <c r="D89" s="828"/>
      <c r="E89" s="828"/>
      <c r="F89" s="828"/>
      <c r="G89" s="828"/>
      <c r="H89" s="828"/>
      <c r="I89" s="829"/>
    </row>
    <row r="90" spans="1:9" ht="15.95" customHeight="1">
      <c r="A90" s="404" t="s">
        <v>8</v>
      </c>
      <c r="B90" s="1174">
        <v>891</v>
      </c>
      <c r="C90" s="1174">
        <v>439</v>
      </c>
      <c r="D90" s="1174">
        <v>20</v>
      </c>
      <c r="E90" s="1174">
        <v>13</v>
      </c>
      <c r="F90" s="1174">
        <v>859</v>
      </c>
      <c r="G90" s="1174">
        <v>415</v>
      </c>
      <c r="H90" s="1174">
        <v>12</v>
      </c>
      <c r="I90" s="1175">
        <v>11</v>
      </c>
    </row>
    <row r="91" spans="1:9" ht="15.95" customHeight="1">
      <c r="A91" s="644" t="s">
        <v>10</v>
      </c>
      <c r="B91" s="828"/>
      <c r="C91" s="828"/>
      <c r="D91" s="828"/>
      <c r="E91" s="828"/>
      <c r="F91" s="828"/>
      <c r="G91" s="828"/>
      <c r="H91" s="828"/>
      <c r="I91" s="829"/>
    </row>
    <row r="92" spans="1:9" ht="15.95" customHeight="1">
      <c r="A92" s="403" t="s">
        <v>210</v>
      </c>
      <c r="B92" s="1172">
        <v>19</v>
      </c>
      <c r="C92" s="1172">
        <v>12</v>
      </c>
      <c r="D92" s="1172">
        <v>12</v>
      </c>
      <c r="E92" s="1172">
        <v>10</v>
      </c>
      <c r="F92" s="1172">
        <v>6</v>
      </c>
      <c r="G92" s="1172">
        <v>1</v>
      </c>
      <c r="H92" s="1172">
        <v>1</v>
      </c>
      <c r="I92" s="1173">
        <v>1</v>
      </c>
    </row>
    <row r="93" spans="1:9" ht="15.95" customHeight="1">
      <c r="A93" s="643" t="s">
        <v>1204</v>
      </c>
      <c r="B93" s="828"/>
      <c r="C93" s="828"/>
      <c r="D93" s="828"/>
      <c r="E93" s="828"/>
      <c r="F93" s="828"/>
      <c r="G93" s="828"/>
      <c r="H93" s="828"/>
      <c r="I93" s="829"/>
    </row>
    <row r="94" spans="1:9" ht="15.95" customHeight="1">
      <c r="A94" s="484">
        <v>23</v>
      </c>
      <c r="B94" s="1172">
        <v>20</v>
      </c>
      <c r="C94" s="1172">
        <v>8</v>
      </c>
      <c r="D94" s="1172">
        <v>2</v>
      </c>
      <c r="E94" s="1172" t="s">
        <v>2182</v>
      </c>
      <c r="F94" s="1172">
        <v>15</v>
      </c>
      <c r="G94" s="1172">
        <v>5</v>
      </c>
      <c r="H94" s="1172">
        <v>3</v>
      </c>
      <c r="I94" s="1173">
        <v>3</v>
      </c>
    </row>
    <row r="95" spans="1:9" ht="15.95" customHeight="1">
      <c r="A95" s="484">
        <v>24</v>
      </c>
      <c r="B95" s="1172">
        <v>90</v>
      </c>
      <c r="C95" s="1172">
        <v>45</v>
      </c>
      <c r="D95" s="1172">
        <v>1</v>
      </c>
      <c r="E95" s="1172" t="s">
        <v>2182</v>
      </c>
      <c r="F95" s="1172">
        <v>87</v>
      </c>
      <c r="G95" s="1172">
        <v>44</v>
      </c>
      <c r="H95" s="1172">
        <v>2</v>
      </c>
      <c r="I95" s="1173">
        <v>1</v>
      </c>
    </row>
    <row r="96" spans="1:9" ht="15.95" customHeight="1">
      <c r="A96" s="403">
        <v>25</v>
      </c>
      <c r="B96" s="1172">
        <v>157</v>
      </c>
      <c r="C96" s="1172">
        <v>93</v>
      </c>
      <c r="D96" s="1172">
        <v>2</v>
      </c>
      <c r="E96" s="1172">
        <v>2</v>
      </c>
      <c r="F96" s="1172">
        <v>153</v>
      </c>
      <c r="G96" s="1172">
        <v>89</v>
      </c>
      <c r="H96" s="1172">
        <v>2</v>
      </c>
      <c r="I96" s="1173">
        <v>2</v>
      </c>
    </row>
    <row r="97" spans="1:9" ht="15.95" customHeight="1">
      <c r="A97" s="403">
        <v>26</v>
      </c>
      <c r="B97" s="1172">
        <v>180</v>
      </c>
      <c r="C97" s="1172">
        <v>107</v>
      </c>
      <c r="D97" s="1172">
        <v>1</v>
      </c>
      <c r="E97" s="1172">
        <v>1</v>
      </c>
      <c r="F97" s="1172">
        <v>179</v>
      </c>
      <c r="G97" s="1172">
        <v>106</v>
      </c>
      <c r="H97" s="1172" t="s">
        <v>2182</v>
      </c>
      <c r="I97" s="1173" t="s">
        <v>2182</v>
      </c>
    </row>
    <row r="98" spans="1:9" ht="15.95" customHeight="1">
      <c r="A98" s="403">
        <v>27</v>
      </c>
      <c r="B98" s="1172">
        <v>130</v>
      </c>
      <c r="C98" s="1172">
        <v>64</v>
      </c>
      <c r="D98" s="1172" t="s">
        <v>2182</v>
      </c>
      <c r="E98" s="1172" t="s">
        <v>2182</v>
      </c>
      <c r="F98" s="1172">
        <v>128</v>
      </c>
      <c r="G98" s="1172">
        <v>62</v>
      </c>
      <c r="H98" s="1172">
        <v>2</v>
      </c>
      <c r="I98" s="1173">
        <v>2</v>
      </c>
    </row>
    <row r="99" spans="1:9" ht="15.95" customHeight="1">
      <c r="A99" s="403">
        <v>28</v>
      </c>
      <c r="B99" s="1172">
        <v>79</v>
      </c>
      <c r="C99" s="1172">
        <v>33</v>
      </c>
      <c r="D99" s="1172">
        <v>1</v>
      </c>
      <c r="E99" s="1172" t="s">
        <v>2182</v>
      </c>
      <c r="F99" s="1172">
        <v>78</v>
      </c>
      <c r="G99" s="1172">
        <v>33</v>
      </c>
      <c r="H99" s="1172" t="s">
        <v>2182</v>
      </c>
      <c r="I99" s="1173" t="s">
        <v>2182</v>
      </c>
    </row>
    <row r="100" spans="1:9" ht="15.95" customHeight="1">
      <c r="A100" s="403">
        <v>29</v>
      </c>
      <c r="B100" s="1172">
        <v>53</v>
      </c>
      <c r="C100" s="1172">
        <v>22</v>
      </c>
      <c r="D100" s="1172" t="s">
        <v>2182</v>
      </c>
      <c r="E100" s="1172" t="s">
        <v>2182</v>
      </c>
      <c r="F100" s="1172">
        <v>53</v>
      </c>
      <c r="G100" s="1172">
        <v>22</v>
      </c>
      <c r="H100" s="1172" t="s">
        <v>2182</v>
      </c>
      <c r="I100" s="1173" t="s">
        <v>2182</v>
      </c>
    </row>
    <row r="101" spans="1:9" ht="15.95" customHeight="1">
      <c r="A101" s="403" t="s">
        <v>211</v>
      </c>
      <c r="B101" s="1172">
        <v>163</v>
      </c>
      <c r="C101" s="1172">
        <v>55</v>
      </c>
      <c r="D101" s="1172">
        <v>1</v>
      </c>
      <c r="E101" s="1172" t="s">
        <v>2182</v>
      </c>
      <c r="F101" s="1172">
        <v>160</v>
      </c>
      <c r="G101" s="1172">
        <v>53</v>
      </c>
      <c r="H101" s="1172">
        <v>2</v>
      </c>
      <c r="I101" s="1173">
        <v>2</v>
      </c>
    </row>
    <row r="102" spans="1:9" ht="15.95" customHeight="1">
      <c r="A102" s="643" t="s">
        <v>1207</v>
      </c>
      <c r="B102" s="828"/>
      <c r="C102" s="828"/>
      <c r="D102" s="828"/>
      <c r="E102" s="828"/>
      <c r="F102" s="828"/>
      <c r="G102" s="828"/>
      <c r="H102" s="828"/>
      <c r="I102" s="829"/>
    </row>
    <row r="103" spans="1:9" ht="15.95" customHeight="1">
      <c r="A103" s="289" t="s">
        <v>1603</v>
      </c>
      <c r="B103" s="1174">
        <v>40</v>
      </c>
      <c r="C103" s="1174">
        <v>15</v>
      </c>
      <c r="D103" s="1174">
        <v>35</v>
      </c>
      <c r="E103" s="1174">
        <v>12</v>
      </c>
      <c r="F103" s="1174" t="s">
        <v>2182</v>
      </c>
      <c r="G103" s="1174" t="s">
        <v>2182</v>
      </c>
      <c r="H103" s="1174">
        <v>5</v>
      </c>
      <c r="I103" s="1175">
        <v>3</v>
      </c>
    </row>
    <row r="104" spans="1:9" ht="15.95" customHeight="1">
      <c r="A104" s="644" t="s">
        <v>11</v>
      </c>
      <c r="B104" s="828"/>
      <c r="C104" s="828"/>
      <c r="D104" s="828"/>
      <c r="E104" s="828"/>
      <c r="F104" s="828"/>
      <c r="G104" s="828"/>
      <c r="H104" s="828"/>
      <c r="I104" s="829"/>
    </row>
    <row r="105" spans="1:9" ht="15.95" customHeight="1">
      <c r="A105" s="403" t="s">
        <v>210</v>
      </c>
      <c r="B105" s="1172">
        <v>23</v>
      </c>
      <c r="C105" s="1172">
        <v>9</v>
      </c>
      <c r="D105" s="1172">
        <v>21</v>
      </c>
      <c r="E105" s="1172">
        <v>7</v>
      </c>
      <c r="F105" s="1172" t="s">
        <v>2182</v>
      </c>
      <c r="G105" s="1172" t="s">
        <v>2182</v>
      </c>
      <c r="H105" s="1172">
        <v>2</v>
      </c>
      <c r="I105" s="1173">
        <v>2</v>
      </c>
    </row>
    <row r="106" spans="1:9" ht="15.95" customHeight="1">
      <c r="A106" s="643" t="s">
        <v>1204</v>
      </c>
      <c r="B106" s="828"/>
      <c r="C106" s="828"/>
      <c r="D106" s="828"/>
      <c r="E106" s="828"/>
      <c r="F106" s="828"/>
      <c r="G106" s="828"/>
      <c r="H106" s="828"/>
      <c r="I106" s="829"/>
    </row>
    <row r="107" spans="1:9" ht="15.95" customHeight="1">
      <c r="A107" s="484">
        <v>23</v>
      </c>
      <c r="B107" s="1172">
        <v>3</v>
      </c>
      <c r="C107" s="1172" t="s">
        <v>2182</v>
      </c>
      <c r="D107" s="1172">
        <v>3</v>
      </c>
      <c r="E107" s="1172" t="s">
        <v>2182</v>
      </c>
      <c r="F107" s="1172" t="s">
        <v>2182</v>
      </c>
      <c r="G107" s="1172" t="s">
        <v>2182</v>
      </c>
      <c r="H107" s="1172" t="s">
        <v>2182</v>
      </c>
      <c r="I107" s="1173" t="s">
        <v>2182</v>
      </c>
    </row>
    <row r="108" spans="1:9" ht="15.95" customHeight="1">
      <c r="A108" s="484">
        <v>24</v>
      </c>
      <c r="B108" s="1172">
        <v>4</v>
      </c>
      <c r="C108" s="1172">
        <v>3</v>
      </c>
      <c r="D108" s="1172">
        <v>3</v>
      </c>
      <c r="E108" s="1172">
        <v>2</v>
      </c>
      <c r="F108" s="1172" t="s">
        <v>2182</v>
      </c>
      <c r="G108" s="1172" t="s">
        <v>2182</v>
      </c>
      <c r="H108" s="1172">
        <v>1</v>
      </c>
      <c r="I108" s="1173">
        <v>1</v>
      </c>
    </row>
    <row r="109" spans="1:9" ht="15.95" customHeight="1">
      <c r="A109" s="403">
        <v>25</v>
      </c>
      <c r="B109" s="1172">
        <v>2</v>
      </c>
      <c r="C109" s="1172">
        <v>1</v>
      </c>
      <c r="D109" s="1172">
        <v>2</v>
      </c>
      <c r="E109" s="1172">
        <v>1</v>
      </c>
      <c r="F109" s="1172" t="s">
        <v>2182</v>
      </c>
      <c r="G109" s="1172" t="s">
        <v>2182</v>
      </c>
      <c r="H109" s="1172" t="s">
        <v>2182</v>
      </c>
      <c r="I109" s="1173" t="s">
        <v>2182</v>
      </c>
    </row>
    <row r="110" spans="1:9" ht="15.95" customHeight="1">
      <c r="A110" s="403">
        <v>26</v>
      </c>
      <c r="B110" s="1172">
        <v>3</v>
      </c>
      <c r="C110" s="1172">
        <v>1</v>
      </c>
      <c r="D110" s="1172">
        <v>3</v>
      </c>
      <c r="E110" s="1172">
        <v>1</v>
      </c>
      <c r="F110" s="1172" t="s">
        <v>2182</v>
      </c>
      <c r="G110" s="1172" t="s">
        <v>2182</v>
      </c>
      <c r="H110" s="1172" t="s">
        <v>2182</v>
      </c>
      <c r="I110" s="1173" t="s">
        <v>2182</v>
      </c>
    </row>
    <row r="111" spans="1:9" ht="15.95" customHeight="1">
      <c r="A111" s="403">
        <v>28</v>
      </c>
      <c r="B111" s="1172">
        <v>2</v>
      </c>
      <c r="C111" s="1172">
        <v>1</v>
      </c>
      <c r="D111" s="1172">
        <v>2</v>
      </c>
      <c r="E111" s="1172">
        <v>1</v>
      </c>
      <c r="F111" s="1172" t="s">
        <v>2182</v>
      </c>
      <c r="G111" s="1172" t="s">
        <v>2182</v>
      </c>
      <c r="H111" s="1172" t="s">
        <v>2182</v>
      </c>
      <c r="I111" s="1173" t="s">
        <v>2182</v>
      </c>
    </row>
    <row r="112" spans="1:9" ht="15.95" customHeight="1">
      <c r="A112" s="403">
        <v>29</v>
      </c>
      <c r="B112" s="1172">
        <v>2</v>
      </c>
      <c r="C112" s="1172" t="s">
        <v>2182</v>
      </c>
      <c r="D112" s="1172">
        <v>1</v>
      </c>
      <c r="E112" s="1172" t="s">
        <v>2182</v>
      </c>
      <c r="F112" s="1172" t="s">
        <v>2182</v>
      </c>
      <c r="G112" s="1172" t="s">
        <v>2182</v>
      </c>
      <c r="H112" s="1172">
        <v>1</v>
      </c>
      <c r="I112" s="1173" t="s">
        <v>2182</v>
      </c>
    </row>
    <row r="113" spans="1:9" ht="15.95" customHeight="1">
      <c r="A113" s="403" t="s">
        <v>211</v>
      </c>
      <c r="B113" s="1172">
        <v>1</v>
      </c>
      <c r="C113" s="1172" t="s">
        <v>2182</v>
      </c>
      <c r="D113" s="1172" t="s">
        <v>2182</v>
      </c>
      <c r="E113" s="1172" t="s">
        <v>2182</v>
      </c>
      <c r="F113" s="1172" t="s">
        <v>2182</v>
      </c>
      <c r="G113" s="1172" t="s">
        <v>2182</v>
      </c>
      <c r="H113" s="1172">
        <v>1</v>
      </c>
      <c r="I113" s="1173" t="s">
        <v>2182</v>
      </c>
    </row>
    <row r="114" spans="1:9" ht="15.95" customHeight="1">
      <c r="A114" s="643" t="s">
        <v>1207</v>
      </c>
      <c r="B114" s="828"/>
      <c r="C114" s="828"/>
      <c r="D114" s="828"/>
      <c r="E114" s="828"/>
      <c r="F114" s="828"/>
      <c r="G114" s="828"/>
      <c r="H114" s="828"/>
      <c r="I114" s="829"/>
    </row>
    <row r="115" spans="1:9" ht="15.95" customHeight="1">
      <c r="A115" s="485" t="s">
        <v>12</v>
      </c>
      <c r="B115" s="1174">
        <v>65</v>
      </c>
      <c r="C115" s="1174">
        <v>40</v>
      </c>
      <c r="D115" s="1174">
        <v>35</v>
      </c>
      <c r="E115" s="1174">
        <v>19</v>
      </c>
      <c r="F115" s="1174" t="s">
        <v>2182</v>
      </c>
      <c r="G115" s="1174" t="s">
        <v>2182</v>
      </c>
      <c r="H115" s="1174">
        <v>30</v>
      </c>
      <c r="I115" s="1175">
        <v>21</v>
      </c>
    </row>
    <row r="116" spans="1:9" ht="15.95" customHeight="1">
      <c r="A116" s="644" t="s">
        <v>714</v>
      </c>
      <c r="B116" s="828"/>
      <c r="C116" s="828"/>
      <c r="D116" s="828"/>
      <c r="E116" s="828"/>
      <c r="F116" s="828"/>
      <c r="G116" s="828"/>
      <c r="H116" s="828"/>
      <c r="I116" s="829"/>
    </row>
    <row r="117" spans="1:9" ht="15.95" customHeight="1">
      <c r="A117" s="403" t="s">
        <v>210</v>
      </c>
      <c r="B117" s="1172">
        <v>27</v>
      </c>
      <c r="C117" s="1172">
        <v>17</v>
      </c>
      <c r="D117" s="1172">
        <v>19</v>
      </c>
      <c r="E117" s="1172">
        <v>10</v>
      </c>
      <c r="F117" s="1172" t="s">
        <v>2182</v>
      </c>
      <c r="G117" s="1172" t="s">
        <v>2182</v>
      </c>
      <c r="H117" s="1172">
        <v>8</v>
      </c>
      <c r="I117" s="1173">
        <v>7</v>
      </c>
    </row>
    <row r="118" spans="1:9" ht="15.95" customHeight="1">
      <c r="A118" s="643" t="s">
        <v>1204</v>
      </c>
      <c r="B118" s="828"/>
      <c r="C118" s="828"/>
      <c r="D118" s="828"/>
      <c r="E118" s="828"/>
      <c r="F118" s="828"/>
      <c r="G118" s="828"/>
      <c r="H118" s="828"/>
      <c r="I118" s="829"/>
    </row>
    <row r="119" spans="1:9" ht="15.95" customHeight="1">
      <c r="A119" s="484">
        <v>23</v>
      </c>
      <c r="B119" s="1172">
        <v>12</v>
      </c>
      <c r="C119" s="1172">
        <v>7</v>
      </c>
      <c r="D119" s="1172">
        <v>8</v>
      </c>
      <c r="E119" s="1172">
        <v>4</v>
      </c>
      <c r="F119" s="1172" t="s">
        <v>2182</v>
      </c>
      <c r="G119" s="1172" t="s">
        <v>2182</v>
      </c>
      <c r="H119" s="1172">
        <v>4</v>
      </c>
      <c r="I119" s="1173">
        <v>3</v>
      </c>
    </row>
    <row r="120" spans="1:9" ht="15.95" customHeight="1">
      <c r="A120" s="484">
        <v>24</v>
      </c>
      <c r="B120" s="1172">
        <v>8</v>
      </c>
      <c r="C120" s="1172">
        <v>5</v>
      </c>
      <c r="D120" s="1172">
        <v>2</v>
      </c>
      <c r="E120" s="1172">
        <v>2</v>
      </c>
      <c r="F120" s="1172" t="s">
        <v>2182</v>
      </c>
      <c r="G120" s="1172" t="s">
        <v>2182</v>
      </c>
      <c r="H120" s="1172">
        <v>6</v>
      </c>
      <c r="I120" s="1173">
        <v>3</v>
      </c>
    </row>
    <row r="121" spans="1:9" ht="15.95" customHeight="1">
      <c r="A121" s="403">
        <v>25</v>
      </c>
      <c r="B121" s="1172">
        <v>11</v>
      </c>
      <c r="C121" s="1172">
        <v>9</v>
      </c>
      <c r="D121" s="1172">
        <v>3</v>
      </c>
      <c r="E121" s="1172">
        <v>2</v>
      </c>
      <c r="F121" s="1172" t="s">
        <v>2182</v>
      </c>
      <c r="G121" s="1172" t="s">
        <v>2182</v>
      </c>
      <c r="H121" s="1172">
        <v>8</v>
      </c>
      <c r="I121" s="1173">
        <v>7</v>
      </c>
    </row>
    <row r="122" spans="1:9" ht="15.95" customHeight="1">
      <c r="A122" s="403">
        <v>26</v>
      </c>
      <c r="B122" s="1172">
        <v>6</v>
      </c>
      <c r="C122" s="1172">
        <v>1</v>
      </c>
      <c r="D122" s="1172">
        <v>3</v>
      </c>
      <c r="E122" s="1172">
        <v>1</v>
      </c>
      <c r="F122" s="1172" t="s">
        <v>2182</v>
      </c>
      <c r="G122" s="1172" t="s">
        <v>2182</v>
      </c>
      <c r="H122" s="1172">
        <v>3</v>
      </c>
      <c r="I122" s="1173" t="s">
        <v>2182</v>
      </c>
    </row>
    <row r="123" spans="1:10" s="178" customFormat="1" ht="15.95" customHeight="1">
      <c r="A123" s="403" t="s">
        <v>2090</v>
      </c>
      <c r="B123" s="1172">
        <v>1</v>
      </c>
      <c r="C123" s="1172">
        <v>1</v>
      </c>
      <c r="D123" s="1172" t="s">
        <v>2182</v>
      </c>
      <c r="E123" s="1172" t="s">
        <v>2182</v>
      </c>
      <c r="F123" s="1172" t="s">
        <v>2182</v>
      </c>
      <c r="G123" s="1172" t="s">
        <v>2182</v>
      </c>
      <c r="H123" s="1172">
        <v>1</v>
      </c>
      <c r="I123" s="1173">
        <v>1</v>
      </c>
      <c r="J123" s="31"/>
    </row>
    <row r="124" spans="1:10" s="178" customFormat="1" ht="15.95" customHeight="1">
      <c r="A124" s="602" t="s">
        <v>1208</v>
      </c>
      <c r="B124" s="1172"/>
      <c r="C124" s="1172"/>
      <c r="D124" s="1172"/>
      <c r="E124" s="1172"/>
      <c r="F124" s="1172"/>
      <c r="G124" s="1172"/>
      <c r="H124" s="1172"/>
      <c r="I124" s="1173"/>
      <c r="J124" s="31"/>
    </row>
    <row r="125" spans="1:9" ht="15.95" customHeight="1">
      <c r="A125" s="466" t="s">
        <v>1594</v>
      </c>
      <c r="B125" s="1174">
        <v>259</v>
      </c>
      <c r="C125" s="1174">
        <v>169</v>
      </c>
      <c r="D125" s="1174">
        <v>122</v>
      </c>
      <c r="E125" s="1174">
        <v>75</v>
      </c>
      <c r="F125" s="1174">
        <v>16</v>
      </c>
      <c r="G125" s="1174">
        <v>10</v>
      </c>
      <c r="H125" s="1174">
        <v>121</v>
      </c>
      <c r="I125" s="1175">
        <v>84</v>
      </c>
    </row>
    <row r="126" spans="1:9" ht="15.95" customHeight="1">
      <c r="A126" s="644" t="s">
        <v>715</v>
      </c>
      <c r="B126" s="828"/>
      <c r="C126" s="828"/>
      <c r="D126" s="828"/>
      <c r="E126" s="828"/>
      <c r="F126" s="828"/>
      <c r="G126" s="828"/>
      <c r="H126" s="828"/>
      <c r="I126" s="829"/>
    </row>
    <row r="127" spans="1:9" ht="15.95" customHeight="1">
      <c r="A127" s="403" t="s">
        <v>210</v>
      </c>
      <c r="B127" s="1172">
        <v>52</v>
      </c>
      <c r="C127" s="1172">
        <v>36</v>
      </c>
      <c r="D127" s="1172">
        <v>48</v>
      </c>
      <c r="E127" s="1172">
        <v>33</v>
      </c>
      <c r="F127" s="1172" t="s">
        <v>2182</v>
      </c>
      <c r="G127" s="1172" t="s">
        <v>2182</v>
      </c>
      <c r="H127" s="1172">
        <v>4</v>
      </c>
      <c r="I127" s="1173">
        <v>3</v>
      </c>
    </row>
    <row r="128" spans="1:9" ht="15.95" customHeight="1">
      <c r="A128" s="643" t="s">
        <v>1204</v>
      </c>
      <c r="B128" s="828"/>
      <c r="C128" s="828"/>
      <c r="D128" s="828"/>
      <c r="E128" s="828"/>
      <c r="F128" s="828"/>
      <c r="G128" s="828"/>
      <c r="H128" s="828"/>
      <c r="I128" s="829"/>
    </row>
    <row r="129" spans="1:9" ht="15.95" customHeight="1">
      <c r="A129" s="484">
        <v>23</v>
      </c>
      <c r="B129" s="1172">
        <v>42</v>
      </c>
      <c r="C129" s="1172">
        <v>31</v>
      </c>
      <c r="D129" s="1172">
        <v>31</v>
      </c>
      <c r="E129" s="1172">
        <v>22</v>
      </c>
      <c r="F129" s="1172">
        <v>1</v>
      </c>
      <c r="G129" s="1172">
        <v>1</v>
      </c>
      <c r="H129" s="1172">
        <v>10</v>
      </c>
      <c r="I129" s="1173">
        <v>8</v>
      </c>
    </row>
    <row r="130" spans="1:9" ht="15.95" customHeight="1">
      <c r="A130" s="484">
        <v>24</v>
      </c>
      <c r="B130" s="1172">
        <v>30</v>
      </c>
      <c r="C130" s="1172">
        <v>15</v>
      </c>
      <c r="D130" s="1172">
        <v>11</v>
      </c>
      <c r="E130" s="1172">
        <v>2</v>
      </c>
      <c r="F130" s="1172">
        <v>2</v>
      </c>
      <c r="G130" s="1172">
        <v>1</v>
      </c>
      <c r="H130" s="1172">
        <v>17</v>
      </c>
      <c r="I130" s="1173">
        <v>12</v>
      </c>
    </row>
    <row r="131" spans="1:9" ht="15.95" customHeight="1">
      <c r="A131" s="403">
        <v>25</v>
      </c>
      <c r="B131" s="1172">
        <v>35</v>
      </c>
      <c r="C131" s="1172">
        <v>24</v>
      </c>
      <c r="D131" s="1172">
        <v>9</v>
      </c>
      <c r="E131" s="1172">
        <v>7</v>
      </c>
      <c r="F131" s="1172">
        <v>4</v>
      </c>
      <c r="G131" s="1172">
        <v>3</v>
      </c>
      <c r="H131" s="1172">
        <v>22</v>
      </c>
      <c r="I131" s="1173">
        <v>14</v>
      </c>
    </row>
    <row r="132" spans="1:9" ht="15.95" customHeight="1">
      <c r="A132" s="403">
        <v>26</v>
      </c>
      <c r="B132" s="1172">
        <v>36</v>
      </c>
      <c r="C132" s="1172">
        <v>27</v>
      </c>
      <c r="D132" s="1172">
        <v>7</v>
      </c>
      <c r="E132" s="1172">
        <v>4</v>
      </c>
      <c r="F132" s="1172">
        <v>2</v>
      </c>
      <c r="G132" s="1172">
        <v>1</v>
      </c>
      <c r="H132" s="1172">
        <v>27</v>
      </c>
      <c r="I132" s="1173">
        <v>22</v>
      </c>
    </row>
    <row r="133" spans="1:9" ht="15.95" customHeight="1">
      <c r="A133" s="403">
        <v>27</v>
      </c>
      <c r="B133" s="1172">
        <v>18</v>
      </c>
      <c r="C133" s="1172">
        <v>10</v>
      </c>
      <c r="D133" s="1172">
        <v>1</v>
      </c>
      <c r="E133" s="1172">
        <v>1</v>
      </c>
      <c r="F133" s="1172" t="s">
        <v>2182</v>
      </c>
      <c r="G133" s="1172" t="s">
        <v>2182</v>
      </c>
      <c r="H133" s="1172">
        <v>17</v>
      </c>
      <c r="I133" s="1173">
        <v>9</v>
      </c>
    </row>
    <row r="134" spans="1:9" ht="15.95" customHeight="1">
      <c r="A134" s="403">
        <v>28</v>
      </c>
      <c r="B134" s="1172">
        <v>6</v>
      </c>
      <c r="C134" s="1172">
        <v>3</v>
      </c>
      <c r="D134" s="1172">
        <v>2</v>
      </c>
      <c r="E134" s="1172">
        <v>1</v>
      </c>
      <c r="F134" s="1172" t="s">
        <v>2182</v>
      </c>
      <c r="G134" s="1172" t="s">
        <v>2182</v>
      </c>
      <c r="H134" s="1172">
        <v>4</v>
      </c>
      <c r="I134" s="1173">
        <v>2</v>
      </c>
    </row>
    <row r="135" spans="1:9" ht="15.95" customHeight="1">
      <c r="A135" s="403">
        <v>29</v>
      </c>
      <c r="B135" s="1172">
        <v>14</v>
      </c>
      <c r="C135" s="1172">
        <v>8</v>
      </c>
      <c r="D135" s="1172">
        <v>4</v>
      </c>
      <c r="E135" s="1172">
        <v>2</v>
      </c>
      <c r="F135" s="1172">
        <v>1</v>
      </c>
      <c r="G135" s="1172" t="s">
        <v>2182</v>
      </c>
      <c r="H135" s="1172">
        <v>9</v>
      </c>
      <c r="I135" s="1173">
        <v>6</v>
      </c>
    </row>
    <row r="136" spans="1:9" ht="15.95" customHeight="1">
      <c r="A136" s="403" t="s">
        <v>211</v>
      </c>
      <c r="B136" s="1172">
        <v>26</v>
      </c>
      <c r="C136" s="1172">
        <v>15</v>
      </c>
      <c r="D136" s="1172">
        <v>9</v>
      </c>
      <c r="E136" s="1172">
        <v>3</v>
      </c>
      <c r="F136" s="1172">
        <v>6</v>
      </c>
      <c r="G136" s="1172">
        <v>4</v>
      </c>
      <c r="H136" s="1172">
        <v>11</v>
      </c>
      <c r="I136" s="1173">
        <v>8</v>
      </c>
    </row>
    <row r="137" spans="1:9" ht="15.95" customHeight="1">
      <c r="A137" s="643" t="s">
        <v>1207</v>
      </c>
      <c r="B137" s="828"/>
      <c r="C137" s="828"/>
      <c r="D137" s="828"/>
      <c r="E137" s="828"/>
      <c r="F137" s="828"/>
      <c r="G137" s="828"/>
      <c r="H137" s="828"/>
      <c r="I137" s="829"/>
    </row>
    <row r="138" spans="1:9" ht="15.95" customHeight="1">
      <c r="A138" s="447" t="s">
        <v>1595</v>
      </c>
      <c r="B138" s="1174">
        <v>59</v>
      </c>
      <c r="C138" s="1174">
        <v>13</v>
      </c>
      <c r="D138" s="1174">
        <v>19</v>
      </c>
      <c r="E138" s="1174">
        <v>7</v>
      </c>
      <c r="F138" s="1174">
        <v>24</v>
      </c>
      <c r="G138" s="1174">
        <v>1</v>
      </c>
      <c r="H138" s="1174">
        <v>16</v>
      </c>
      <c r="I138" s="1175">
        <v>5</v>
      </c>
    </row>
    <row r="139" spans="1:10" s="40" customFormat="1" ht="15.95" customHeight="1">
      <c r="A139" s="644" t="s">
        <v>1197</v>
      </c>
      <c r="B139" s="828"/>
      <c r="C139" s="828"/>
      <c r="D139" s="828"/>
      <c r="E139" s="828"/>
      <c r="F139" s="828"/>
      <c r="G139" s="828"/>
      <c r="H139" s="828"/>
      <c r="I139" s="829"/>
      <c r="J139" s="37"/>
    </row>
    <row r="140" spans="1:10" s="40" customFormat="1" ht="15.95" customHeight="1">
      <c r="A140" s="403" t="s">
        <v>210</v>
      </c>
      <c r="B140" s="1172">
        <v>7</v>
      </c>
      <c r="C140" s="1172">
        <v>1</v>
      </c>
      <c r="D140" s="1172">
        <v>6</v>
      </c>
      <c r="E140" s="1172">
        <v>1</v>
      </c>
      <c r="F140" s="1172">
        <v>1</v>
      </c>
      <c r="G140" s="1172" t="s">
        <v>2182</v>
      </c>
      <c r="H140" s="1172" t="s">
        <v>2182</v>
      </c>
      <c r="I140" s="1173" t="s">
        <v>2182</v>
      </c>
      <c r="J140" s="37"/>
    </row>
    <row r="141" spans="1:9" ht="15.95" customHeight="1">
      <c r="A141" s="643" t="s">
        <v>1204</v>
      </c>
      <c r="B141" s="828"/>
      <c r="C141" s="828"/>
      <c r="D141" s="828"/>
      <c r="E141" s="828"/>
      <c r="F141" s="828"/>
      <c r="G141" s="828"/>
      <c r="H141" s="828"/>
      <c r="I141" s="829"/>
    </row>
    <row r="142" spans="1:9" ht="15.95" customHeight="1">
      <c r="A142" s="484">
        <v>23</v>
      </c>
      <c r="B142" s="1172">
        <v>6</v>
      </c>
      <c r="C142" s="1172">
        <v>2</v>
      </c>
      <c r="D142" s="1172">
        <v>2</v>
      </c>
      <c r="E142" s="1172">
        <v>2</v>
      </c>
      <c r="F142" s="1172">
        <v>1</v>
      </c>
      <c r="G142" s="1172" t="s">
        <v>2182</v>
      </c>
      <c r="H142" s="1172">
        <v>3</v>
      </c>
      <c r="I142" s="1173" t="s">
        <v>2182</v>
      </c>
    </row>
    <row r="143" spans="1:9" ht="15.95" customHeight="1">
      <c r="A143" s="484">
        <v>24</v>
      </c>
      <c r="B143" s="1172">
        <v>3</v>
      </c>
      <c r="C143" s="1172">
        <v>1</v>
      </c>
      <c r="D143" s="1172">
        <v>1</v>
      </c>
      <c r="E143" s="1172">
        <v>1</v>
      </c>
      <c r="F143" s="1172">
        <v>1</v>
      </c>
      <c r="G143" s="1172" t="s">
        <v>2182</v>
      </c>
      <c r="H143" s="1172">
        <v>1</v>
      </c>
      <c r="I143" s="1173" t="s">
        <v>2182</v>
      </c>
    </row>
    <row r="144" spans="1:9" ht="15.95" customHeight="1">
      <c r="A144" s="403">
        <v>25</v>
      </c>
      <c r="B144" s="1172">
        <v>3</v>
      </c>
      <c r="C144" s="1172" t="s">
        <v>2182</v>
      </c>
      <c r="D144" s="1172">
        <v>2</v>
      </c>
      <c r="E144" s="1172" t="s">
        <v>2182</v>
      </c>
      <c r="F144" s="1172">
        <v>1</v>
      </c>
      <c r="G144" s="1172" t="s">
        <v>2182</v>
      </c>
      <c r="H144" s="1172" t="s">
        <v>2182</v>
      </c>
      <c r="I144" s="1173" t="s">
        <v>2182</v>
      </c>
    </row>
    <row r="145" spans="1:9" ht="15.95" customHeight="1">
      <c r="A145" s="403">
        <v>26</v>
      </c>
      <c r="B145" s="1172">
        <v>1</v>
      </c>
      <c r="C145" s="1172" t="s">
        <v>2182</v>
      </c>
      <c r="D145" s="1172">
        <v>1</v>
      </c>
      <c r="E145" s="1172" t="s">
        <v>2182</v>
      </c>
      <c r="F145" s="1172" t="s">
        <v>2182</v>
      </c>
      <c r="G145" s="1172" t="s">
        <v>2182</v>
      </c>
      <c r="H145" s="1172" t="s">
        <v>2182</v>
      </c>
      <c r="I145" s="1173" t="s">
        <v>2182</v>
      </c>
    </row>
    <row r="146" spans="1:9" ht="15.95" customHeight="1">
      <c r="A146" s="403">
        <v>27</v>
      </c>
      <c r="B146" s="1172">
        <v>6</v>
      </c>
      <c r="C146" s="1172">
        <v>1</v>
      </c>
      <c r="D146" s="1172">
        <v>1</v>
      </c>
      <c r="E146" s="1172" t="s">
        <v>2182</v>
      </c>
      <c r="F146" s="1172">
        <v>4</v>
      </c>
      <c r="G146" s="1172" t="s">
        <v>2182</v>
      </c>
      <c r="H146" s="1172">
        <v>1</v>
      </c>
      <c r="I146" s="1173">
        <v>1</v>
      </c>
    </row>
    <row r="147" spans="1:10" s="178" customFormat="1" ht="15.95" customHeight="1">
      <c r="A147" s="403">
        <v>28</v>
      </c>
      <c r="B147" s="1172">
        <v>2</v>
      </c>
      <c r="C147" s="1172">
        <v>1</v>
      </c>
      <c r="D147" s="1172">
        <v>1</v>
      </c>
      <c r="E147" s="1172">
        <v>1</v>
      </c>
      <c r="F147" s="1172">
        <v>1</v>
      </c>
      <c r="G147" s="1172" t="s">
        <v>2182</v>
      </c>
      <c r="H147" s="1172" t="s">
        <v>2182</v>
      </c>
      <c r="I147" s="1173" t="s">
        <v>2182</v>
      </c>
      <c r="J147" s="31"/>
    </row>
    <row r="148" spans="1:10" s="178" customFormat="1" ht="15.95" customHeight="1">
      <c r="A148" s="403">
        <v>29</v>
      </c>
      <c r="B148" s="1172">
        <v>7</v>
      </c>
      <c r="C148" s="1172">
        <v>2</v>
      </c>
      <c r="D148" s="1172" t="s">
        <v>2182</v>
      </c>
      <c r="E148" s="1172" t="s">
        <v>2182</v>
      </c>
      <c r="F148" s="1172">
        <v>4</v>
      </c>
      <c r="G148" s="1172">
        <v>1</v>
      </c>
      <c r="H148" s="1172">
        <v>3</v>
      </c>
      <c r="I148" s="1173">
        <v>1</v>
      </c>
      <c r="J148" s="31"/>
    </row>
    <row r="149" spans="1:10" s="178" customFormat="1" ht="15.95" customHeight="1">
      <c r="A149" s="403" t="s">
        <v>211</v>
      </c>
      <c r="B149" s="828">
        <v>24</v>
      </c>
      <c r="C149" s="828">
        <v>5</v>
      </c>
      <c r="D149" s="828">
        <v>5</v>
      </c>
      <c r="E149" s="828">
        <v>2</v>
      </c>
      <c r="F149" s="828">
        <v>11</v>
      </c>
      <c r="G149" s="828" t="s">
        <v>2182</v>
      </c>
      <c r="H149" s="828">
        <v>8</v>
      </c>
      <c r="I149" s="829">
        <v>3</v>
      </c>
      <c r="J149" s="31"/>
    </row>
    <row r="150" spans="1:10" s="178" customFormat="1" ht="15.95" customHeight="1">
      <c r="A150" s="643" t="s">
        <v>1207</v>
      </c>
      <c r="B150" s="828"/>
      <c r="C150" s="828"/>
      <c r="D150" s="828"/>
      <c r="E150" s="828"/>
      <c r="F150" s="828"/>
      <c r="G150" s="828"/>
      <c r="H150" s="828"/>
      <c r="I150" s="829"/>
      <c r="J150" s="31"/>
    </row>
    <row r="151" spans="1:10" s="178" customFormat="1" ht="15.95" customHeight="1">
      <c r="A151" s="472" t="s">
        <v>1605</v>
      </c>
      <c r="B151" s="1174">
        <v>3672</v>
      </c>
      <c r="C151" s="1174">
        <v>2310</v>
      </c>
      <c r="D151" s="1174">
        <v>2658</v>
      </c>
      <c r="E151" s="1174">
        <v>1664</v>
      </c>
      <c r="F151" s="1174">
        <v>47</v>
      </c>
      <c r="G151" s="1174">
        <v>34</v>
      </c>
      <c r="H151" s="1174">
        <v>967</v>
      </c>
      <c r="I151" s="1175">
        <v>612</v>
      </c>
      <c r="J151" s="31"/>
    </row>
    <row r="152" spans="1:10" s="178" customFormat="1" ht="15.95" customHeight="1">
      <c r="A152" s="645" t="s">
        <v>202</v>
      </c>
      <c r="B152" s="828"/>
      <c r="C152" s="828"/>
      <c r="D152" s="828"/>
      <c r="E152" s="828"/>
      <c r="F152" s="828"/>
      <c r="G152" s="828"/>
      <c r="H152" s="828"/>
      <c r="I152" s="829"/>
      <c r="J152" s="31"/>
    </row>
    <row r="153" spans="1:10" s="178" customFormat="1" ht="15.95" customHeight="1">
      <c r="A153" s="403" t="s">
        <v>210</v>
      </c>
      <c r="B153" s="1172">
        <v>2163</v>
      </c>
      <c r="C153" s="1172">
        <v>1433</v>
      </c>
      <c r="D153" s="1172">
        <v>2055</v>
      </c>
      <c r="E153" s="1172">
        <v>1342</v>
      </c>
      <c r="F153" s="1172">
        <v>10</v>
      </c>
      <c r="G153" s="1172">
        <v>10</v>
      </c>
      <c r="H153" s="1172">
        <v>98</v>
      </c>
      <c r="I153" s="1173">
        <v>81</v>
      </c>
      <c r="J153" s="31"/>
    </row>
    <row r="154" spans="1:10" s="178" customFormat="1" ht="15.95" customHeight="1">
      <c r="A154" s="643" t="s">
        <v>1204</v>
      </c>
      <c r="B154" s="828"/>
      <c r="C154" s="828"/>
      <c r="D154" s="828"/>
      <c r="E154" s="828"/>
      <c r="F154" s="828"/>
      <c r="G154" s="828"/>
      <c r="H154" s="828"/>
      <c r="I154" s="829"/>
      <c r="J154" s="31"/>
    </row>
    <row r="155" spans="1:10" s="178" customFormat="1" ht="15.95" customHeight="1">
      <c r="A155" s="484">
        <v>23</v>
      </c>
      <c r="B155" s="1172">
        <v>457</v>
      </c>
      <c r="C155" s="1172">
        <v>293</v>
      </c>
      <c r="D155" s="1172">
        <v>226</v>
      </c>
      <c r="E155" s="1172">
        <v>122</v>
      </c>
      <c r="F155" s="1172">
        <v>13</v>
      </c>
      <c r="G155" s="1172">
        <v>7</v>
      </c>
      <c r="H155" s="1172">
        <v>218</v>
      </c>
      <c r="I155" s="1173">
        <v>164</v>
      </c>
      <c r="J155" s="1243"/>
    </row>
    <row r="156" spans="1:10" s="178" customFormat="1" ht="15.95" customHeight="1">
      <c r="A156" s="484">
        <v>24</v>
      </c>
      <c r="B156" s="1172">
        <v>309</v>
      </c>
      <c r="C156" s="1172">
        <v>179</v>
      </c>
      <c r="D156" s="1172">
        <v>116</v>
      </c>
      <c r="E156" s="1172">
        <v>54</v>
      </c>
      <c r="F156" s="1172">
        <v>7</v>
      </c>
      <c r="G156" s="1172">
        <v>5</v>
      </c>
      <c r="H156" s="1172">
        <v>186</v>
      </c>
      <c r="I156" s="1173">
        <v>120</v>
      </c>
      <c r="J156" s="1243"/>
    </row>
    <row r="157" spans="1:10" s="178" customFormat="1" ht="15.95" customHeight="1">
      <c r="A157" s="403">
        <v>25</v>
      </c>
      <c r="B157" s="1172">
        <v>189</v>
      </c>
      <c r="C157" s="1172">
        <v>100</v>
      </c>
      <c r="D157" s="1172">
        <v>61</v>
      </c>
      <c r="E157" s="1172">
        <v>28</v>
      </c>
      <c r="F157" s="1172">
        <v>3</v>
      </c>
      <c r="G157" s="1172">
        <v>3</v>
      </c>
      <c r="H157" s="1172">
        <v>125</v>
      </c>
      <c r="I157" s="1173">
        <v>69</v>
      </c>
      <c r="J157" s="1243"/>
    </row>
    <row r="158" spans="1:10" s="178" customFormat="1" ht="15.95" customHeight="1">
      <c r="A158" s="403">
        <v>26</v>
      </c>
      <c r="B158" s="1172">
        <v>119</v>
      </c>
      <c r="C158" s="1172">
        <v>63</v>
      </c>
      <c r="D158" s="1172">
        <v>29</v>
      </c>
      <c r="E158" s="1172">
        <v>17</v>
      </c>
      <c r="F158" s="1172">
        <v>2</v>
      </c>
      <c r="G158" s="1172">
        <v>2</v>
      </c>
      <c r="H158" s="1172">
        <v>88</v>
      </c>
      <c r="I158" s="1173">
        <v>44</v>
      </c>
      <c r="J158" s="1243"/>
    </row>
    <row r="159" spans="1:10" s="178" customFormat="1" ht="15.95" customHeight="1">
      <c r="A159" s="403">
        <v>27</v>
      </c>
      <c r="B159" s="1172">
        <v>84</v>
      </c>
      <c r="C159" s="1172">
        <v>43</v>
      </c>
      <c r="D159" s="1172">
        <v>24</v>
      </c>
      <c r="E159" s="1172">
        <v>9</v>
      </c>
      <c r="F159" s="1172">
        <v>1</v>
      </c>
      <c r="G159" s="1172">
        <v>1</v>
      </c>
      <c r="H159" s="1172">
        <v>59</v>
      </c>
      <c r="I159" s="1173">
        <v>33</v>
      </c>
      <c r="J159" s="1243"/>
    </row>
    <row r="160" spans="1:10" s="178" customFormat="1" ht="15.95" customHeight="1">
      <c r="A160" s="403">
        <v>28</v>
      </c>
      <c r="B160" s="1172">
        <v>48</v>
      </c>
      <c r="C160" s="1172">
        <v>21</v>
      </c>
      <c r="D160" s="1172">
        <v>18</v>
      </c>
      <c r="E160" s="1172">
        <v>7</v>
      </c>
      <c r="F160" s="1172">
        <v>1</v>
      </c>
      <c r="G160" s="1172" t="s">
        <v>2182</v>
      </c>
      <c r="H160" s="1172">
        <v>29</v>
      </c>
      <c r="I160" s="1173">
        <v>14</v>
      </c>
      <c r="J160" s="1243"/>
    </row>
    <row r="161" spans="1:10" s="178" customFormat="1" ht="15.95" customHeight="1">
      <c r="A161" s="403">
        <v>29</v>
      </c>
      <c r="B161" s="1172">
        <v>51</v>
      </c>
      <c r="C161" s="1172">
        <v>23</v>
      </c>
      <c r="D161" s="1172">
        <v>16</v>
      </c>
      <c r="E161" s="1172">
        <v>7</v>
      </c>
      <c r="F161" s="1172">
        <v>2</v>
      </c>
      <c r="G161" s="1172">
        <v>2</v>
      </c>
      <c r="H161" s="1172">
        <v>33</v>
      </c>
      <c r="I161" s="1173">
        <v>14</v>
      </c>
      <c r="J161" s="1243"/>
    </row>
    <row r="162" spans="1:10" s="178" customFormat="1" ht="15.95" customHeight="1">
      <c r="A162" s="403" t="s">
        <v>211</v>
      </c>
      <c r="B162" s="1172">
        <v>252</v>
      </c>
      <c r="C162" s="1172">
        <v>155</v>
      </c>
      <c r="D162" s="1172">
        <v>113</v>
      </c>
      <c r="E162" s="1172">
        <v>78</v>
      </c>
      <c r="F162" s="1172">
        <v>8</v>
      </c>
      <c r="G162" s="1172">
        <v>4</v>
      </c>
      <c r="H162" s="1172">
        <v>131</v>
      </c>
      <c r="I162" s="1173">
        <v>73</v>
      </c>
      <c r="J162" s="1243"/>
    </row>
    <row r="163" spans="1:10" s="178" customFormat="1" ht="15.95" customHeight="1">
      <c r="A163" s="643" t="s">
        <v>1207</v>
      </c>
      <c r="B163" s="828"/>
      <c r="C163" s="828"/>
      <c r="D163" s="1178"/>
      <c r="E163" s="1178"/>
      <c r="F163" s="1178"/>
      <c r="G163" s="1178"/>
      <c r="H163" s="1178"/>
      <c r="I163" s="1179"/>
      <c r="J163" s="1243"/>
    </row>
    <row r="164" spans="1:10" s="178" customFormat="1" ht="15.75" customHeight="1">
      <c r="A164" s="404" t="s">
        <v>1606</v>
      </c>
      <c r="B164" s="1174">
        <v>20</v>
      </c>
      <c r="C164" s="1174">
        <v>7</v>
      </c>
      <c r="D164" s="1174">
        <v>9</v>
      </c>
      <c r="E164" s="1174">
        <v>1</v>
      </c>
      <c r="F164" s="1174" t="s">
        <v>2182</v>
      </c>
      <c r="G164" s="1174" t="s">
        <v>2182</v>
      </c>
      <c r="H164" s="1174">
        <v>11</v>
      </c>
      <c r="I164" s="1175">
        <v>6</v>
      </c>
      <c r="J164" s="1243"/>
    </row>
    <row r="165" spans="1:10" s="178" customFormat="1" ht="15.75" customHeight="1">
      <c r="A165" s="646" t="s">
        <v>1240</v>
      </c>
      <c r="B165" s="828"/>
      <c r="C165" s="828"/>
      <c r="D165" s="828"/>
      <c r="E165" s="828"/>
      <c r="F165" s="828"/>
      <c r="G165" s="828"/>
      <c r="H165" s="828"/>
      <c r="I165" s="829"/>
      <c r="J165" s="31"/>
    </row>
    <row r="166" spans="1:10" s="178" customFormat="1" ht="15.75" customHeight="1">
      <c r="A166" s="250" t="s">
        <v>210</v>
      </c>
      <c r="B166" s="1172">
        <v>9</v>
      </c>
      <c r="C166" s="1172">
        <v>3</v>
      </c>
      <c r="D166" s="1172">
        <v>6</v>
      </c>
      <c r="E166" s="1172">
        <v>1</v>
      </c>
      <c r="F166" s="1172" t="s">
        <v>2182</v>
      </c>
      <c r="G166" s="1172" t="s">
        <v>2182</v>
      </c>
      <c r="H166" s="1172">
        <v>3</v>
      </c>
      <c r="I166" s="1173">
        <v>2</v>
      </c>
      <c r="J166" s="31"/>
    </row>
    <row r="167" spans="1:10" s="178" customFormat="1" ht="15.75" customHeight="1">
      <c r="A167" s="1233" t="s">
        <v>1204</v>
      </c>
      <c r="B167" s="828"/>
      <c r="C167" s="828"/>
      <c r="D167" s="828"/>
      <c r="E167" s="828"/>
      <c r="F167" s="828"/>
      <c r="G167" s="828"/>
      <c r="H167" s="828"/>
      <c r="I167" s="829"/>
      <c r="J167" s="31"/>
    </row>
    <row r="168" spans="1:10" s="178" customFormat="1" ht="15.75" customHeight="1">
      <c r="A168" s="1234">
        <v>23</v>
      </c>
      <c r="B168" s="1172">
        <v>4</v>
      </c>
      <c r="C168" s="1172">
        <v>2</v>
      </c>
      <c r="D168" s="1172">
        <v>1</v>
      </c>
      <c r="E168" s="1172" t="s">
        <v>2182</v>
      </c>
      <c r="F168" s="1172" t="s">
        <v>2182</v>
      </c>
      <c r="G168" s="1172" t="s">
        <v>2182</v>
      </c>
      <c r="H168" s="1172">
        <v>3</v>
      </c>
      <c r="I168" s="1173">
        <v>2</v>
      </c>
      <c r="J168" s="1243"/>
    </row>
    <row r="169" spans="1:10" s="178" customFormat="1" ht="15.75" customHeight="1">
      <c r="A169" s="250">
        <v>24</v>
      </c>
      <c r="B169" s="1172">
        <v>2</v>
      </c>
      <c r="C169" s="1172">
        <v>1</v>
      </c>
      <c r="D169" s="1172" t="s">
        <v>2182</v>
      </c>
      <c r="E169" s="1172" t="s">
        <v>2182</v>
      </c>
      <c r="F169" s="1172" t="s">
        <v>2182</v>
      </c>
      <c r="G169" s="1172" t="s">
        <v>2182</v>
      </c>
      <c r="H169" s="1172">
        <v>2</v>
      </c>
      <c r="I169" s="1173">
        <v>1</v>
      </c>
      <c r="J169" s="1243"/>
    </row>
    <row r="170" spans="1:10" s="178" customFormat="1" ht="15.75" customHeight="1">
      <c r="A170" s="250">
        <v>25</v>
      </c>
      <c r="B170" s="1172">
        <v>2</v>
      </c>
      <c r="C170" s="1172">
        <v>1</v>
      </c>
      <c r="D170" s="1172" t="s">
        <v>2182</v>
      </c>
      <c r="E170" s="1172" t="s">
        <v>2182</v>
      </c>
      <c r="F170" s="1172" t="s">
        <v>2182</v>
      </c>
      <c r="G170" s="1172" t="s">
        <v>2182</v>
      </c>
      <c r="H170" s="1172">
        <v>2</v>
      </c>
      <c r="I170" s="1173">
        <v>1</v>
      </c>
      <c r="J170" s="1243"/>
    </row>
    <row r="171" spans="1:10" s="178" customFormat="1" ht="15.75" customHeight="1">
      <c r="A171" s="250">
        <v>26</v>
      </c>
      <c r="B171" s="1172">
        <v>1</v>
      </c>
      <c r="C171" s="1172" t="s">
        <v>2182</v>
      </c>
      <c r="D171" s="1172">
        <v>1</v>
      </c>
      <c r="E171" s="1172" t="s">
        <v>2182</v>
      </c>
      <c r="F171" s="1172" t="s">
        <v>2182</v>
      </c>
      <c r="G171" s="1172" t="s">
        <v>2182</v>
      </c>
      <c r="H171" s="1172" t="s">
        <v>2182</v>
      </c>
      <c r="I171" s="1173" t="s">
        <v>2182</v>
      </c>
      <c r="J171" s="1243"/>
    </row>
    <row r="172" spans="1:10" s="178" customFormat="1" ht="15.75" customHeight="1">
      <c r="A172" s="250">
        <v>29</v>
      </c>
      <c r="B172" s="1172">
        <v>1</v>
      </c>
      <c r="C172" s="1172" t="s">
        <v>2182</v>
      </c>
      <c r="D172" s="1172" t="s">
        <v>2182</v>
      </c>
      <c r="E172" s="1172" t="s">
        <v>2182</v>
      </c>
      <c r="F172" s="1172" t="s">
        <v>2182</v>
      </c>
      <c r="G172" s="1172" t="s">
        <v>2182</v>
      </c>
      <c r="H172" s="1172">
        <v>1</v>
      </c>
      <c r="I172" s="1173" t="s">
        <v>2182</v>
      </c>
      <c r="J172" s="1243"/>
    </row>
    <row r="173" spans="1:10" s="178" customFormat="1" ht="15.75" customHeight="1">
      <c r="A173" s="250" t="s">
        <v>211</v>
      </c>
      <c r="B173" s="1172">
        <v>1</v>
      </c>
      <c r="C173" s="1172" t="s">
        <v>2182</v>
      </c>
      <c r="D173" s="1172">
        <v>1</v>
      </c>
      <c r="E173" s="1172" t="s">
        <v>2182</v>
      </c>
      <c r="F173" s="1172" t="s">
        <v>2182</v>
      </c>
      <c r="G173" s="1172" t="s">
        <v>2182</v>
      </c>
      <c r="H173" s="1172" t="s">
        <v>2182</v>
      </c>
      <c r="I173" s="1173" t="s">
        <v>2182</v>
      </c>
      <c r="J173" s="1243"/>
    </row>
    <row r="174" spans="1:10" s="178" customFormat="1" ht="15.75" customHeight="1">
      <c r="A174" s="1233" t="s">
        <v>1207</v>
      </c>
      <c r="B174" s="1172"/>
      <c r="C174" s="1172"/>
      <c r="D174" s="1172"/>
      <c r="E174" s="1172"/>
      <c r="F174" s="1172"/>
      <c r="G174" s="1172"/>
      <c r="H174" s="1172"/>
      <c r="I174" s="1173"/>
      <c r="J174" s="1243"/>
    </row>
    <row r="175" spans="1:10" s="178" customFormat="1" ht="15.75" customHeight="1">
      <c r="A175" s="403" t="s">
        <v>2277</v>
      </c>
      <c r="B175" s="1172">
        <v>20</v>
      </c>
      <c r="C175" s="1172">
        <v>7</v>
      </c>
      <c r="D175" s="1172">
        <v>9</v>
      </c>
      <c r="E175" s="1172">
        <v>1</v>
      </c>
      <c r="F175" s="1172" t="s">
        <v>2182</v>
      </c>
      <c r="G175" s="1172" t="s">
        <v>2182</v>
      </c>
      <c r="H175" s="1172">
        <v>11</v>
      </c>
      <c r="I175" s="1173">
        <v>6</v>
      </c>
      <c r="J175" s="1243"/>
    </row>
    <row r="176" spans="1:10" s="178" customFormat="1" ht="15.75" customHeight="1">
      <c r="A176" s="1235" t="s">
        <v>2402</v>
      </c>
      <c r="B176" s="1172"/>
      <c r="C176" s="1172"/>
      <c r="D176" s="1172"/>
      <c r="E176" s="1172"/>
      <c r="F176" s="1172"/>
      <c r="G176" s="1172"/>
      <c r="H176" s="1172"/>
      <c r="I176" s="1173"/>
      <c r="J176" s="1243"/>
    </row>
    <row r="177" spans="1:10" s="178" customFormat="1" ht="15.75" customHeight="1">
      <c r="A177" s="403" t="s">
        <v>210</v>
      </c>
      <c r="B177" s="1172">
        <v>9</v>
      </c>
      <c r="C177" s="1172">
        <v>3</v>
      </c>
      <c r="D177" s="1172">
        <v>6</v>
      </c>
      <c r="E177" s="1172">
        <v>1</v>
      </c>
      <c r="F177" s="1172" t="s">
        <v>2182</v>
      </c>
      <c r="G177" s="1172" t="s">
        <v>2182</v>
      </c>
      <c r="H177" s="1172">
        <v>3</v>
      </c>
      <c r="I177" s="1173">
        <v>2</v>
      </c>
      <c r="J177" s="1243"/>
    </row>
    <row r="178" spans="1:10" s="178" customFormat="1" ht="15.75" customHeight="1">
      <c r="A178" s="643" t="s">
        <v>1204</v>
      </c>
      <c r="B178" s="1178"/>
      <c r="C178" s="1178"/>
      <c r="D178" s="1176"/>
      <c r="E178" s="1176"/>
      <c r="F178" s="1176"/>
      <c r="G178" s="1176"/>
      <c r="H178" s="1176"/>
      <c r="I178" s="1177"/>
      <c r="J178" s="1243"/>
    </row>
    <row r="179" spans="1:10" s="178" customFormat="1" ht="15.75" customHeight="1">
      <c r="A179" s="484">
        <v>23</v>
      </c>
      <c r="B179" s="1172">
        <v>4</v>
      </c>
      <c r="C179" s="1172">
        <v>2</v>
      </c>
      <c r="D179" s="1172">
        <v>1</v>
      </c>
      <c r="E179" s="1172" t="s">
        <v>2182</v>
      </c>
      <c r="F179" s="1172" t="s">
        <v>2182</v>
      </c>
      <c r="G179" s="1172" t="s">
        <v>2182</v>
      </c>
      <c r="H179" s="1172">
        <v>3</v>
      </c>
      <c r="I179" s="1173">
        <v>2</v>
      </c>
      <c r="J179" s="1243"/>
    </row>
    <row r="180" spans="1:10" s="178" customFormat="1" ht="15.75" customHeight="1">
      <c r="A180" s="403">
        <v>24</v>
      </c>
      <c r="B180" s="1172">
        <v>2</v>
      </c>
      <c r="C180" s="1172">
        <v>1</v>
      </c>
      <c r="D180" s="1172" t="s">
        <v>2182</v>
      </c>
      <c r="E180" s="1172" t="s">
        <v>2182</v>
      </c>
      <c r="F180" s="1172" t="s">
        <v>2182</v>
      </c>
      <c r="G180" s="1172" t="s">
        <v>2182</v>
      </c>
      <c r="H180" s="1172">
        <v>2</v>
      </c>
      <c r="I180" s="1173">
        <v>1</v>
      </c>
      <c r="J180" s="31"/>
    </row>
    <row r="181" spans="1:10" s="178" customFormat="1" ht="15.75" customHeight="1">
      <c r="A181" s="403">
        <v>25</v>
      </c>
      <c r="B181" s="1172">
        <v>2</v>
      </c>
      <c r="C181" s="1172">
        <v>1</v>
      </c>
      <c r="D181" s="1172" t="s">
        <v>2182</v>
      </c>
      <c r="E181" s="1172" t="s">
        <v>2182</v>
      </c>
      <c r="F181" s="1172" t="s">
        <v>2182</v>
      </c>
      <c r="G181" s="1172" t="s">
        <v>2182</v>
      </c>
      <c r="H181" s="1172">
        <v>2</v>
      </c>
      <c r="I181" s="1173">
        <v>1</v>
      </c>
      <c r="J181" s="1243"/>
    </row>
    <row r="182" spans="1:10" s="178" customFormat="1" ht="15.75" customHeight="1">
      <c r="A182" s="403">
        <v>26</v>
      </c>
      <c r="B182" s="1172">
        <v>1</v>
      </c>
      <c r="C182" s="1172" t="s">
        <v>2182</v>
      </c>
      <c r="D182" s="1172">
        <v>1</v>
      </c>
      <c r="E182" s="1172" t="s">
        <v>2182</v>
      </c>
      <c r="F182" s="1172" t="s">
        <v>2182</v>
      </c>
      <c r="G182" s="1172" t="s">
        <v>2182</v>
      </c>
      <c r="H182" s="1172" t="s">
        <v>2182</v>
      </c>
      <c r="I182" s="1173" t="s">
        <v>2182</v>
      </c>
      <c r="J182" s="1243"/>
    </row>
    <row r="183" spans="1:10" s="178" customFormat="1" ht="15.75" customHeight="1">
      <c r="A183" s="403">
        <v>29</v>
      </c>
      <c r="B183" s="1172">
        <v>1</v>
      </c>
      <c r="C183" s="1172" t="s">
        <v>2182</v>
      </c>
      <c r="D183" s="1172" t="s">
        <v>2182</v>
      </c>
      <c r="E183" s="1172" t="s">
        <v>2182</v>
      </c>
      <c r="F183" s="1172" t="s">
        <v>2182</v>
      </c>
      <c r="G183" s="1172" t="s">
        <v>2182</v>
      </c>
      <c r="H183" s="1172">
        <v>1</v>
      </c>
      <c r="I183" s="1173" t="s">
        <v>2182</v>
      </c>
      <c r="J183" s="1243"/>
    </row>
    <row r="184" spans="1:10" s="178" customFormat="1" ht="15.75" customHeight="1">
      <c r="A184" s="403" t="s">
        <v>211</v>
      </c>
      <c r="B184" s="1172">
        <v>1</v>
      </c>
      <c r="C184" s="1172" t="s">
        <v>2182</v>
      </c>
      <c r="D184" s="1172">
        <v>1</v>
      </c>
      <c r="E184" s="1172" t="s">
        <v>2182</v>
      </c>
      <c r="F184" s="1172" t="s">
        <v>2182</v>
      </c>
      <c r="G184" s="1172" t="s">
        <v>2182</v>
      </c>
      <c r="H184" s="1172" t="s">
        <v>2182</v>
      </c>
      <c r="I184" s="1173" t="s">
        <v>2182</v>
      </c>
      <c r="J184" s="1243"/>
    </row>
    <row r="185" spans="1:10" s="178" customFormat="1" ht="15.75" customHeight="1">
      <c r="A185" s="643" t="s">
        <v>1207</v>
      </c>
      <c r="B185" s="1172"/>
      <c r="C185" s="1172"/>
      <c r="D185" s="1172"/>
      <c r="E185" s="1172"/>
      <c r="F185" s="1172"/>
      <c r="G185" s="1172"/>
      <c r="H185" s="1172"/>
      <c r="I185" s="1173"/>
      <c r="J185" s="1243"/>
    </row>
    <row r="186" spans="1:10" s="30" customFormat="1" ht="22.5" customHeight="1">
      <c r="A186" s="241" t="s">
        <v>1642</v>
      </c>
      <c r="B186" s="1174">
        <v>1</v>
      </c>
      <c r="C186" s="1174">
        <v>1</v>
      </c>
      <c r="D186" s="1174">
        <v>1</v>
      </c>
      <c r="E186" s="1174">
        <v>1</v>
      </c>
      <c r="F186" s="1174" t="s">
        <v>2182</v>
      </c>
      <c r="G186" s="1174" t="s">
        <v>2182</v>
      </c>
      <c r="H186" s="1174" t="s">
        <v>2182</v>
      </c>
      <c r="I186" s="1175" t="s">
        <v>2182</v>
      </c>
      <c r="J186" s="1244"/>
    </row>
    <row r="187" spans="1:10" s="178" customFormat="1" ht="22.9" customHeight="1">
      <c r="A187" s="581" t="s">
        <v>1236</v>
      </c>
      <c r="B187" s="1172"/>
      <c r="C187" s="1172"/>
      <c r="D187" s="1172"/>
      <c r="E187" s="1172"/>
      <c r="F187" s="1172"/>
      <c r="G187" s="1172"/>
      <c r="H187" s="1172"/>
      <c r="I187" s="1173"/>
      <c r="J187" s="1243"/>
    </row>
    <row r="188" spans="1:10" s="178" customFormat="1" ht="15.75" customHeight="1">
      <c r="A188" s="403" t="s">
        <v>210</v>
      </c>
      <c r="B188" s="1172">
        <v>1</v>
      </c>
      <c r="C188" s="1172">
        <v>1</v>
      </c>
      <c r="D188" s="1172">
        <v>1</v>
      </c>
      <c r="E188" s="1172">
        <v>1</v>
      </c>
      <c r="F188" s="1172" t="s">
        <v>2182</v>
      </c>
      <c r="G188" s="1172" t="s">
        <v>2182</v>
      </c>
      <c r="H188" s="1172" t="s">
        <v>2182</v>
      </c>
      <c r="I188" s="1173" t="s">
        <v>2182</v>
      </c>
      <c r="J188" s="1243"/>
    </row>
    <row r="189" spans="1:10" s="178" customFormat="1" ht="15.75" customHeight="1">
      <c r="A189" s="643" t="s">
        <v>1204</v>
      </c>
      <c r="B189" s="1259"/>
      <c r="C189" s="1259"/>
      <c r="D189" s="1259"/>
      <c r="E189" s="1259"/>
      <c r="F189" s="1259"/>
      <c r="G189" s="1259"/>
      <c r="H189" s="1259"/>
      <c r="I189" s="1260"/>
      <c r="J189" s="1243"/>
    </row>
    <row r="190" spans="1:9" s="19" customFormat="1" ht="14.25">
      <c r="A190" s="618"/>
      <c r="B190" s="115"/>
      <c r="C190" s="115"/>
      <c r="D190" s="115"/>
      <c r="E190" s="115"/>
      <c r="F190" s="115"/>
      <c r="G190" s="115"/>
      <c r="H190" s="115"/>
      <c r="I190" s="115"/>
    </row>
    <row r="191" ht="14.25">
      <c r="A191" s="214" t="s">
        <v>2259</v>
      </c>
    </row>
    <row r="192" spans="1:4" ht="14.25">
      <c r="A192" s="570" t="s">
        <v>2258</v>
      </c>
      <c r="D192" s="1236"/>
    </row>
  </sheetData>
  <mergeCells count="13">
    <mergeCell ref="F7:G9"/>
    <mergeCell ref="B6:B11"/>
    <mergeCell ref="C6:C11"/>
    <mergeCell ref="A6:A11"/>
    <mergeCell ref="D6:I6"/>
    <mergeCell ref="H7:I9"/>
    <mergeCell ref="H10:H11"/>
    <mergeCell ref="I10:I11"/>
    <mergeCell ref="D10:D11"/>
    <mergeCell ref="E10:E11"/>
    <mergeCell ref="F10:F11"/>
    <mergeCell ref="G10:G11"/>
    <mergeCell ref="D7:E9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Q272"/>
  <sheetViews>
    <sheetView workbookViewId="0" topLeftCell="A1">
      <selection activeCell="A4" sqref="A4"/>
    </sheetView>
  </sheetViews>
  <sheetFormatPr defaultColWidth="9" defaultRowHeight="14.25"/>
  <cols>
    <col min="1" max="1" width="50.09765625" style="22" customWidth="1"/>
    <col min="2" max="2" width="3.69921875" style="21" customWidth="1"/>
    <col min="3" max="9" width="11.59765625" style="22" customWidth="1"/>
    <col min="10" max="10" width="14.8984375" style="22" customWidth="1"/>
    <col min="11" max="11" width="9" style="23" customWidth="1"/>
    <col min="12" max="16384" width="9" style="22" customWidth="1"/>
  </cols>
  <sheetData>
    <row r="1" ht="14.25">
      <c r="A1" s="511" t="s">
        <v>1528</v>
      </c>
    </row>
    <row r="2" ht="14.25">
      <c r="A2" s="511" t="s">
        <v>1527</v>
      </c>
    </row>
    <row r="4" spans="1:15" s="647" customFormat="1" ht="15">
      <c r="A4" s="568" t="s">
        <v>2278</v>
      </c>
      <c r="B4" s="212"/>
      <c r="C4" s="212"/>
      <c r="D4" s="212"/>
      <c r="E4" s="272"/>
      <c r="F4" s="272"/>
      <c r="G4" s="272"/>
      <c r="H4" s="272"/>
      <c r="I4" s="272"/>
      <c r="J4" s="272"/>
      <c r="K4" s="273"/>
      <c r="L4" s="272"/>
      <c r="M4" s="272"/>
      <c r="N4" s="272"/>
      <c r="O4" s="272"/>
    </row>
    <row r="5" spans="1:15" s="647" customFormat="1" ht="15">
      <c r="A5" s="509" t="s">
        <v>2249</v>
      </c>
      <c r="B5" s="212"/>
      <c r="C5" s="212"/>
      <c r="D5" s="212"/>
      <c r="E5" s="272"/>
      <c r="F5" s="272"/>
      <c r="G5" s="272"/>
      <c r="H5" s="272"/>
      <c r="I5" s="272"/>
      <c r="J5" s="272"/>
      <c r="K5" s="273"/>
      <c r="L5" s="272"/>
      <c r="M5" s="272"/>
      <c r="N5" s="272"/>
      <c r="O5" s="272"/>
    </row>
    <row r="6" spans="1:15" s="647" customFormat="1" ht="15">
      <c r="A6" s="566" t="s">
        <v>2514</v>
      </c>
      <c r="B6" s="212"/>
      <c r="C6" s="212"/>
      <c r="D6" s="212"/>
      <c r="E6" s="212"/>
      <c r="F6" s="212"/>
      <c r="G6" s="272"/>
      <c r="H6" s="272"/>
      <c r="I6" s="272"/>
      <c r="J6" s="272"/>
      <c r="K6" s="273"/>
      <c r="L6" s="272"/>
      <c r="M6" s="272"/>
      <c r="N6" s="272"/>
      <c r="O6" s="272"/>
    </row>
    <row r="7" spans="1:15" s="647" customFormat="1" ht="15">
      <c r="A7" s="634" t="s">
        <v>2250</v>
      </c>
      <c r="B7" s="489"/>
      <c r="C7" s="489"/>
      <c r="D7" s="489"/>
      <c r="E7" s="273"/>
      <c r="F7" s="273"/>
      <c r="G7" s="273"/>
      <c r="H7" s="273"/>
      <c r="I7" s="273"/>
      <c r="J7" s="273"/>
      <c r="K7" s="273"/>
      <c r="L7" s="272"/>
      <c r="M7" s="272"/>
      <c r="N7" s="272"/>
      <c r="O7" s="272"/>
    </row>
    <row r="8" spans="1:15" ht="26.25" customHeight="1">
      <c r="A8" s="1377" t="s">
        <v>1746</v>
      </c>
      <c r="B8" s="1377"/>
      <c r="C8" s="1378" t="s">
        <v>1747</v>
      </c>
      <c r="D8" s="1378" t="s">
        <v>2389</v>
      </c>
      <c r="E8" s="1378" t="s">
        <v>1748</v>
      </c>
      <c r="F8" s="1378"/>
      <c r="G8" s="1378"/>
      <c r="H8" s="1378"/>
      <c r="I8" s="1378"/>
      <c r="J8" s="1381"/>
      <c r="K8" s="274"/>
      <c r="L8" s="214"/>
      <c r="M8" s="214"/>
      <c r="N8" s="214"/>
      <c r="O8" s="214"/>
    </row>
    <row r="9" spans="1:15" ht="27.75" customHeight="1">
      <c r="A9" s="1377"/>
      <c r="B9" s="1377"/>
      <c r="C9" s="1378"/>
      <c r="D9" s="1378"/>
      <c r="E9" s="1378" t="s">
        <v>2515</v>
      </c>
      <c r="F9" s="1378" t="s">
        <v>2393</v>
      </c>
      <c r="G9" s="1378" t="s">
        <v>2444</v>
      </c>
      <c r="H9" s="1378" t="s">
        <v>1749</v>
      </c>
      <c r="I9" s="1378"/>
      <c r="J9" s="1381" t="s">
        <v>1752</v>
      </c>
      <c r="K9" s="274"/>
      <c r="L9" s="214"/>
      <c r="M9" s="214"/>
      <c r="N9" s="214"/>
      <c r="O9" s="214"/>
    </row>
    <row r="10" spans="1:15" ht="15.95" customHeight="1">
      <c r="A10" s="1377"/>
      <c r="B10" s="1377"/>
      <c r="C10" s="1378"/>
      <c r="D10" s="1378"/>
      <c r="E10" s="1378"/>
      <c r="F10" s="1378"/>
      <c r="G10" s="1378"/>
      <c r="H10" s="1378" t="s">
        <v>1750</v>
      </c>
      <c r="I10" s="1378" t="s">
        <v>1751</v>
      </c>
      <c r="J10" s="1381"/>
      <c r="K10" s="274"/>
      <c r="L10" s="214"/>
      <c r="M10" s="214"/>
      <c r="N10" s="214"/>
      <c r="O10" s="214"/>
    </row>
    <row r="11" spans="1:15" ht="15.95" customHeight="1">
      <c r="A11" s="1377"/>
      <c r="B11" s="1377"/>
      <c r="C11" s="1378"/>
      <c r="D11" s="1378"/>
      <c r="E11" s="1378"/>
      <c r="F11" s="1378"/>
      <c r="G11" s="1378"/>
      <c r="H11" s="1378"/>
      <c r="I11" s="1378"/>
      <c r="J11" s="1381"/>
      <c r="K11" s="274"/>
      <c r="L11" s="214"/>
      <c r="M11" s="214"/>
      <c r="N11" s="214"/>
      <c r="O11" s="214"/>
    </row>
    <row r="12" spans="1:15" ht="15.95" customHeight="1">
      <c r="A12" s="1377"/>
      <c r="B12" s="1377"/>
      <c r="C12" s="1378"/>
      <c r="D12" s="1378"/>
      <c r="E12" s="1378"/>
      <c r="F12" s="1378"/>
      <c r="G12" s="1378"/>
      <c r="H12" s="1378"/>
      <c r="I12" s="1378"/>
      <c r="J12" s="1381"/>
      <c r="K12" s="274"/>
      <c r="L12" s="214"/>
      <c r="M12" s="214"/>
      <c r="N12" s="214"/>
      <c r="O12" s="214"/>
    </row>
    <row r="13" spans="1:17" ht="15.95" customHeight="1">
      <c r="A13" s="1377"/>
      <c r="B13" s="1377"/>
      <c r="C13" s="1378"/>
      <c r="D13" s="1378"/>
      <c r="E13" s="1378"/>
      <c r="F13" s="1378"/>
      <c r="G13" s="1378"/>
      <c r="H13" s="1378"/>
      <c r="I13" s="1378"/>
      <c r="J13" s="1381"/>
      <c r="K13" s="274"/>
      <c r="L13" s="214"/>
      <c r="M13" s="214"/>
      <c r="N13" s="274"/>
      <c r="O13" s="274"/>
      <c r="P13" s="23"/>
      <c r="Q13" s="23"/>
    </row>
    <row r="14" spans="1:17" ht="15.95" customHeight="1">
      <c r="A14" s="465" t="s">
        <v>2187</v>
      </c>
      <c r="B14" s="789" t="s">
        <v>1</v>
      </c>
      <c r="C14" s="869">
        <v>22046</v>
      </c>
      <c r="D14" s="869">
        <v>12986</v>
      </c>
      <c r="E14" s="869">
        <v>21474</v>
      </c>
      <c r="F14" s="869">
        <v>1568</v>
      </c>
      <c r="G14" s="869">
        <v>1886</v>
      </c>
      <c r="H14" s="869">
        <v>5855</v>
      </c>
      <c r="I14" s="869">
        <v>684</v>
      </c>
      <c r="J14" s="870">
        <v>12053</v>
      </c>
      <c r="K14" s="274"/>
      <c r="L14" s="214"/>
      <c r="M14" s="214"/>
      <c r="N14" s="276"/>
      <c r="O14" s="274"/>
      <c r="P14" s="23"/>
      <c r="Q14" s="79"/>
    </row>
    <row r="15" spans="1:17" ht="15.95" customHeight="1">
      <c r="A15" s="531" t="s">
        <v>2188</v>
      </c>
      <c r="B15" s="789" t="s">
        <v>213</v>
      </c>
      <c r="C15" s="869">
        <v>13766</v>
      </c>
      <c r="D15" s="869">
        <v>7940</v>
      </c>
      <c r="E15" s="869">
        <v>13354</v>
      </c>
      <c r="F15" s="869">
        <v>1084</v>
      </c>
      <c r="G15" s="869">
        <v>1186</v>
      </c>
      <c r="H15" s="869">
        <v>3508</v>
      </c>
      <c r="I15" s="869">
        <v>456</v>
      </c>
      <c r="J15" s="870">
        <v>7532</v>
      </c>
      <c r="K15" s="274"/>
      <c r="L15" s="214"/>
      <c r="M15" s="214"/>
      <c r="N15" s="276"/>
      <c r="O15" s="274"/>
      <c r="P15" s="23"/>
      <c r="Q15" s="79"/>
    </row>
    <row r="16" spans="1:17" ht="15.95" customHeight="1">
      <c r="A16" s="275"/>
      <c r="B16" s="789" t="s">
        <v>3</v>
      </c>
      <c r="C16" s="869">
        <v>8280</v>
      </c>
      <c r="D16" s="869">
        <v>5046</v>
      </c>
      <c r="E16" s="869">
        <v>8120</v>
      </c>
      <c r="F16" s="869">
        <v>484</v>
      </c>
      <c r="G16" s="869">
        <v>700</v>
      </c>
      <c r="H16" s="869">
        <v>2347</v>
      </c>
      <c r="I16" s="869">
        <v>228</v>
      </c>
      <c r="J16" s="870">
        <v>4521</v>
      </c>
      <c r="K16" s="274"/>
      <c r="L16" s="214"/>
      <c r="M16" s="214"/>
      <c r="N16" s="276"/>
      <c r="O16" s="274"/>
      <c r="P16" s="23"/>
      <c r="Q16" s="79"/>
    </row>
    <row r="17" spans="1:17" ht="15.95" customHeight="1">
      <c r="A17" s="267" t="s">
        <v>624</v>
      </c>
      <c r="B17" s="1136" t="s">
        <v>1</v>
      </c>
      <c r="C17" s="866">
        <v>1983</v>
      </c>
      <c r="D17" s="866">
        <v>1644</v>
      </c>
      <c r="E17" s="866" t="s">
        <v>2045</v>
      </c>
      <c r="F17" s="866">
        <v>126</v>
      </c>
      <c r="G17" s="866">
        <v>169</v>
      </c>
      <c r="H17" s="866">
        <v>550</v>
      </c>
      <c r="I17" s="866">
        <v>58</v>
      </c>
      <c r="J17" s="867">
        <v>1080</v>
      </c>
      <c r="K17" s="274"/>
      <c r="L17" s="214"/>
      <c r="M17" s="214"/>
      <c r="N17" s="276"/>
      <c r="O17" s="274"/>
      <c r="P17" s="23"/>
      <c r="Q17" s="81"/>
    </row>
    <row r="18" spans="1:17" s="71" customFormat="1" ht="15.95" customHeight="1">
      <c r="A18" s="649" t="s">
        <v>16</v>
      </c>
      <c r="B18" s="1136"/>
      <c r="C18" s="866"/>
      <c r="D18" s="866"/>
      <c r="E18" s="866"/>
      <c r="F18" s="866"/>
      <c r="G18" s="866"/>
      <c r="H18" s="866"/>
      <c r="I18" s="866"/>
      <c r="J18" s="867"/>
      <c r="K18" s="277"/>
      <c r="L18" s="278"/>
      <c r="M18" s="278"/>
      <c r="N18" s="279"/>
      <c r="O18" s="277"/>
      <c r="P18" s="77"/>
      <c r="Q18" s="67"/>
    </row>
    <row r="19" spans="1:17" s="71" customFormat="1" ht="15.95" customHeight="1">
      <c r="A19" s="267" t="s">
        <v>625</v>
      </c>
      <c r="B19" s="1136" t="s">
        <v>1</v>
      </c>
      <c r="C19" s="866">
        <v>2569</v>
      </c>
      <c r="D19" s="866">
        <v>1625</v>
      </c>
      <c r="E19" s="866" t="s">
        <v>2045</v>
      </c>
      <c r="F19" s="866">
        <v>154</v>
      </c>
      <c r="G19" s="866">
        <v>259</v>
      </c>
      <c r="H19" s="866">
        <v>606</v>
      </c>
      <c r="I19" s="866">
        <v>112</v>
      </c>
      <c r="J19" s="867">
        <v>1438</v>
      </c>
      <c r="K19" s="277"/>
      <c r="L19" s="278"/>
      <c r="M19" s="278"/>
      <c r="N19" s="276"/>
      <c r="O19" s="277"/>
      <c r="P19" s="77"/>
      <c r="Q19" s="79"/>
    </row>
    <row r="20" spans="1:17" s="71" customFormat="1" ht="15.95" customHeight="1">
      <c r="A20" s="649" t="s">
        <v>69</v>
      </c>
      <c r="B20" s="1136"/>
      <c r="C20" s="866"/>
      <c r="D20" s="866"/>
      <c r="E20" s="866"/>
      <c r="F20" s="866"/>
      <c r="G20" s="866"/>
      <c r="H20" s="866"/>
      <c r="I20" s="866"/>
      <c r="J20" s="867"/>
      <c r="K20" s="274"/>
      <c r="L20" s="214"/>
      <c r="M20" s="214"/>
      <c r="N20" s="279"/>
      <c r="O20" s="274"/>
      <c r="P20" s="23"/>
      <c r="Q20" s="67"/>
    </row>
    <row r="21" spans="1:17" s="71" customFormat="1" ht="15.95" customHeight="1">
      <c r="A21" s="267" t="s">
        <v>23</v>
      </c>
      <c r="B21" s="1136" t="s">
        <v>1</v>
      </c>
      <c r="C21" s="866">
        <v>2983</v>
      </c>
      <c r="D21" s="866">
        <v>1958</v>
      </c>
      <c r="E21" s="866" t="s">
        <v>2045</v>
      </c>
      <c r="F21" s="866">
        <v>182</v>
      </c>
      <c r="G21" s="866">
        <v>297</v>
      </c>
      <c r="H21" s="866">
        <v>783</v>
      </c>
      <c r="I21" s="866">
        <v>164</v>
      </c>
      <c r="J21" s="867">
        <v>1557</v>
      </c>
      <c r="K21" s="274"/>
      <c r="L21" s="214"/>
      <c r="M21" s="214"/>
      <c r="N21" s="276"/>
      <c r="O21" s="274"/>
      <c r="P21" s="23"/>
      <c r="Q21" s="79"/>
    </row>
    <row r="22" spans="1:17" s="71" customFormat="1" ht="15.95" customHeight="1">
      <c r="A22" s="649" t="s">
        <v>24</v>
      </c>
      <c r="B22" s="1136"/>
      <c r="C22" s="866"/>
      <c r="D22" s="866"/>
      <c r="E22" s="866"/>
      <c r="F22" s="866"/>
      <c r="G22" s="866"/>
      <c r="H22" s="866"/>
      <c r="I22" s="866"/>
      <c r="J22" s="867"/>
      <c r="K22" s="277"/>
      <c r="L22" s="278"/>
      <c r="M22" s="278"/>
      <c r="N22" s="279"/>
      <c r="O22" s="277"/>
      <c r="P22" s="77"/>
      <c r="Q22" s="67"/>
    </row>
    <row r="23" spans="1:17" s="71" customFormat="1" ht="15.95" customHeight="1">
      <c r="A23" s="267" t="s">
        <v>71</v>
      </c>
      <c r="B23" s="1136" t="s">
        <v>1</v>
      </c>
      <c r="C23" s="866">
        <v>4960</v>
      </c>
      <c r="D23" s="866">
        <v>3028</v>
      </c>
      <c r="E23" s="866" t="s">
        <v>2045</v>
      </c>
      <c r="F23" s="866">
        <v>360</v>
      </c>
      <c r="G23" s="866">
        <v>405</v>
      </c>
      <c r="H23" s="866">
        <v>1411</v>
      </c>
      <c r="I23" s="866">
        <v>181</v>
      </c>
      <c r="J23" s="867">
        <v>2603</v>
      </c>
      <c r="K23" s="277"/>
      <c r="L23" s="278"/>
      <c r="M23" s="278"/>
      <c r="N23" s="276"/>
      <c r="O23" s="277"/>
      <c r="P23" s="77"/>
      <c r="Q23" s="79"/>
    </row>
    <row r="24" spans="1:17" s="71" customFormat="1" ht="15.95" customHeight="1">
      <c r="A24" s="649" t="s">
        <v>28</v>
      </c>
      <c r="B24" s="1136"/>
      <c r="C24" s="866"/>
      <c r="D24" s="866"/>
      <c r="E24" s="866"/>
      <c r="F24" s="866"/>
      <c r="G24" s="866"/>
      <c r="H24" s="866"/>
      <c r="I24" s="866"/>
      <c r="J24" s="867"/>
      <c r="K24" s="277"/>
      <c r="L24" s="278"/>
      <c r="M24" s="278"/>
      <c r="N24" s="280"/>
      <c r="O24" s="277"/>
      <c r="P24" s="77"/>
      <c r="Q24" s="26"/>
    </row>
    <row r="25" spans="1:17" s="71" customFormat="1" ht="15.95" customHeight="1">
      <c r="A25" s="267" t="s">
        <v>73</v>
      </c>
      <c r="B25" s="1136" t="s">
        <v>1</v>
      </c>
      <c r="C25" s="866">
        <v>987</v>
      </c>
      <c r="D25" s="866">
        <v>548</v>
      </c>
      <c r="E25" s="866" t="s">
        <v>2045</v>
      </c>
      <c r="F25" s="866">
        <v>109</v>
      </c>
      <c r="G25" s="866">
        <v>93</v>
      </c>
      <c r="H25" s="866">
        <v>213</v>
      </c>
      <c r="I25" s="866">
        <v>41</v>
      </c>
      <c r="J25" s="867">
        <v>531</v>
      </c>
      <c r="K25" s="277"/>
      <c r="L25" s="278"/>
      <c r="M25" s="278"/>
      <c r="N25" s="276"/>
      <c r="O25" s="277"/>
      <c r="P25" s="77"/>
      <c r="Q25" s="79"/>
    </row>
    <row r="26" spans="1:17" s="71" customFormat="1" ht="15.95" customHeight="1">
      <c r="A26" s="649" t="s">
        <v>74</v>
      </c>
      <c r="B26" s="1136"/>
      <c r="C26" s="866"/>
      <c r="D26" s="866"/>
      <c r="E26" s="866"/>
      <c r="F26" s="866"/>
      <c r="G26" s="866"/>
      <c r="H26" s="866"/>
      <c r="I26" s="866"/>
      <c r="J26" s="867"/>
      <c r="K26" s="277"/>
      <c r="L26" s="278"/>
      <c r="M26" s="278"/>
      <c r="N26" s="280"/>
      <c r="O26" s="277"/>
      <c r="P26" s="77"/>
      <c r="Q26" s="26"/>
    </row>
    <row r="27" spans="1:17" s="71" customFormat="1" ht="15.95" customHeight="1">
      <c r="A27" s="267" t="s">
        <v>75</v>
      </c>
      <c r="B27" s="1136" t="s">
        <v>1</v>
      </c>
      <c r="C27" s="866">
        <v>1548</v>
      </c>
      <c r="D27" s="866">
        <v>177</v>
      </c>
      <c r="E27" s="866" t="s">
        <v>2045</v>
      </c>
      <c r="F27" s="866">
        <v>153</v>
      </c>
      <c r="G27" s="866">
        <v>118</v>
      </c>
      <c r="H27" s="866">
        <v>344</v>
      </c>
      <c r="I27" s="866">
        <v>46</v>
      </c>
      <c r="J27" s="867">
        <v>887</v>
      </c>
      <c r="K27" s="277"/>
      <c r="L27" s="278"/>
      <c r="M27" s="278"/>
      <c r="N27" s="276"/>
      <c r="O27" s="277"/>
      <c r="P27" s="77"/>
      <c r="Q27" s="79"/>
    </row>
    <row r="28" spans="1:17" s="71" customFormat="1" ht="15.95" customHeight="1">
      <c r="A28" s="649" t="s">
        <v>651</v>
      </c>
      <c r="B28" s="1136"/>
      <c r="C28" s="866"/>
      <c r="D28" s="866"/>
      <c r="E28" s="866"/>
      <c r="F28" s="866"/>
      <c r="G28" s="866"/>
      <c r="H28" s="866"/>
      <c r="I28" s="866"/>
      <c r="J28" s="867"/>
      <c r="K28" s="277"/>
      <c r="L28" s="278"/>
      <c r="M28" s="278"/>
      <c r="N28" s="280"/>
      <c r="O28" s="277"/>
      <c r="P28" s="77"/>
      <c r="Q28" s="26"/>
    </row>
    <row r="29" spans="1:17" s="71" customFormat="1" ht="15.95" customHeight="1">
      <c r="A29" s="267" t="s">
        <v>1370</v>
      </c>
      <c r="B29" s="1136" t="s">
        <v>1</v>
      </c>
      <c r="C29" s="866">
        <v>2861</v>
      </c>
      <c r="D29" s="866">
        <v>1135</v>
      </c>
      <c r="E29" s="866" t="s">
        <v>2045</v>
      </c>
      <c r="F29" s="866">
        <v>217</v>
      </c>
      <c r="G29" s="866">
        <v>180</v>
      </c>
      <c r="H29" s="866">
        <v>822</v>
      </c>
      <c r="I29" s="866">
        <v>20</v>
      </c>
      <c r="J29" s="867">
        <v>1622</v>
      </c>
      <c r="K29" s="277"/>
      <c r="L29" s="278"/>
      <c r="M29" s="278"/>
      <c r="N29" s="276"/>
      <c r="O29" s="277"/>
      <c r="P29" s="77"/>
      <c r="Q29" s="79"/>
    </row>
    <row r="30" spans="1:17" s="71" customFormat="1" ht="15.95" customHeight="1">
      <c r="A30" s="649" t="s">
        <v>655</v>
      </c>
      <c r="B30" s="1136"/>
      <c r="C30" s="866"/>
      <c r="D30" s="866"/>
      <c r="E30" s="866"/>
      <c r="F30" s="866"/>
      <c r="G30" s="866"/>
      <c r="H30" s="866"/>
      <c r="I30" s="866"/>
      <c r="J30" s="867"/>
      <c r="K30" s="277"/>
      <c r="L30" s="278"/>
      <c r="M30" s="278"/>
      <c r="N30" s="280"/>
      <c r="O30" s="277"/>
      <c r="P30" s="77"/>
      <c r="Q30" s="26"/>
    </row>
    <row r="31" spans="1:17" s="71" customFormat="1" ht="15.95" customHeight="1">
      <c r="A31" s="267" t="s">
        <v>484</v>
      </c>
      <c r="B31" s="1136" t="s">
        <v>1</v>
      </c>
      <c r="C31" s="866">
        <v>333</v>
      </c>
      <c r="D31" s="866">
        <v>210</v>
      </c>
      <c r="E31" s="866" t="s">
        <v>2045</v>
      </c>
      <c r="F31" s="866">
        <v>37</v>
      </c>
      <c r="G31" s="866">
        <v>22</v>
      </c>
      <c r="H31" s="866">
        <v>73</v>
      </c>
      <c r="I31" s="866">
        <v>2</v>
      </c>
      <c r="J31" s="867">
        <v>199</v>
      </c>
      <c r="K31" s="277"/>
      <c r="L31" s="278"/>
      <c r="M31" s="278"/>
      <c r="N31" s="276"/>
      <c r="O31" s="277"/>
      <c r="P31" s="77"/>
      <c r="Q31" s="79"/>
    </row>
    <row r="32" spans="1:17" s="71" customFormat="1" ht="15.95" customHeight="1">
      <c r="A32" s="649" t="s">
        <v>657</v>
      </c>
      <c r="B32" s="1136"/>
      <c r="C32" s="866"/>
      <c r="D32" s="866"/>
      <c r="E32" s="866"/>
      <c r="F32" s="866"/>
      <c r="G32" s="866"/>
      <c r="H32" s="866"/>
      <c r="I32" s="866"/>
      <c r="J32" s="867"/>
      <c r="K32" s="277"/>
      <c r="L32" s="278"/>
      <c r="M32" s="278"/>
      <c r="N32" s="280"/>
      <c r="O32" s="277"/>
      <c r="P32" s="77"/>
      <c r="Q32" s="26"/>
    </row>
    <row r="33" spans="1:17" s="71" customFormat="1" ht="15.95" customHeight="1">
      <c r="A33" s="267" t="s">
        <v>623</v>
      </c>
      <c r="B33" s="1136" t="s">
        <v>1</v>
      </c>
      <c r="C33" s="866">
        <v>2498</v>
      </c>
      <c r="D33" s="866">
        <v>1876</v>
      </c>
      <c r="E33" s="866" t="s">
        <v>2045</v>
      </c>
      <c r="F33" s="866">
        <v>136</v>
      </c>
      <c r="G33" s="866">
        <v>250</v>
      </c>
      <c r="H33" s="866">
        <v>681</v>
      </c>
      <c r="I33" s="866">
        <v>27</v>
      </c>
      <c r="J33" s="867">
        <v>1404</v>
      </c>
      <c r="K33" s="277"/>
      <c r="L33" s="278"/>
      <c r="M33" s="278"/>
      <c r="N33" s="276"/>
      <c r="O33" s="277"/>
      <c r="P33" s="77"/>
      <c r="Q33" s="79"/>
    </row>
    <row r="34" spans="1:17" s="71" customFormat="1" ht="15.95" customHeight="1">
      <c r="A34" s="649" t="s">
        <v>659</v>
      </c>
      <c r="B34" s="1136"/>
      <c r="C34" s="866"/>
      <c r="D34" s="866"/>
      <c r="E34" s="866"/>
      <c r="F34" s="866"/>
      <c r="G34" s="866"/>
      <c r="H34" s="866"/>
      <c r="I34" s="866"/>
      <c r="J34" s="867"/>
      <c r="K34" s="277"/>
      <c r="L34" s="278"/>
      <c r="M34" s="278"/>
      <c r="N34" s="280"/>
      <c r="O34" s="277"/>
      <c r="P34" s="77"/>
      <c r="Q34" s="26"/>
    </row>
    <row r="35" spans="1:17" s="71" customFormat="1" ht="15.95" customHeight="1">
      <c r="A35" s="267" t="s">
        <v>346</v>
      </c>
      <c r="B35" s="1136" t="s">
        <v>1</v>
      </c>
      <c r="C35" s="866">
        <v>1121</v>
      </c>
      <c r="D35" s="866">
        <v>651</v>
      </c>
      <c r="E35" s="866" t="s">
        <v>2045</v>
      </c>
      <c r="F35" s="866">
        <v>86</v>
      </c>
      <c r="G35" s="866">
        <v>76</v>
      </c>
      <c r="H35" s="866">
        <v>328</v>
      </c>
      <c r="I35" s="866">
        <v>28</v>
      </c>
      <c r="J35" s="867">
        <v>603</v>
      </c>
      <c r="K35" s="277"/>
      <c r="L35" s="278"/>
      <c r="M35" s="278"/>
      <c r="N35" s="276"/>
      <c r="O35" s="277"/>
      <c r="P35" s="77"/>
      <c r="Q35" s="79"/>
    </row>
    <row r="36" spans="1:17" ht="15.95" customHeight="1">
      <c r="A36" s="649" t="s">
        <v>78</v>
      </c>
      <c r="B36" s="789"/>
      <c r="C36" s="866"/>
      <c r="D36" s="866"/>
      <c r="E36" s="866"/>
      <c r="F36" s="866"/>
      <c r="G36" s="866"/>
      <c r="H36" s="866"/>
      <c r="I36" s="866"/>
      <c r="J36" s="867"/>
      <c r="K36" s="274"/>
      <c r="L36" s="214"/>
      <c r="M36" s="214"/>
      <c r="N36" s="280"/>
      <c r="O36" s="274"/>
      <c r="P36" s="23"/>
      <c r="Q36" s="26"/>
    </row>
    <row r="37" spans="1:17" ht="15.95" customHeight="1">
      <c r="A37" s="267" t="s">
        <v>82</v>
      </c>
      <c r="B37" s="1136" t="s">
        <v>1</v>
      </c>
      <c r="C37" s="866">
        <v>203</v>
      </c>
      <c r="D37" s="866">
        <v>134</v>
      </c>
      <c r="E37" s="866" t="s">
        <v>2045</v>
      </c>
      <c r="F37" s="866">
        <v>8</v>
      </c>
      <c r="G37" s="866">
        <v>17</v>
      </c>
      <c r="H37" s="866">
        <v>44</v>
      </c>
      <c r="I37" s="866">
        <v>5</v>
      </c>
      <c r="J37" s="867">
        <v>129</v>
      </c>
      <c r="K37" s="274"/>
      <c r="L37" s="214"/>
      <c r="M37" s="214"/>
      <c r="N37" s="276"/>
      <c r="O37" s="274"/>
      <c r="P37" s="23"/>
      <c r="Q37" s="79"/>
    </row>
    <row r="38" spans="1:17" ht="15.95" customHeight="1">
      <c r="A38" s="649" t="s">
        <v>2366</v>
      </c>
      <c r="B38" s="789"/>
      <c r="C38" s="866"/>
      <c r="D38" s="866"/>
      <c r="E38" s="866"/>
      <c r="F38" s="866"/>
      <c r="G38" s="866"/>
      <c r="H38" s="866"/>
      <c r="I38" s="866"/>
      <c r="J38" s="867"/>
      <c r="K38" s="274"/>
      <c r="L38" s="214"/>
      <c r="M38" s="214"/>
      <c r="N38" s="281"/>
      <c r="O38" s="274"/>
      <c r="P38" s="23"/>
      <c r="Q38" s="25"/>
    </row>
    <row r="39" spans="1:17" ht="15.95" customHeight="1">
      <c r="A39" s="275" t="s">
        <v>4</v>
      </c>
      <c r="B39" s="789" t="s">
        <v>1</v>
      </c>
      <c r="C39" s="869">
        <v>7139</v>
      </c>
      <c r="D39" s="869">
        <v>4436</v>
      </c>
      <c r="E39" s="869" t="s">
        <v>2045</v>
      </c>
      <c r="F39" s="869">
        <v>517</v>
      </c>
      <c r="G39" s="869">
        <v>713</v>
      </c>
      <c r="H39" s="869">
        <v>1814</v>
      </c>
      <c r="I39" s="869">
        <v>410</v>
      </c>
      <c r="J39" s="870">
        <v>3685</v>
      </c>
      <c r="K39" s="274"/>
      <c r="L39" s="214"/>
      <c r="M39" s="214"/>
      <c r="N39" s="276"/>
      <c r="O39" s="274"/>
      <c r="P39" s="23"/>
      <c r="Q39" s="79"/>
    </row>
    <row r="40" spans="1:17" ht="15.95" customHeight="1">
      <c r="A40" s="650" t="s">
        <v>5</v>
      </c>
      <c r="B40" s="789" t="s">
        <v>213</v>
      </c>
      <c r="C40" s="869">
        <v>5831</v>
      </c>
      <c r="D40" s="869">
        <v>3572</v>
      </c>
      <c r="E40" s="869" t="s">
        <v>2045</v>
      </c>
      <c r="F40" s="869">
        <v>443</v>
      </c>
      <c r="G40" s="869">
        <v>576</v>
      </c>
      <c r="H40" s="869">
        <v>1444</v>
      </c>
      <c r="I40" s="869">
        <v>323</v>
      </c>
      <c r="J40" s="870">
        <v>3045</v>
      </c>
      <c r="K40" s="274"/>
      <c r="L40" s="214"/>
      <c r="M40" s="214"/>
      <c r="N40" s="276"/>
      <c r="O40" s="274"/>
      <c r="P40" s="23"/>
      <c r="Q40" s="79"/>
    </row>
    <row r="41" spans="1:17" ht="15.95" customHeight="1">
      <c r="A41" s="275"/>
      <c r="B41" s="789" t="s">
        <v>3</v>
      </c>
      <c r="C41" s="869">
        <v>1308</v>
      </c>
      <c r="D41" s="869">
        <v>864</v>
      </c>
      <c r="E41" s="869" t="s">
        <v>2045</v>
      </c>
      <c r="F41" s="869">
        <v>74</v>
      </c>
      <c r="G41" s="869">
        <v>137</v>
      </c>
      <c r="H41" s="869">
        <v>370</v>
      </c>
      <c r="I41" s="869">
        <v>87</v>
      </c>
      <c r="J41" s="870">
        <v>640</v>
      </c>
      <c r="K41" s="274"/>
      <c r="L41" s="214"/>
      <c r="M41" s="214"/>
      <c r="N41" s="276"/>
      <c r="O41" s="274"/>
      <c r="P41" s="23"/>
      <c r="Q41" s="79"/>
    </row>
    <row r="42" spans="1:17" ht="15.95" customHeight="1">
      <c r="A42" s="267" t="s">
        <v>15</v>
      </c>
      <c r="B42" s="1136" t="s">
        <v>1</v>
      </c>
      <c r="C42" s="866">
        <v>626</v>
      </c>
      <c r="D42" s="866">
        <v>548</v>
      </c>
      <c r="E42" s="866" t="s">
        <v>2045</v>
      </c>
      <c r="F42" s="866">
        <v>38</v>
      </c>
      <c r="G42" s="866">
        <v>57</v>
      </c>
      <c r="H42" s="866">
        <v>169</v>
      </c>
      <c r="I42" s="866">
        <v>30</v>
      </c>
      <c r="J42" s="867">
        <v>332</v>
      </c>
      <c r="K42" s="274"/>
      <c r="L42" s="214"/>
      <c r="M42" s="214"/>
      <c r="N42" s="276"/>
      <c r="O42" s="274"/>
      <c r="P42" s="23"/>
      <c r="Q42" s="79"/>
    </row>
    <row r="43" spans="1:17" ht="15.95" customHeight="1">
      <c r="A43" s="651" t="s">
        <v>16</v>
      </c>
      <c r="B43" s="1136"/>
      <c r="C43" s="866"/>
      <c r="D43" s="866"/>
      <c r="E43" s="866"/>
      <c r="F43" s="866"/>
      <c r="G43" s="866"/>
      <c r="H43" s="866"/>
      <c r="I43" s="866"/>
      <c r="J43" s="867"/>
      <c r="K43" s="274"/>
      <c r="L43" s="214"/>
      <c r="M43" s="214"/>
      <c r="N43" s="279"/>
      <c r="O43" s="274"/>
      <c r="P43" s="23"/>
      <c r="Q43" s="67"/>
    </row>
    <row r="44" spans="1:17" ht="15.95" customHeight="1">
      <c r="A44" s="267" t="s">
        <v>347</v>
      </c>
      <c r="B44" s="1136" t="s">
        <v>1</v>
      </c>
      <c r="C44" s="866">
        <v>1553</v>
      </c>
      <c r="D44" s="866">
        <v>974</v>
      </c>
      <c r="E44" s="866" t="s">
        <v>2045</v>
      </c>
      <c r="F44" s="866">
        <v>94</v>
      </c>
      <c r="G44" s="866">
        <v>179</v>
      </c>
      <c r="H44" s="866">
        <v>366</v>
      </c>
      <c r="I44" s="866">
        <v>84</v>
      </c>
      <c r="J44" s="867">
        <v>830</v>
      </c>
      <c r="K44" s="274"/>
      <c r="L44" s="214"/>
      <c r="M44" s="214"/>
      <c r="N44" s="276"/>
      <c r="O44" s="274"/>
      <c r="P44" s="23"/>
      <c r="Q44" s="79"/>
    </row>
    <row r="45" spans="1:17" ht="15.95" customHeight="1">
      <c r="A45" s="651" t="s">
        <v>656</v>
      </c>
      <c r="B45" s="1136"/>
      <c r="C45" s="866"/>
      <c r="D45" s="866"/>
      <c r="E45" s="866"/>
      <c r="F45" s="866"/>
      <c r="G45" s="866"/>
      <c r="H45" s="866"/>
      <c r="I45" s="866"/>
      <c r="J45" s="867"/>
      <c r="K45" s="274"/>
      <c r="L45" s="214"/>
      <c r="M45" s="214"/>
      <c r="N45" s="274"/>
      <c r="O45" s="274"/>
      <c r="P45" s="23"/>
      <c r="Q45" s="23"/>
    </row>
    <row r="46" spans="1:17" ht="15.95" customHeight="1">
      <c r="A46" s="267" t="s">
        <v>23</v>
      </c>
      <c r="B46" s="1136" t="s">
        <v>1</v>
      </c>
      <c r="C46" s="866">
        <v>1464</v>
      </c>
      <c r="D46" s="866">
        <v>956</v>
      </c>
      <c r="E46" s="866" t="s">
        <v>2045</v>
      </c>
      <c r="F46" s="866">
        <v>88</v>
      </c>
      <c r="G46" s="866">
        <v>154</v>
      </c>
      <c r="H46" s="866">
        <v>364</v>
      </c>
      <c r="I46" s="866">
        <v>116</v>
      </c>
      <c r="J46" s="867">
        <v>742</v>
      </c>
      <c r="K46" s="274"/>
      <c r="L46" s="214"/>
      <c r="M46" s="214"/>
      <c r="N46" s="276"/>
      <c r="O46" s="274"/>
      <c r="P46" s="23"/>
      <c r="Q46" s="79"/>
    </row>
    <row r="47" spans="1:17" ht="15.95" customHeight="1">
      <c r="A47" s="651" t="s">
        <v>24</v>
      </c>
      <c r="B47" s="1136"/>
      <c r="C47" s="866"/>
      <c r="D47" s="866"/>
      <c r="E47" s="866"/>
      <c r="F47" s="866"/>
      <c r="G47" s="866"/>
      <c r="H47" s="866"/>
      <c r="I47" s="866"/>
      <c r="J47" s="867"/>
      <c r="K47" s="274"/>
      <c r="L47" s="214"/>
      <c r="M47" s="214"/>
      <c r="N47" s="279"/>
      <c r="O47" s="274"/>
      <c r="P47" s="23"/>
      <c r="Q47" s="67"/>
    </row>
    <row r="48" spans="1:17" ht="15.95" customHeight="1">
      <c r="A48" s="267" t="s">
        <v>71</v>
      </c>
      <c r="B48" s="1136" t="s">
        <v>1</v>
      </c>
      <c r="C48" s="866">
        <v>1578</v>
      </c>
      <c r="D48" s="866">
        <v>970</v>
      </c>
      <c r="E48" s="866" t="s">
        <v>2045</v>
      </c>
      <c r="F48" s="866">
        <v>122</v>
      </c>
      <c r="G48" s="866">
        <v>155</v>
      </c>
      <c r="H48" s="866">
        <v>440</v>
      </c>
      <c r="I48" s="866">
        <v>98</v>
      </c>
      <c r="J48" s="867">
        <v>763</v>
      </c>
      <c r="K48" s="274"/>
      <c r="L48" s="214"/>
      <c r="M48" s="214"/>
      <c r="N48" s="276"/>
      <c r="O48" s="274"/>
      <c r="P48" s="23"/>
      <c r="Q48" s="79"/>
    </row>
    <row r="49" spans="1:17" ht="15.95" customHeight="1">
      <c r="A49" s="651" t="s">
        <v>28</v>
      </c>
      <c r="B49" s="1136"/>
      <c r="C49" s="866"/>
      <c r="D49" s="866"/>
      <c r="E49" s="866"/>
      <c r="F49" s="866"/>
      <c r="G49" s="866"/>
      <c r="H49" s="866"/>
      <c r="I49" s="866"/>
      <c r="J49" s="867"/>
      <c r="K49" s="274"/>
      <c r="L49" s="214"/>
      <c r="M49" s="214"/>
      <c r="N49" s="280"/>
      <c r="O49" s="274"/>
      <c r="P49" s="23"/>
      <c r="Q49" s="27"/>
    </row>
    <row r="50" spans="1:17" ht="15.95" customHeight="1">
      <c r="A50" s="267" t="s">
        <v>73</v>
      </c>
      <c r="B50" s="1136" t="s">
        <v>1</v>
      </c>
      <c r="C50" s="866">
        <v>687</v>
      </c>
      <c r="D50" s="866">
        <v>394</v>
      </c>
      <c r="E50" s="866" t="s">
        <v>2045</v>
      </c>
      <c r="F50" s="866">
        <v>76</v>
      </c>
      <c r="G50" s="866">
        <v>63</v>
      </c>
      <c r="H50" s="866">
        <v>146</v>
      </c>
      <c r="I50" s="866">
        <v>37</v>
      </c>
      <c r="J50" s="867">
        <v>365</v>
      </c>
      <c r="K50" s="274"/>
      <c r="L50" s="214"/>
      <c r="M50" s="214"/>
      <c r="N50" s="276"/>
      <c r="O50" s="274"/>
      <c r="P50" s="23"/>
      <c r="Q50" s="79"/>
    </row>
    <row r="51" spans="1:17" ht="15.95" customHeight="1">
      <c r="A51" s="651" t="s">
        <v>74</v>
      </c>
      <c r="B51" s="1136"/>
      <c r="C51" s="866"/>
      <c r="D51" s="866"/>
      <c r="E51" s="866"/>
      <c r="F51" s="866"/>
      <c r="G51" s="866"/>
      <c r="H51" s="866"/>
      <c r="I51" s="866"/>
      <c r="J51" s="867"/>
      <c r="K51" s="274"/>
      <c r="L51" s="214"/>
      <c r="M51" s="214"/>
      <c r="N51" s="274"/>
      <c r="O51" s="274"/>
      <c r="P51" s="23"/>
      <c r="Q51" s="23"/>
    </row>
    <row r="52" spans="1:17" ht="15.95" customHeight="1">
      <c r="A52" s="267" t="s">
        <v>75</v>
      </c>
      <c r="B52" s="1136" t="s">
        <v>1</v>
      </c>
      <c r="C52" s="866">
        <v>328</v>
      </c>
      <c r="D52" s="866">
        <v>39</v>
      </c>
      <c r="E52" s="866" t="s">
        <v>2045</v>
      </c>
      <c r="F52" s="866">
        <v>33</v>
      </c>
      <c r="G52" s="866">
        <v>28</v>
      </c>
      <c r="H52" s="866">
        <v>69</v>
      </c>
      <c r="I52" s="866">
        <v>18</v>
      </c>
      <c r="J52" s="867">
        <v>180</v>
      </c>
      <c r="K52" s="274"/>
      <c r="L52" s="214"/>
      <c r="M52" s="214"/>
      <c r="N52" s="276"/>
      <c r="O52" s="274"/>
      <c r="P52" s="23"/>
      <c r="Q52" s="79"/>
    </row>
    <row r="53" spans="1:17" ht="15.95" customHeight="1">
      <c r="A53" s="651" t="s">
        <v>651</v>
      </c>
      <c r="B53" s="1136"/>
      <c r="C53" s="866"/>
      <c r="D53" s="866"/>
      <c r="E53" s="866"/>
      <c r="F53" s="866"/>
      <c r="G53" s="866"/>
      <c r="H53" s="866"/>
      <c r="I53" s="866"/>
      <c r="J53" s="867"/>
      <c r="K53" s="274"/>
      <c r="L53" s="214"/>
      <c r="M53" s="214"/>
      <c r="N53" s="274"/>
      <c r="O53" s="274"/>
      <c r="P53" s="23"/>
      <c r="Q53" s="23"/>
    </row>
    <row r="54" spans="1:17" ht="15.95" customHeight="1">
      <c r="A54" s="267" t="s">
        <v>1370</v>
      </c>
      <c r="B54" s="1136" t="s">
        <v>1</v>
      </c>
      <c r="C54" s="866">
        <v>236</v>
      </c>
      <c r="D54" s="866">
        <v>101</v>
      </c>
      <c r="E54" s="866" t="s">
        <v>2045</v>
      </c>
      <c r="F54" s="866">
        <v>20</v>
      </c>
      <c r="G54" s="866">
        <v>17</v>
      </c>
      <c r="H54" s="866">
        <v>76</v>
      </c>
      <c r="I54" s="866">
        <v>4</v>
      </c>
      <c r="J54" s="867">
        <v>119</v>
      </c>
      <c r="K54" s="274"/>
      <c r="L54" s="214"/>
      <c r="M54" s="214"/>
      <c r="N54" s="276"/>
      <c r="O54" s="274"/>
      <c r="P54" s="23"/>
      <c r="Q54" s="79"/>
    </row>
    <row r="55" spans="1:17" ht="15.95" customHeight="1">
      <c r="A55" s="651" t="s">
        <v>655</v>
      </c>
      <c r="B55" s="1136"/>
      <c r="C55" s="866"/>
      <c r="D55" s="866"/>
      <c r="E55" s="866"/>
      <c r="F55" s="866"/>
      <c r="G55" s="866"/>
      <c r="H55" s="866"/>
      <c r="I55" s="866"/>
      <c r="J55" s="867"/>
      <c r="K55" s="274"/>
      <c r="L55" s="214"/>
      <c r="M55" s="214"/>
      <c r="N55" s="274"/>
      <c r="O55" s="274"/>
      <c r="P55" s="23"/>
      <c r="Q55" s="23"/>
    </row>
    <row r="56" spans="1:17" ht="15.95" customHeight="1">
      <c r="A56" s="267" t="s">
        <v>484</v>
      </c>
      <c r="B56" s="1136" t="s">
        <v>1</v>
      </c>
      <c r="C56" s="866">
        <v>48</v>
      </c>
      <c r="D56" s="866">
        <v>32</v>
      </c>
      <c r="E56" s="866" t="s">
        <v>2045</v>
      </c>
      <c r="F56" s="866">
        <v>6</v>
      </c>
      <c r="G56" s="866">
        <v>5</v>
      </c>
      <c r="H56" s="866">
        <v>15</v>
      </c>
      <c r="I56" s="866" t="s">
        <v>2182</v>
      </c>
      <c r="J56" s="867">
        <v>22</v>
      </c>
      <c r="K56" s="274"/>
      <c r="L56" s="214"/>
      <c r="M56" s="214"/>
      <c r="N56" s="276"/>
      <c r="O56" s="274"/>
      <c r="P56" s="23"/>
      <c r="Q56" s="79"/>
    </row>
    <row r="57" spans="1:17" ht="15.95" customHeight="1">
      <c r="A57" s="651" t="s">
        <v>657</v>
      </c>
      <c r="B57" s="1136"/>
      <c r="C57" s="866"/>
      <c r="D57" s="866"/>
      <c r="E57" s="866"/>
      <c r="F57" s="866"/>
      <c r="G57" s="866"/>
      <c r="H57" s="866"/>
      <c r="I57" s="866"/>
      <c r="J57" s="867"/>
      <c r="K57" s="274"/>
      <c r="L57" s="214"/>
      <c r="M57" s="214"/>
      <c r="N57" s="280"/>
      <c r="O57" s="274"/>
      <c r="P57" s="23"/>
      <c r="Q57" s="27"/>
    </row>
    <row r="58" spans="1:17" ht="15.95" customHeight="1">
      <c r="A58" s="267" t="s">
        <v>623</v>
      </c>
      <c r="B58" s="1136" t="s">
        <v>1</v>
      </c>
      <c r="C58" s="866">
        <v>425</v>
      </c>
      <c r="D58" s="866">
        <v>326</v>
      </c>
      <c r="E58" s="866" t="s">
        <v>2045</v>
      </c>
      <c r="F58" s="866">
        <v>26</v>
      </c>
      <c r="G58" s="866">
        <v>37</v>
      </c>
      <c r="H58" s="866">
        <v>120</v>
      </c>
      <c r="I58" s="866">
        <v>17</v>
      </c>
      <c r="J58" s="867">
        <v>225</v>
      </c>
      <c r="K58" s="274"/>
      <c r="L58" s="214"/>
      <c r="M58" s="214"/>
      <c r="N58" s="276"/>
      <c r="O58" s="274"/>
      <c r="P58" s="23"/>
      <c r="Q58" s="79"/>
    </row>
    <row r="59" spans="1:17" ht="15.95" customHeight="1">
      <c r="A59" s="651" t="s">
        <v>659</v>
      </c>
      <c r="B59" s="1136"/>
      <c r="C59" s="866"/>
      <c r="D59" s="866"/>
      <c r="E59" s="866"/>
      <c r="F59" s="866"/>
      <c r="G59" s="866"/>
      <c r="H59" s="866"/>
      <c r="I59" s="866"/>
      <c r="J59" s="867"/>
      <c r="K59" s="274"/>
      <c r="L59" s="214"/>
      <c r="M59" s="214"/>
      <c r="N59" s="280"/>
      <c r="O59" s="274"/>
      <c r="P59" s="23"/>
      <c r="Q59" s="27"/>
    </row>
    <row r="60" spans="1:17" ht="15.95" customHeight="1">
      <c r="A60" s="267" t="s">
        <v>346</v>
      </c>
      <c r="B60" s="1136" t="s">
        <v>1</v>
      </c>
      <c r="C60" s="866">
        <v>179</v>
      </c>
      <c r="D60" s="866">
        <v>89</v>
      </c>
      <c r="E60" s="866" t="s">
        <v>2045</v>
      </c>
      <c r="F60" s="866">
        <v>14</v>
      </c>
      <c r="G60" s="866">
        <v>18</v>
      </c>
      <c r="H60" s="866">
        <v>47</v>
      </c>
      <c r="I60" s="866">
        <v>5</v>
      </c>
      <c r="J60" s="867">
        <v>95</v>
      </c>
      <c r="K60" s="274"/>
      <c r="L60" s="214"/>
      <c r="M60" s="214"/>
      <c r="N60" s="276"/>
      <c r="O60" s="274"/>
      <c r="P60" s="23"/>
      <c r="Q60" s="79"/>
    </row>
    <row r="61" spans="1:17" ht="15.95" customHeight="1">
      <c r="A61" s="651" t="s">
        <v>78</v>
      </c>
      <c r="B61" s="789"/>
      <c r="C61" s="866"/>
      <c r="D61" s="866"/>
      <c r="E61" s="866"/>
      <c r="F61" s="866"/>
      <c r="G61" s="866"/>
      <c r="H61" s="866"/>
      <c r="I61" s="866"/>
      <c r="J61" s="867"/>
      <c r="K61" s="274"/>
      <c r="L61" s="214"/>
      <c r="M61" s="214"/>
      <c r="N61" s="280"/>
      <c r="O61" s="274"/>
      <c r="P61" s="23"/>
      <c r="Q61" s="27"/>
    </row>
    <row r="62" spans="1:17" ht="15.95" customHeight="1">
      <c r="A62" s="267" t="s">
        <v>82</v>
      </c>
      <c r="B62" s="1136" t="s">
        <v>1</v>
      </c>
      <c r="C62" s="866">
        <v>15</v>
      </c>
      <c r="D62" s="866">
        <v>7</v>
      </c>
      <c r="E62" s="866" t="s">
        <v>2045</v>
      </c>
      <c r="F62" s="866" t="s">
        <v>2182</v>
      </c>
      <c r="G62" s="866" t="s">
        <v>2182</v>
      </c>
      <c r="H62" s="866">
        <v>2</v>
      </c>
      <c r="I62" s="866">
        <v>1</v>
      </c>
      <c r="J62" s="867">
        <v>12</v>
      </c>
      <c r="K62" s="274"/>
      <c r="L62" s="214"/>
      <c r="M62" s="214"/>
      <c r="N62" s="276"/>
      <c r="O62" s="274"/>
      <c r="P62" s="23"/>
      <c r="Q62" s="79"/>
    </row>
    <row r="63" spans="1:17" ht="15.95" customHeight="1">
      <c r="A63" s="651" t="s">
        <v>1261</v>
      </c>
      <c r="B63" s="789"/>
      <c r="C63" s="866"/>
      <c r="D63" s="866"/>
      <c r="E63" s="866"/>
      <c r="F63" s="866"/>
      <c r="G63" s="866"/>
      <c r="H63" s="866"/>
      <c r="I63" s="866"/>
      <c r="J63" s="867"/>
      <c r="K63" s="274"/>
      <c r="L63" s="214"/>
      <c r="M63" s="214"/>
      <c r="N63" s="215"/>
      <c r="O63" s="274"/>
      <c r="P63" s="23"/>
      <c r="Q63" s="82"/>
    </row>
    <row r="64" spans="1:17" ht="15.95" customHeight="1">
      <c r="A64" s="275" t="s">
        <v>1604</v>
      </c>
      <c r="B64" s="789" t="s">
        <v>1</v>
      </c>
      <c r="C64" s="869">
        <v>3449</v>
      </c>
      <c r="D64" s="869">
        <v>1291</v>
      </c>
      <c r="E64" s="869" t="s">
        <v>2045</v>
      </c>
      <c r="F64" s="869">
        <v>295</v>
      </c>
      <c r="G64" s="869">
        <v>264</v>
      </c>
      <c r="H64" s="869">
        <v>947</v>
      </c>
      <c r="I64" s="869">
        <v>55</v>
      </c>
      <c r="J64" s="870">
        <v>1888</v>
      </c>
      <c r="K64" s="274"/>
      <c r="L64" s="214"/>
      <c r="M64" s="214"/>
      <c r="N64" s="276"/>
      <c r="O64" s="274"/>
      <c r="P64" s="23"/>
      <c r="Q64" s="79"/>
    </row>
    <row r="65" spans="1:17" ht="15.95" customHeight="1">
      <c r="A65" s="652" t="s">
        <v>712</v>
      </c>
      <c r="B65" s="789" t="s">
        <v>213</v>
      </c>
      <c r="C65" s="869">
        <v>2758</v>
      </c>
      <c r="D65" s="869">
        <v>1105</v>
      </c>
      <c r="E65" s="869" t="s">
        <v>2045</v>
      </c>
      <c r="F65" s="869">
        <v>243</v>
      </c>
      <c r="G65" s="869">
        <v>208</v>
      </c>
      <c r="H65" s="869">
        <v>757</v>
      </c>
      <c r="I65" s="869">
        <v>41</v>
      </c>
      <c r="J65" s="870">
        <v>1509</v>
      </c>
      <c r="K65" s="274"/>
      <c r="L65" s="214"/>
      <c r="M65" s="214"/>
      <c r="N65" s="276"/>
      <c r="O65" s="274"/>
      <c r="P65" s="23"/>
      <c r="Q65" s="79"/>
    </row>
    <row r="66" spans="1:17" ht="15.95" customHeight="1">
      <c r="A66" s="275"/>
      <c r="B66" s="789" t="s">
        <v>3</v>
      </c>
      <c r="C66" s="869">
        <v>691</v>
      </c>
      <c r="D66" s="869">
        <v>186</v>
      </c>
      <c r="E66" s="869" t="s">
        <v>2045</v>
      </c>
      <c r="F66" s="869">
        <v>52</v>
      </c>
      <c r="G66" s="869">
        <v>56</v>
      </c>
      <c r="H66" s="869">
        <v>190</v>
      </c>
      <c r="I66" s="869">
        <v>14</v>
      </c>
      <c r="J66" s="870">
        <v>379</v>
      </c>
      <c r="K66" s="274"/>
      <c r="L66" s="214"/>
      <c r="M66" s="214"/>
      <c r="N66" s="276"/>
      <c r="O66" s="274"/>
      <c r="P66" s="23"/>
      <c r="Q66" s="79"/>
    </row>
    <row r="67" spans="1:17" ht="15.95" customHeight="1">
      <c r="A67" s="267" t="s">
        <v>15</v>
      </c>
      <c r="B67" s="1136" t="s">
        <v>1</v>
      </c>
      <c r="C67" s="866">
        <v>39</v>
      </c>
      <c r="D67" s="866">
        <v>29</v>
      </c>
      <c r="E67" s="866" t="s">
        <v>2045</v>
      </c>
      <c r="F67" s="866">
        <v>3</v>
      </c>
      <c r="G67" s="866">
        <v>3</v>
      </c>
      <c r="H67" s="866">
        <v>9</v>
      </c>
      <c r="I67" s="866">
        <v>5</v>
      </c>
      <c r="J67" s="867">
        <v>19</v>
      </c>
      <c r="K67" s="274"/>
      <c r="L67" s="214"/>
      <c r="M67" s="214"/>
      <c r="N67" s="276"/>
      <c r="O67" s="274"/>
      <c r="P67" s="23"/>
      <c r="Q67" s="79"/>
    </row>
    <row r="68" spans="1:17" ht="15.95" customHeight="1">
      <c r="A68" s="651" t="s">
        <v>16</v>
      </c>
      <c r="B68" s="1136"/>
      <c r="C68" s="866"/>
      <c r="D68" s="866"/>
      <c r="E68" s="866"/>
      <c r="F68" s="866"/>
      <c r="G68" s="866"/>
      <c r="H68" s="866"/>
      <c r="I68" s="866"/>
      <c r="J68" s="867"/>
      <c r="K68" s="274"/>
      <c r="L68" s="214"/>
      <c r="M68" s="214"/>
      <c r="N68" s="276"/>
      <c r="O68" s="274"/>
      <c r="P68" s="23"/>
      <c r="Q68" s="79"/>
    </row>
    <row r="69" spans="1:17" ht="15.95" customHeight="1">
      <c r="A69" s="267" t="s">
        <v>347</v>
      </c>
      <c r="B69" s="1136" t="s">
        <v>1</v>
      </c>
      <c r="C69" s="866">
        <v>133</v>
      </c>
      <c r="D69" s="866">
        <v>87</v>
      </c>
      <c r="E69" s="866" t="s">
        <v>2045</v>
      </c>
      <c r="F69" s="866">
        <v>18</v>
      </c>
      <c r="G69" s="866">
        <v>3</v>
      </c>
      <c r="H69" s="866">
        <v>28</v>
      </c>
      <c r="I69" s="866">
        <v>10</v>
      </c>
      <c r="J69" s="867">
        <v>74</v>
      </c>
      <c r="K69" s="274"/>
      <c r="L69" s="214"/>
      <c r="M69" s="214"/>
      <c r="N69" s="276"/>
      <c r="O69" s="274"/>
      <c r="P69" s="23"/>
      <c r="Q69" s="79"/>
    </row>
    <row r="70" spans="1:17" ht="15.95" customHeight="1">
      <c r="A70" s="651" t="s">
        <v>656</v>
      </c>
      <c r="B70" s="1136"/>
      <c r="C70" s="866"/>
      <c r="D70" s="866"/>
      <c r="E70" s="866"/>
      <c r="F70" s="866"/>
      <c r="G70" s="866"/>
      <c r="H70" s="866"/>
      <c r="I70" s="866"/>
      <c r="J70" s="867"/>
      <c r="K70" s="274"/>
      <c r="L70" s="214"/>
      <c r="M70" s="214"/>
      <c r="N70" s="276"/>
      <c r="O70" s="274"/>
      <c r="P70" s="23"/>
      <c r="Q70" s="79"/>
    </row>
    <row r="71" spans="1:17" ht="15.95" customHeight="1">
      <c r="A71" s="267" t="s">
        <v>23</v>
      </c>
      <c r="B71" s="1136" t="s">
        <v>1</v>
      </c>
      <c r="C71" s="866">
        <v>112</v>
      </c>
      <c r="D71" s="866">
        <v>67</v>
      </c>
      <c r="E71" s="866" t="s">
        <v>2045</v>
      </c>
      <c r="F71" s="866">
        <v>11</v>
      </c>
      <c r="G71" s="866">
        <v>5</v>
      </c>
      <c r="H71" s="866">
        <v>38</v>
      </c>
      <c r="I71" s="866">
        <v>2</v>
      </c>
      <c r="J71" s="867">
        <v>56</v>
      </c>
      <c r="K71" s="274"/>
      <c r="L71" s="214"/>
      <c r="M71" s="214"/>
      <c r="N71" s="276"/>
      <c r="O71" s="274"/>
      <c r="P71" s="23"/>
      <c r="Q71" s="79"/>
    </row>
    <row r="72" spans="1:17" ht="15.95" customHeight="1">
      <c r="A72" s="651" t="s">
        <v>24</v>
      </c>
      <c r="B72" s="1136"/>
      <c r="C72" s="866"/>
      <c r="D72" s="866"/>
      <c r="E72" s="866"/>
      <c r="F72" s="866"/>
      <c r="G72" s="866"/>
      <c r="H72" s="866"/>
      <c r="I72" s="866"/>
      <c r="J72" s="867"/>
      <c r="K72" s="274"/>
      <c r="L72" s="214"/>
      <c r="M72" s="214"/>
      <c r="N72" s="276"/>
      <c r="O72" s="274"/>
      <c r="P72" s="23"/>
      <c r="Q72" s="79"/>
    </row>
    <row r="73" spans="1:17" ht="15.95" customHeight="1">
      <c r="A73" s="267" t="s">
        <v>71</v>
      </c>
      <c r="B73" s="1136" t="s">
        <v>1</v>
      </c>
      <c r="C73" s="866">
        <v>293</v>
      </c>
      <c r="D73" s="866">
        <v>157</v>
      </c>
      <c r="E73" s="866" t="s">
        <v>2045</v>
      </c>
      <c r="F73" s="866">
        <v>27</v>
      </c>
      <c r="G73" s="866">
        <v>34</v>
      </c>
      <c r="H73" s="866">
        <v>89</v>
      </c>
      <c r="I73" s="866">
        <v>4</v>
      </c>
      <c r="J73" s="867">
        <v>139</v>
      </c>
      <c r="K73" s="274"/>
      <c r="L73" s="214"/>
      <c r="M73" s="214"/>
      <c r="N73" s="276"/>
      <c r="O73" s="274"/>
      <c r="P73" s="23"/>
      <c r="Q73" s="79"/>
    </row>
    <row r="74" spans="1:17" ht="15.95" customHeight="1">
      <c r="A74" s="651" t="s">
        <v>28</v>
      </c>
      <c r="B74" s="1136"/>
      <c r="C74" s="866"/>
      <c r="D74" s="866"/>
      <c r="E74" s="866"/>
      <c r="F74" s="866"/>
      <c r="G74" s="866"/>
      <c r="H74" s="866"/>
      <c r="I74" s="866"/>
      <c r="J74" s="867"/>
      <c r="K74" s="274"/>
      <c r="L74" s="214"/>
      <c r="M74" s="214"/>
      <c r="N74" s="276"/>
      <c r="O74" s="274"/>
      <c r="P74" s="23"/>
      <c r="Q74" s="79"/>
    </row>
    <row r="75" spans="1:17" ht="15.95" customHeight="1">
      <c r="A75" s="267" t="s">
        <v>73</v>
      </c>
      <c r="B75" s="1136" t="s">
        <v>1</v>
      </c>
      <c r="C75" s="866">
        <v>165</v>
      </c>
      <c r="D75" s="866">
        <v>88</v>
      </c>
      <c r="E75" s="866" t="s">
        <v>2045</v>
      </c>
      <c r="F75" s="866">
        <v>18</v>
      </c>
      <c r="G75" s="866">
        <v>19</v>
      </c>
      <c r="H75" s="866">
        <v>47</v>
      </c>
      <c r="I75" s="866">
        <v>3</v>
      </c>
      <c r="J75" s="867">
        <v>78</v>
      </c>
      <c r="K75" s="274"/>
      <c r="L75" s="214"/>
      <c r="M75" s="214"/>
      <c r="N75" s="276"/>
      <c r="O75" s="274"/>
      <c r="P75" s="23"/>
      <c r="Q75" s="79"/>
    </row>
    <row r="76" spans="1:17" ht="15.95" customHeight="1">
      <c r="A76" s="651" t="s">
        <v>74</v>
      </c>
      <c r="B76" s="1136"/>
      <c r="C76" s="866"/>
      <c r="D76" s="866"/>
      <c r="E76" s="866"/>
      <c r="F76" s="866"/>
      <c r="G76" s="866"/>
      <c r="H76" s="866"/>
      <c r="I76" s="866"/>
      <c r="J76" s="867"/>
      <c r="K76" s="274"/>
      <c r="L76" s="214"/>
      <c r="M76" s="214"/>
      <c r="N76" s="276"/>
      <c r="O76" s="274"/>
      <c r="P76" s="23"/>
      <c r="Q76" s="79"/>
    </row>
    <row r="77" spans="1:17" ht="15.95" customHeight="1">
      <c r="A77" s="267" t="s">
        <v>75</v>
      </c>
      <c r="B77" s="1136" t="s">
        <v>1</v>
      </c>
      <c r="C77" s="866">
        <v>580</v>
      </c>
      <c r="D77" s="866">
        <v>63</v>
      </c>
      <c r="E77" s="866" t="s">
        <v>2045</v>
      </c>
      <c r="F77" s="866">
        <v>57</v>
      </c>
      <c r="G77" s="866">
        <v>45</v>
      </c>
      <c r="H77" s="866">
        <v>149</v>
      </c>
      <c r="I77" s="866">
        <v>15</v>
      </c>
      <c r="J77" s="867">
        <v>314</v>
      </c>
      <c r="K77" s="274"/>
      <c r="L77" s="214"/>
      <c r="M77" s="214"/>
      <c r="N77" s="276"/>
      <c r="O77" s="274"/>
      <c r="P77" s="23"/>
      <c r="Q77" s="79"/>
    </row>
    <row r="78" spans="1:17" ht="15.95" customHeight="1">
      <c r="A78" s="651" t="s">
        <v>651</v>
      </c>
      <c r="B78" s="1136"/>
      <c r="C78" s="866"/>
      <c r="D78" s="866"/>
      <c r="E78" s="866"/>
      <c r="F78" s="866"/>
      <c r="G78" s="866"/>
      <c r="H78" s="866"/>
      <c r="I78" s="866"/>
      <c r="J78" s="867"/>
      <c r="K78" s="274"/>
      <c r="L78" s="214"/>
      <c r="M78" s="214"/>
      <c r="N78" s="276"/>
      <c r="O78" s="274"/>
      <c r="P78" s="23"/>
      <c r="Q78" s="79"/>
    </row>
    <row r="79" spans="1:17" ht="15.95" customHeight="1">
      <c r="A79" s="267" t="s">
        <v>1370</v>
      </c>
      <c r="B79" s="1136" t="s">
        <v>1</v>
      </c>
      <c r="C79" s="866">
        <v>1941</v>
      </c>
      <c r="D79" s="866">
        <v>715</v>
      </c>
      <c r="E79" s="866" t="s">
        <v>2045</v>
      </c>
      <c r="F79" s="866">
        <v>142</v>
      </c>
      <c r="G79" s="866">
        <v>133</v>
      </c>
      <c r="H79" s="866">
        <v>548</v>
      </c>
      <c r="I79" s="866">
        <v>13</v>
      </c>
      <c r="J79" s="867">
        <v>1105</v>
      </c>
      <c r="K79" s="274"/>
      <c r="L79" s="214"/>
      <c r="M79" s="214"/>
      <c r="N79" s="276"/>
      <c r="O79" s="274"/>
      <c r="P79" s="23"/>
      <c r="Q79" s="79"/>
    </row>
    <row r="80" spans="1:17" ht="15.95" customHeight="1">
      <c r="A80" s="651" t="s">
        <v>655</v>
      </c>
      <c r="B80" s="1136"/>
      <c r="C80" s="866"/>
      <c r="D80" s="866"/>
      <c r="E80" s="866"/>
      <c r="F80" s="866"/>
      <c r="G80" s="866"/>
      <c r="H80" s="866"/>
      <c r="I80" s="866"/>
      <c r="J80" s="867"/>
      <c r="K80" s="274"/>
      <c r="L80" s="214"/>
      <c r="M80" s="214"/>
      <c r="N80" s="276"/>
      <c r="O80" s="274"/>
      <c r="P80" s="23"/>
      <c r="Q80" s="79"/>
    </row>
    <row r="81" spans="1:17" ht="15.95" customHeight="1">
      <c r="A81" s="267" t="s">
        <v>484</v>
      </c>
      <c r="B81" s="1136" t="s">
        <v>1</v>
      </c>
      <c r="C81" s="866">
        <v>18</v>
      </c>
      <c r="D81" s="866">
        <v>14</v>
      </c>
      <c r="E81" s="866" t="s">
        <v>2045</v>
      </c>
      <c r="F81" s="866">
        <v>2</v>
      </c>
      <c r="G81" s="866">
        <v>3</v>
      </c>
      <c r="H81" s="866">
        <v>1</v>
      </c>
      <c r="I81" s="866" t="s">
        <v>2182</v>
      </c>
      <c r="J81" s="867">
        <v>12</v>
      </c>
      <c r="K81" s="274"/>
      <c r="L81" s="214"/>
      <c r="M81" s="214"/>
      <c r="N81" s="276"/>
      <c r="O81" s="274"/>
      <c r="P81" s="23"/>
      <c r="Q81" s="79"/>
    </row>
    <row r="82" spans="1:17" ht="15.95" customHeight="1">
      <c r="A82" s="651" t="s">
        <v>657</v>
      </c>
      <c r="B82" s="1136"/>
      <c r="C82" s="866"/>
      <c r="D82" s="866"/>
      <c r="E82" s="866"/>
      <c r="F82" s="866"/>
      <c r="G82" s="866"/>
      <c r="H82" s="866"/>
      <c r="I82" s="866"/>
      <c r="J82" s="867"/>
      <c r="K82" s="274"/>
      <c r="L82" s="214"/>
      <c r="M82" s="214"/>
      <c r="N82" s="276"/>
      <c r="O82" s="274"/>
      <c r="P82" s="23"/>
      <c r="Q82" s="79"/>
    </row>
    <row r="83" spans="1:17" ht="15.95" customHeight="1">
      <c r="A83" s="267" t="s">
        <v>623</v>
      </c>
      <c r="B83" s="1136" t="s">
        <v>1</v>
      </c>
      <c r="C83" s="866">
        <v>33</v>
      </c>
      <c r="D83" s="866">
        <v>18</v>
      </c>
      <c r="E83" s="866" t="s">
        <v>2045</v>
      </c>
      <c r="F83" s="866">
        <v>5</v>
      </c>
      <c r="G83" s="866">
        <v>7</v>
      </c>
      <c r="H83" s="866">
        <v>5</v>
      </c>
      <c r="I83" s="866" t="s">
        <v>2182</v>
      </c>
      <c r="J83" s="867">
        <v>16</v>
      </c>
      <c r="K83" s="274"/>
      <c r="L83" s="214"/>
      <c r="M83" s="214"/>
      <c r="N83" s="276"/>
      <c r="O83" s="274"/>
      <c r="P83" s="23"/>
      <c r="Q83" s="79"/>
    </row>
    <row r="84" spans="1:17" ht="15.95" customHeight="1">
      <c r="A84" s="651" t="s">
        <v>659</v>
      </c>
      <c r="B84" s="1136"/>
      <c r="C84" s="866"/>
      <c r="D84" s="866"/>
      <c r="E84" s="866"/>
      <c r="F84" s="866"/>
      <c r="G84" s="866"/>
      <c r="H84" s="866"/>
      <c r="I84" s="866"/>
      <c r="J84" s="867"/>
      <c r="K84" s="274"/>
      <c r="L84" s="214"/>
      <c r="M84" s="214"/>
      <c r="N84" s="276"/>
      <c r="O84" s="274"/>
      <c r="P84" s="23"/>
      <c r="Q84" s="79"/>
    </row>
    <row r="85" spans="1:17" ht="15.95" customHeight="1">
      <c r="A85" s="267" t="s">
        <v>346</v>
      </c>
      <c r="B85" s="1136" t="s">
        <v>1</v>
      </c>
      <c r="C85" s="866">
        <v>122</v>
      </c>
      <c r="D85" s="866">
        <v>44</v>
      </c>
      <c r="E85" s="866" t="s">
        <v>2045</v>
      </c>
      <c r="F85" s="866">
        <v>12</v>
      </c>
      <c r="G85" s="866">
        <v>10</v>
      </c>
      <c r="H85" s="866">
        <v>30</v>
      </c>
      <c r="I85" s="866">
        <v>2</v>
      </c>
      <c r="J85" s="867">
        <v>68</v>
      </c>
      <c r="K85" s="274"/>
      <c r="L85" s="214"/>
      <c r="M85" s="214"/>
      <c r="N85" s="276"/>
      <c r="O85" s="274"/>
      <c r="P85" s="23"/>
      <c r="Q85" s="79"/>
    </row>
    <row r="86" spans="1:17" ht="15.95" customHeight="1">
      <c r="A86" s="651" t="s">
        <v>78</v>
      </c>
      <c r="B86" s="789"/>
      <c r="C86" s="866"/>
      <c r="D86" s="866"/>
      <c r="E86" s="866"/>
      <c r="F86" s="866"/>
      <c r="G86" s="866"/>
      <c r="H86" s="866"/>
      <c r="I86" s="866"/>
      <c r="J86" s="867"/>
      <c r="K86" s="274"/>
      <c r="L86" s="214"/>
      <c r="M86" s="214"/>
      <c r="N86" s="276"/>
      <c r="O86" s="274"/>
      <c r="P86" s="23"/>
      <c r="Q86" s="79"/>
    </row>
    <row r="87" spans="1:17" s="68" customFormat="1" ht="15.95" customHeight="1">
      <c r="A87" s="268" t="s">
        <v>82</v>
      </c>
      <c r="B87" s="1142" t="s">
        <v>1</v>
      </c>
      <c r="C87" s="831">
        <v>13</v>
      </c>
      <c r="D87" s="831">
        <v>9</v>
      </c>
      <c r="E87" s="831" t="s">
        <v>2045</v>
      </c>
      <c r="F87" s="831" t="s">
        <v>2182</v>
      </c>
      <c r="G87" s="831">
        <v>2</v>
      </c>
      <c r="H87" s="831">
        <v>3</v>
      </c>
      <c r="I87" s="831">
        <v>1</v>
      </c>
      <c r="J87" s="1091">
        <v>7</v>
      </c>
      <c r="K87" s="282"/>
      <c r="L87" s="283"/>
      <c r="M87" s="283"/>
      <c r="N87" s="199"/>
      <c r="O87" s="282"/>
      <c r="P87" s="88"/>
      <c r="Q87" s="269"/>
    </row>
    <row r="88" spans="1:17" s="68" customFormat="1" ht="15.95" customHeight="1">
      <c r="A88" s="651" t="s">
        <v>1261</v>
      </c>
      <c r="B88" s="315"/>
      <c r="C88" s="831"/>
      <c r="D88" s="831"/>
      <c r="E88" s="831"/>
      <c r="F88" s="831"/>
      <c r="G88" s="831"/>
      <c r="H88" s="831"/>
      <c r="I88" s="831"/>
      <c r="J88" s="1091"/>
      <c r="K88" s="282"/>
      <c r="L88" s="283"/>
      <c r="M88" s="283"/>
      <c r="N88" s="199"/>
      <c r="O88" s="282"/>
      <c r="P88" s="88"/>
      <c r="Q88" s="269"/>
    </row>
    <row r="89" spans="1:17" ht="15.95" customHeight="1">
      <c r="A89" s="284" t="s">
        <v>1591</v>
      </c>
      <c r="B89" s="789" t="s">
        <v>1</v>
      </c>
      <c r="C89" s="869">
        <v>832</v>
      </c>
      <c r="D89" s="869">
        <v>511</v>
      </c>
      <c r="E89" s="869" t="s">
        <v>2045</v>
      </c>
      <c r="F89" s="869">
        <v>72</v>
      </c>
      <c r="G89" s="869">
        <v>41</v>
      </c>
      <c r="H89" s="869">
        <v>210</v>
      </c>
      <c r="I89" s="869">
        <v>6</v>
      </c>
      <c r="J89" s="870">
        <v>503</v>
      </c>
      <c r="K89" s="274"/>
      <c r="L89" s="214"/>
      <c r="M89" s="214"/>
      <c r="N89" s="276"/>
      <c r="O89" s="274"/>
      <c r="P89" s="23"/>
      <c r="Q89" s="79"/>
    </row>
    <row r="90" spans="1:17" ht="15.95" customHeight="1">
      <c r="A90" s="650" t="s">
        <v>1195</v>
      </c>
      <c r="B90" s="789" t="s">
        <v>213</v>
      </c>
      <c r="C90" s="869">
        <v>663</v>
      </c>
      <c r="D90" s="869">
        <v>421</v>
      </c>
      <c r="E90" s="869" t="s">
        <v>2045</v>
      </c>
      <c r="F90" s="869">
        <v>57</v>
      </c>
      <c r="G90" s="869">
        <v>34</v>
      </c>
      <c r="H90" s="869">
        <v>155</v>
      </c>
      <c r="I90" s="869">
        <v>5</v>
      </c>
      <c r="J90" s="870">
        <v>412</v>
      </c>
      <c r="K90" s="274"/>
      <c r="L90" s="214"/>
      <c r="M90" s="214"/>
      <c r="N90" s="276"/>
      <c r="O90" s="274"/>
      <c r="P90" s="23"/>
      <c r="Q90" s="79"/>
    </row>
    <row r="91" spans="1:17" ht="15.95" customHeight="1">
      <c r="A91" s="267"/>
      <c r="B91" s="789" t="s">
        <v>3</v>
      </c>
      <c r="C91" s="869">
        <v>169</v>
      </c>
      <c r="D91" s="869">
        <v>90</v>
      </c>
      <c r="E91" s="869" t="s">
        <v>2045</v>
      </c>
      <c r="F91" s="869">
        <v>15</v>
      </c>
      <c r="G91" s="869">
        <v>7</v>
      </c>
      <c r="H91" s="869">
        <v>55</v>
      </c>
      <c r="I91" s="869">
        <v>1</v>
      </c>
      <c r="J91" s="870">
        <v>91</v>
      </c>
      <c r="K91" s="274"/>
      <c r="L91" s="214"/>
      <c r="M91" s="214"/>
      <c r="N91" s="276"/>
      <c r="O91" s="274"/>
      <c r="P91" s="23"/>
      <c r="Q91" s="79"/>
    </row>
    <row r="92" spans="1:17" ht="15.95" customHeight="1">
      <c r="A92" s="267" t="s">
        <v>15</v>
      </c>
      <c r="B92" s="1136" t="s">
        <v>1</v>
      </c>
      <c r="C92" s="866">
        <v>11</v>
      </c>
      <c r="D92" s="866">
        <v>10</v>
      </c>
      <c r="E92" s="866" t="s">
        <v>2045</v>
      </c>
      <c r="F92" s="866" t="s">
        <v>2182</v>
      </c>
      <c r="G92" s="866" t="s">
        <v>2182</v>
      </c>
      <c r="H92" s="866">
        <v>4</v>
      </c>
      <c r="I92" s="866" t="s">
        <v>2182</v>
      </c>
      <c r="J92" s="867">
        <v>7</v>
      </c>
      <c r="K92" s="274"/>
      <c r="L92" s="214"/>
      <c r="M92" s="214"/>
      <c r="N92" s="276"/>
      <c r="O92" s="274"/>
      <c r="P92" s="23"/>
      <c r="Q92" s="79"/>
    </row>
    <row r="93" spans="1:17" ht="15.95" customHeight="1">
      <c r="A93" s="649" t="s">
        <v>16</v>
      </c>
      <c r="B93" s="1136"/>
      <c r="C93" s="866"/>
      <c r="D93" s="866"/>
      <c r="E93" s="866"/>
      <c r="F93" s="866"/>
      <c r="G93" s="866"/>
      <c r="H93" s="866"/>
      <c r="I93" s="866"/>
      <c r="J93" s="867"/>
      <c r="K93" s="274"/>
      <c r="L93" s="214"/>
      <c r="M93" s="214"/>
      <c r="N93" s="280"/>
      <c r="O93" s="274"/>
      <c r="P93" s="23"/>
      <c r="Q93" s="26"/>
    </row>
    <row r="94" spans="1:17" ht="15.95" customHeight="1">
      <c r="A94" s="267" t="s">
        <v>347</v>
      </c>
      <c r="B94" s="1136" t="s">
        <v>1</v>
      </c>
      <c r="C94" s="866">
        <v>8</v>
      </c>
      <c r="D94" s="866">
        <v>6</v>
      </c>
      <c r="E94" s="866" t="s">
        <v>2045</v>
      </c>
      <c r="F94" s="866">
        <v>1</v>
      </c>
      <c r="G94" s="866" t="s">
        <v>2182</v>
      </c>
      <c r="H94" s="866">
        <v>4</v>
      </c>
      <c r="I94" s="866" t="s">
        <v>2182</v>
      </c>
      <c r="J94" s="867">
        <v>3</v>
      </c>
      <c r="K94" s="274"/>
      <c r="L94" s="214"/>
      <c r="M94" s="214"/>
      <c r="N94" s="276"/>
      <c r="O94" s="274"/>
      <c r="P94" s="23"/>
      <c r="Q94" s="79"/>
    </row>
    <row r="95" spans="1:17" ht="15.95" customHeight="1">
      <c r="A95" s="649" t="s">
        <v>656</v>
      </c>
      <c r="B95" s="1136"/>
      <c r="C95" s="866"/>
      <c r="D95" s="866"/>
      <c r="E95" s="866"/>
      <c r="F95" s="866"/>
      <c r="G95" s="866"/>
      <c r="H95" s="866"/>
      <c r="I95" s="866"/>
      <c r="J95" s="867"/>
      <c r="K95" s="274"/>
      <c r="L95" s="214"/>
      <c r="M95" s="214"/>
      <c r="N95" s="280"/>
      <c r="O95" s="274"/>
      <c r="P95" s="23"/>
      <c r="Q95" s="26"/>
    </row>
    <row r="96" spans="1:17" ht="15.95" customHeight="1">
      <c r="A96" s="267" t="s">
        <v>23</v>
      </c>
      <c r="B96" s="1136" t="s">
        <v>1</v>
      </c>
      <c r="C96" s="866">
        <v>42</v>
      </c>
      <c r="D96" s="866">
        <v>21</v>
      </c>
      <c r="E96" s="866" t="s">
        <v>2045</v>
      </c>
      <c r="F96" s="866">
        <v>3</v>
      </c>
      <c r="G96" s="866">
        <v>3</v>
      </c>
      <c r="H96" s="866">
        <v>5</v>
      </c>
      <c r="I96" s="866">
        <v>1</v>
      </c>
      <c r="J96" s="867">
        <v>30</v>
      </c>
      <c r="K96" s="274"/>
      <c r="L96" s="214"/>
      <c r="M96" s="214"/>
      <c r="N96" s="276"/>
      <c r="O96" s="274"/>
      <c r="P96" s="23"/>
      <c r="Q96" s="79"/>
    </row>
    <row r="97" spans="1:17" ht="15.95" customHeight="1">
      <c r="A97" s="649" t="s">
        <v>24</v>
      </c>
      <c r="B97" s="1136"/>
      <c r="C97" s="866"/>
      <c r="D97" s="866"/>
      <c r="E97" s="866"/>
      <c r="F97" s="866"/>
      <c r="G97" s="866"/>
      <c r="H97" s="866"/>
      <c r="I97" s="866"/>
      <c r="J97" s="867"/>
      <c r="K97" s="274"/>
      <c r="L97" s="214"/>
      <c r="M97" s="214"/>
      <c r="N97" s="279"/>
      <c r="O97" s="274"/>
      <c r="P97" s="23"/>
      <c r="Q97" s="67"/>
    </row>
    <row r="98" spans="1:17" ht="15.95" customHeight="1">
      <c r="A98" s="267" t="s">
        <v>71</v>
      </c>
      <c r="B98" s="1136" t="s">
        <v>1</v>
      </c>
      <c r="C98" s="866">
        <v>47</v>
      </c>
      <c r="D98" s="866">
        <v>25</v>
      </c>
      <c r="E98" s="866" t="s">
        <v>2045</v>
      </c>
      <c r="F98" s="866">
        <v>4</v>
      </c>
      <c r="G98" s="866">
        <v>5</v>
      </c>
      <c r="H98" s="866">
        <v>14</v>
      </c>
      <c r="I98" s="866">
        <v>1</v>
      </c>
      <c r="J98" s="867">
        <v>23</v>
      </c>
      <c r="K98" s="274"/>
      <c r="L98" s="214"/>
      <c r="M98" s="214"/>
      <c r="N98" s="276"/>
      <c r="O98" s="274"/>
      <c r="P98" s="23"/>
      <c r="Q98" s="79"/>
    </row>
    <row r="99" spans="1:17" ht="15.95" customHeight="1">
      <c r="A99" s="649" t="s">
        <v>28</v>
      </c>
      <c r="B99" s="1136"/>
      <c r="C99" s="866"/>
      <c r="D99" s="866"/>
      <c r="E99" s="866"/>
      <c r="F99" s="866"/>
      <c r="G99" s="866"/>
      <c r="H99" s="866"/>
      <c r="I99" s="866"/>
      <c r="J99" s="867"/>
      <c r="K99" s="274"/>
      <c r="L99" s="214"/>
      <c r="M99" s="214"/>
      <c r="N99" s="279"/>
      <c r="O99" s="274"/>
      <c r="P99" s="23"/>
      <c r="Q99" s="67"/>
    </row>
    <row r="100" spans="1:17" ht="15.95" customHeight="1">
      <c r="A100" s="267" t="s">
        <v>73</v>
      </c>
      <c r="B100" s="1136" t="s">
        <v>1</v>
      </c>
      <c r="C100" s="866">
        <v>55</v>
      </c>
      <c r="D100" s="866">
        <v>38</v>
      </c>
      <c r="E100" s="866" t="s">
        <v>2045</v>
      </c>
      <c r="F100" s="866">
        <v>2</v>
      </c>
      <c r="G100" s="866">
        <v>4</v>
      </c>
      <c r="H100" s="866">
        <v>9</v>
      </c>
      <c r="I100" s="866" t="s">
        <v>2182</v>
      </c>
      <c r="J100" s="867">
        <v>40</v>
      </c>
      <c r="K100" s="274"/>
      <c r="L100" s="214"/>
      <c r="M100" s="214"/>
      <c r="N100" s="276"/>
      <c r="O100" s="274"/>
      <c r="P100" s="23"/>
      <c r="Q100" s="79"/>
    </row>
    <row r="101" spans="1:17" ht="15.95" customHeight="1">
      <c r="A101" s="649" t="s">
        <v>74</v>
      </c>
      <c r="B101" s="1136"/>
      <c r="C101" s="866"/>
      <c r="D101" s="866"/>
      <c r="E101" s="866"/>
      <c r="F101" s="866"/>
      <c r="G101" s="866"/>
      <c r="H101" s="866"/>
      <c r="I101" s="866"/>
      <c r="J101" s="867"/>
      <c r="K101" s="274"/>
      <c r="L101" s="214"/>
      <c r="M101" s="214"/>
      <c r="N101" s="279"/>
      <c r="O101" s="274"/>
      <c r="P101" s="23"/>
      <c r="Q101" s="67"/>
    </row>
    <row r="102" spans="1:17" ht="15.95" customHeight="1">
      <c r="A102" s="267" t="s">
        <v>75</v>
      </c>
      <c r="B102" s="1136" t="s">
        <v>1</v>
      </c>
      <c r="C102" s="866">
        <v>31</v>
      </c>
      <c r="D102" s="866">
        <v>5</v>
      </c>
      <c r="E102" s="866" t="s">
        <v>2045</v>
      </c>
      <c r="F102" s="866">
        <v>1</v>
      </c>
      <c r="G102" s="866" t="s">
        <v>2182</v>
      </c>
      <c r="H102" s="866">
        <v>11</v>
      </c>
      <c r="I102" s="866" t="s">
        <v>2182</v>
      </c>
      <c r="J102" s="867">
        <v>19</v>
      </c>
      <c r="K102" s="274"/>
      <c r="L102" s="214"/>
      <c r="M102" s="214"/>
      <c r="N102" s="276"/>
      <c r="O102" s="274"/>
      <c r="P102" s="23"/>
      <c r="Q102" s="79"/>
    </row>
    <row r="103" spans="1:17" ht="14.45" customHeight="1">
      <c r="A103" s="649" t="s">
        <v>651</v>
      </c>
      <c r="B103" s="1136"/>
      <c r="C103" s="866"/>
      <c r="D103" s="866"/>
      <c r="E103" s="866"/>
      <c r="F103" s="866"/>
      <c r="G103" s="866"/>
      <c r="H103" s="866"/>
      <c r="I103" s="866"/>
      <c r="J103" s="867"/>
      <c r="K103" s="274"/>
      <c r="L103" s="214"/>
      <c r="M103" s="214"/>
      <c r="N103" s="280"/>
      <c r="O103" s="274"/>
      <c r="P103" s="23"/>
      <c r="Q103" s="27"/>
    </row>
    <row r="104" spans="1:17" ht="15.95" customHeight="1">
      <c r="A104" s="267" t="s">
        <v>1370</v>
      </c>
      <c r="B104" s="1136" t="s">
        <v>1</v>
      </c>
      <c r="C104" s="866">
        <v>324</v>
      </c>
      <c r="D104" s="866">
        <v>204</v>
      </c>
      <c r="E104" s="866" t="s">
        <v>2045</v>
      </c>
      <c r="F104" s="866">
        <v>29</v>
      </c>
      <c r="G104" s="866">
        <v>12</v>
      </c>
      <c r="H104" s="866">
        <v>91</v>
      </c>
      <c r="I104" s="866">
        <v>3</v>
      </c>
      <c r="J104" s="867">
        <v>189</v>
      </c>
      <c r="K104" s="274"/>
      <c r="L104" s="214"/>
      <c r="M104" s="214"/>
      <c r="N104" s="276"/>
      <c r="O104" s="274"/>
      <c r="P104" s="23"/>
      <c r="Q104" s="79"/>
    </row>
    <row r="105" spans="1:17" ht="15.95" customHeight="1">
      <c r="A105" s="649" t="s">
        <v>655</v>
      </c>
      <c r="B105" s="1136"/>
      <c r="C105" s="866"/>
      <c r="D105" s="866"/>
      <c r="E105" s="866"/>
      <c r="F105" s="866"/>
      <c r="G105" s="866"/>
      <c r="H105" s="866"/>
      <c r="I105" s="866"/>
      <c r="J105" s="867"/>
      <c r="K105" s="274"/>
      <c r="L105" s="214"/>
      <c r="M105" s="214"/>
      <c r="N105" s="280"/>
      <c r="O105" s="274"/>
      <c r="P105" s="23"/>
      <c r="Q105" s="27"/>
    </row>
    <row r="106" spans="1:17" ht="15.95" customHeight="1">
      <c r="A106" s="267" t="s">
        <v>484</v>
      </c>
      <c r="B106" s="1136" t="s">
        <v>1</v>
      </c>
      <c r="C106" s="866">
        <v>249</v>
      </c>
      <c r="D106" s="866">
        <v>156</v>
      </c>
      <c r="E106" s="866" t="s">
        <v>2045</v>
      </c>
      <c r="F106" s="866">
        <v>28</v>
      </c>
      <c r="G106" s="866">
        <v>14</v>
      </c>
      <c r="H106" s="866">
        <v>51</v>
      </c>
      <c r="I106" s="866">
        <v>1</v>
      </c>
      <c r="J106" s="867">
        <v>155</v>
      </c>
      <c r="K106" s="274"/>
      <c r="L106" s="214"/>
      <c r="M106" s="214"/>
      <c r="N106" s="276"/>
      <c r="O106" s="274"/>
      <c r="P106" s="23"/>
      <c r="Q106" s="79"/>
    </row>
    <row r="107" spans="1:17" ht="15.95" customHeight="1">
      <c r="A107" s="649" t="s">
        <v>657</v>
      </c>
      <c r="B107" s="1136"/>
      <c r="C107" s="866"/>
      <c r="D107" s="866"/>
      <c r="E107" s="866"/>
      <c r="F107" s="866"/>
      <c r="G107" s="866"/>
      <c r="H107" s="866"/>
      <c r="I107" s="866"/>
      <c r="J107" s="867"/>
      <c r="K107" s="274"/>
      <c r="L107" s="214"/>
      <c r="M107" s="214"/>
      <c r="N107" s="280"/>
      <c r="O107" s="274"/>
      <c r="P107" s="23"/>
      <c r="Q107" s="27"/>
    </row>
    <row r="108" spans="1:17" ht="15.95" customHeight="1">
      <c r="A108" s="267" t="s">
        <v>623</v>
      </c>
      <c r="B108" s="1136" t="s">
        <v>1</v>
      </c>
      <c r="C108" s="866">
        <v>35</v>
      </c>
      <c r="D108" s="866">
        <v>31</v>
      </c>
      <c r="E108" s="866" t="s">
        <v>2045</v>
      </c>
      <c r="F108" s="866" t="s">
        <v>2182</v>
      </c>
      <c r="G108" s="866">
        <v>1</v>
      </c>
      <c r="H108" s="866">
        <v>15</v>
      </c>
      <c r="I108" s="866" t="s">
        <v>2182</v>
      </c>
      <c r="J108" s="867">
        <v>19</v>
      </c>
      <c r="K108" s="274"/>
      <c r="L108" s="214"/>
      <c r="M108" s="214"/>
      <c r="N108" s="276"/>
      <c r="O108" s="274"/>
      <c r="P108" s="23"/>
      <c r="Q108" s="79"/>
    </row>
    <row r="109" spans="1:17" ht="15.95" customHeight="1">
      <c r="A109" s="649" t="s">
        <v>659</v>
      </c>
      <c r="B109" s="1136"/>
      <c r="C109" s="866"/>
      <c r="D109" s="866"/>
      <c r="E109" s="866"/>
      <c r="F109" s="866"/>
      <c r="G109" s="866"/>
      <c r="H109" s="866"/>
      <c r="I109" s="866"/>
      <c r="J109" s="867"/>
      <c r="K109" s="274"/>
      <c r="L109" s="214"/>
      <c r="M109" s="214"/>
      <c r="N109" s="280"/>
      <c r="O109" s="274"/>
      <c r="P109" s="23"/>
      <c r="Q109" s="27"/>
    </row>
    <row r="110" spans="1:17" ht="15.95" customHeight="1">
      <c r="A110" s="267" t="s">
        <v>346</v>
      </c>
      <c r="B110" s="1136" t="s">
        <v>1</v>
      </c>
      <c r="C110" s="866">
        <v>30</v>
      </c>
      <c r="D110" s="866">
        <v>15</v>
      </c>
      <c r="E110" s="866" t="s">
        <v>2045</v>
      </c>
      <c r="F110" s="866">
        <v>4</v>
      </c>
      <c r="G110" s="866">
        <v>2</v>
      </c>
      <c r="H110" s="866">
        <v>6</v>
      </c>
      <c r="I110" s="866" t="s">
        <v>2182</v>
      </c>
      <c r="J110" s="867">
        <v>18</v>
      </c>
      <c r="K110" s="274"/>
      <c r="L110" s="214"/>
      <c r="M110" s="214"/>
      <c r="N110" s="276"/>
      <c r="O110" s="274"/>
      <c r="P110" s="23"/>
      <c r="Q110" s="79"/>
    </row>
    <row r="111" spans="1:17" ht="15.95" customHeight="1">
      <c r="A111" s="649" t="s">
        <v>78</v>
      </c>
      <c r="B111" s="789"/>
      <c r="C111" s="866"/>
      <c r="D111" s="866"/>
      <c r="E111" s="866"/>
      <c r="F111" s="866"/>
      <c r="G111" s="866"/>
      <c r="H111" s="866"/>
      <c r="I111" s="866"/>
      <c r="J111" s="867"/>
      <c r="K111" s="274"/>
      <c r="L111" s="214"/>
      <c r="M111" s="214"/>
      <c r="N111" s="285"/>
      <c r="O111" s="274"/>
      <c r="P111" s="23"/>
      <c r="Q111" s="27"/>
    </row>
    <row r="112" spans="1:17" ht="15.95" customHeight="1">
      <c r="A112" s="465" t="s">
        <v>1592</v>
      </c>
      <c r="B112" s="789" t="s">
        <v>1</v>
      </c>
      <c r="C112" s="869">
        <v>2978</v>
      </c>
      <c r="D112" s="869">
        <v>1833</v>
      </c>
      <c r="E112" s="869" t="s">
        <v>2045</v>
      </c>
      <c r="F112" s="869">
        <v>203</v>
      </c>
      <c r="G112" s="869">
        <v>209</v>
      </c>
      <c r="H112" s="869">
        <v>764</v>
      </c>
      <c r="I112" s="869">
        <v>65</v>
      </c>
      <c r="J112" s="870">
        <v>1737</v>
      </c>
      <c r="K112" s="274"/>
      <c r="L112" s="214"/>
      <c r="M112" s="214"/>
      <c r="N112" s="276"/>
      <c r="O112" s="274"/>
      <c r="P112" s="23"/>
      <c r="Q112" s="79"/>
    </row>
    <row r="113" spans="1:17" ht="15.95" customHeight="1">
      <c r="A113" s="650" t="s">
        <v>713</v>
      </c>
      <c r="B113" s="789" t="s">
        <v>213</v>
      </c>
      <c r="C113" s="869">
        <v>793</v>
      </c>
      <c r="D113" s="869">
        <v>467</v>
      </c>
      <c r="E113" s="869" t="s">
        <v>2045</v>
      </c>
      <c r="F113" s="869">
        <v>67</v>
      </c>
      <c r="G113" s="869">
        <v>55</v>
      </c>
      <c r="H113" s="869">
        <v>202</v>
      </c>
      <c r="I113" s="869">
        <v>9</v>
      </c>
      <c r="J113" s="870">
        <v>460</v>
      </c>
      <c r="K113" s="274"/>
      <c r="L113" s="214"/>
      <c r="M113" s="214"/>
      <c r="N113" s="276"/>
      <c r="O113" s="274"/>
      <c r="P113" s="23"/>
      <c r="Q113" s="79"/>
    </row>
    <row r="114" spans="1:17" ht="15.95" customHeight="1">
      <c r="A114" s="267"/>
      <c r="B114" s="789" t="s">
        <v>3</v>
      </c>
      <c r="C114" s="869">
        <v>2185</v>
      </c>
      <c r="D114" s="869">
        <v>1366</v>
      </c>
      <c r="E114" s="869" t="s">
        <v>2045</v>
      </c>
      <c r="F114" s="869">
        <v>136</v>
      </c>
      <c r="G114" s="869">
        <v>154</v>
      </c>
      <c r="H114" s="869">
        <v>562</v>
      </c>
      <c r="I114" s="869">
        <v>56</v>
      </c>
      <c r="J114" s="870">
        <v>1277</v>
      </c>
      <c r="K114" s="274"/>
      <c r="L114" s="214"/>
      <c r="M114" s="214"/>
      <c r="N114" s="276"/>
      <c r="O114" s="274"/>
      <c r="P114" s="23"/>
      <c r="Q114" s="79"/>
    </row>
    <row r="115" spans="1:17" ht="15.95" customHeight="1">
      <c r="A115" s="267" t="s">
        <v>15</v>
      </c>
      <c r="B115" s="1136" t="s">
        <v>1</v>
      </c>
      <c r="C115" s="866">
        <v>294</v>
      </c>
      <c r="D115" s="866">
        <v>242</v>
      </c>
      <c r="E115" s="866" t="s">
        <v>2045</v>
      </c>
      <c r="F115" s="866">
        <v>16</v>
      </c>
      <c r="G115" s="866">
        <v>23</v>
      </c>
      <c r="H115" s="866">
        <v>90</v>
      </c>
      <c r="I115" s="866">
        <v>2</v>
      </c>
      <c r="J115" s="867">
        <v>163</v>
      </c>
      <c r="K115" s="274"/>
      <c r="L115" s="214"/>
      <c r="M115" s="214"/>
      <c r="N115" s="276"/>
      <c r="O115" s="274"/>
      <c r="P115" s="23"/>
      <c r="Q115" s="79"/>
    </row>
    <row r="116" spans="1:17" ht="15.95" customHeight="1">
      <c r="A116" s="653" t="s">
        <v>16</v>
      </c>
      <c r="B116" s="1142"/>
      <c r="C116" s="866"/>
      <c r="D116" s="866"/>
      <c r="E116" s="866"/>
      <c r="F116" s="866"/>
      <c r="G116" s="866"/>
      <c r="H116" s="866"/>
      <c r="I116" s="866"/>
      <c r="J116" s="867"/>
      <c r="K116" s="274"/>
      <c r="L116" s="214"/>
      <c r="M116" s="214"/>
      <c r="N116" s="287"/>
      <c r="O116" s="274"/>
      <c r="P116" s="23"/>
      <c r="Q116" s="83"/>
    </row>
    <row r="117" spans="1:17" ht="15.95" customHeight="1">
      <c r="A117" s="268" t="s">
        <v>347</v>
      </c>
      <c r="B117" s="1142" t="s">
        <v>1</v>
      </c>
      <c r="C117" s="866">
        <v>39</v>
      </c>
      <c r="D117" s="866">
        <v>19</v>
      </c>
      <c r="E117" s="866" t="s">
        <v>2045</v>
      </c>
      <c r="F117" s="866">
        <v>1</v>
      </c>
      <c r="G117" s="866">
        <v>1</v>
      </c>
      <c r="H117" s="866">
        <v>8</v>
      </c>
      <c r="I117" s="866" t="s">
        <v>2182</v>
      </c>
      <c r="J117" s="867">
        <v>29</v>
      </c>
      <c r="K117" s="274"/>
      <c r="L117" s="214"/>
      <c r="M117" s="214"/>
      <c r="N117" s="276"/>
      <c r="O117" s="274"/>
      <c r="P117" s="23"/>
      <c r="Q117" s="79"/>
    </row>
    <row r="118" spans="1:17" ht="15.95" customHeight="1">
      <c r="A118" s="653" t="s">
        <v>656</v>
      </c>
      <c r="B118" s="1142"/>
      <c r="C118" s="866"/>
      <c r="D118" s="866"/>
      <c r="E118" s="866"/>
      <c r="F118" s="866"/>
      <c r="G118" s="866"/>
      <c r="H118" s="866"/>
      <c r="I118" s="866"/>
      <c r="J118" s="867"/>
      <c r="K118" s="274"/>
      <c r="L118" s="214"/>
      <c r="M118" s="214"/>
      <c r="N118" s="287"/>
      <c r="O118" s="274"/>
      <c r="P118" s="23"/>
      <c r="Q118" s="83"/>
    </row>
    <row r="119" spans="1:17" ht="15.95" customHeight="1">
      <c r="A119" s="268" t="s">
        <v>23</v>
      </c>
      <c r="B119" s="1142" t="s">
        <v>1</v>
      </c>
      <c r="C119" s="866">
        <v>369</v>
      </c>
      <c r="D119" s="866">
        <v>238</v>
      </c>
      <c r="E119" s="866" t="s">
        <v>2045</v>
      </c>
      <c r="F119" s="866">
        <v>27</v>
      </c>
      <c r="G119" s="866">
        <v>32</v>
      </c>
      <c r="H119" s="866">
        <v>94</v>
      </c>
      <c r="I119" s="866">
        <v>6</v>
      </c>
      <c r="J119" s="867">
        <v>210</v>
      </c>
      <c r="K119" s="274"/>
      <c r="L119" s="214"/>
      <c r="M119" s="214"/>
      <c r="N119" s="276"/>
      <c r="O119" s="274"/>
      <c r="P119" s="23"/>
      <c r="Q119" s="79"/>
    </row>
    <row r="120" spans="1:17" ht="15.95" customHeight="1">
      <c r="A120" s="653" t="s">
        <v>24</v>
      </c>
      <c r="B120" s="1142"/>
      <c r="C120" s="866"/>
      <c r="D120" s="866"/>
      <c r="E120" s="866"/>
      <c r="F120" s="866"/>
      <c r="G120" s="866"/>
      <c r="H120" s="866"/>
      <c r="I120" s="866"/>
      <c r="J120" s="867"/>
      <c r="K120" s="274"/>
      <c r="L120" s="214"/>
      <c r="M120" s="214"/>
      <c r="N120" s="287"/>
      <c r="O120" s="274"/>
      <c r="P120" s="23"/>
      <c r="Q120" s="83"/>
    </row>
    <row r="121" spans="1:17" ht="15.95" customHeight="1">
      <c r="A121" s="268" t="s">
        <v>71</v>
      </c>
      <c r="B121" s="1142" t="s">
        <v>1</v>
      </c>
      <c r="C121" s="866">
        <v>1571</v>
      </c>
      <c r="D121" s="866">
        <v>969</v>
      </c>
      <c r="E121" s="866" t="s">
        <v>2045</v>
      </c>
      <c r="F121" s="866">
        <v>111</v>
      </c>
      <c r="G121" s="866">
        <v>107</v>
      </c>
      <c r="H121" s="866">
        <v>424</v>
      </c>
      <c r="I121" s="866">
        <v>40</v>
      </c>
      <c r="J121" s="867">
        <v>889</v>
      </c>
      <c r="K121" s="274"/>
      <c r="L121" s="214"/>
      <c r="M121" s="214"/>
      <c r="N121" s="276"/>
      <c r="O121" s="274"/>
      <c r="P121" s="23"/>
      <c r="Q121" s="79"/>
    </row>
    <row r="122" spans="1:17" ht="15.95" customHeight="1">
      <c r="A122" s="653" t="s">
        <v>28</v>
      </c>
      <c r="B122" s="1142"/>
      <c r="C122" s="866"/>
      <c r="D122" s="866"/>
      <c r="E122" s="866"/>
      <c r="F122" s="866"/>
      <c r="G122" s="866"/>
      <c r="H122" s="866"/>
      <c r="I122" s="866"/>
      <c r="J122" s="867"/>
      <c r="K122" s="274"/>
      <c r="L122" s="214"/>
      <c r="M122" s="214"/>
      <c r="N122" s="288"/>
      <c r="O122" s="274"/>
      <c r="P122" s="23"/>
      <c r="Q122" s="84"/>
    </row>
    <row r="123" spans="1:17" ht="15.95" customHeight="1">
      <c r="A123" s="267" t="s">
        <v>73</v>
      </c>
      <c r="B123" s="1136" t="s">
        <v>1</v>
      </c>
      <c r="C123" s="866">
        <v>4</v>
      </c>
      <c r="D123" s="866">
        <v>2</v>
      </c>
      <c r="E123" s="866" t="s">
        <v>2045</v>
      </c>
      <c r="F123" s="866">
        <v>1</v>
      </c>
      <c r="G123" s="866">
        <v>1</v>
      </c>
      <c r="H123" s="866">
        <v>1</v>
      </c>
      <c r="I123" s="866" t="s">
        <v>2182</v>
      </c>
      <c r="J123" s="867">
        <v>1</v>
      </c>
      <c r="K123" s="274"/>
      <c r="L123" s="214"/>
      <c r="M123" s="214"/>
      <c r="N123" s="288"/>
      <c r="O123" s="274"/>
      <c r="P123" s="23"/>
      <c r="Q123" s="84"/>
    </row>
    <row r="124" spans="1:17" ht="15.95" customHeight="1">
      <c r="A124" s="649" t="s">
        <v>74</v>
      </c>
      <c r="B124" s="1136"/>
      <c r="C124" s="866"/>
      <c r="D124" s="866"/>
      <c r="E124" s="866"/>
      <c r="F124" s="866"/>
      <c r="G124" s="866"/>
      <c r="H124" s="866"/>
      <c r="I124" s="866"/>
      <c r="J124" s="867"/>
      <c r="K124" s="274"/>
      <c r="L124" s="214"/>
      <c r="M124" s="214"/>
      <c r="N124" s="288"/>
      <c r="O124" s="274"/>
      <c r="P124" s="23"/>
      <c r="Q124" s="84"/>
    </row>
    <row r="125" spans="1:17" ht="15.95" customHeight="1">
      <c r="A125" s="268" t="s">
        <v>75</v>
      </c>
      <c r="B125" s="1142" t="s">
        <v>1</v>
      </c>
      <c r="C125" s="866">
        <v>198</v>
      </c>
      <c r="D125" s="866">
        <v>34</v>
      </c>
      <c r="E125" s="866" t="s">
        <v>2045</v>
      </c>
      <c r="F125" s="866">
        <v>15</v>
      </c>
      <c r="G125" s="866">
        <v>13</v>
      </c>
      <c r="H125" s="866">
        <v>22</v>
      </c>
      <c r="I125" s="866">
        <v>3</v>
      </c>
      <c r="J125" s="867">
        <v>145</v>
      </c>
      <c r="K125" s="274"/>
      <c r="L125" s="214"/>
      <c r="M125" s="214"/>
      <c r="N125" s="276"/>
      <c r="O125" s="274"/>
      <c r="P125" s="23"/>
      <c r="Q125" s="79"/>
    </row>
    <row r="126" spans="1:17" ht="15.95" customHeight="1">
      <c r="A126" s="653" t="s">
        <v>651</v>
      </c>
      <c r="B126" s="1142"/>
      <c r="C126" s="866"/>
      <c r="D126" s="866"/>
      <c r="E126" s="866"/>
      <c r="F126" s="866"/>
      <c r="G126" s="866"/>
      <c r="H126" s="866"/>
      <c r="I126" s="866"/>
      <c r="J126" s="867"/>
      <c r="K126" s="274"/>
      <c r="L126" s="214"/>
      <c r="M126" s="214"/>
      <c r="N126" s="287"/>
      <c r="O126" s="274"/>
      <c r="P126" s="23"/>
      <c r="Q126" s="83"/>
    </row>
    <row r="127" spans="1:17" ht="15.95" customHeight="1">
      <c r="A127" s="268" t="s">
        <v>1370</v>
      </c>
      <c r="B127" s="1142" t="s">
        <v>1</v>
      </c>
      <c r="C127" s="866">
        <v>85</v>
      </c>
      <c r="D127" s="866">
        <v>41</v>
      </c>
      <c r="E127" s="866" t="s">
        <v>2045</v>
      </c>
      <c r="F127" s="866">
        <v>5</v>
      </c>
      <c r="G127" s="866">
        <v>3</v>
      </c>
      <c r="H127" s="866">
        <v>20</v>
      </c>
      <c r="I127" s="866" t="s">
        <v>2182</v>
      </c>
      <c r="J127" s="867">
        <v>57</v>
      </c>
      <c r="K127" s="274"/>
      <c r="L127" s="214"/>
      <c r="M127" s="214"/>
      <c r="N127" s="276"/>
      <c r="O127" s="274"/>
      <c r="P127" s="23"/>
      <c r="Q127" s="79"/>
    </row>
    <row r="128" spans="1:17" ht="15.95" customHeight="1">
      <c r="A128" s="653" t="s">
        <v>655</v>
      </c>
      <c r="B128" s="1142"/>
      <c r="C128" s="866"/>
      <c r="D128" s="866"/>
      <c r="E128" s="866"/>
      <c r="F128" s="866"/>
      <c r="G128" s="866"/>
      <c r="H128" s="866"/>
      <c r="I128" s="866"/>
      <c r="J128" s="867"/>
      <c r="K128" s="274"/>
      <c r="L128" s="214"/>
      <c r="M128" s="214"/>
      <c r="N128" s="287"/>
      <c r="O128" s="274"/>
      <c r="P128" s="23"/>
      <c r="Q128" s="28"/>
    </row>
    <row r="129" spans="1:17" ht="15.95" customHeight="1">
      <c r="A129" s="268" t="s">
        <v>623</v>
      </c>
      <c r="B129" s="1142" t="s">
        <v>1</v>
      </c>
      <c r="C129" s="866">
        <v>164</v>
      </c>
      <c r="D129" s="866">
        <v>126</v>
      </c>
      <c r="E129" s="866" t="s">
        <v>2045</v>
      </c>
      <c r="F129" s="866">
        <v>12</v>
      </c>
      <c r="G129" s="866">
        <v>18</v>
      </c>
      <c r="H129" s="866">
        <v>46</v>
      </c>
      <c r="I129" s="866" t="s">
        <v>2182</v>
      </c>
      <c r="J129" s="867">
        <v>88</v>
      </c>
      <c r="K129" s="274"/>
      <c r="L129" s="214"/>
      <c r="M129" s="214"/>
      <c r="N129" s="276"/>
      <c r="O129" s="274"/>
      <c r="P129" s="23"/>
      <c r="Q129" s="79"/>
    </row>
    <row r="130" spans="1:17" ht="15.95" customHeight="1">
      <c r="A130" s="653" t="s">
        <v>659</v>
      </c>
      <c r="B130" s="1142"/>
      <c r="C130" s="866"/>
      <c r="D130" s="866"/>
      <c r="E130" s="866"/>
      <c r="F130" s="866"/>
      <c r="G130" s="866"/>
      <c r="H130" s="866"/>
      <c r="I130" s="866"/>
      <c r="J130" s="867"/>
      <c r="K130" s="274"/>
      <c r="L130" s="214"/>
      <c r="M130" s="214"/>
      <c r="N130" s="287"/>
      <c r="O130" s="274"/>
      <c r="P130" s="23"/>
      <c r="Q130" s="28"/>
    </row>
    <row r="131" spans="1:17" ht="15.95" customHeight="1">
      <c r="A131" s="268" t="s">
        <v>346</v>
      </c>
      <c r="B131" s="1142" t="s">
        <v>1</v>
      </c>
      <c r="C131" s="866">
        <v>161</v>
      </c>
      <c r="D131" s="866">
        <v>95</v>
      </c>
      <c r="E131" s="866" t="s">
        <v>2045</v>
      </c>
      <c r="F131" s="866">
        <v>9</v>
      </c>
      <c r="G131" s="866">
        <v>8</v>
      </c>
      <c r="H131" s="866">
        <v>44</v>
      </c>
      <c r="I131" s="866">
        <v>11</v>
      </c>
      <c r="J131" s="867">
        <v>89</v>
      </c>
      <c r="K131" s="274"/>
      <c r="L131" s="214"/>
      <c r="M131" s="214"/>
      <c r="N131" s="276"/>
      <c r="O131" s="274"/>
      <c r="P131" s="23"/>
      <c r="Q131" s="79"/>
    </row>
    <row r="132" spans="1:17" ht="15.95" customHeight="1">
      <c r="A132" s="653" t="s">
        <v>78</v>
      </c>
      <c r="B132" s="315"/>
      <c r="C132" s="866"/>
      <c r="D132" s="866"/>
      <c r="E132" s="866"/>
      <c r="F132" s="866"/>
      <c r="G132" s="866"/>
      <c r="H132" s="866"/>
      <c r="I132" s="866"/>
      <c r="J132" s="867"/>
      <c r="K132" s="274"/>
      <c r="L132" s="214"/>
      <c r="M132" s="214"/>
      <c r="N132" s="289"/>
      <c r="O132" s="274"/>
      <c r="P132" s="23"/>
      <c r="Q132" s="85"/>
    </row>
    <row r="133" spans="1:17" s="68" customFormat="1" ht="15.95" customHeight="1">
      <c r="A133" s="268" t="s">
        <v>82</v>
      </c>
      <c r="B133" s="1142" t="s">
        <v>1</v>
      </c>
      <c r="C133" s="831">
        <v>93</v>
      </c>
      <c r="D133" s="831">
        <v>67</v>
      </c>
      <c r="E133" s="831" t="s">
        <v>2045</v>
      </c>
      <c r="F133" s="831">
        <v>6</v>
      </c>
      <c r="G133" s="831">
        <v>3</v>
      </c>
      <c r="H133" s="831">
        <v>15</v>
      </c>
      <c r="I133" s="831">
        <v>3</v>
      </c>
      <c r="J133" s="1091">
        <v>66</v>
      </c>
      <c r="K133" s="282"/>
      <c r="L133" s="283"/>
      <c r="M133" s="283"/>
      <c r="N133" s="289"/>
      <c r="O133" s="282"/>
      <c r="P133" s="88"/>
      <c r="Q133" s="85"/>
    </row>
    <row r="134" spans="1:17" s="68" customFormat="1" ht="15.95" customHeight="1">
      <c r="A134" s="651" t="s">
        <v>1261</v>
      </c>
      <c r="B134" s="315"/>
      <c r="C134" s="831"/>
      <c r="D134" s="831"/>
      <c r="E134" s="831"/>
      <c r="F134" s="831"/>
      <c r="G134" s="831"/>
      <c r="H134" s="831"/>
      <c r="I134" s="831"/>
      <c r="J134" s="1091"/>
      <c r="K134" s="282"/>
      <c r="L134" s="283"/>
      <c r="M134" s="283"/>
      <c r="N134" s="289"/>
      <c r="O134" s="282"/>
      <c r="P134" s="88"/>
      <c r="Q134" s="85"/>
    </row>
    <row r="135" spans="1:17" ht="15.95" customHeight="1">
      <c r="A135" s="271" t="s">
        <v>1593</v>
      </c>
      <c r="B135" s="315" t="s">
        <v>1</v>
      </c>
      <c r="C135" s="869">
        <v>1021</v>
      </c>
      <c r="D135" s="869">
        <v>699</v>
      </c>
      <c r="E135" s="869" t="s">
        <v>2045</v>
      </c>
      <c r="F135" s="869">
        <v>106</v>
      </c>
      <c r="G135" s="869">
        <v>112</v>
      </c>
      <c r="H135" s="869">
        <v>236</v>
      </c>
      <c r="I135" s="869">
        <v>33</v>
      </c>
      <c r="J135" s="870">
        <v>534</v>
      </c>
      <c r="K135" s="274"/>
      <c r="L135" s="214"/>
      <c r="M135" s="214"/>
      <c r="N135" s="276"/>
      <c r="O135" s="274"/>
      <c r="P135" s="23"/>
      <c r="Q135" s="79"/>
    </row>
    <row r="136" spans="1:17" ht="15.95" customHeight="1">
      <c r="A136" s="654" t="s">
        <v>1196</v>
      </c>
      <c r="B136" s="315" t="s">
        <v>213</v>
      </c>
      <c r="C136" s="869">
        <v>634</v>
      </c>
      <c r="D136" s="869">
        <v>404</v>
      </c>
      <c r="E136" s="869" t="s">
        <v>2045</v>
      </c>
      <c r="F136" s="869">
        <v>72</v>
      </c>
      <c r="G136" s="869">
        <v>57</v>
      </c>
      <c r="H136" s="869">
        <v>146</v>
      </c>
      <c r="I136" s="869">
        <v>26</v>
      </c>
      <c r="J136" s="870">
        <v>333</v>
      </c>
      <c r="K136" s="274"/>
      <c r="L136" s="214"/>
      <c r="M136" s="214"/>
      <c r="N136" s="276"/>
      <c r="O136" s="274"/>
      <c r="P136" s="23"/>
      <c r="Q136" s="79"/>
    </row>
    <row r="137" spans="1:17" ht="15.95" customHeight="1">
      <c r="A137" s="268"/>
      <c r="B137" s="315" t="s">
        <v>3</v>
      </c>
      <c r="C137" s="869">
        <v>387</v>
      </c>
      <c r="D137" s="869">
        <v>295</v>
      </c>
      <c r="E137" s="869" t="s">
        <v>2045</v>
      </c>
      <c r="F137" s="869">
        <v>34</v>
      </c>
      <c r="G137" s="869">
        <v>55</v>
      </c>
      <c r="H137" s="869">
        <v>90</v>
      </c>
      <c r="I137" s="869">
        <v>7</v>
      </c>
      <c r="J137" s="870">
        <v>201</v>
      </c>
      <c r="K137" s="274"/>
      <c r="L137" s="214"/>
      <c r="M137" s="214"/>
      <c r="N137" s="276"/>
      <c r="O137" s="274"/>
      <c r="P137" s="23"/>
      <c r="Q137" s="79"/>
    </row>
    <row r="138" spans="1:17" ht="15.95" customHeight="1">
      <c r="A138" s="268" t="s">
        <v>15</v>
      </c>
      <c r="B138" s="1142" t="s">
        <v>1</v>
      </c>
      <c r="C138" s="866">
        <v>343</v>
      </c>
      <c r="D138" s="866">
        <v>293</v>
      </c>
      <c r="E138" s="866" t="s">
        <v>2045</v>
      </c>
      <c r="F138" s="866">
        <v>36</v>
      </c>
      <c r="G138" s="866">
        <v>33</v>
      </c>
      <c r="H138" s="866">
        <v>81</v>
      </c>
      <c r="I138" s="866">
        <v>12</v>
      </c>
      <c r="J138" s="867">
        <v>181</v>
      </c>
      <c r="K138" s="274"/>
      <c r="L138" s="214"/>
      <c r="M138" s="214"/>
      <c r="N138" s="276"/>
      <c r="O138" s="274"/>
      <c r="P138" s="23"/>
      <c r="Q138" s="79"/>
    </row>
    <row r="139" spans="1:17" ht="15.95" customHeight="1">
      <c r="A139" s="653" t="s">
        <v>16</v>
      </c>
      <c r="B139" s="1142"/>
      <c r="C139" s="866"/>
      <c r="D139" s="866"/>
      <c r="E139" s="866"/>
      <c r="F139" s="866"/>
      <c r="G139" s="866"/>
      <c r="H139" s="866"/>
      <c r="I139" s="866"/>
      <c r="J139" s="867"/>
      <c r="K139" s="274"/>
      <c r="L139" s="214"/>
      <c r="M139" s="214"/>
      <c r="N139" s="287"/>
      <c r="O139" s="274"/>
      <c r="P139" s="23"/>
      <c r="Q139" s="83"/>
    </row>
    <row r="140" spans="1:17" ht="15.95" customHeight="1">
      <c r="A140" s="268" t="s">
        <v>347</v>
      </c>
      <c r="B140" s="1142" t="s">
        <v>1</v>
      </c>
      <c r="C140" s="866">
        <v>181</v>
      </c>
      <c r="D140" s="866">
        <v>118</v>
      </c>
      <c r="E140" s="866" t="s">
        <v>2045</v>
      </c>
      <c r="F140" s="866">
        <v>9</v>
      </c>
      <c r="G140" s="866">
        <v>23</v>
      </c>
      <c r="H140" s="866">
        <v>49</v>
      </c>
      <c r="I140" s="866">
        <v>4</v>
      </c>
      <c r="J140" s="867">
        <v>96</v>
      </c>
      <c r="K140" s="274"/>
      <c r="L140" s="214"/>
      <c r="M140" s="214"/>
      <c r="N140" s="276"/>
      <c r="O140" s="274"/>
      <c r="P140" s="23"/>
      <c r="Q140" s="79"/>
    </row>
    <row r="141" spans="1:17" ht="15.95" customHeight="1">
      <c r="A141" s="653" t="s">
        <v>656</v>
      </c>
      <c r="B141" s="1142"/>
      <c r="C141" s="866"/>
      <c r="D141" s="866"/>
      <c r="E141" s="866"/>
      <c r="F141" s="866"/>
      <c r="G141" s="866"/>
      <c r="H141" s="866"/>
      <c r="I141" s="866"/>
      <c r="J141" s="867"/>
      <c r="K141" s="274"/>
      <c r="L141" s="214"/>
      <c r="M141" s="214"/>
      <c r="N141" s="287"/>
      <c r="O141" s="274"/>
      <c r="P141" s="23"/>
      <c r="Q141" s="83"/>
    </row>
    <row r="142" spans="1:17" ht="15.95" customHeight="1">
      <c r="A142" s="268" t="s">
        <v>23</v>
      </c>
      <c r="B142" s="1142" t="s">
        <v>1</v>
      </c>
      <c r="C142" s="866">
        <v>123</v>
      </c>
      <c r="D142" s="866">
        <v>89</v>
      </c>
      <c r="E142" s="866" t="s">
        <v>2045</v>
      </c>
      <c r="F142" s="866">
        <v>15</v>
      </c>
      <c r="G142" s="866">
        <v>16</v>
      </c>
      <c r="H142" s="866">
        <v>27</v>
      </c>
      <c r="I142" s="866">
        <v>3</v>
      </c>
      <c r="J142" s="867">
        <v>62</v>
      </c>
      <c r="K142" s="274"/>
      <c r="L142" s="214"/>
      <c r="M142" s="214"/>
      <c r="N142" s="276"/>
      <c r="O142" s="274"/>
      <c r="P142" s="23"/>
      <c r="Q142" s="79"/>
    </row>
    <row r="143" spans="1:17" ht="15.95" customHeight="1">
      <c r="A143" s="653" t="s">
        <v>24</v>
      </c>
      <c r="B143" s="1142"/>
      <c r="C143" s="866"/>
      <c r="D143" s="866"/>
      <c r="E143" s="866"/>
      <c r="F143" s="866"/>
      <c r="G143" s="866"/>
      <c r="H143" s="866"/>
      <c r="I143" s="866"/>
      <c r="J143" s="867"/>
      <c r="K143" s="274"/>
      <c r="L143" s="214"/>
      <c r="M143" s="214"/>
      <c r="N143" s="287"/>
      <c r="O143" s="274"/>
      <c r="P143" s="23"/>
      <c r="Q143" s="83"/>
    </row>
    <row r="144" spans="1:17" ht="15.95" customHeight="1">
      <c r="A144" s="268" t="s">
        <v>71</v>
      </c>
      <c r="B144" s="1142" t="s">
        <v>1</v>
      </c>
      <c r="C144" s="866">
        <v>127</v>
      </c>
      <c r="D144" s="866">
        <v>81</v>
      </c>
      <c r="E144" s="866" t="s">
        <v>2045</v>
      </c>
      <c r="F144" s="866">
        <v>17</v>
      </c>
      <c r="G144" s="866">
        <v>13</v>
      </c>
      <c r="H144" s="866">
        <v>30</v>
      </c>
      <c r="I144" s="866">
        <v>8</v>
      </c>
      <c r="J144" s="867">
        <v>59</v>
      </c>
      <c r="K144" s="274"/>
      <c r="L144" s="214"/>
      <c r="M144" s="214"/>
      <c r="N144" s="276"/>
      <c r="O144" s="274"/>
      <c r="P144" s="23"/>
      <c r="Q144" s="79"/>
    </row>
    <row r="145" spans="1:17" ht="15.95" customHeight="1">
      <c r="A145" s="653" t="s">
        <v>28</v>
      </c>
      <c r="B145" s="1142"/>
      <c r="C145" s="866"/>
      <c r="D145" s="866"/>
      <c r="E145" s="866"/>
      <c r="F145" s="866"/>
      <c r="G145" s="866"/>
      <c r="H145" s="866"/>
      <c r="I145" s="866"/>
      <c r="J145" s="867"/>
      <c r="K145" s="274"/>
      <c r="L145" s="214"/>
      <c r="M145" s="214"/>
      <c r="N145" s="288"/>
      <c r="O145" s="274"/>
      <c r="P145" s="23"/>
      <c r="Q145" s="84"/>
    </row>
    <row r="146" spans="1:17" ht="15.95" customHeight="1">
      <c r="A146" s="268" t="s">
        <v>73</v>
      </c>
      <c r="B146" s="1142" t="s">
        <v>1</v>
      </c>
      <c r="C146" s="866">
        <v>61</v>
      </c>
      <c r="D146" s="866">
        <v>21</v>
      </c>
      <c r="E146" s="866" t="s">
        <v>2045</v>
      </c>
      <c r="F146" s="866">
        <v>11</v>
      </c>
      <c r="G146" s="866">
        <v>5</v>
      </c>
      <c r="H146" s="866">
        <v>5</v>
      </c>
      <c r="I146" s="866" t="s">
        <v>2182</v>
      </c>
      <c r="J146" s="867">
        <v>40</v>
      </c>
      <c r="K146" s="274"/>
      <c r="L146" s="214"/>
      <c r="M146" s="214"/>
      <c r="N146" s="276"/>
      <c r="O146" s="274"/>
      <c r="P146" s="23"/>
      <c r="Q146" s="79"/>
    </row>
    <row r="147" spans="1:17" ht="15.95" customHeight="1">
      <c r="A147" s="653" t="s">
        <v>74</v>
      </c>
      <c r="B147" s="1142"/>
      <c r="C147" s="866"/>
      <c r="D147" s="866"/>
      <c r="E147" s="866"/>
      <c r="F147" s="866"/>
      <c r="G147" s="866"/>
      <c r="H147" s="866"/>
      <c r="I147" s="866"/>
      <c r="J147" s="867"/>
      <c r="K147" s="274"/>
      <c r="L147" s="214"/>
      <c r="M147" s="214"/>
      <c r="N147" s="288"/>
      <c r="O147" s="274"/>
      <c r="P147" s="23"/>
      <c r="Q147" s="84"/>
    </row>
    <row r="148" spans="1:17" ht="15.95" customHeight="1">
      <c r="A148" s="268" t="s">
        <v>75</v>
      </c>
      <c r="B148" s="1142" t="s">
        <v>1</v>
      </c>
      <c r="C148" s="866">
        <v>32</v>
      </c>
      <c r="D148" s="866">
        <v>1</v>
      </c>
      <c r="E148" s="866" t="s">
        <v>2045</v>
      </c>
      <c r="F148" s="866">
        <v>7</v>
      </c>
      <c r="G148" s="866">
        <v>5</v>
      </c>
      <c r="H148" s="866">
        <v>9</v>
      </c>
      <c r="I148" s="866">
        <v>1</v>
      </c>
      <c r="J148" s="867">
        <v>10</v>
      </c>
      <c r="K148" s="274"/>
      <c r="L148" s="214"/>
      <c r="M148" s="214"/>
      <c r="N148" s="276"/>
      <c r="O148" s="274"/>
      <c r="P148" s="23"/>
      <c r="Q148" s="79"/>
    </row>
    <row r="149" spans="1:17" ht="15.95" customHeight="1">
      <c r="A149" s="653" t="s">
        <v>651</v>
      </c>
      <c r="B149" s="1142"/>
      <c r="C149" s="866"/>
      <c r="D149" s="866"/>
      <c r="E149" s="866"/>
      <c r="F149" s="866"/>
      <c r="G149" s="866"/>
      <c r="H149" s="866"/>
      <c r="I149" s="866"/>
      <c r="J149" s="867"/>
      <c r="K149" s="274"/>
      <c r="L149" s="214"/>
      <c r="M149" s="214"/>
      <c r="N149" s="287"/>
      <c r="O149" s="274"/>
      <c r="P149" s="23"/>
      <c r="Q149" s="28"/>
    </row>
    <row r="150" spans="1:17" ht="15.95" customHeight="1">
      <c r="A150" s="268" t="s">
        <v>1370</v>
      </c>
      <c r="B150" s="1142" t="s">
        <v>1</v>
      </c>
      <c r="C150" s="866">
        <v>9</v>
      </c>
      <c r="D150" s="866">
        <v>3</v>
      </c>
      <c r="E150" s="866" t="s">
        <v>2045</v>
      </c>
      <c r="F150" s="866">
        <v>1</v>
      </c>
      <c r="G150" s="866" t="s">
        <v>2182</v>
      </c>
      <c r="H150" s="866">
        <v>4</v>
      </c>
      <c r="I150" s="866" t="s">
        <v>2182</v>
      </c>
      <c r="J150" s="867">
        <v>4</v>
      </c>
      <c r="K150" s="274"/>
      <c r="L150" s="214"/>
      <c r="M150" s="214"/>
      <c r="N150" s="276"/>
      <c r="O150" s="274"/>
      <c r="P150" s="23"/>
      <c r="Q150" s="79"/>
    </row>
    <row r="151" spans="1:17" ht="15.95" customHeight="1">
      <c r="A151" s="653" t="s">
        <v>655</v>
      </c>
      <c r="B151" s="1142"/>
      <c r="C151" s="866"/>
      <c r="D151" s="866"/>
      <c r="E151" s="866"/>
      <c r="F151" s="866"/>
      <c r="G151" s="866"/>
      <c r="H151" s="866"/>
      <c r="I151" s="866"/>
      <c r="J151" s="867"/>
      <c r="K151" s="274"/>
      <c r="L151" s="214"/>
      <c r="M151" s="214"/>
      <c r="N151" s="287"/>
      <c r="O151" s="274"/>
      <c r="P151" s="23"/>
      <c r="Q151" s="83"/>
    </row>
    <row r="152" spans="1:17" ht="15.95" customHeight="1">
      <c r="A152" s="268" t="s">
        <v>484</v>
      </c>
      <c r="B152" s="1142" t="s">
        <v>1</v>
      </c>
      <c r="C152" s="866">
        <v>4</v>
      </c>
      <c r="D152" s="866">
        <v>2</v>
      </c>
      <c r="E152" s="866" t="s">
        <v>2045</v>
      </c>
      <c r="F152" s="866">
        <v>1</v>
      </c>
      <c r="G152" s="866" t="s">
        <v>2182</v>
      </c>
      <c r="H152" s="866" t="s">
        <v>2182</v>
      </c>
      <c r="I152" s="866" t="s">
        <v>2182</v>
      </c>
      <c r="J152" s="867">
        <v>3</v>
      </c>
      <c r="K152" s="274"/>
      <c r="L152" s="214"/>
      <c r="M152" s="214"/>
      <c r="N152" s="276"/>
      <c r="O152" s="274"/>
      <c r="P152" s="23"/>
      <c r="Q152" s="79"/>
    </row>
    <row r="153" spans="1:17" ht="15.95" customHeight="1">
      <c r="A153" s="653" t="s">
        <v>657</v>
      </c>
      <c r="B153" s="1142"/>
      <c r="C153" s="866"/>
      <c r="D153" s="866"/>
      <c r="E153" s="866"/>
      <c r="F153" s="866"/>
      <c r="G153" s="866"/>
      <c r="H153" s="866"/>
      <c r="I153" s="866"/>
      <c r="J153" s="867"/>
      <c r="K153" s="274"/>
      <c r="L153" s="214"/>
      <c r="M153" s="214"/>
      <c r="N153" s="287"/>
      <c r="O153" s="274"/>
      <c r="P153" s="23"/>
      <c r="Q153" s="83"/>
    </row>
    <row r="154" spans="1:17" ht="15.95" customHeight="1">
      <c r="A154" s="268" t="s">
        <v>623</v>
      </c>
      <c r="B154" s="1142" t="s">
        <v>1</v>
      </c>
      <c r="C154" s="866">
        <v>80</v>
      </c>
      <c r="D154" s="866">
        <v>59</v>
      </c>
      <c r="E154" s="866" t="s">
        <v>2045</v>
      </c>
      <c r="F154" s="866">
        <v>4</v>
      </c>
      <c r="G154" s="866">
        <v>12</v>
      </c>
      <c r="H154" s="866">
        <v>20</v>
      </c>
      <c r="I154" s="866">
        <v>1</v>
      </c>
      <c r="J154" s="867">
        <v>43</v>
      </c>
      <c r="K154" s="274"/>
      <c r="L154" s="214"/>
      <c r="M154" s="214"/>
      <c r="N154" s="276"/>
      <c r="O154" s="274"/>
      <c r="P154" s="23"/>
      <c r="Q154" s="79"/>
    </row>
    <row r="155" spans="1:17" ht="15.95" customHeight="1">
      <c r="A155" s="653" t="s">
        <v>659</v>
      </c>
      <c r="B155" s="1142"/>
      <c r="C155" s="866"/>
      <c r="D155" s="866"/>
      <c r="E155" s="866"/>
      <c r="F155" s="866"/>
      <c r="G155" s="866"/>
      <c r="H155" s="866"/>
      <c r="I155" s="866"/>
      <c r="J155" s="867"/>
      <c r="K155" s="274"/>
      <c r="L155" s="214"/>
      <c r="M155" s="214"/>
      <c r="N155" s="287"/>
      <c r="O155" s="274"/>
      <c r="P155" s="23"/>
      <c r="Q155" s="83"/>
    </row>
    <row r="156" spans="1:17" ht="15.95" customHeight="1">
      <c r="A156" s="268" t="s">
        <v>346</v>
      </c>
      <c r="B156" s="1142" t="s">
        <v>1</v>
      </c>
      <c r="C156" s="866">
        <v>56</v>
      </c>
      <c r="D156" s="866">
        <v>30</v>
      </c>
      <c r="E156" s="866" t="s">
        <v>2045</v>
      </c>
      <c r="F156" s="866">
        <v>5</v>
      </c>
      <c r="G156" s="866">
        <v>5</v>
      </c>
      <c r="H156" s="866">
        <v>9</v>
      </c>
      <c r="I156" s="866">
        <v>4</v>
      </c>
      <c r="J156" s="867">
        <v>33</v>
      </c>
      <c r="K156" s="274"/>
      <c r="L156" s="214"/>
      <c r="M156" s="214"/>
      <c r="N156" s="276"/>
      <c r="O156" s="274"/>
      <c r="P156" s="23"/>
      <c r="Q156" s="79"/>
    </row>
    <row r="157" spans="1:17" ht="15.95" customHeight="1">
      <c r="A157" s="653" t="s">
        <v>78</v>
      </c>
      <c r="B157" s="315"/>
      <c r="C157" s="866"/>
      <c r="D157" s="866"/>
      <c r="E157" s="866"/>
      <c r="F157" s="866"/>
      <c r="G157" s="866"/>
      <c r="H157" s="866"/>
      <c r="I157" s="866"/>
      <c r="J157" s="867"/>
      <c r="K157" s="274"/>
      <c r="L157" s="214"/>
      <c r="M157" s="214"/>
      <c r="N157" s="289"/>
      <c r="O157" s="274"/>
      <c r="P157" s="23"/>
      <c r="Q157" s="85"/>
    </row>
    <row r="158" spans="1:17" s="68" customFormat="1" ht="15.95" customHeight="1">
      <c r="A158" s="270" t="s">
        <v>82</v>
      </c>
      <c r="B158" s="1142" t="s">
        <v>1</v>
      </c>
      <c r="C158" s="831">
        <v>5</v>
      </c>
      <c r="D158" s="831">
        <v>2</v>
      </c>
      <c r="E158" s="831" t="s">
        <v>2045</v>
      </c>
      <c r="F158" s="831" t="s">
        <v>2182</v>
      </c>
      <c r="G158" s="831" t="s">
        <v>2182</v>
      </c>
      <c r="H158" s="831">
        <v>2</v>
      </c>
      <c r="I158" s="831" t="s">
        <v>2182</v>
      </c>
      <c r="J158" s="1091">
        <v>3</v>
      </c>
      <c r="K158" s="282"/>
      <c r="L158" s="283"/>
      <c r="M158" s="283"/>
      <c r="N158" s="289"/>
      <c r="O158" s="282"/>
      <c r="P158" s="88"/>
      <c r="Q158" s="85"/>
    </row>
    <row r="159" spans="1:17" s="68" customFormat="1" ht="15.95" customHeight="1">
      <c r="A159" s="651" t="s">
        <v>1261</v>
      </c>
      <c r="B159" s="315"/>
      <c r="C159" s="831"/>
      <c r="D159" s="831"/>
      <c r="E159" s="831"/>
      <c r="F159" s="831"/>
      <c r="G159" s="831"/>
      <c r="H159" s="831"/>
      <c r="I159" s="831"/>
      <c r="J159" s="1091"/>
      <c r="K159" s="282"/>
      <c r="L159" s="283"/>
      <c r="M159" s="283"/>
      <c r="N159" s="289"/>
      <c r="O159" s="282"/>
      <c r="P159" s="88"/>
      <c r="Q159" s="85"/>
    </row>
    <row r="160" spans="1:17" ht="15.95" customHeight="1">
      <c r="A160" s="271" t="s">
        <v>8</v>
      </c>
      <c r="B160" s="315" t="s">
        <v>1</v>
      </c>
      <c r="C160" s="869">
        <v>755</v>
      </c>
      <c r="D160" s="869">
        <v>563</v>
      </c>
      <c r="E160" s="869" t="s">
        <v>2045</v>
      </c>
      <c r="F160" s="869">
        <v>44</v>
      </c>
      <c r="G160" s="869">
        <v>58</v>
      </c>
      <c r="H160" s="869">
        <v>228</v>
      </c>
      <c r="I160" s="869">
        <v>2</v>
      </c>
      <c r="J160" s="870">
        <v>423</v>
      </c>
      <c r="K160" s="274"/>
      <c r="L160" s="214"/>
      <c r="M160" s="214"/>
      <c r="N160" s="276"/>
      <c r="O160" s="274"/>
      <c r="P160" s="23"/>
      <c r="Q160" s="79"/>
    </row>
    <row r="161" spans="1:17" ht="15.95" customHeight="1">
      <c r="A161" s="654" t="s">
        <v>10</v>
      </c>
      <c r="B161" s="315" t="s">
        <v>213</v>
      </c>
      <c r="C161" s="869">
        <v>665</v>
      </c>
      <c r="D161" s="869">
        <v>498</v>
      </c>
      <c r="E161" s="869" t="s">
        <v>2045</v>
      </c>
      <c r="F161" s="869">
        <v>42</v>
      </c>
      <c r="G161" s="869">
        <v>50</v>
      </c>
      <c r="H161" s="869">
        <v>197</v>
      </c>
      <c r="I161" s="869">
        <v>2</v>
      </c>
      <c r="J161" s="870">
        <v>374</v>
      </c>
      <c r="K161" s="274"/>
      <c r="L161" s="214"/>
      <c r="M161" s="214"/>
      <c r="N161" s="276"/>
      <c r="O161" s="274"/>
      <c r="P161" s="23"/>
      <c r="Q161" s="79"/>
    </row>
    <row r="162" spans="1:17" ht="15.95" customHeight="1">
      <c r="A162" s="271"/>
      <c r="B162" s="315" t="s">
        <v>3</v>
      </c>
      <c r="C162" s="869">
        <v>90</v>
      </c>
      <c r="D162" s="869">
        <v>65</v>
      </c>
      <c r="E162" s="869" t="s">
        <v>2045</v>
      </c>
      <c r="F162" s="869">
        <v>2</v>
      </c>
      <c r="G162" s="869">
        <v>8</v>
      </c>
      <c r="H162" s="869">
        <v>31</v>
      </c>
      <c r="I162" s="869" t="s">
        <v>2182</v>
      </c>
      <c r="J162" s="870">
        <v>49</v>
      </c>
      <c r="K162" s="274"/>
      <c r="L162" s="214"/>
      <c r="M162" s="214"/>
      <c r="N162" s="276"/>
      <c r="O162" s="274"/>
      <c r="P162" s="23"/>
      <c r="Q162" s="79"/>
    </row>
    <row r="163" spans="1:17" s="68" customFormat="1" ht="15.95" customHeight="1">
      <c r="A163" s="268" t="s">
        <v>23</v>
      </c>
      <c r="B163" s="1229" t="s">
        <v>1</v>
      </c>
      <c r="C163" s="831">
        <v>5</v>
      </c>
      <c r="D163" s="831">
        <v>5</v>
      </c>
      <c r="E163" s="831" t="s">
        <v>2045</v>
      </c>
      <c r="F163" s="831" t="s">
        <v>2182</v>
      </c>
      <c r="G163" s="831">
        <v>1</v>
      </c>
      <c r="H163" s="831" t="s">
        <v>2182</v>
      </c>
      <c r="I163" s="831" t="s">
        <v>2182</v>
      </c>
      <c r="J163" s="1091">
        <v>4</v>
      </c>
      <c r="K163" s="282"/>
      <c r="L163" s="283"/>
      <c r="M163" s="283"/>
      <c r="N163" s="199"/>
      <c r="O163" s="282"/>
      <c r="P163" s="88"/>
      <c r="Q163" s="269"/>
    </row>
    <row r="164" spans="1:17" s="68" customFormat="1" ht="15.95" customHeight="1">
      <c r="A164" s="653" t="s">
        <v>24</v>
      </c>
      <c r="B164" s="1229"/>
      <c r="C164" s="832"/>
      <c r="D164" s="832"/>
      <c r="E164" s="832"/>
      <c r="F164" s="832"/>
      <c r="G164" s="832"/>
      <c r="H164" s="832"/>
      <c r="I164" s="832"/>
      <c r="J164" s="1165"/>
      <c r="K164" s="282"/>
      <c r="L164" s="283"/>
      <c r="M164" s="283"/>
      <c r="N164" s="199"/>
      <c r="O164" s="282"/>
      <c r="P164" s="88"/>
      <c r="Q164" s="269"/>
    </row>
    <row r="165" spans="1:17" ht="15.95" customHeight="1">
      <c r="A165" s="268" t="s">
        <v>1370</v>
      </c>
      <c r="B165" s="1142" t="s">
        <v>1</v>
      </c>
      <c r="C165" s="866">
        <v>2</v>
      </c>
      <c r="D165" s="866">
        <v>2</v>
      </c>
      <c r="E165" s="866" t="s">
        <v>2045</v>
      </c>
      <c r="F165" s="866" t="s">
        <v>2182</v>
      </c>
      <c r="G165" s="866" t="s">
        <v>2182</v>
      </c>
      <c r="H165" s="866" t="s">
        <v>2182</v>
      </c>
      <c r="I165" s="866" t="s">
        <v>2182</v>
      </c>
      <c r="J165" s="867">
        <v>2</v>
      </c>
      <c r="K165" s="274"/>
      <c r="L165" s="214"/>
      <c r="M165" s="214"/>
      <c r="N165" s="276"/>
      <c r="O165" s="274"/>
      <c r="P165" s="23"/>
      <c r="Q165" s="79"/>
    </row>
    <row r="166" spans="1:17" ht="15.95" customHeight="1">
      <c r="A166" s="653" t="s">
        <v>655</v>
      </c>
      <c r="B166" s="1142"/>
      <c r="C166" s="866"/>
      <c r="D166" s="866"/>
      <c r="E166" s="866"/>
      <c r="F166" s="866"/>
      <c r="G166" s="866"/>
      <c r="H166" s="866"/>
      <c r="I166" s="866"/>
      <c r="J166" s="867"/>
      <c r="K166" s="274"/>
      <c r="L166" s="214"/>
      <c r="M166" s="214"/>
      <c r="N166" s="287"/>
      <c r="O166" s="274"/>
      <c r="P166" s="23"/>
      <c r="Q166" s="83"/>
    </row>
    <row r="167" spans="1:17" ht="15.95" customHeight="1">
      <c r="A167" s="268" t="s">
        <v>623</v>
      </c>
      <c r="B167" s="1142" t="s">
        <v>1</v>
      </c>
      <c r="C167" s="866">
        <v>735</v>
      </c>
      <c r="D167" s="866">
        <v>543</v>
      </c>
      <c r="E167" s="866" t="s">
        <v>2045</v>
      </c>
      <c r="F167" s="866">
        <v>44</v>
      </c>
      <c r="G167" s="866">
        <v>56</v>
      </c>
      <c r="H167" s="866">
        <v>225</v>
      </c>
      <c r="I167" s="866">
        <v>2</v>
      </c>
      <c r="J167" s="867">
        <v>408</v>
      </c>
      <c r="K167" s="274"/>
      <c r="L167" s="214"/>
      <c r="M167" s="214"/>
      <c r="N167" s="276"/>
      <c r="O167" s="274"/>
      <c r="P167" s="23"/>
      <c r="Q167" s="79"/>
    </row>
    <row r="168" spans="1:17" ht="15.95" customHeight="1">
      <c r="A168" s="653" t="s">
        <v>659</v>
      </c>
      <c r="B168" s="1142"/>
      <c r="C168" s="866"/>
      <c r="D168" s="866"/>
      <c r="E168" s="866"/>
      <c r="F168" s="866"/>
      <c r="G168" s="866"/>
      <c r="H168" s="866"/>
      <c r="I168" s="866"/>
      <c r="J168" s="867"/>
      <c r="K168" s="274"/>
      <c r="L168" s="214"/>
      <c r="M168" s="214"/>
      <c r="N168" s="287"/>
      <c r="O168" s="274"/>
      <c r="P168" s="23"/>
      <c r="Q168" s="83"/>
    </row>
    <row r="169" spans="1:17" ht="15.95" customHeight="1">
      <c r="A169" s="268" t="s">
        <v>346</v>
      </c>
      <c r="B169" s="1142" t="s">
        <v>1</v>
      </c>
      <c r="C169" s="866">
        <v>13</v>
      </c>
      <c r="D169" s="866">
        <v>13</v>
      </c>
      <c r="E169" s="866" t="s">
        <v>2045</v>
      </c>
      <c r="F169" s="866" t="s">
        <v>2182</v>
      </c>
      <c r="G169" s="866">
        <v>1</v>
      </c>
      <c r="H169" s="866">
        <v>3</v>
      </c>
      <c r="I169" s="866" t="s">
        <v>2182</v>
      </c>
      <c r="J169" s="867">
        <v>9</v>
      </c>
      <c r="K169" s="274"/>
      <c r="L169" s="214"/>
      <c r="M169" s="214"/>
      <c r="N169" s="276"/>
      <c r="O169" s="274"/>
      <c r="P169" s="23"/>
      <c r="Q169" s="79"/>
    </row>
    <row r="170" spans="1:17" ht="15.95" customHeight="1">
      <c r="A170" s="653" t="s">
        <v>78</v>
      </c>
      <c r="B170" s="315"/>
      <c r="C170" s="866"/>
      <c r="D170" s="866"/>
      <c r="E170" s="866"/>
      <c r="F170" s="866"/>
      <c r="G170" s="866"/>
      <c r="H170" s="866"/>
      <c r="I170" s="866"/>
      <c r="J170" s="867"/>
      <c r="K170" s="274"/>
      <c r="L170" s="214"/>
      <c r="M170" s="214"/>
      <c r="N170" s="289"/>
      <c r="O170" s="274"/>
      <c r="P170" s="23"/>
      <c r="Q170" s="85"/>
    </row>
    <row r="171" spans="1:17" ht="15.95" customHeight="1">
      <c r="A171" s="271" t="s">
        <v>1603</v>
      </c>
      <c r="B171" s="315" t="s">
        <v>1</v>
      </c>
      <c r="C171" s="869">
        <v>76</v>
      </c>
      <c r="D171" s="869">
        <v>35</v>
      </c>
      <c r="E171" s="869" t="s">
        <v>2045</v>
      </c>
      <c r="F171" s="869">
        <v>9</v>
      </c>
      <c r="G171" s="869">
        <v>1</v>
      </c>
      <c r="H171" s="869">
        <v>20</v>
      </c>
      <c r="I171" s="869" t="s">
        <v>2182</v>
      </c>
      <c r="J171" s="870">
        <v>46</v>
      </c>
      <c r="K171" s="274"/>
      <c r="L171" s="214"/>
      <c r="M171" s="214"/>
      <c r="N171" s="276"/>
      <c r="O171" s="274"/>
      <c r="P171" s="23"/>
      <c r="Q171" s="79"/>
    </row>
    <row r="172" spans="1:17" ht="15.95" customHeight="1">
      <c r="A172" s="654" t="s">
        <v>11</v>
      </c>
      <c r="B172" s="315" t="s">
        <v>213</v>
      </c>
      <c r="C172" s="869">
        <v>61</v>
      </c>
      <c r="D172" s="869">
        <v>30</v>
      </c>
      <c r="E172" s="869" t="s">
        <v>2045</v>
      </c>
      <c r="F172" s="869">
        <v>9</v>
      </c>
      <c r="G172" s="869">
        <v>1</v>
      </c>
      <c r="H172" s="869">
        <v>16</v>
      </c>
      <c r="I172" s="869" t="s">
        <v>2182</v>
      </c>
      <c r="J172" s="870">
        <v>35</v>
      </c>
      <c r="K172" s="274"/>
      <c r="L172" s="214"/>
      <c r="M172" s="214"/>
      <c r="N172" s="276"/>
      <c r="O172" s="274"/>
      <c r="P172" s="23"/>
      <c r="Q172" s="79"/>
    </row>
    <row r="173" spans="1:17" ht="15.95" customHeight="1">
      <c r="A173" s="268"/>
      <c r="B173" s="315" t="s">
        <v>3</v>
      </c>
      <c r="C173" s="869">
        <v>15</v>
      </c>
      <c r="D173" s="869">
        <v>5</v>
      </c>
      <c r="E173" s="869" t="s">
        <v>2045</v>
      </c>
      <c r="F173" s="869" t="s">
        <v>2182</v>
      </c>
      <c r="G173" s="869" t="s">
        <v>2182</v>
      </c>
      <c r="H173" s="869">
        <v>4</v>
      </c>
      <c r="I173" s="869" t="s">
        <v>2182</v>
      </c>
      <c r="J173" s="870">
        <v>11</v>
      </c>
      <c r="K173" s="274"/>
      <c r="L173" s="214"/>
      <c r="M173" s="214"/>
      <c r="N173" s="276"/>
      <c r="O173" s="274"/>
      <c r="P173" s="23"/>
      <c r="Q173" s="79"/>
    </row>
    <row r="174" spans="1:17" s="68" customFormat="1" ht="15.95" customHeight="1">
      <c r="A174" s="268" t="s">
        <v>23</v>
      </c>
      <c r="B174" s="1141" t="s">
        <v>1</v>
      </c>
      <c r="C174" s="831">
        <v>21</v>
      </c>
      <c r="D174" s="831">
        <v>16</v>
      </c>
      <c r="E174" s="831" t="s">
        <v>2045</v>
      </c>
      <c r="F174" s="831" t="s">
        <v>2182</v>
      </c>
      <c r="G174" s="831" t="s">
        <v>2182</v>
      </c>
      <c r="H174" s="831">
        <v>6</v>
      </c>
      <c r="I174" s="831" t="s">
        <v>2182</v>
      </c>
      <c r="J174" s="1091">
        <v>15</v>
      </c>
      <c r="K174" s="282"/>
      <c r="L174" s="283"/>
      <c r="M174" s="283"/>
      <c r="N174" s="199"/>
      <c r="O174" s="282"/>
      <c r="P174" s="88"/>
      <c r="Q174" s="269"/>
    </row>
    <row r="175" spans="1:17" s="68" customFormat="1" ht="15.95" customHeight="1">
      <c r="A175" s="653" t="s">
        <v>24</v>
      </c>
      <c r="B175" s="1141"/>
      <c r="C175" s="832"/>
      <c r="D175" s="832"/>
      <c r="E175" s="832"/>
      <c r="F175" s="832"/>
      <c r="G175" s="832"/>
      <c r="H175" s="832"/>
      <c r="I175" s="832"/>
      <c r="J175" s="1165"/>
      <c r="K175" s="282"/>
      <c r="L175" s="283"/>
      <c r="M175" s="283"/>
      <c r="N175" s="199"/>
      <c r="O175" s="282"/>
      <c r="P175" s="88"/>
      <c r="Q175" s="269"/>
    </row>
    <row r="176" spans="1:17" ht="15.95" customHeight="1">
      <c r="A176" s="268" t="s">
        <v>71</v>
      </c>
      <c r="B176" s="1142" t="s">
        <v>1</v>
      </c>
      <c r="C176" s="866">
        <v>8</v>
      </c>
      <c r="D176" s="866">
        <v>3</v>
      </c>
      <c r="E176" s="866" t="s">
        <v>2045</v>
      </c>
      <c r="F176" s="866">
        <v>3</v>
      </c>
      <c r="G176" s="866" t="s">
        <v>2182</v>
      </c>
      <c r="H176" s="866" t="s">
        <v>2182</v>
      </c>
      <c r="I176" s="866" t="s">
        <v>2182</v>
      </c>
      <c r="J176" s="867">
        <v>5</v>
      </c>
      <c r="K176" s="274"/>
      <c r="L176" s="214"/>
      <c r="M176" s="214"/>
      <c r="N176" s="276"/>
      <c r="O176" s="274"/>
      <c r="P176" s="23"/>
      <c r="Q176" s="79"/>
    </row>
    <row r="177" spans="1:17" ht="15.95" customHeight="1">
      <c r="A177" s="653" t="s">
        <v>28</v>
      </c>
      <c r="B177" s="1142"/>
      <c r="C177" s="866"/>
      <c r="D177" s="866"/>
      <c r="E177" s="866"/>
      <c r="F177" s="866"/>
      <c r="G177" s="866"/>
      <c r="H177" s="866"/>
      <c r="I177" s="866"/>
      <c r="J177" s="867"/>
      <c r="K177" s="274"/>
      <c r="L177" s="214"/>
      <c r="M177" s="214"/>
      <c r="N177" s="287"/>
      <c r="O177" s="274"/>
      <c r="P177" s="23"/>
      <c r="Q177" s="83"/>
    </row>
    <row r="178" spans="1:17" ht="15.95" customHeight="1">
      <c r="A178" s="268" t="s">
        <v>75</v>
      </c>
      <c r="B178" s="1142" t="s">
        <v>1</v>
      </c>
      <c r="C178" s="866">
        <v>7</v>
      </c>
      <c r="D178" s="866">
        <v>2</v>
      </c>
      <c r="E178" s="866" t="s">
        <v>2045</v>
      </c>
      <c r="F178" s="866">
        <v>5</v>
      </c>
      <c r="G178" s="866" t="s">
        <v>2182</v>
      </c>
      <c r="H178" s="866" t="s">
        <v>2182</v>
      </c>
      <c r="I178" s="866" t="s">
        <v>2182</v>
      </c>
      <c r="J178" s="867">
        <v>2</v>
      </c>
      <c r="K178" s="274"/>
      <c r="L178" s="214"/>
      <c r="M178" s="214"/>
      <c r="N178" s="276"/>
      <c r="O178" s="274"/>
      <c r="P178" s="23"/>
      <c r="Q178" s="79"/>
    </row>
    <row r="179" spans="1:17" ht="15.95" customHeight="1">
      <c r="A179" s="653" t="s">
        <v>651</v>
      </c>
      <c r="B179" s="1142"/>
      <c r="C179" s="866"/>
      <c r="D179" s="866"/>
      <c r="E179" s="866"/>
      <c r="F179" s="866"/>
      <c r="G179" s="866"/>
      <c r="H179" s="866"/>
      <c r="I179" s="866"/>
      <c r="J179" s="867"/>
      <c r="K179" s="274"/>
      <c r="L179" s="214"/>
      <c r="M179" s="214"/>
      <c r="N179" s="287"/>
      <c r="O179" s="274"/>
      <c r="P179" s="23"/>
      <c r="Q179" s="83"/>
    </row>
    <row r="180" spans="1:17" ht="15.95" customHeight="1">
      <c r="A180" s="268" t="s">
        <v>1370</v>
      </c>
      <c r="B180" s="1142" t="s">
        <v>1</v>
      </c>
      <c r="C180" s="866">
        <v>30</v>
      </c>
      <c r="D180" s="866">
        <v>7</v>
      </c>
      <c r="E180" s="866" t="s">
        <v>2045</v>
      </c>
      <c r="F180" s="866">
        <v>1</v>
      </c>
      <c r="G180" s="866" t="s">
        <v>2182</v>
      </c>
      <c r="H180" s="866">
        <v>8</v>
      </c>
      <c r="I180" s="866" t="s">
        <v>2182</v>
      </c>
      <c r="J180" s="867">
        <v>21</v>
      </c>
      <c r="K180" s="274"/>
      <c r="L180" s="214"/>
      <c r="M180" s="214"/>
      <c r="N180" s="276"/>
      <c r="O180" s="274"/>
      <c r="P180" s="23"/>
      <c r="Q180" s="79"/>
    </row>
    <row r="181" spans="1:17" ht="15.95" customHeight="1">
      <c r="A181" s="653" t="s">
        <v>655</v>
      </c>
      <c r="B181" s="1142"/>
      <c r="C181" s="866"/>
      <c r="D181" s="866"/>
      <c r="E181" s="866"/>
      <c r="F181" s="866"/>
      <c r="G181" s="866"/>
      <c r="H181" s="866"/>
      <c r="I181" s="866"/>
      <c r="J181" s="867"/>
      <c r="K181" s="274"/>
      <c r="L181" s="214"/>
      <c r="M181" s="214"/>
      <c r="N181" s="287"/>
      <c r="O181" s="274"/>
      <c r="P181" s="23"/>
      <c r="Q181" s="83"/>
    </row>
    <row r="182" spans="1:17" ht="15.95" customHeight="1">
      <c r="A182" s="268" t="s">
        <v>346</v>
      </c>
      <c r="B182" s="1142" t="s">
        <v>1</v>
      </c>
      <c r="C182" s="866">
        <v>10</v>
      </c>
      <c r="D182" s="866">
        <v>7</v>
      </c>
      <c r="E182" s="866" t="s">
        <v>2045</v>
      </c>
      <c r="F182" s="866" t="s">
        <v>2182</v>
      </c>
      <c r="G182" s="866">
        <v>1</v>
      </c>
      <c r="H182" s="866">
        <v>6</v>
      </c>
      <c r="I182" s="866" t="s">
        <v>2182</v>
      </c>
      <c r="J182" s="867">
        <v>3</v>
      </c>
      <c r="K182" s="274"/>
      <c r="L182" s="214"/>
      <c r="M182" s="214"/>
      <c r="N182" s="276"/>
      <c r="O182" s="274"/>
      <c r="P182" s="23"/>
      <c r="Q182" s="79"/>
    </row>
    <row r="183" spans="1:17" ht="15.95" customHeight="1">
      <c r="A183" s="653" t="s">
        <v>78</v>
      </c>
      <c r="B183" s="315"/>
      <c r="C183" s="866"/>
      <c r="D183" s="866"/>
      <c r="E183" s="866"/>
      <c r="F183" s="866"/>
      <c r="G183" s="866"/>
      <c r="H183" s="866"/>
      <c r="I183" s="866"/>
      <c r="J183" s="867"/>
      <c r="K183" s="274"/>
      <c r="L183" s="214"/>
      <c r="M183" s="214"/>
      <c r="N183" s="286"/>
      <c r="O183" s="274"/>
      <c r="P183" s="23"/>
      <c r="Q183" s="83"/>
    </row>
    <row r="184" spans="1:17" ht="15.95" customHeight="1">
      <c r="A184" s="271" t="s">
        <v>12</v>
      </c>
      <c r="B184" s="315" t="s">
        <v>1</v>
      </c>
      <c r="C184" s="869">
        <v>182</v>
      </c>
      <c r="D184" s="869">
        <v>98</v>
      </c>
      <c r="E184" s="869" t="s">
        <v>2045</v>
      </c>
      <c r="F184" s="869">
        <v>16</v>
      </c>
      <c r="G184" s="869">
        <v>38</v>
      </c>
      <c r="H184" s="869">
        <v>37</v>
      </c>
      <c r="I184" s="869" t="s">
        <v>2182</v>
      </c>
      <c r="J184" s="870">
        <v>91</v>
      </c>
      <c r="K184" s="274"/>
      <c r="L184" s="214"/>
      <c r="M184" s="214"/>
      <c r="N184" s="276"/>
      <c r="O184" s="274"/>
      <c r="P184" s="23"/>
      <c r="Q184" s="79"/>
    </row>
    <row r="185" spans="1:17" ht="15.95" customHeight="1">
      <c r="A185" s="654" t="s">
        <v>714</v>
      </c>
      <c r="B185" s="315" t="s">
        <v>213</v>
      </c>
      <c r="C185" s="869">
        <v>144</v>
      </c>
      <c r="D185" s="869">
        <v>78</v>
      </c>
      <c r="E185" s="869" t="s">
        <v>2045</v>
      </c>
      <c r="F185" s="869">
        <v>13</v>
      </c>
      <c r="G185" s="869">
        <v>23</v>
      </c>
      <c r="H185" s="869">
        <v>33</v>
      </c>
      <c r="I185" s="869" t="s">
        <v>2182</v>
      </c>
      <c r="J185" s="870">
        <v>75</v>
      </c>
      <c r="K185" s="274"/>
      <c r="L185" s="214"/>
      <c r="M185" s="214"/>
      <c r="N185" s="276"/>
      <c r="O185" s="274"/>
      <c r="P185" s="23"/>
      <c r="Q185" s="79"/>
    </row>
    <row r="186" spans="1:17" ht="15.95" customHeight="1">
      <c r="A186" s="268"/>
      <c r="B186" s="315" t="s">
        <v>3</v>
      </c>
      <c r="C186" s="869">
        <v>38</v>
      </c>
      <c r="D186" s="869">
        <v>20</v>
      </c>
      <c r="E186" s="869" t="s">
        <v>2045</v>
      </c>
      <c r="F186" s="869">
        <v>3</v>
      </c>
      <c r="G186" s="869">
        <v>15</v>
      </c>
      <c r="H186" s="869">
        <v>4</v>
      </c>
      <c r="I186" s="869" t="s">
        <v>2182</v>
      </c>
      <c r="J186" s="870">
        <v>16</v>
      </c>
      <c r="K186" s="274"/>
      <c r="L186" s="214"/>
      <c r="M186" s="214"/>
      <c r="N186" s="276"/>
      <c r="O186" s="274"/>
      <c r="P186" s="23"/>
      <c r="Q186" s="79"/>
    </row>
    <row r="187" spans="1:17" ht="15.95" customHeight="1">
      <c r="A187" s="268" t="s">
        <v>15</v>
      </c>
      <c r="B187" s="1142" t="s">
        <v>1</v>
      </c>
      <c r="C187" s="866">
        <v>45</v>
      </c>
      <c r="D187" s="866">
        <v>16</v>
      </c>
      <c r="E187" s="866" t="s">
        <v>2045</v>
      </c>
      <c r="F187" s="866">
        <v>4</v>
      </c>
      <c r="G187" s="866">
        <v>9</v>
      </c>
      <c r="H187" s="866">
        <v>8</v>
      </c>
      <c r="I187" s="866" t="s">
        <v>2182</v>
      </c>
      <c r="J187" s="867">
        <v>24</v>
      </c>
      <c r="K187" s="274"/>
      <c r="L187" s="214"/>
      <c r="M187" s="214"/>
      <c r="N187" s="276"/>
      <c r="O187" s="274"/>
      <c r="P187" s="23"/>
      <c r="Q187" s="79"/>
    </row>
    <row r="188" spans="1:17" ht="15.95" customHeight="1">
      <c r="A188" s="653" t="s">
        <v>16</v>
      </c>
      <c r="B188" s="1142"/>
      <c r="C188" s="866"/>
      <c r="D188" s="866"/>
      <c r="E188" s="866"/>
      <c r="F188" s="866"/>
      <c r="G188" s="866"/>
      <c r="H188" s="866"/>
      <c r="I188" s="866"/>
      <c r="J188" s="867"/>
      <c r="K188" s="274"/>
      <c r="L188" s="214"/>
      <c r="M188" s="214"/>
      <c r="N188" s="287"/>
      <c r="O188" s="274"/>
      <c r="P188" s="23"/>
      <c r="Q188" s="83"/>
    </row>
    <row r="189" spans="1:17" s="68" customFormat="1" ht="15.95" customHeight="1">
      <c r="A189" s="268" t="s">
        <v>347</v>
      </c>
      <c r="B189" s="1141" t="s">
        <v>1</v>
      </c>
      <c r="C189" s="831">
        <v>3</v>
      </c>
      <c r="D189" s="831">
        <v>3</v>
      </c>
      <c r="E189" s="831" t="s">
        <v>2045</v>
      </c>
      <c r="F189" s="831" t="s">
        <v>2182</v>
      </c>
      <c r="G189" s="831">
        <v>2</v>
      </c>
      <c r="H189" s="831" t="s">
        <v>2182</v>
      </c>
      <c r="I189" s="831" t="s">
        <v>2182</v>
      </c>
      <c r="J189" s="1091">
        <v>1</v>
      </c>
      <c r="K189" s="282"/>
      <c r="L189" s="283"/>
      <c r="M189" s="283"/>
      <c r="N189" s="287"/>
      <c r="O189" s="282"/>
      <c r="P189" s="88"/>
      <c r="Q189" s="83"/>
    </row>
    <row r="190" spans="1:17" s="68" customFormat="1" ht="15.95" customHeight="1">
      <c r="A190" s="653" t="s">
        <v>656</v>
      </c>
      <c r="B190" s="1141"/>
      <c r="C190" s="831"/>
      <c r="D190" s="831"/>
      <c r="E190" s="831"/>
      <c r="F190" s="831"/>
      <c r="G190" s="831"/>
      <c r="H190" s="831"/>
      <c r="I190" s="831"/>
      <c r="J190" s="1091"/>
      <c r="K190" s="282"/>
      <c r="L190" s="283"/>
      <c r="M190" s="283"/>
      <c r="N190" s="287"/>
      <c r="O190" s="282"/>
      <c r="P190" s="88"/>
      <c r="Q190" s="83"/>
    </row>
    <row r="191" spans="1:17" ht="15.95" customHeight="1">
      <c r="A191" s="268" t="s">
        <v>71</v>
      </c>
      <c r="B191" s="1142" t="s">
        <v>1</v>
      </c>
      <c r="C191" s="866">
        <v>13</v>
      </c>
      <c r="D191" s="866">
        <v>6</v>
      </c>
      <c r="E191" s="866" t="s">
        <v>2045</v>
      </c>
      <c r="F191" s="866" t="s">
        <v>2182</v>
      </c>
      <c r="G191" s="866" t="s">
        <v>2182</v>
      </c>
      <c r="H191" s="866" t="s">
        <v>2182</v>
      </c>
      <c r="I191" s="866" t="s">
        <v>2182</v>
      </c>
      <c r="J191" s="867">
        <v>13</v>
      </c>
      <c r="K191" s="274"/>
      <c r="L191" s="214"/>
      <c r="M191" s="214"/>
      <c r="N191" s="276"/>
      <c r="O191" s="274"/>
      <c r="P191" s="23"/>
      <c r="Q191" s="79"/>
    </row>
    <row r="192" spans="1:17" ht="15.95" customHeight="1">
      <c r="A192" s="653" t="s">
        <v>28</v>
      </c>
      <c r="B192" s="1142"/>
      <c r="C192" s="866"/>
      <c r="D192" s="866"/>
      <c r="E192" s="866"/>
      <c r="F192" s="866"/>
      <c r="G192" s="866"/>
      <c r="H192" s="866"/>
      <c r="I192" s="866"/>
      <c r="J192" s="867"/>
      <c r="K192" s="274"/>
      <c r="L192" s="214"/>
      <c r="M192" s="214"/>
      <c r="N192" s="287"/>
      <c r="O192" s="274"/>
      <c r="P192" s="23"/>
      <c r="Q192" s="83"/>
    </row>
    <row r="193" spans="1:17" ht="15.95" customHeight="1">
      <c r="A193" s="268" t="s">
        <v>623</v>
      </c>
      <c r="B193" s="1142" t="s">
        <v>1</v>
      </c>
      <c r="C193" s="866">
        <v>63</v>
      </c>
      <c r="D193" s="866">
        <v>39</v>
      </c>
      <c r="E193" s="866" t="s">
        <v>2045</v>
      </c>
      <c r="F193" s="866">
        <v>5</v>
      </c>
      <c r="G193" s="866">
        <v>24</v>
      </c>
      <c r="H193" s="866">
        <v>10</v>
      </c>
      <c r="I193" s="866" t="s">
        <v>2182</v>
      </c>
      <c r="J193" s="867">
        <v>24</v>
      </c>
      <c r="K193" s="274"/>
      <c r="L193" s="214"/>
      <c r="M193" s="214"/>
      <c r="N193" s="276"/>
      <c r="O193" s="274"/>
      <c r="P193" s="23"/>
      <c r="Q193" s="79"/>
    </row>
    <row r="194" spans="1:17" ht="15.95" customHeight="1">
      <c r="A194" s="653" t="s">
        <v>659</v>
      </c>
      <c r="B194" s="1142"/>
      <c r="C194" s="866"/>
      <c r="D194" s="866"/>
      <c r="E194" s="866"/>
      <c r="F194" s="866"/>
      <c r="G194" s="866"/>
      <c r="H194" s="866"/>
      <c r="I194" s="866"/>
      <c r="J194" s="867"/>
      <c r="K194" s="274"/>
      <c r="L194" s="214"/>
      <c r="M194" s="214"/>
      <c r="N194" s="287"/>
      <c r="O194" s="274"/>
      <c r="P194" s="23"/>
      <c r="Q194" s="83"/>
    </row>
    <row r="195" spans="1:17" ht="15.95" customHeight="1">
      <c r="A195" s="268" t="s">
        <v>346</v>
      </c>
      <c r="B195" s="1142" t="s">
        <v>1</v>
      </c>
      <c r="C195" s="866">
        <v>58</v>
      </c>
      <c r="D195" s="866">
        <v>34</v>
      </c>
      <c r="E195" s="866" t="s">
        <v>2045</v>
      </c>
      <c r="F195" s="866">
        <v>7</v>
      </c>
      <c r="G195" s="866">
        <v>3</v>
      </c>
      <c r="H195" s="866">
        <v>19</v>
      </c>
      <c r="I195" s="866" t="s">
        <v>2182</v>
      </c>
      <c r="J195" s="867">
        <v>29</v>
      </c>
      <c r="K195" s="274"/>
      <c r="L195" s="214"/>
      <c r="M195" s="214"/>
      <c r="N195" s="276"/>
      <c r="O195" s="274"/>
      <c r="P195" s="23"/>
      <c r="Q195" s="79"/>
    </row>
    <row r="196" spans="1:17" ht="15.95" customHeight="1">
      <c r="A196" s="653" t="s">
        <v>78</v>
      </c>
      <c r="B196" s="315"/>
      <c r="C196" s="866"/>
      <c r="D196" s="866"/>
      <c r="E196" s="866"/>
      <c r="F196" s="866"/>
      <c r="G196" s="866"/>
      <c r="H196" s="866"/>
      <c r="I196" s="866"/>
      <c r="J196" s="867"/>
      <c r="K196" s="274"/>
      <c r="L196" s="214"/>
      <c r="M196" s="214"/>
      <c r="N196" s="289"/>
      <c r="O196" s="274"/>
      <c r="P196" s="23"/>
      <c r="Q196" s="85"/>
    </row>
    <row r="197" spans="1:17" s="29" customFormat="1" ht="15.95" customHeight="1">
      <c r="A197" s="271" t="s">
        <v>1594</v>
      </c>
      <c r="B197" s="315" t="s">
        <v>1</v>
      </c>
      <c r="C197" s="869">
        <v>220</v>
      </c>
      <c r="D197" s="869">
        <v>154</v>
      </c>
      <c r="E197" s="869" t="s">
        <v>2045</v>
      </c>
      <c r="F197" s="869">
        <v>17</v>
      </c>
      <c r="G197" s="869">
        <v>16</v>
      </c>
      <c r="H197" s="869">
        <v>60</v>
      </c>
      <c r="I197" s="869">
        <v>1</v>
      </c>
      <c r="J197" s="870">
        <v>126</v>
      </c>
      <c r="K197" s="290"/>
      <c r="L197" s="291"/>
      <c r="M197" s="291"/>
      <c r="N197" s="276"/>
      <c r="O197" s="290"/>
      <c r="P197" s="86"/>
      <c r="Q197" s="79"/>
    </row>
    <row r="198" spans="1:17" s="29" customFormat="1" ht="15.95" customHeight="1">
      <c r="A198" s="654" t="s">
        <v>715</v>
      </c>
      <c r="B198" s="315" t="s">
        <v>213</v>
      </c>
      <c r="C198" s="869">
        <v>178</v>
      </c>
      <c r="D198" s="869">
        <v>127</v>
      </c>
      <c r="E198" s="869" t="s">
        <v>2045</v>
      </c>
      <c r="F198" s="869">
        <v>14</v>
      </c>
      <c r="G198" s="869">
        <v>13</v>
      </c>
      <c r="H198" s="869">
        <v>48</v>
      </c>
      <c r="I198" s="869">
        <v>1</v>
      </c>
      <c r="J198" s="870">
        <v>102</v>
      </c>
      <c r="K198" s="290"/>
      <c r="L198" s="291"/>
      <c r="M198" s="291"/>
      <c r="N198" s="276"/>
      <c r="O198" s="290"/>
      <c r="P198" s="86"/>
      <c r="Q198" s="79"/>
    </row>
    <row r="199" spans="1:17" s="29" customFormat="1" ht="15.95" customHeight="1">
      <c r="A199" s="268"/>
      <c r="B199" s="315" t="s">
        <v>3</v>
      </c>
      <c r="C199" s="869">
        <v>42</v>
      </c>
      <c r="D199" s="869">
        <v>27</v>
      </c>
      <c r="E199" s="869" t="s">
        <v>2045</v>
      </c>
      <c r="F199" s="869">
        <v>3</v>
      </c>
      <c r="G199" s="869">
        <v>3</v>
      </c>
      <c r="H199" s="869">
        <v>12</v>
      </c>
      <c r="I199" s="869" t="s">
        <v>2182</v>
      </c>
      <c r="J199" s="870">
        <v>24</v>
      </c>
      <c r="K199" s="290"/>
      <c r="L199" s="291"/>
      <c r="M199" s="291"/>
      <c r="N199" s="276"/>
      <c r="O199" s="290"/>
      <c r="P199" s="86"/>
      <c r="Q199" s="79"/>
    </row>
    <row r="200" spans="1:17" s="29" customFormat="1" ht="15.95" customHeight="1">
      <c r="A200" s="268" t="s">
        <v>15</v>
      </c>
      <c r="B200" s="1142" t="s">
        <v>1</v>
      </c>
      <c r="C200" s="866">
        <v>13</v>
      </c>
      <c r="D200" s="866">
        <v>9</v>
      </c>
      <c r="E200" s="866" t="s">
        <v>2045</v>
      </c>
      <c r="F200" s="866" t="s">
        <v>2182</v>
      </c>
      <c r="G200" s="866">
        <v>2</v>
      </c>
      <c r="H200" s="866">
        <v>4</v>
      </c>
      <c r="I200" s="866" t="s">
        <v>2182</v>
      </c>
      <c r="J200" s="867">
        <v>7</v>
      </c>
      <c r="K200" s="290"/>
      <c r="L200" s="291"/>
      <c r="M200" s="291"/>
      <c r="N200" s="276"/>
      <c r="O200" s="290"/>
      <c r="P200" s="86"/>
      <c r="Q200" s="79"/>
    </row>
    <row r="201" spans="1:17" s="29" customFormat="1" ht="15.95" customHeight="1">
      <c r="A201" s="653" t="s">
        <v>16</v>
      </c>
      <c r="B201" s="1142"/>
      <c r="C201" s="866"/>
      <c r="D201" s="866"/>
      <c r="E201" s="866"/>
      <c r="F201" s="866"/>
      <c r="G201" s="866"/>
      <c r="H201" s="866"/>
      <c r="I201" s="866"/>
      <c r="J201" s="867"/>
      <c r="K201" s="290"/>
      <c r="L201" s="291"/>
      <c r="M201" s="291"/>
      <c r="N201" s="287"/>
      <c r="O201" s="290"/>
      <c r="P201" s="86"/>
      <c r="Q201" s="83"/>
    </row>
    <row r="202" spans="1:17" s="29" customFormat="1" ht="15.95" customHeight="1">
      <c r="A202" s="268" t="s">
        <v>347</v>
      </c>
      <c r="B202" s="1142" t="s">
        <v>1</v>
      </c>
      <c r="C202" s="866">
        <v>201</v>
      </c>
      <c r="D202" s="866">
        <v>140</v>
      </c>
      <c r="E202" s="866" t="s">
        <v>2045</v>
      </c>
      <c r="F202" s="866">
        <v>16</v>
      </c>
      <c r="G202" s="866">
        <v>14</v>
      </c>
      <c r="H202" s="866">
        <v>55</v>
      </c>
      <c r="I202" s="866">
        <v>1</v>
      </c>
      <c r="J202" s="867">
        <v>115</v>
      </c>
      <c r="K202" s="290"/>
      <c r="L202" s="291"/>
      <c r="M202" s="291"/>
      <c r="N202" s="276"/>
      <c r="O202" s="290"/>
      <c r="P202" s="86"/>
      <c r="Q202" s="79"/>
    </row>
    <row r="203" spans="1:17" s="29" customFormat="1" ht="15.95" customHeight="1">
      <c r="A203" s="653" t="s">
        <v>656</v>
      </c>
      <c r="B203" s="1142"/>
      <c r="C203" s="866"/>
      <c r="D203" s="866"/>
      <c r="E203" s="866"/>
      <c r="F203" s="866"/>
      <c r="G203" s="866"/>
      <c r="H203" s="866"/>
      <c r="I203" s="866"/>
      <c r="J203" s="867"/>
      <c r="K203" s="290"/>
      <c r="L203" s="291"/>
      <c r="M203" s="291"/>
      <c r="N203" s="288"/>
      <c r="O203" s="290"/>
      <c r="P203" s="86"/>
      <c r="Q203" s="84"/>
    </row>
    <row r="204" spans="1:17" s="29" customFormat="1" ht="15.95" customHeight="1">
      <c r="A204" s="268" t="s">
        <v>1370</v>
      </c>
      <c r="B204" s="1142" t="s">
        <v>1</v>
      </c>
      <c r="C204" s="866">
        <v>3</v>
      </c>
      <c r="D204" s="866">
        <v>2</v>
      </c>
      <c r="E204" s="866" t="s">
        <v>2045</v>
      </c>
      <c r="F204" s="866">
        <v>1</v>
      </c>
      <c r="G204" s="866" t="s">
        <v>2182</v>
      </c>
      <c r="H204" s="866">
        <v>1</v>
      </c>
      <c r="I204" s="866" t="s">
        <v>2182</v>
      </c>
      <c r="J204" s="867">
        <v>1</v>
      </c>
      <c r="K204" s="290"/>
      <c r="L204" s="291"/>
      <c r="M204" s="291"/>
      <c r="N204" s="276"/>
      <c r="O204" s="290"/>
      <c r="P204" s="86"/>
      <c r="Q204" s="79"/>
    </row>
    <row r="205" spans="1:17" s="29" customFormat="1" ht="15.95" customHeight="1">
      <c r="A205" s="653" t="s">
        <v>655</v>
      </c>
      <c r="B205" s="1142"/>
      <c r="C205" s="866"/>
      <c r="D205" s="866"/>
      <c r="E205" s="866"/>
      <c r="F205" s="866"/>
      <c r="G205" s="866"/>
      <c r="H205" s="866"/>
      <c r="I205" s="866"/>
      <c r="J205" s="867"/>
      <c r="K205" s="290"/>
      <c r="L205" s="291"/>
      <c r="M205" s="291"/>
      <c r="N205" s="289"/>
      <c r="O205" s="290"/>
      <c r="P205" s="86"/>
      <c r="Q205" s="85"/>
    </row>
    <row r="206" spans="1:17" s="1262" customFormat="1" ht="15.95" customHeight="1">
      <c r="A206" s="268" t="s">
        <v>82</v>
      </c>
      <c r="B206" s="1229" t="s">
        <v>1</v>
      </c>
      <c r="C206" s="831">
        <v>3</v>
      </c>
      <c r="D206" s="831">
        <v>3</v>
      </c>
      <c r="E206" s="831" t="s">
        <v>2045</v>
      </c>
      <c r="F206" s="831" t="s">
        <v>2182</v>
      </c>
      <c r="G206" s="831" t="s">
        <v>2182</v>
      </c>
      <c r="H206" s="831" t="s">
        <v>2182</v>
      </c>
      <c r="I206" s="831" t="s">
        <v>2182</v>
      </c>
      <c r="J206" s="1091">
        <v>3</v>
      </c>
      <c r="K206" s="235"/>
      <c r="L206" s="319"/>
      <c r="M206" s="319"/>
      <c r="N206" s="289"/>
      <c r="O206" s="235"/>
      <c r="P206" s="1261"/>
      <c r="Q206" s="85"/>
    </row>
    <row r="207" spans="1:17" s="1262" customFormat="1" ht="15.95" customHeight="1">
      <c r="A207" s="1263" t="s">
        <v>1261</v>
      </c>
      <c r="B207" s="804"/>
      <c r="C207" s="831"/>
      <c r="D207" s="831"/>
      <c r="E207" s="831"/>
      <c r="F207" s="831"/>
      <c r="G207" s="831"/>
      <c r="H207" s="831"/>
      <c r="I207" s="831"/>
      <c r="J207" s="1091"/>
      <c r="K207" s="235"/>
      <c r="L207" s="319"/>
      <c r="M207" s="319"/>
      <c r="N207" s="289"/>
      <c r="O207" s="235"/>
      <c r="P207" s="1261"/>
      <c r="Q207" s="85"/>
    </row>
    <row r="208" spans="1:17" s="29" customFormat="1" ht="15.95" customHeight="1">
      <c r="A208" s="271" t="s">
        <v>1595</v>
      </c>
      <c r="B208" s="315" t="s">
        <v>1</v>
      </c>
      <c r="C208" s="869">
        <v>111</v>
      </c>
      <c r="D208" s="869">
        <v>65</v>
      </c>
      <c r="E208" s="869" t="s">
        <v>2045</v>
      </c>
      <c r="F208" s="869">
        <v>2</v>
      </c>
      <c r="G208" s="869">
        <v>16</v>
      </c>
      <c r="H208" s="869">
        <v>20</v>
      </c>
      <c r="I208" s="869">
        <v>2</v>
      </c>
      <c r="J208" s="870">
        <v>71</v>
      </c>
      <c r="K208" s="290"/>
      <c r="L208" s="291"/>
      <c r="M208" s="291"/>
      <c r="N208" s="276"/>
      <c r="O208" s="290"/>
      <c r="P208" s="86"/>
      <c r="Q208" s="79"/>
    </row>
    <row r="209" spans="1:17" s="29" customFormat="1" ht="15.95" customHeight="1">
      <c r="A209" s="654" t="s">
        <v>1197</v>
      </c>
      <c r="B209" s="315" t="s">
        <v>213</v>
      </c>
      <c r="C209" s="869">
        <v>64</v>
      </c>
      <c r="D209" s="869">
        <v>38</v>
      </c>
      <c r="E209" s="869" t="s">
        <v>2045</v>
      </c>
      <c r="F209" s="869">
        <v>1</v>
      </c>
      <c r="G209" s="869">
        <v>14</v>
      </c>
      <c r="H209" s="869">
        <v>17</v>
      </c>
      <c r="I209" s="869">
        <v>1</v>
      </c>
      <c r="J209" s="870">
        <v>31</v>
      </c>
      <c r="K209" s="290"/>
      <c r="L209" s="291"/>
      <c r="M209" s="291"/>
      <c r="N209" s="276"/>
      <c r="O209" s="290"/>
      <c r="P209" s="86"/>
      <c r="Q209" s="79"/>
    </row>
    <row r="210" spans="1:17" s="29" customFormat="1" ht="15.95" customHeight="1">
      <c r="A210" s="268"/>
      <c r="B210" s="315" t="s">
        <v>3</v>
      </c>
      <c r="C210" s="869">
        <v>47</v>
      </c>
      <c r="D210" s="869">
        <v>27</v>
      </c>
      <c r="E210" s="869" t="s">
        <v>2045</v>
      </c>
      <c r="F210" s="869">
        <v>1</v>
      </c>
      <c r="G210" s="869">
        <v>2</v>
      </c>
      <c r="H210" s="869">
        <v>3</v>
      </c>
      <c r="I210" s="869">
        <v>1</v>
      </c>
      <c r="J210" s="870">
        <v>40</v>
      </c>
      <c r="K210" s="290"/>
      <c r="L210" s="291"/>
      <c r="M210" s="291"/>
      <c r="N210" s="276"/>
      <c r="O210" s="290"/>
      <c r="P210" s="86"/>
      <c r="Q210" s="79"/>
    </row>
    <row r="211" spans="1:17" s="29" customFormat="1" ht="15.95" customHeight="1">
      <c r="A211" s="268" t="s">
        <v>15</v>
      </c>
      <c r="B211" s="1142" t="s">
        <v>1</v>
      </c>
      <c r="C211" s="866">
        <v>10</v>
      </c>
      <c r="D211" s="866">
        <v>9</v>
      </c>
      <c r="E211" s="866" t="s">
        <v>2045</v>
      </c>
      <c r="F211" s="866" t="s">
        <v>2182</v>
      </c>
      <c r="G211" s="866">
        <v>1</v>
      </c>
      <c r="H211" s="866">
        <v>3</v>
      </c>
      <c r="I211" s="866" t="s">
        <v>2182</v>
      </c>
      <c r="J211" s="867">
        <v>6</v>
      </c>
      <c r="K211" s="290"/>
      <c r="L211" s="291"/>
      <c r="M211" s="291"/>
      <c r="N211" s="276"/>
      <c r="O211" s="290"/>
      <c r="P211" s="86"/>
      <c r="Q211" s="79"/>
    </row>
    <row r="212" spans="1:17" s="29" customFormat="1" ht="15.95" customHeight="1">
      <c r="A212" s="653" t="s">
        <v>16</v>
      </c>
      <c r="B212" s="1142"/>
      <c r="C212" s="866"/>
      <c r="D212" s="866"/>
      <c r="E212" s="866"/>
      <c r="F212" s="866"/>
      <c r="G212" s="866"/>
      <c r="H212" s="866"/>
      <c r="I212" s="866"/>
      <c r="J212" s="867"/>
      <c r="K212" s="290"/>
      <c r="L212" s="291"/>
      <c r="M212" s="291"/>
      <c r="N212" s="288"/>
      <c r="O212" s="290"/>
      <c r="P212" s="86"/>
      <c r="Q212" s="84"/>
    </row>
    <row r="213" spans="1:17" s="29" customFormat="1" ht="15.95" customHeight="1">
      <c r="A213" s="268" t="s">
        <v>347</v>
      </c>
      <c r="B213" s="1142" t="s">
        <v>1</v>
      </c>
      <c r="C213" s="866">
        <v>70</v>
      </c>
      <c r="D213" s="866">
        <v>35</v>
      </c>
      <c r="E213" s="866" t="s">
        <v>2045</v>
      </c>
      <c r="F213" s="866">
        <v>2</v>
      </c>
      <c r="G213" s="866">
        <v>7</v>
      </c>
      <c r="H213" s="866">
        <v>11</v>
      </c>
      <c r="I213" s="866">
        <v>1</v>
      </c>
      <c r="J213" s="867">
        <v>49</v>
      </c>
      <c r="K213" s="290"/>
      <c r="L213" s="291"/>
      <c r="M213" s="291"/>
      <c r="N213" s="276"/>
      <c r="O213" s="290"/>
      <c r="P213" s="86"/>
      <c r="Q213" s="79"/>
    </row>
    <row r="214" spans="1:17" s="29" customFormat="1" ht="15.95" customHeight="1">
      <c r="A214" s="653" t="s">
        <v>656</v>
      </c>
      <c r="B214" s="1142"/>
      <c r="C214" s="866"/>
      <c r="D214" s="866"/>
      <c r="E214" s="866"/>
      <c r="F214" s="866"/>
      <c r="G214" s="866"/>
      <c r="H214" s="866"/>
      <c r="I214" s="866"/>
      <c r="J214" s="867"/>
      <c r="K214" s="290"/>
      <c r="L214" s="291"/>
      <c r="M214" s="291"/>
      <c r="N214" s="288"/>
      <c r="O214" s="290"/>
      <c r="P214" s="86"/>
      <c r="Q214" s="84"/>
    </row>
    <row r="215" spans="1:17" ht="15.95" customHeight="1">
      <c r="A215" s="268" t="s">
        <v>23</v>
      </c>
      <c r="B215" s="1142" t="s">
        <v>1</v>
      </c>
      <c r="C215" s="866">
        <v>23</v>
      </c>
      <c r="D215" s="866">
        <v>14</v>
      </c>
      <c r="E215" s="866" t="s">
        <v>2045</v>
      </c>
      <c r="F215" s="866" t="s">
        <v>2182</v>
      </c>
      <c r="G215" s="866">
        <v>7</v>
      </c>
      <c r="H215" s="866">
        <v>5</v>
      </c>
      <c r="I215" s="866">
        <v>1</v>
      </c>
      <c r="J215" s="867">
        <v>10</v>
      </c>
      <c r="K215" s="274"/>
      <c r="L215" s="214"/>
      <c r="M215" s="214"/>
      <c r="N215" s="276"/>
      <c r="O215" s="274"/>
      <c r="P215" s="23"/>
      <c r="Q215" s="79"/>
    </row>
    <row r="216" spans="1:17" ht="15.95" customHeight="1">
      <c r="A216" s="653" t="s">
        <v>24</v>
      </c>
      <c r="B216" s="1142"/>
      <c r="C216" s="866"/>
      <c r="D216" s="866"/>
      <c r="E216" s="866"/>
      <c r="F216" s="866"/>
      <c r="G216" s="866"/>
      <c r="H216" s="866"/>
      <c r="I216" s="866"/>
      <c r="J216" s="867"/>
      <c r="K216" s="274"/>
      <c r="L216" s="214"/>
      <c r="M216" s="214"/>
      <c r="N216" s="287"/>
      <c r="O216" s="274"/>
      <c r="P216" s="23"/>
      <c r="Q216" s="83"/>
    </row>
    <row r="217" spans="1:17" ht="15.95" customHeight="1">
      <c r="A217" s="268" t="s">
        <v>623</v>
      </c>
      <c r="B217" s="1142" t="s">
        <v>1</v>
      </c>
      <c r="C217" s="866">
        <v>8</v>
      </c>
      <c r="D217" s="866">
        <v>7</v>
      </c>
      <c r="E217" s="866" t="s">
        <v>2045</v>
      </c>
      <c r="F217" s="866" t="s">
        <v>2182</v>
      </c>
      <c r="G217" s="866">
        <v>1</v>
      </c>
      <c r="H217" s="866">
        <v>1</v>
      </c>
      <c r="I217" s="866" t="s">
        <v>2182</v>
      </c>
      <c r="J217" s="867">
        <v>6</v>
      </c>
      <c r="K217" s="274"/>
      <c r="L217" s="214"/>
      <c r="M217" s="214"/>
      <c r="N217" s="276"/>
      <c r="O217" s="274"/>
      <c r="P217" s="23"/>
      <c r="Q217" s="79"/>
    </row>
    <row r="218" spans="1:17" ht="15.95" customHeight="1">
      <c r="A218" s="653" t="s">
        <v>659</v>
      </c>
      <c r="B218" s="1142"/>
      <c r="C218" s="866"/>
      <c r="D218" s="866"/>
      <c r="E218" s="866"/>
      <c r="F218" s="866"/>
      <c r="G218" s="866"/>
      <c r="H218" s="866"/>
      <c r="I218" s="866"/>
      <c r="J218" s="867"/>
      <c r="K218" s="274"/>
      <c r="L218" s="214"/>
      <c r="M218" s="214"/>
      <c r="N218" s="287"/>
      <c r="O218" s="274"/>
      <c r="P218" s="23"/>
      <c r="Q218" s="83"/>
    </row>
    <row r="219" spans="1:17" ht="15.95" customHeight="1">
      <c r="A219" s="271" t="s">
        <v>1605</v>
      </c>
      <c r="B219" s="315" t="s">
        <v>1</v>
      </c>
      <c r="C219" s="869">
        <v>5146</v>
      </c>
      <c r="D219" s="869">
        <v>3243</v>
      </c>
      <c r="E219" s="869" t="s">
        <v>2045</v>
      </c>
      <c r="F219" s="869">
        <v>279</v>
      </c>
      <c r="G219" s="869">
        <v>415</v>
      </c>
      <c r="H219" s="869">
        <v>1476</v>
      </c>
      <c r="I219" s="869">
        <v>108</v>
      </c>
      <c r="J219" s="870">
        <v>2868</v>
      </c>
      <c r="K219" s="274"/>
      <c r="L219" s="214"/>
      <c r="M219" s="214"/>
      <c r="N219" s="276"/>
      <c r="O219" s="274"/>
      <c r="P219" s="23"/>
      <c r="Q219" s="79"/>
    </row>
    <row r="220" spans="1:17" ht="15.95" customHeight="1">
      <c r="A220" s="654" t="s">
        <v>202</v>
      </c>
      <c r="B220" s="315" t="s">
        <v>213</v>
      </c>
      <c r="C220" s="869">
        <v>1858</v>
      </c>
      <c r="D220" s="869">
        <v>1152</v>
      </c>
      <c r="E220" s="869" t="s">
        <v>2045</v>
      </c>
      <c r="F220" s="869">
        <v>115</v>
      </c>
      <c r="G220" s="869">
        <v>152</v>
      </c>
      <c r="H220" s="869">
        <v>456</v>
      </c>
      <c r="I220" s="869">
        <v>46</v>
      </c>
      <c r="J220" s="870">
        <v>1089</v>
      </c>
      <c r="K220" s="274"/>
      <c r="L220" s="214"/>
      <c r="M220" s="214"/>
      <c r="N220" s="276"/>
      <c r="O220" s="274"/>
      <c r="P220" s="23"/>
      <c r="Q220" s="79"/>
    </row>
    <row r="221" spans="1:17" ht="15.95" customHeight="1">
      <c r="A221" s="271"/>
      <c r="B221" s="315" t="s">
        <v>3</v>
      </c>
      <c r="C221" s="869">
        <v>3288</v>
      </c>
      <c r="D221" s="869">
        <v>2091</v>
      </c>
      <c r="E221" s="869" t="s">
        <v>2045</v>
      </c>
      <c r="F221" s="869">
        <v>164</v>
      </c>
      <c r="G221" s="869">
        <v>263</v>
      </c>
      <c r="H221" s="869">
        <v>1020</v>
      </c>
      <c r="I221" s="869">
        <v>62</v>
      </c>
      <c r="J221" s="870">
        <v>1779</v>
      </c>
      <c r="K221" s="274"/>
      <c r="L221" s="214"/>
      <c r="M221" s="214"/>
      <c r="N221" s="276"/>
      <c r="O221" s="274"/>
      <c r="P221" s="23"/>
      <c r="Q221" s="79"/>
    </row>
    <row r="222" spans="1:17" ht="15.95" customHeight="1">
      <c r="A222" s="268" t="s">
        <v>15</v>
      </c>
      <c r="B222" s="1142" t="s">
        <v>1</v>
      </c>
      <c r="C222" s="866">
        <v>595</v>
      </c>
      <c r="D222" s="866">
        <v>481</v>
      </c>
      <c r="E222" s="866" t="s">
        <v>2045</v>
      </c>
      <c r="F222" s="866">
        <v>29</v>
      </c>
      <c r="G222" s="866">
        <v>41</v>
      </c>
      <c r="H222" s="866">
        <v>177</v>
      </c>
      <c r="I222" s="866">
        <v>9</v>
      </c>
      <c r="J222" s="867">
        <v>339</v>
      </c>
      <c r="K222" s="274"/>
      <c r="L222" s="214"/>
      <c r="M222" s="214"/>
      <c r="N222" s="276"/>
      <c r="O222" s="274"/>
      <c r="P222" s="23"/>
      <c r="Q222" s="79"/>
    </row>
    <row r="223" spans="1:17" ht="15.95" customHeight="1">
      <c r="A223" s="653" t="s">
        <v>16</v>
      </c>
      <c r="B223" s="1142"/>
      <c r="C223" s="866"/>
      <c r="D223" s="866"/>
      <c r="E223" s="866"/>
      <c r="F223" s="866"/>
      <c r="G223" s="866"/>
      <c r="H223" s="866"/>
      <c r="I223" s="866"/>
      <c r="J223" s="867"/>
      <c r="K223" s="274"/>
      <c r="L223" s="214"/>
      <c r="M223" s="214"/>
      <c r="N223" s="287"/>
      <c r="O223" s="274"/>
      <c r="P223" s="23"/>
      <c r="Q223" s="83"/>
    </row>
    <row r="224" spans="1:17" ht="15.95" customHeight="1">
      <c r="A224" s="268" t="s">
        <v>347</v>
      </c>
      <c r="B224" s="1142" t="s">
        <v>1</v>
      </c>
      <c r="C224" s="866">
        <v>381</v>
      </c>
      <c r="D224" s="866">
        <v>243</v>
      </c>
      <c r="E224" s="866" t="s">
        <v>2045</v>
      </c>
      <c r="F224" s="866">
        <v>13</v>
      </c>
      <c r="G224" s="866">
        <v>30</v>
      </c>
      <c r="H224" s="866">
        <v>85</v>
      </c>
      <c r="I224" s="866">
        <v>12</v>
      </c>
      <c r="J224" s="867">
        <v>241</v>
      </c>
      <c r="K224" s="274"/>
      <c r="L224" s="214"/>
      <c r="M224" s="214"/>
      <c r="N224" s="276"/>
      <c r="O224" s="274"/>
      <c r="P224" s="23"/>
      <c r="Q224" s="79"/>
    </row>
    <row r="225" spans="1:17" ht="15.95" customHeight="1">
      <c r="A225" s="653" t="s">
        <v>656</v>
      </c>
      <c r="B225" s="1142"/>
      <c r="C225" s="866"/>
      <c r="D225" s="866"/>
      <c r="E225" s="866"/>
      <c r="F225" s="866"/>
      <c r="G225" s="866"/>
      <c r="H225" s="866"/>
      <c r="I225" s="866"/>
      <c r="J225" s="867"/>
      <c r="K225" s="274"/>
      <c r="L225" s="214"/>
      <c r="M225" s="214"/>
      <c r="N225" s="287"/>
      <c r="O225" s="274"/>
      <c r="P225" s="23"/>
      <c r="Q225" s="83"/>
    </row>
    <row r="226" spans="1:17" ht="15.95" customHeight="1">
      <c r="A226" s="268" t="s">
        <v>23</v>
      </c>
      <c r="B226" s="1142" t="s">
        <v>1</v>
      </c>
      <c r="C226" s="866">
        <v>807</v>
      </c>
      <c r="D226" s="866">
        <v>539</v>
      </c>
      <c r="E226" s="866" t="s">
        <v>2045</v>
      </c>
      <c r="F226" s="866">
        <v>38</v>
      </c>
      <c r="G226" s="866">
        <v>78</v>
      </c>
      <c r="H226" s="866">
        <v>240</v>
      </c>
      <c r="I226" s="866">
        <v>34</v>
      </c>
      <c r="J226" s="867">
        <v>417</v>
      </c>
      <c r="K226" s="274"/>
      <c r="L226" s="214"/>
      <c r="M226" s="214"/>
      <c r="N226" s="276"/>
      <c r="O226" s="274"/>
      <c r="P226" s="23"/>
      <c r="Q226" s="79"/>
    </row>
    <row r="227" spans="1:17" ht="15.95" customHeight="1">
      <c r="A227" s="653" t="s">
        <v>24</v>
      </c>
      <c r="B227" s="1142"/>
      <c r="C227" s="866"/>
      <c r="D227" s="866"/>
      <c r="E227" s="866"/>
      <c r="F227" s="866"/>
      <c r="G227" s="866"/>
      <c r="H227" s="866"/>
      <c r="I227" s="866"/>
      <c r="J227" s="867"/>
      <c r="K227" s="274"/>
      <c r="L227" s="214"/>
      <c r="M227" s="214"/>
      <c r="N227" s="288"/>
      <c r="O227" s="274"/>
      <c r="P227" s="23"/>
      <c r="Q227" s="84"/>
    </row>
    <row r="228" spans="1:17" ht="15.95" customHeight="1">
      <c r="A228" s="268" t="s">
        <v>71</v>
      </c>
      <c r="B228" s="1142" t="s">
        <v>1</v>
      </c>
      <c r="C228" s="866">
        <v>1309</v>
      </c>
      <c r="D228" s="866">
        <v>812</v>
      </c>
      <c r="E228" s="866" t="s">
        <v>2045</v>
      </c>
      <c r="F228" s="866">
        <v>75</v>
      </c>
      <c r="G228" s="866">
        <v>90</v>
      </c>
      <c r="H228" s="866">
        <v>409</v>
      </c>
      <c r="I228" s="866">
        <v>30</v>
      </c>
      <c r="J228" s="867">
        <v>705</v>
      </c>
      <c r="K228" s="274"/>
      <c r="L228" s="214"/>
      <c r="M228" s="214"/>
      <c r="N228" s="276"/>
      <c r="O228" s="274"/>
      <c r="P228" s="23"/>
      <c r="Q228" s="79"/>
    </row>
    <row r="229" spans="1:17" ht="15.95" customHeight="1">
      <c r="A229" s="653" t="s">
        <v>28</v>
      </c>
      <c r="B229" s="1142"/>
      <c r="C229" s="866"/>
      <c r="D229" s="866"/>
      <c r="E229" s="866"/>
      <c r="F229" s="866"/>
      <c r="G229" s="866"/>
      <c r="H229" s="866"/>
      <c r="I229" s="866"/>
      <c r="J229" s="867"/>
      <c r="K229" s="274"/>
      <c r="L229" s="214"/>
      <c r="M229" s="214"/>
      <c r="N229" s="288"/>
      <c r="O229" s="274"/>
      <c r="P229" s="23"/>
      <c r="Q229" s="84"/>
    </row>
    <row r="230" spans="1:17" ht="15.95" customHeight="1">
      <c r="A230" s="268" t="s">
        <v>73</v>
      </c>
      <c r="B230" s="1142" t="s">
        <v>1</v>
      </c>
      <c r="C230" s="866">
        <v>13</v>
      </c>
      <c r="D230" s="866">
        <v>4</v>
      </c>
      <c r="E230" s="866" t="s">
        <v>2045</v>
      </c>
      <c r="F230" s="866">
        <v>1</v>
      </c>
      <c r="G230" s="866">
        <v>1</v>
      </c>
      <c r="H230" s="866">
        <v>5</v>
      </c>
      <c r="I230" s="866">
        <v>1</v>
      </c>
      <c r="J230" s="867">
        <v>5</v>
      </c>
      <c r="K230" s="274"/>
      <c r="L230" s="214"/>
      <c r="M230" s="214"/>
      <c r="N230" s="276"/>
      <c r="O230" s="274"/>
      <c r="P230" s="23"/>
      <c r="Q230" s="79"/>
    </row>
    <row r="231" spans="1:17" ht="15.95" customHeight="1">
      <c r="A231" s="653" t="s">
        <v>74</v>
      </c>
      <c r="B231" s="1142"/>
      <c r="C231" s="866"/>
      <c r="D231" s="866"/>
      <c r="E231" s="866"/>
      <c r="F231" s="866"/>
      <c r="G231" s="866"/>
      <c r="H231" s="866"/>
      <c r="I231" s="866"/>
      <c r="J231" s="867"/>
      <c r="K231" s="274"/>
      <c r="L231" s="214"/>
      <c r="M231" s="214"/>
      <c r="N231" s="288"/>
      <c r="O231" s="274"/>
      <c r="P231" s="23"/>
      <c r="Q231" s="84"/>
    </row>
    <row r="232" spans="1:17" ht="15.95" customHeight="1">
      <c r="A232" s="268" t="s">
        <v>75</v>
      </c>
      <c r="B232" s="1142" t="s">
        <v>1</v>
      </c>
      <c r="C232" s="866">
        <v>355</v>
      </c>
      <c r="D232" s="866">
        <v>32</v>
      </c>
      <c r="E232" s="866" t="s">
        <v>2045</v>
      </c>
      <c r="F232" s="866">
        <v>34</v>
      </c>
      <c r="G232" s="866">
        <v>27</v>
      </c>
      <c r="H232" s="866">
        <v>77</v>
      </c>
      <c r="I232" s="866">
        <v>9</v>
      </c>
      <c r="J232" s="867">
        <v>208</v>
      </c>
      <c r="K232" s="274"/>
      <c r="L232" s="214"/>
      <c r="M232" s="214"/>
      <c r="N232" s="276"/>
      <c r="O232" s="274"/>
      <c r="P232" s="23"/>
      <c r="Q232" s="79"/>
    </row>
    <row r="233" spans="1:17" ht="15.95" customHeight="1">
      <c r="A233" s="653" t="s">
        <v>651</v>
      </c>
      <c r="B233" s="1142"/>
      <c r="C233" s="866"/>
      <c r="D233" s="866"/>
      <c r="E233" s="866"/>
      <c r="F233" s="866"/>
      <c r="G233" s="866"/>
      <c r="H233" s="866"/>
      <c r="I233" s="866"/>
      <c r="J233" s="867"/>
      <c r="K233" s="274"/>
      <c r="L233" s="214"/>
      <c r="M233" s="214"/>
      <c r="N233" s="287"/>
      <c r="O233" s="274"/>
      <c r="P233" s="23"/>
      <c r="Q233" s="83"/>
    </row>
    <row r="234" spans="1:17" ht="15.95" customHeight="1">
      <c r="A234" s="268" t="s">
        <v>1370</v>
      </c>
      <c r="B234" s="1142" t="s">
        <v>1</v>
      </c>
      <c r="C234" s="866">
        <v>186</v>
      </c>
      <c r="D234" s="866">
        <v>46</v>
      </c>
      <c r="E234" s="866" t="s">
        <v>2045</v>
      </c>
      <c r="F234" s="866">
        <v>14</v>
      </c>
      <c r="G234" s="866">
        <v>14</v>
      </c>
      <c r="H234" s="866">
        <v>59</v>
      </c>
      <c r="I234" s="866" t="s">
        <v>2182</v>
      </c>
      <c r="J234" s="867">
        <v>99</v>
      </c>
      <c r="K234" s="274"/>
      <c r="L234" s="214"/>
      <c r="M234" s="214"/>
      <c r="N234" s="276"/>
      <c r="O234" s="274"/>
      <c r="P234" s="23"/>
      <c r="Q234" s="79"/>
    </row>
    <row r="235" spans="1:17" ht="15.95" customHeight="1">
      <c r="A235" s="653" t="s">
        <v>655</v>
      </c>
      <c r="B235" s="1142"/>
      <c r="C235" s="866"/>
      <c r="D235" s="866"/>
      <c r="E235" s="866"/>
      <c r="F235" s="866"/>
      <c r="G235" s="866"/>
      <c r="H235" s="866"/>
      <c r="I235" s="866"/>
      <c r="J235" s="867"/>
      <c r="K235" s="274"/>
      <c r="L235" s="214"/>
      <c r="M235" s="214"/>
      <c r="N235" s="287"/>
      <c r="O235" s="274"/>
      <c r="P235" s="23"/>
      <c r="Q235" s="83"/>
    </row>
    <row r="236" spans="1:17" ht="15.95" customHeight="1">
      <c r="A236" s="268" t="s">
        <v>484</v>
      </c>
      <c r="B236" s="1142" t="s">
        <v>1</v>
      </c>
      <c r="C236" s="866">
        <v>14</v>
      </c>
      <c r="D236" s="866">
        <v>6</v>
      </c>
      <c r="E236" s="866" t="s">
        <v>2045</v>
      </c>
      <c r="F236" s="866" t="s">
        <v>2182</v>
      </c>
      <c r="G236" s="866" t="s">
        <v>2182</v>
      </c>
      <c r="H236" s="866">
        <v>6</v>
      </c>
      <c r="I236" s="866">
        <v>1</v>
      </c>
      <c r="J236" s="867">
        <v>7</v>
      </c>
      <c r="K236" s="274"/>
      <c r="L236" s="214"/>
      <c r="M236" s="214"/>
      <c r="N236" s="276"/>
      <c r="O236" s="274"/>
      <c r="P236" s="23"/>
      <c r="Q236" s="79"/>
    </row>
    <row r="237" spans="1:17" ht="15.95" customHeight="1">
      <c r="A237" s="653" t="s">
        <v>657</v>
      </c>
      <c r="B237" s="1142"/>
      <c r="C237" s="866"/>
      <c r="D237" s="866"/>
      <c r="E237" s="866"/>
      <c r="F237" s="866"/>
      <c r="G237" s="866"/>
      <c r="H237" s="866"/>
      <c r="I237" s="866"/>
      <c r="J237" s="867"/>
      <c r="K237" s="274"/>
      <c r="L237" s="214"/>
      <c r="M237" s="214"/>
      <c r="N237" s="287"/>
      <c r="O237" s="274"/>
      <c r="P237" s="23"/>
      <c r="Q237" s="83"/>
    </row>
    <row r="238" spans="1:17" ht="15.95" customHeight="1">
      <c r="A238" s="268" t="s">
        <v>623</v>
      </c>
      <c r="B238" s="1142" t="s">
        <v>1</v>
      </c>
      <c r="C238" s="866">
        <v>955</v>
      </c>
      <c r="D238" s="866">
        <v>727</v>
      </c>
      <c r="E238" s="866" t="s">
        <v>2045</v>
      </c>
      <c r="F238" s="866">
        <v>40</v>
      </c>
      <c r="G238" s="866">
        <v>94</v>
      </c>
      <c r="H238" s="866">
        <v>239</v>
      </c>
      <c r="I238" s="866">
        <v>7</v>
      </c>
      <c r="J238" s="867">
        <v>575</v>
      </c>
      <c r="K238" s="274"/>
      <c r="L238" s="214"/>
      <c r="M238" s="214"/>
      <c r="N238" s="276"/>
      <c r="O238" s="274"/>
      <c r="P238" s="23"/>
      <c r="Q238" s="79"/>
    </row>
    <row r="239" spans="1:17" ht="15.95" customHeight="1">
      <c r="A239" s="653" t="s">
        <v>659</v>
      </c>
      <c r="B239" s="1142"/>
      <c r="C239" s="866"/>
      <c r="D239" s="866"/>
      <c r="E239" s="866"/>
      <c r="F239" s="866"/>
      <c r="G239" s="866"/>
      <c r="H239" s="866"/>
      <c r="I239" s="866"/>
      <c r="J239" s="867"/>
      <c r="K239" s="274"/>
      <c r="L239" s="214"/>
      <c r="M239" s="214"/>
      <c r="N239" s="287"/>
      <c r="O239" s="274"/>
      <c r="P239" s="23"/>
      <c r="Q239" s="83"/>
    </row>
    <row r="240" spans="1:17" ht="15.95" customHeight="1">
      <c r="A240" s="268" t="s">
        <v>346</v>
      </c>
      <c r="B240" s="1142" t="s">
        <v>1</v>
      </c>
      <c r="C240" s="866">
        <v>457</v>
      </c>
      <c r="D240" s="866">
        <v>307</v>
      </c>
      <c r="E240" s="866" t="s">
        <v>2045</v>
      </c>
      <c r="F240" s="866">
        <v>33</v>
      </c>
      <c r="G240" s="866">
        <v>28</v>
      </c>
      <c r="H240" s="866">
        <v>157</v>
      </c>
      <c r="I240" s="866">
        <v>5</v>
      </c>
      <c r="J240" s="867">
        <v>234</v>
      </c>
      <c r="K240" s="274"/>
      <c r="L240" s="214"/>
      <c r="M240" s="214"/>
      <c r="N240" s="276"/>
      <c r="O240" s="274"/>
      <c r="P240" s="23"/>
      <c r="Q240" s="79"/>
    </row>
    <row r="241" spans="1:17" ht="15.95" customHeight="1">
      <c r="A241" s="653" t="s">
        <v>78</v>
      </c>
      <c r="B241" s="315"/>
      <c r="C241" s="866"/>
      <c r="D241" s="866"/>
      <c r="E241" s="866"/>
      <c r="F241" s="866"/>
      <c r="G241" s="866"/>
      <c r="H241" s="866"/>
      <c r="I241" s="866"/>
      <c r="J241" s="867"/>
      <c r="K241" s="274"/>
      <c r="L241" s="214"/>
      <c r="M241" s="214"/>
      <c r="N241" s="289"/>
      <c r="O241" s="274"/>
      <c r="P241" s="23"/>
      <c r="Q241" s="85"/>
    </row>
    <row r="242" spans="1:17" s="68" customFormat="1" ht="15.95" customHeight="1">
      <c r="A242" s="268" t="s">
        <v>82</v>
      </c>
      <c r="B242" s="1141" t="s">
        <v>1</v>
      </c>
      <c r="C242" s="831">
        <v>74</v>
      </c>
      <c r="D242" s="831">
        <v>46</v>
      </c>
      <c r="E242" s="831" t="s">
        <v>2045</v>
      </c>
      <c r="F242" s="831">
        <v>2</v>
      </c>
      <c r="G242" s="831">
        <v>12</v>
      </c>
      <c r="H242" s="831">
        <v>22</v>
      </c>
      <c r="I242" s="831" t="s">
        <v>2182</v>
      </c>
      <c r="J242" s="1091">
        <v>38</v>
      </c>
      <c r="K242" s="282"/>
      <c r="L242" s="283"/>
      <c r="M242" s="283"/>
      <c r="N242" s="289"/>
      <c r="O242" s="282"/>
      <c r="P242" s="88"/>
      <c r="Q242" s="85"/>
    </row>
    <row r="243" spans="1:17" s="68" customFormat="1" ht="15.95" customHeight="1">
      <c r="A243" s="651" t="s">
        <v>1261</v>
      </c>
      <c r="B243" s="804"/>
      <c r="C243" s="831"/>
      <c r="D243" s="831"/>
      <c r="E243" s="831"/>
      <c r="F243" s="831"/>
      <c r="G243" s="831"/>
      <c r="H243" s="831"/>
      <c r="I243" s="831"/>
      <c r="J243" s="1091"/>
      <c r="K243" s="282"/>
      <c r="L243" s="283"/>
      <c r="M243" s="283"/>
      <c r="N243" s="289"/>
      <c r="O243" s="282"/>
      <c r="P243" s="88"/>
      <c r="Q243" s="85"/>
    </row>
    <row r="244" spans="1:17" ht="15.95" customHeight="1">
      <c r="A244" s="271" t="s">
        <v>1606</v>
      </c>
      <c r="B244" s="315" t="s">
        <v>1</v>
      </c>
      <c r="C244" s="869">
        <v>128</v>
      </c>
      <c r="D244" s="869">
        <v>57</v>
      </c>
      <c r="E244" s="869" t="s">
        <v>2045</v>
      </c>
      <c r="F244" s="869">
        <v>7</v>
      </c>
      <c r="G244" s="869">
        <v>3</v>
      </c>
      <c r="H244" s="869">
        <v>39</v>
      </c>
      <c r="I244" s="869">
        <v>2</v>
      </c>
      <c r="J244" s="870">
        <v>77</v>
      </c>
      <c r="K244" s="274"/>
      <c r="L244" s="214"/>
      <c r="M244" s="214"/>
      <c r="N244" s="276"/>
      <c r="O244" s="274"/>
      <c r="P244" s="23"/>
      <c r="Q244" s="79"/>
    </row>
    <row r="245" spans="1:17" ht="15.95" customHeight="1">
      <c r="A245" s="654" t="s">
        <v>1237</v>
      </c>
      <c r="B245" s="315" t="s">
        <v>213</v>
      </c>
      <c r="C245" s="869">
        <v>111</v>
      </c>
      <c r="D245" s="869">
        <v>47</v>
      </c>
      <c r="E245" s="869" t="s">
        <v>2045</v>
      </c>
      <c r="F245" s="869">
        <v>7</v>
      </c>
      <c r="G245" s="869">
        <v>3</v>
      </c>
      <c r="H245" s="869">
        <v>34</v>
      </c>
      <c r="I245" s="869">
        <v>2</v>
      </c>
      <c r="J245" s="870">
        <v>65</v>
      </c>
      <c r="K245" s="274"/>
      <c r="L245" s="214"/>
      <c r="M245" s="214"/>
      <c r="N245" s="276"/>
      <c r="O245" s="274"/>
      <c r="P245" s="23"/>
      <c r="Q245" s="79"/>
    </row>
    <row r="246" spans="1:17" ht="15.95" customHeight="1">
      <c r="A246" s="271"/>
      <c r="B246" s="315" t="s">
        <v>3</v>
      </c>
      <c r="C246" s="869">
        <v>17</v>
      </c>
      <c r="D246" s="869">
        <v>10</v>
      </c>
      <c r="E246" s="869" t="s">
        <v>2045</v>
      </c>
      <c r="F246" s="869" t="s">
        <v>2182</v>
      </c>
      <c r="G246" s="869" t="s">
        <v>2182</v>
      </c>
      <c r="H246" s="869">
        <v>5</v>
      </c>
      <c r="I246" s="869" t="s">
        <v>2182</v>
      </c>
      <c r="J246" s="870">
        <v>12</v>
      </c>
      <c r="K246" s="274"/>
      <c r="L246" s="214"/>
      <c r="M246" s="214"/>
      <c r="N246" s="276"/>
      <c r="O246" s="274"/>
      <c r="P246" s="23"/>
      <c r="Q246" s="79"/>
    </row>
    <row r="247" spans="1:17" ht="15.95" customHeight="1">
      <c r="A247" s="268" t="s">
        <v>15</v>
      </c>
      <c r="B247" s="1142" t="s">
        <v>1</v>
      </c>
      <c r="C247" s="866">
        <v>7</v>
      </c>
      <c r="D247" s="866">
        <v>7</v>
      </c>
      <c r="E247" s="866" t="s">
        <v>2045</v>
      </c>
      <c r="F247" s="866" t="s">
        <v>2182</v>
      </c>
      <c r="G247" s="866" t="s">
        <v>2182</v>
      </c>
      <c r="H247" s="866">
        <v>5</v>
      </c>
      <c r="I247" s="866" t="s">
        <v>2182</v>
      </c>
      <c r="J247" s="867">
        <v>2</v>
      </c>
      <c r="K247" s="274"/>
      <c r="L247" s="214"/>
      <c r="M247" s="214"/>
      <c r="N247" s="276"/>
      <c r="O247" s="274"/>
      <c r="P247" s="23"/>
      <c r="Q247" s="79"/>
    </row>
    <row r="248" spans="1:17" ht="15.95" customHeight="1">
      <c r="A248" s="653" t="s">
        <v>16</v>
      </c>
      <c r="B248" s="1142"/>
      <c r="C248" s="866"/>
      <c r="D248" s="866"/>
      <c r="E248" s="866"/>
      <c r="F248" s="866"/>
      <c r="G248" s="866"/>
      <c r="H248" s="866"/>
      <c r="I248" s="866"/>
      <c r="J248" s="867"/>
      <c r="K248" s="274"/>
      <c r="L248" s="214"/>
      <c r="M248" s="214"/>
      <c r="N248" s="287"/>
      <c r="O248" s="274"/>
      <c r="P248" s="23"/>
      <c r="Q248" s="28"/>
    </row>
    <row r="249" spans="1:17" ht="15.95" customHeight="1">
      <c r="A249" s="268" t="s">
        <v>23</v>
      </c>
      <c r="B249" s="1142" t="s">
        <v>1</v>
      </c>
      <c r="C249" s="866">
        <v>16</v>
      </c>
      <c r="D249" s="866">
        <v>13</v>
      </c>
      <c r="E249" s="866" t="s">
        <v>2045</v>
      </c>
      <c r="F249" s="866" t="s">
        <v>2182</v>
      </c>
      <c r="G249" s="866">
        <v>1</v>
      </c>
      <c r="H249" s="866">
        <v>3</v>
      </c>
      <c r="I249" s="866">
        <v>1</v>
      </c>
      <c r="J249" s="867">
        <v>11</v>
      </c>
      <c r="K249" s="274"/>
      <c r="L249" s="214"/>
      <c r="M249" s="214"/>
      <c r="N249" s="276"/>
      <c r="O249" s="274"/>
      <c r="P249" s="23"/>
      <c r="Q249" s="79"/>
    </row>
    <row r="250" spans="1:17" ht="15.95" customHeight="1">
      <c r="A250" s="653" t="s">
        <v>24</v>
      </c>
      <c r="B250" s="1142"/>
      <c r="C250" s="866"/>
      <c r="D250" s="866"/>
      <c r="E250" s="866"/>
      <c r="F250" s="866"/>
      <c r="G250" s="866"/>
      <c r="H250" s="866"/>
      <c r="I250" s="866"/>
      <c r="J250" s="867"/>
      <c r="K250" s="274"/>
      <c r="L250" s="214"/>
      <c r="M250" s="214"/>
      <c r="N250" s="288"/>
      <c r="O250" s="274"/>
      <c r="P250" s="23"/>
      <c r="Q250" s="84"/>
    </row>
    <row r="251" spans="1:17" ht="15.95" customHeight="1">
      <c r="A251" s="268" t="s">
        <v>71</v>
      </c>
      <c r="B251" s="1142" t="s">
        <v>1</v>
      </c>
      <c r="C251" s="866">
        <v>14</v>
      </c>
      <c r="D251" s="866">
        <v>5</v>
      </c>
      <c r="E251" s="866" t="s">
        <v>2045</v>
      </c>
      <c r="F251" s="866">
        <v>1</v>
      </c>
      <c r="G251" s="866">
        <v>1</v>
      </c>
      <c r="H251" s="866">
        <v>5</v>
      </c>
      <c r="I251" s="866" t="s">
        <v>2182</v>
      </c>
      <c r="J251" s="867">
        <v>7</v>
      </c>
      <c r="K251" s="274"/>
      <c r="L251" s="214"/>
      <c r="M251" s="214"/>
      <c r="N251" s="276"/>
      <c r="O251" s="274"/>
      <c r="P251" s="23"/>
      <c r="Q251" s="79"/>
    </row>
    <row r="252" spans="1:17" ht="15.95" customHeight="1">
      <c r="A252" s="653" t="s">
        <v>28</v>
      </c>
      <c r="B252" s="1142"/>
      <c r="C252" s="866"/>
      <c r="D252" s="866"/>
      <c r="E252" s="866"/>
      <c r="F252" s="866"/>
      <c r="G252" s="866"/>
      <c r="H252" s="866"/>
      <c r="I252" s="866"/>
      <c r="J252" s="867"/>
      <c r="K252" s="274"/>
      <c r="L252" s="214"/>
      <c r="M252" s="214"/>
      <c r="N252" s="288"/>
      <c r="O252" s="274"/>
      <c r="P252" s="23"/>
      <c r="Q252" s="84"/>
    </row>
    <row r="253" spans="1:17" s="68" customFormat="1" ht="15.95" customHeight="1">
      <c r="A253" s="268" t="s">
        <v>73</v>
      </c>
      <c r="B253" s="1141" t="s">
        <v>1</v>
      </c>
      <c r="C253" s="831">
        <v>2</v>
      </c>
      <c r="D253" s="831">
        <v>1</v>
      </c>
      <c r="E253" s="831" t="s">
        <v>2045</v>
      </c>
      <c r="F253" s="831" t="s">
        <v>2182</v>
      </c>
      <c r="G253" s="831" t="s">
        <v>2182</v>
      </c>
      <c r="H253" s="831" t="s">
        <v>2182</v>
      </c>
      <c r="I253" s="831" t="s">
        <v>2182</v>
      </c>
      <c r="J253" s="1091">
        <v>2</v>
      </c>
      <c r="K253" s="282"/>
      <c r="L253" s="283"/>
      <c r="M253" s="283"/>
      <c r="N253" s="288"/>
      <c r="O253" s="282"/>
      <c r="P253" s="88"/>
      <c r="Q253" s="84"/>
    </row>
    <row r="254" spans="1:17" s="68" customFormat="1" ht="15.95" customHeight="1">
      <c r="A254" s="653" t="s">
        <v>74</v>
      </c>
      <c r="B254" s="1141"/>
      <c r="C254" s="831"/>
      <c r="D254" s="831"/>
      <c r="E254" s="831"/>
      <c r="F254" s="831"/>
      <c r="G254" s="831"/>
      <c r="H254" s="831"/>
      <c r="I254" s="831"/>
      <c r="J254" s="1091"/>
      <c r="K254" s="282"/>
      <c r="L254" s="283"/>
      <c r="M254" s="283"/>
      <c r="N254" s="288"/>
      <c r="O254" s="282"/>
      <c r="P254" s="88"/>
      <c r="Q254" s="84"/>
    </row>
    <row r="255" spans="1:17" ht="15.95" customHeight="1">
      <c r="A255" s="268" t="s">
        <v>75</v>
      </c>
      <c r="B255" s="1142" t="s">
        <v>1</v>
      </c>
      <c r="C255" s="866">
        <v>16</v>
      </c>
      <c r="D255" s="866">
        <v>1</v>
      </c>
      <c r="E255" s="866" t="s">
        <v>2045</v>
      </c>
      <c r="F255" s="866">
        <v>1</v>
      </c>
      <c r="G255" s="866" t="s">
        <v>2182</v>
      </c>
      <c r="H255" s="866">
        <v>6</v>
      </c>
      <c r="I255" s="866" t="s">
        <v>2182</v>
      </c>
      <c r="J255" s="867">
        <v>9</v>
      </c>
      <c r="K255" s="274"/>
      <c r="L255" s="214"/>
      <c r="M255" s="214"/>
      <c r="N255" s="276"/>
      <c r="O255" s="274"/>
      <c r="P255" s="23"/>
      <c r="Q255" s="79"/>
    </row>
    <row r="256" spans="1:17" ht="15.95" customHeight="1">
      <c r="A256" s="653" t="s">
        <v>651</v>
      </c>
      <c r="B256" s="1142"/>
      <c r="C256" s="866"/>
      <c r="D256" s="866"/>
      <c r="E256" s="866"/>
      <c r="F256" s="866"/>
      <c r="G256" s="866"/>
      <c r="H256" s="866"/>
      <c r="I256" s="866"/>
      <c r="J256" s="867"/>
      <c r="K256" s="274"/>
      <c r="L256" s="214"/>
      <c r="M256" s="214"/>
      <c r="N256" s="287"/>
      <c r="O256" s="274"/>
      <c r="P256" s="23"/>
      <c r="Q256" s="83"/>
    </row>
    <row r="257" spans="1:17" ht="15.95" customHeight="1">
      <c r="A257" s="268" t="s">
        <v>1370</v>
      </c>
      <c r="B257" s="1142" t="s">
        <v>1</v>
      </c>
      <c r="C257" s="866">
        <v>45</v>
      </c>
      <c r="D257" s="866">
        <v>14</v>
      </c>
      <c r="E257" s="866" t="s">
        <v>2045</v>
      </c>
      <c r="F257" s="866">
        <v>4</v>
      </c>
      <c r="G257" s="866">
        <v>1</v>
      </c>
      <c r="H257" s="866">
        <v>15</v>
      </c>
      <c r="I257" s="866" t="s">
        <v>2182</v>
      </c>
      <c r="J257" s="867">
        <v>25</v>
      </c>
      <c r="K257" s="274"/>
      <c r="L257" s="214"/>
      <c r="M257" s="214"/>
      <c r="N257" s="276"/>
      <c r="O257" s="274"/>
      <c r="P257" s="23"/>
      <c r="Q257" s="79"/>
    </row>
    <row r="258" spans="1:17" ht="15.95" customHeight="1">
      <c r="A258" s="653" t="s">
        <v>655</v>
      </c>
      <c r="B258" s="1142"/>
      <c r="C258" s="866"/>
      <c r="D258" s="866"/>
      <c r="E258" s="866"/>
      <c r="F258" s="866"/>
      <c r="G258" s="866"/>
      <c r="H258" s="866"/>
      <c r="I258" s="866"/>
      <c r="J258" s="867"/>
      <c r="K258" s="274"/>
      <c r="L258" s="214"/>
      <c r="M258" s="214"/>
      <c r="N258" s="287"/>
      <c r="O258" s="274"/>
      <c r="P258" s="23"/>
      <c r="Q258" s="83"/>
    </row>
    <row r="259" spans="1:17" ht="15.95" customHeight="1">
      <c r="A259" s="268" t="s">
        <v>346</v>
      </c>
      <c r="B259" s="1142" t="s">
        <v>1</v>
      </c>
      <c r="C259" s="866">
        <v>28</v>
      </c>
      <c r="D259" s="866">
        <v>16</v>
      </c>
      <c r="E259" s="866" t="s">
        <v>2045</v>
      </c>
      <c r="F259" s="866">
        <v>1</v>
      </c>
      <c r="G259" s="866" t="s">
        <v>2182</v>
      </c>
      <c r="H259" s="866">
        <v>5</v>
      </c>
      <c r="I259" s="866">
        <v>1</v>
      </c>
      <c r="J259" s="867">
        <v>21</v>
      </c>
      <c r="K259" s="274"/>
      <c r="L259" s="214"/>
      <c r="M259" s="214"/>
      <c r="N259" s="276"/>
      <c r="O259" s="274"/>
      <c r="P259" s="23"/>
      <c r="Q259" s="79"/>
    </row>
    <row r="260" spans="1:17" ht="15.95" customHeight="1">
      <c r="A260" s="653" t="s">
        <v>78</v>
      </c>
      <c r="B260" s="315"/>
      <c r="C260" s="866"/>
      <c r="D260" s="866"/>
      <c r="E260" s="866"/>
      <c r="F260" s="866"/>
      <c r="G260" s="866"/>
      <c r="H260" s="866"/>
      <c r="I260" s="866"/>
      <c r="J260" s="867"/>
      <c r="K260" s="274"/>
      <c r="L260" s="214"/>
      <c r="M260" s="214"/>
      <c r="N260" s="292"/>
      <c r="O260" s="274"/>
      <c r="P260" s="23"/>
      <c r="Q260" s="87"/>
    </row>
    <row r="261" spans="1:17" ht="15.95" customHeight="1">
      <c r="A261" s="271" t="s">
        <v>1607</v>
      </c>
      <c r="B261" s="885" t="s">
        <v>1</v>
      </c>
      <c r="C261" s="869">
        <v>9</v>
      </c>
      <c r="D261" s="869">
        <v>1</v>
      </c>
      <c r="E261" s="869" t="s">
        <v>2045</v>
      </c>
      <c r="F261" s="869">
        <v>1</v>
      </c>
      <c r="G261" s="869" t="s">
        <v>2182</v>
      </c>
      <c r="H261" s="869">
        <v>4</v>
      </c>
      <c r="I261" s="869" t="s">
        <v>2182</v>
      </c>
      <c r="J261" s="870">
        <v>4</v>
      </c>
      <c r="K261" s="274"/>
      <c r="L261" s="214"/>
      <c r="M261" s="214"/>
      <c r="N261" s="276"/>
      <c r="O261" s="274"/>
      <c r="P261" s="23"/>
      <c r="Q261" s="79"/>
    </row>
    <row r="262" spans="1:17" ht="15.95" customHeight="1">
      <c r="A262" s="654" t="s">
        <v>1231</v>
      </c>
      <c r="B262" s="315" t="s">
        <v>213</v>
      </c>
      <c r="C262" s="869">
        <v>6</v>
      </c>
      <c r="D262" s="869">
        <v>1</v>
      </c>
      <c r="E262" s="869" t="s">
        <v>2045</v>
      </c>
      <c r="F262" s="869">
        <v>1</v>
      </c>
      <c r="G262" s="869" t="s">
        <v>2182</v>
      </c>
      <c r="H262" s="869">
        <v>3</v>
      </c>
      <c r="I262" s="869" t="s">
        <v>2182</v>
      </c>
      <c r="J262" s="870">
        <v>2</v>
      </c>
      <c r="K262" s="274"/>
      <c r="L262" s="214"/>
      <c r="M262" s="214"/>
      <c r="N262" s="276"/>
      <c r="O262" s="274"/>
      <c r="P262" s="23"/>
      <c r="Q262" s="79"/>
    </row>
    <row r="263" spans="1:17" ht="15.95" customHeight="1">
      <c r="A263" s="293"/>
      <c r="B263" s="315" t="s">
        <v>3</v>
      </c>
      <c r="C263" s="869">
        <v>3</v>
      </c>
      <c r="D263" s="869" t="s">
        <v>2182</v>
      </c>
      <c r="E263" s="869" t="s">
        <v>2045</v>
      </c>
      <c r="F263" s="869" t="s">
        <v>2182</v>
      </c>
      <c r="G263" s="869" t="s">
        <v>2182</v>
      </c>
      <c r="H263" s="869">
        <v>1</v>
      </c>
      <c r="I263" s="869" t="s">
        <v>2182</v>
      </c>
      <c r="J263" s="870">
        <v>2</v>
      </c>
      <c r="K263" s="274"/>
      <c r="L263" s="214"/>
      <c r="M263" s="214"/>
      <c r="N263" s="276"/>
      <c r="O263" s="274"/>
      <c r="P263" s="23"/>
      <c r="Q263" s="79"/>
    </row>
    <row r="264" spans="1:17" ht="15.95" customHeight="1">
      <c r="A264" s="268" t="s">
        <v>23</v>
      </c>
      <c r="B264" s="1142" t="s">
        <v>1</v>
      </c>
      <c r="C264" s="866">
        <v>1</v>
      </c>
      <c r="D264" s="866" t="s">
        <v>2182</v>
      </c>
      <c r="E264" s="866" t="s">
        <v>2045</v>
      </c>
      <c r="F264" s="866" t="s">
        <v>2182</v>
      </c>
      <c r="G264" s="866" t="s">
        <v>2182</v>
      </c>
      <c r="H264" s="866">
        <v>1</v>
      </c>
      <c r="I264" s="866" t="s">
        <v>2182</v>
      </c>
      <c r="J264" s="867" t="s">
        <v>2182</v>
      </c>
      <c r="K264" s="274"/>
      <c r="L264" s="214"/>
      <c r="M264" s="214"/>
      <c r="N264" s="276"/>
      <c r="O264" s="274"/>
      <c r="P264" s="23"/>
      <c r="Q264" s="79"/>
    </row>
    <row r="265" spans="1:17" ht="15.95" customHeight="1">
      <c r="A265" s="653" t="s">
        <v>24</v>
      </c>
      <c r="B265" s="1142"/>
      <c r="C265" s="866"/>
      <c r="D265" s="866"/>
      <c r="E265" s="866"/>
      <c r="F265" s="866"/>
      <c r="G265" s="866"/>
      <c r="H265" s="866"/>
      <c r="I265" s="866"/>
      <c r="J265" s="867"/>
      <c r="K265" s="274"/>
      <c r="L265" s="214"/>
      <c r="M265" s="214"/>
      <c r="N265" s="288"/>
      <c r="O265" s="274"/>
      <c r="P265" s="23"/>
      <c r="Q265" s="87"/>
    </row>
    <row r="266" spans="1:17" s="68" customFormat="1" ht="15.95" customHeight="1">
      <c r="A266" s="268" t="s">
        <v>75</v>
      </c>
      <c r="B266" s="1141" t="s">
        <v>1</v>
      </c>
      <c r="C266" s="831">
        <v>1</v>
      </c>
      <c r="D266" s="831" t="s">
        <v>2182</v>
      </c>
      <c r="E266" s="831" t="s">
        <v>2045</v>
      </c>
      <c r="F266" s="831" t="s">
        <v>2182</v>
      </c>
      <c r="G266" s="831" t="s">
        <v>2182</v>
      </c>
      <c r="H266" s="831">
        <v>1</v>
      </c>
      <c r="I266" s="831" t="s">
        <v>2182</v>
      </c>
      <c r="J266" s="1091" t="s">
        <v>2182</v>
      </c>
      <c r="K266" s="282"/>
      <c r="L266" s="283"/>
      <c r="M266" s="283"/>
      <c r="N266" s="288"/>
      <c r="O266" s="282"/>
      <c r="P266" s="88"/>
      <c r="Q266" s="87"/>
    </row>
    <row r="267" spans="1:17" s="68" customFormat="1" ht="15.75" customHeight="1">
      <c r="A267" s="653" t="s">
        <v>651</v>
      </c>
      <c r="B267" s="1141"/>
      <c r="C267" s="831"/>
      <c r="D267" s="831"/>
      <c r="E267" s="831"/>
      <c r="F267" s="831"/>
      <c r="G267" s="831"/>
      <c r="H267" s="831"/>
      <c r="I267" s="831"/>
      <c r="J267" s="1091"/>
      <c r="K267" s="282"/>
      <c r="L267" s="283"/>
      <c r="M267" s="283"/>
      <c r="N267" s="288"/>
      <c r="O267" s="282"/>
      <c r="P267" s="88"/>
      <c r="Q267" s="87"/>
    </row>
    <row r="268" spans="1:17" ht="15.95" customHeight="1">
      <c r="A268" s="268" t="s">
        <v>346</v>
      </c>
      <c r="B268" s="1142" t="s">
        <v>1</v>
      </c>
      <c r="C268" s="866">
        <v>7</v>
      </c>
      <c r="D268" s="866">
        <v>1</v>
      </c>
      <c r="E268" s="866" t="s">
        <v>2045</v>
      </c>
      <c r="F268" s="866">
        <v>1</v>
      </c>
      <c r="G268" s="866" t="s">
        <v>2182</v>
      </c>
      <c r="H268" s="866">
        <v>2</v>
      </c>
      <c r="I268" s="866" t="s">
        <v>2182</v>
      </c>
      <c r="J268" s="867">
        <v>4</v>
      </c>
      <c r="K268" s="274"/>
      <c r="L268" s="214"/>
      <c r="M268" s="214"/>
      <c r="N268" s="276"/>
      <c r="O268" s="274"/>
      <c r="P268" s="23"/>
      <c r="Q268" s="79"/>
    </row>
    <row r="269" spans="1:17" ht="15.95" customHeight="1">
      <c r="A269" s="653" t="s">
        <v>78</v>
      </c>
      <c r="B269" s="359"/>
      <c r="C269" s="860"/>
      <c r="D269" s="860"/>
      <c r="E269" s="860"/>
      <c r="F269" s="860"/>
      <c r="G269" s="860"/>
      <c r="H269" s="860"/>
      <c r="I269" s="860"/>
      <c r="J269" s="861"/>
      <c r="K269" s="274"/>
      <c r="L269" s="214"/>
      <c r="M269" s="214"/>
      <c r="N269" s="292"/>
      <c r="O269" s="274"/>
      <c r="P269" s="23"/>
      <c r="Q269" s="87"/>
    </row>
    <row r="270" spans="1:17" ht="15.95" customHeight="1">
      <c r="A270" s="648"/>
      <c r="B270" s="359"/>
      <c r="C270" s="294"/>
      <c r="D270" s="294"/>
      <c r="E270" s="294"/>
      <c r="F270" s="294"/>
      <c r="G270" s="294"/>
      <c r="H270" s="294"/>
      <c r="I270" s="294"/>
      <c r="J270" s="294"/>
      <c r="K270" s="274"/>
      <c r="L270" s="214"/>
      <c r="M270" s="214"/>
      <c r="N270" s="292"/>
      <c r="O270" s="274"/>
      <c r="P270" s="23"/>
      <c r="Q270" s="87"/>
    </row>
    <row r="271" spans="1:15" s="23" customFormat="1" ht="15.95" customHeight="1">
      <c r="A271" s="290" t="s">
        <v>2356</v>
      </c>
      <c r="B271" s="290"/>
      <c r="C271" s="290"/>
      <c r="D271" s="290"/>
      <c r="E271" s="290"/>
      <c r="F271" s="290"/>
      <c r="G271" s="290"/>
      <c r="H271" s="290"/>
      <c r="I271" s="290"/>
      <c r="J271" s="290"/>
      <c r="K271" s="290"/>
      <c r="L271" s="290"/>
      <c r="M271" s="290"/>
      <c r="N271" s="290"/>
      <c r="O271" s="290"/>
    </row>
    <row r="272" spans="1:15" ht="15.95" customHeight="1">
      <c r="A272" s="926" t="s">
        <v>2357</v>
      </c>
      <c r="B272" s="1278"/>
      <c r="C272" s="1278"/>
      <c r="D272" s="1278"/>
      <c r="E272" s="1278"/>
      <c r="F272" s="1278"/>
      <c r="G272" s="1278"/>
      <c r="H272" s="1278"/>
      <c r="I272" s="1278"/>
      <c r="J272" s="1278"/>
      <c r="K272" s="1278"/>
      <c r="L272" s="1278"/>
      <c r="M272" s="1278"/>
      <c r="N272" s="1278"/>
      <c r="O272" s="1278"/>
    </row>
  </sheetData>
  <mergeCells count="11">
    <mergeCell ref="A8:B13"/>
    <mergeCell ref="C8:C13"/>
    <mergeCell ref="D8:D13"/>
    <mergeCell ref="E8:J8"/>
    <mergeCell ref="E9:E13"/>
    <mergeCell ref="F9:F13"/>
    <mergeCell ref="G9:G13"/>
    <mergeCell ref="H9:I9"/>
    <mergeCell ref="H10:H13"/>
    <mergeCell ref="I10:I13"/>
    <mergeCell ref="J9:J13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O256"/>
  <sheetViews>
    <sheetView workbookViewId="0" topLeftCell="A1"/>
  </sheetViews>
  <sheetFormatPr defaultColWidth="9" defaultRowHeight="14.25"/>
  <cols>
    <col min="1" max="1" width="48.19921875" style="364" customWidth="1"/>
    <col min="2" max="2" width="4.09765625" style="364" customWidth="1"/>
    <col min="3" max="4" width="10.3984375" style="364" customWidth="1"/>
    <col min="5" max="5" width="11" style="364" customWidth="1"/>
    <col min="6" max="6" width="11.3984375" style="364" customWidth="1"/>
    <col min="7" max="8" width="10.3984375" style="364" customWidth="1"/>
    <col min="9" max="9" width="15.59765625" style="364" customWidth="1"/>
    <col min="10" max="16384" width="9" style="364" customWidth="1"/>
  </cols>
  <sheetData>
    <row r="1" ht="14.25">
      <c r="A1" s="511" t="s">
        <v>1528</v>
      </c>
    </row>
    <row r="2" ht="14.25">
      <c r="A2" s="511" t="s">
        <v>1527</v>
      </c>
    </row>
    <row r="4" spans="1:9" ht="15.95" customHeight="1">
      <c r="A4" s="568" t="s">
        <v>2279</v>
      </c>
      <c r="B4" s="282"/>
      <c r="C4" s="282"/>
      <c r="D4" s="282"/>
      <c r="E4" s="282"/>
      <c r="F4" s="282"/>
      <c r="G4" s="282"/>
      <c r="H4" s="282"/>
      <c r="I4" s="282"/>
    </row>
    <row r="5" spans="1:9" ht="15.95" customHeight="1">
      <c r="A5" s="655" t="s">
        <v>2516</v>
      </c>
      <c r="B5" s="282"/>
      <c r="C5" s="282"/>
      <c r="D5" s="282"/>
      <c r="E5" s="282"/>
      <c r="F5" s="282"/>
      <c r="G5" s="282"/>
      <c r="H5" s="282"/>
      <c r="I5" s="282"/>
    </row>
    <row r="6" spans="1:9" ht="36" customHeight="1">
      <c r="A6" s="1468" t="s">
        <v>1753</v>
      </c>
      <c r="B6" s="1469"/>
      <c r="C6" s="1394" t="s">
        <v>1754</v>
      </c>
      <c r="D6" s="1394"/>
      <c r="E6" s="1394" t="s">
        <v>1756</v>
      </c>
      <c r="F6" s="1394" t="s">
        <v>1757</v>
      </c>
      <c r="G6" s="1394" t="s">
        <v>1758</v>
      </c>
      <c r="H6" s="1394"/>
      <c r="I6" s="1395" t="s">
        <v>1759</v>
      </c>
    </row>
    <row r="7" spans="1:9" ht="15.95" customHeight="1">
      <c r="A7" s="1468"/>
      <c r="B7" s="1469"/>
      <c r="C7" s="1394" t="s">
        <v>1755</v>
      </c>
      <c r="D7" s="1470" t="s">
        <v>2517</v>
      </c>
      <c r="E7" s="1394"/>
      <c r="F7" s="1394"/>
      <c r="G7" s="1394" t="s">
        <v>1750</v>
      </c>
      <c r="H7" s="1394" t="s">
        <v>1751</v>
      </c>
      <c r="I7" s="1395"/>
    </row>
    <row r="8" spans="1:9" ht="15.95" customHeight="1">
      <c r="A8" s="1468"/>
      <c r="B8" s="1469"/>
      <c r="C8" s="1394"/>
      <c r="D8" s="1470"/>
      <c r="E8" s="1394"/>
      <c r="F8" s="1394"/>
      <c r="G8" s="1394"/>
      <c r="H8" s="1394"/>
      <c r="I8" s="1395"/>
    </row>
    <row r="9" spans="1:9" ht="15.95" customHeight="1">
      <c r="A9" s="1468"/>
      <c r="B9" s="1469"/>
      <c r="C9" s="1394"/>
      <c r="D9" s="1470"/>
      <c r="E9" s="1394"/>
      <c r="F9" s="1394"/>
      <c r="G9" s="1394"/>
      <c r="H9" s="1394"/>
      <c r="I9" s="1395"/>
    </row>
    <row r="10" spans="1:9" ht="15.95" customHeight="1">
      <c r="A10" s="1468"/>
      <c r="B10" s="1469"/>
      <c r="C10" s="1394"/>
      <c r="D10" s="1470"/>
      <c r="E10" s="1394"/>
      <c r="F10" s="1394"/>
      <c r="G10" s="1394"/>
      <c r="H10" s="1394"/>
      <c r="I10" s="1395"/>
    </row>
    <row r="11" spans="1:9" ht="15.95" customHeight="1">
      <c r="A11" s="1468"/>
      <c r="B11" s="1469"/>
      <c r="C11" s="1394"/>
      <c r="D11" s="1470"/>
      <c r="E11" s="1394"/>
      <c r="F11" s="1394"/>
      <c r="G11" s="1394"/>
      <c r="H11" s="1394"/>
      <c r="I11" s="1395"/>
    </row>
    <row r="12" spans="1:10" ht="15.95" customHeight="1">
      <c r="A12" s="465" t="s">
        <v>2187</v>
      </c>
      <c r="B12" s="315" t="s">
        <v>1</v>
      </c>
      <c r="C12" s="1180">
        <v>6326</v>
      </c>
      <c r="D12" s="1180">
        <v>4125</v>
      </c>
      <c r="E12" s="1180">
        <v>486</v>
      </c>
      <c r="F12" s="1180">
        <v>530</v>
      </c>
      <c r="G12" s="1180">
        <v>1853</v>
      </c>
      <c r="H12" s="1180">
        <v>151</v>
      </c>
      <c r="I12" s="1181">
        <v>3306</v>
      </c>
      <c r="J12" s="377"/>
    </row>
    <row r="13" spans="1:10" ht="15.95" customHeight="1">
      <c r="A13" s="531" t="s">
        <v>2188</v>
      </c>
      <c r="B13" s="315" t="s">
        <v>213</v>
      </c>
      <c r="C13" s="832">
        <v>3876</v>
      </c>
      <c r="D13" s="832">
        <v>2435</v>
      </c>
      <c r="E13" s="832">
        <v>344</v>
      </c>
      <c r="F13" s="832">
        <v>329</v>
      </c>
      <c r="G13" s="832">
        <v>1073</v>
      </c>
      <c r="H13" s="832">
        <v>103</v>
      </c>
      <c r="I13" s="1165">
        <v>2027</v>
      </c>
      <c r="J13" s="377"/>
    </row>
    <row r="14" spans="1:10" ht="15.95" customHeight="1">
      <c r="A14" s="229"/>
      <c r="B14" s="315" t="s">
        <v>3</v>
      </c>
      <c r="C14" s="832">
        <v>2450</v>
      </c>
      <c r="D14" s="832">
        <v>1690</v>
      </c>
      <c r="E14" s="832">
        <v>142</v>
      </c>
      <c r="F14" s="832">
        <v>201</v>
      </c>
      <c r="G14" s="832">
        <v>780</v>
      </c>
      <c r="H14" s="832">
        <v>48</v>
      </c>
      <c r="I14" s="1165">
        <v>1279</v>
      </c>
      <c r="J14" s="377"/>
    </row>
    <row r="15" spans="1:9" ht="15.95" customHeight="1">
      <c r="A15" s="229" t="s">
        <v>15</v>
      </c>
      <c r="B15" s="1142" t="s">
        <v>1</v>
      </c>
      <c r="C15" s="831">
        <v>734</v>
      </c>
      <c r="D15" s="831">
        <v>646</v>
      </c>
      <c r="E15" s="831">
        <v>50</v>
      </c>
      <c r="F15" s="831">
        <v>58</v>
      </c>
      <c r="G15" s="831">
        <v>222</v>
      </c>
      <c r="H15" s="831">
        <v>14</v>
      </c>
      <c r="I15" s="1091">
        <v>390</v>
      </c>
    </row>
    <row r="16" spans="1:9" ht="15.95" customHeight="1">
      <c r="A16" s="577" t="s">
        <v>16</v>
      </c>
      <c r="B16" s="1142"/>
      <c r="C16" s="831"/>
      <c r="D16" s="831"/>
      <c r="E16" s="831"/>
      <c r="F16" s="831"/>
      <c r="G16" s="831"/>
      <c r="H16" s="831"/>
      <c r="I16" s="1091"/>
    </row>
    <row r="17" spans="1:9" ht="15.95" customHeight="1">
      <c r="A17" s="229" t="s">
        <v>347</v>
      </c>
      <c r="B17" s="1142" t="s">
        <v>1</v>
      </c>
      <c r="C17" s="831">
        <v>586</v>
      </c>
      <c r="D17" s="831">
        <v>374</v>
      </c>
      <c r="E17" s="831">
        <v>36</v>
      </c>
      <c r="F17" s="831">
        <v>73</v>
      </c>
      <c r="G17" s="831">
        <v>162</v>
      </c>
      <c r="H17" s="831">
        <v>25</v>
      </c>
      <c r="I17" s="1091">
        <v>290</v>
      </c>
    </row>
    <row r="18" spans="1:9" ht="15.95" customHeight="1">
      <c r="A18" s="577" t="s">
        <v>656</v>
      </c>
      <c r="B18" s="1142"/>
      <c r="C18" s="831"/>
      <c r="D18" s="831"/>
      <c r="E18" s="831"/>
      <c r="F18" s="831"/>
      <c r="G18" s="831"/>
      <c r="H18" s="831"/>
      <c r="I18" s="1091"/>
    </row>
    <row r="19" spans="1:9" ht="15.95" customHeight="1">
      <c r="A19" s="229" t="s">
        <v>23</v>
      </c>
      <c r="B19" s="1142" t="s">
        <v>1</v>
      </c>
      <c r="C19" s="831">
        <v>794</v>
      </c>
      <c r="D19" s="831">
        <v>554</v>
      </c>
      <c r="E19" s="831">
        <v>62</v>
      </c>
      <c r="F19" s="831">
        <v>65</v>
      </c>
      <c r="G19" s="831">
        <v>231</v>
      </c>
      <c r="H19" s="831">
        <v>31</v>
      </c>
      <c r="I19" s="1091">
        <v>405</v>
      </c>
    </row>
    <row r="20" spans="1:9" ht="15.95" customHeight="1">
      <c r="A20" s="577" t="s">
        <v>24</v>
      </c>
      <c r="B20" s="1142"/>
      <c r="C20" s="831"/>
      <c r="D20" s="831"/>
      <c r="E20" s="831"/>
      <c r="F20" s="831"/>
      <c r="G20" s="831"/>
      <c r="H20" s="831"/>
      <c r="I20" s="1091"/>
    </row>
    <row r="21" spans="1:9" ht="15.95" customHeight="1">
      <c r="A21" s="229" t="s">
        <v>71</v>
      </c>
      <c r="B21" s="1142" t="s">
        <v>1</v>
      </c>
      <c r="C21" s="831">
        <v>1511</v>
      </c>
      <c r="D21" s="831">
        <v>1004</v>
      </c>
      <c r="E21" s="831">
        <v>115</v>
      </c>
      <c r="F21" s="831">
        <v>128</v>
      </c>
      <c r="G21" s="831">
        <v>478</v>
      </c>
      <c r="H21" s="831">
        <v>40</v>
      </c>
      <c r="I21" s="1091">
        <v>750</v>
      </c>
    </row>
    <row r="22" spans="1:9" ht="15.95" customHeight="1">
      <c r="A22" s="577" t="s">
        <v>28</v>
      </c>
      <c r="B22" s="1142"/>
      <c r="C22" s="831"/>
      <c r="D22" s="831"/>
      <c r="E22" s="831"/>
      <c r="F22" s="831"/>
      <c r="G22" s="831"/>
      <c r="H22" s="831"/>
      <c r="I22" s="1091"/>
    </row>
    <row r="23" spans="1:9" ht="15.95" customHeight="1">
      <c r="A23" s="229" t="s">
        <v>73</v>
      </c>
      <c r="B23" s="1142" t="s">
        <v>1</v>
      </c>
      <c r="C23" s="831">
        <v>274</v>
      </c>
      <c r="D23" s="831">
        <v>182</v>
      </c>
      <c r="E23" s="831">
        <v>24</v>
      </c>
      <c r="F23" s="831">
        <v>17</v>
      </c>
      <c r="G23" s="831">
        <v>83</v>
      </c>
      <c r="H23" s="831">
        <v>11</v>
      </c>
      <c r="I23" s="1091">
        <v>139</v>
      </c>
    </row>
    <row r="24" spans="1:9" ht="15.95" customHeight="1">
      <c r="A24" s="577" t="s">
        <v>74</v>
      </c>
      <c r="B24" s="1142"/>
      <c r="C24" s="831"/>
      <c r="D24" s="831"/>
      <c r="E24" s="831"/>
      <c r="F24" s="831"/>
      <c r="G24" s="831"/>
      <c r="H24" s="831"/>
      <c r="I24" s="1091"/>
    </row>
    <row r="25" spans="1:9" ht="15.95" customHeight="1">
      <c r="A25" s="229" t="s">
        <v>75</v>
      </c>
      <c r="B25" s="1142" t="s">
        <v>1</v>
      </c>
      <c r="C25" s="831">
        <v>291</v>
      </c>
      <c r="D25" s="831">
        <v>44</v>
      </c>
      <c r="E25" s="831">
        <v>35</v>
      </c>
      <c r="F25" s="831">
        <v>23</v>
      </c>
      <c r="G25" s="831">
        <v>75</v>
      </c>
      <c r="H25" s="831">
        <v>11</v>
      </c>
      <c r="I25" s="1091">
        <v>147</v>
      </c>
    </row>
    <row r="26" spans="1:9" ht="15.95" customHeight="1">
      <c r="A26" s="577" t="s">
        <v>651</v>
      </c>
      <c r="B26" s="1142"/>
      <c r="C26" s="831"/>
      <c r="D26" s="831"/>
      <c r="E26" s="831"/>
      <c r="F26" s="831"/>
      <c r="G26" s="831"/>
      <c r="H26" s="831"/>
      <c r="I26" s="1091"/>
    </row>
    <row r="27" spans="1:9" ht="15.95" customHeight="1">
      <c r="A27" s="229" t="s">
        <v>40</v>
      </c>
      <c r="B27" s="1142" t="s">
        <v>1</v>
      </c>
      <c r="C27" s="831">
        <v>886</v>
      </c>
      <c r="D27" s="831">
        <v>411</v>
      </c>
      <c r="E27" s="831">
        <v>71</v>
      </c>
      <c r="F27" s="831">
        <v>59</v>
      </c>
      <c r="G27" s="831">
        <v>261</v>
      </c>
      <c r="H27" s="831">
        <v>2</v>
      </c>
      <c r="I27" s="1091">
        <v>493</v>
      </c>
    </row>
    <row r="28" spans="1:9" ht="15.95" customHeight="1">
      <c r="A28" s="577" t="s">
        <v>655</v>
      </c>
      <c r="B28" s="1142"/>
      <c r="C28" s="831"/>
      <c r="D28" s="831"/>
      <c r="E28" s="831"/>
      <c r="F28" s="831"/>
      <c r="G28" s="831"/>
      <c r="H28" s="831"/>
      <c r="I28" s="1091"/>
    </row>
    <row r="29" spans="1:9" ht="15.95" customHeight="1">
      <c r="A29" s="229" t="s">
        <v>44</v>
      </c>
      <c r="B29" s="1142" t="s">
        <v>1</v>
      </c>
      <c r="C29" s="831">
        <v>80</v>
      </c>
      <c r="D29" s="831">
        <v>48</v>
      </c>
      <c r="E29" s="831">
        <v>9</v>
      </c>
      <c r="F29" s="831">
        <v>3</v>
      </c>
      <c r="G29" s="831">
        <v>21</v>
      </c>
      <c r="H29" s="831" t="s">
        <v>2182</v>
      </c>
      <c r="I29" s="1091">
        <v>47</v>
      </c>
    </row>
    <row r="30" spans="1:9" ht="15.95" customHeight="1">
      <c r="A30" s="577" t="s">
        <v>657</v>
      </c>
      <c r="B30" s="1142"/>
      <c r="C30" s="831"/>
      <c r="D30" s="831"/>
      <c r="E30" s="831"/>
      <c r="F30" s="831"/>
      <c r="G30" s="831"/>
      <c r="H30" s="831"/>
      <c r="I30" s="1091"/>
    </row>
    <row r="31" spans="1:9" ht="15.95" customHeight="1">
      <c r="A31" s="229" t="s">
        <v>348</v>
      </c>
      <c r="B31" s="1142" t="s">
        <v>1</v>
      </c>
      <c r="C31" s="831">
        <v>776</v>
      </c>
      <c r="D31" s="831">
        <v>601</v>
      </c>
      <c r="E31" s="831">
        <v>43</v>
      </c>
      <c r="F31" s="831">
        <v>85</v>
      </c>
      <c r="G31" s="831">
        <v>217</v>
      </c>
      <c r="H31" s="831">
        <v>12</v>
      </c>
      <c r="I31" s="1091">
        <v>419</v>
      </c>
    </row>
    <row r="32" spans="1:9" ht="15.95" customHeight="1">
      <c r="A32" s="577" t="s">
        <v>50</v>
      </c>
      <c r="B32" s="1142"/>
      <c r="C32" s="831"/>
      <c r="D32" s="831"/>
      <c r="E32" s="831"/>
      <c r="F32" s="831"/>
      <c r="G32" s="831"/>
      <c r="H32" s="831"/>
      <c r="I32" s="1091"/>
    </row>
    <row r="33" spans="1:9" ht="15.95" customHeight="1">
      <c r="A33" s="229" t="s">
        <v>53</v>
      </c>
      <c r="B33" s="1142" t="s">
        <v>1</v>
      </c>
      <c r="C33" s="831">
        <v>358</v>
      </c>
      <c r="D33" s="831">
        <v>235</v>
      </c>
      <c r="E33" s="831">
        <v>40</v>
      </c>
      <c r="F33" s="831">
        <v>18</v>
      </c>
      <c r="G33" s="831">
        <v>96</v>
      </c>
      <c r="H33" s="831">
        <v>5</v>
      </c>
      <c r="I33" s="1091">
        <v>199</v>
      </c>
    </row>
    <row r="34" spans="1:9" ht="15.95" customHeight="1">
      <c r="A34" s="577" t="s">
        <v>54</v>
      </c>
      <c r="B34" s="315"/>
      <c r="C34" s="831"/>
      <c r="D34" s="831"/>
      <c r="E34" s="831"/>
      <c r="F34" s="831"/>
      <c r="G34" s="831"/>
      <c r="H34" s="831"/>
      <c r="I34" s="1091"/>
    </row>
    <row r="35" spans="1:9" ht="15.95" customHeight="1">
      <c r="A35" s="229" t="s">
        <v>82</v>
      </c>
      <c r="B35" s="1141" t="s">
        <v>1</v>
      </c>
      <c r="C35" s="831">
        <v>36</v>
      </c>
      <c r="D35" s="831">
        <v>26</v>
      </c>
      <c r="E35" s="831">
        <v>1</v>
      </c>
      <c r="F35" s="831">
        <v>1</v>
      </c>
      <c r="G35" s="831">
        <v>7</v>
      </c>
      <c r="H35" s="831" t="s">
        <v>2182</v>
      </c>
      <c r="I35" s="1091">
        <v>27</v>
      </c>
    </row>
    <row r="36" spans="1:9" ht="15.95" customHeight="1">
      <c r="A36" s="577" t="s">
        <v>1261</v>
      </c>
      <c r="B36" s="804"/>
      <c r="C36" s="831"/>
      <c r="D36" s="831"/>
      <c r="E36" s="831"/>
      <c r="F36" s="831"/>
      <c r="G36" s="831"/>
      <c r="H36" s="831"/>
      <c r="I36" s="1091"/>
    </row>
    <row r="37" spans="1:10" ht="15.95" customHeight="1">
      <c r="A37" s="232" t="s">
        <v>349</v>
      </c>
      <c r="B37" s="315" t="s">
        <v>1</v>
      </c>
      <c r="C37" s="832">
        <v>1931</v>
      </c>
      <c r="D37" s="832">
        <v>1312</v>
      </c>
      <c r="E37" s="832">
        <v>173</v>
      </c>
      <c r="F37" s="832">
        <v>182</v>
      </c>
      <c r="G37" s="832">
        <v>561</v>
      </c>
      <c r="H37" s="832">
        <v>83</v>
      </c>
      <c r="I37" s="1165">
        <v>932</v>
      </c>
      <c r="J37" s="377"/>
    </row>
    <row r="38" spans="1:9" ht="15.95" customHeight="1">
      <c r="A38" s="576" t="s">
        <v>5</v>
      </c>
      <c r="B38" s="315" t="s">
        <v>213</v>
      </c>
      <c r="C38" s="832">
        <v>1583</v>
      </c>
      <c r="D38" s="832">
        <v>1069</v>
      </c>
      <c r="E38" s="832">
        <v>141</v>
      </c>
      <c r="F38" s="832">
        <v>146</v>
      </c>
      <c r="G38" s="832">
        <v>451</v>
      </c>
      <c r="H38" s="832">
        <v>69</v>
      </c>
      <c r="I38" s="1165">
        <v>776</v>
      </c>
    </row>
    <row r="39" spans="1:9" ht="15.95" customHeight="1">
      <c r="A39" s="232"/>
      <c r="B39" s="315" t="s">
        <v>3</v>
      </c>
      <c r="C39" s="832">
        <v>348</v>
      </c>
      <c r="D39" s="832">
        <v>243</v>
      </c>
      <c r="E39" s="832">
        <v>32</v>
      </c>
      <c r="F39" s="832">
        <v>36</v>
      </c>
      <c r="G39" s="832">
        <v>110</v>
      </c>
      <c r="H39" s="832">
        <v>14</v>
      </c>
      <c r="I39" s="1165">
        <v>156</v>
      </c>
    </row>
    <row r="40" spans="1:9" ht="15.95" customHeight="1">
      <c r="A40" s="229" t="s">
        <v>15</v>
      </c>
      <c r="B40" s="1142" t="s">
        <v>1</v>
      </c>
      <c r="C40" s="831">
        <v>245</v>
      </c>
      <c r="D40" s="831">
        <v>220</v>
      </c>
      <c r="E40" s="831">
        <v>23</v>
      </c>
      <c r="F40" s="831">
        <v>25</v>
      </c>
      <c r="G40" s="831">
        <v>83</v>
      </c>
      <c r="H40" s="831">
        <v>7</v>
      </c>
      <c r="I40" s="1091">
        <v>107</v>
      </c>
    </row>
    <row r="41" spans="1:9" ht="15.95" customHeight="1">
      <c r="A41" s="577" t="s">
        <v>16</v>
      </c>
      <c r="B41" s="1142"/>
      <c r="C41" s="831"/>
      <c r="D41" s="831"/>
      <c r="E41" s="831"/>
      <c r="F41" s="831"/>
      <c r="G41" s="831"/>
      <c r="H41" s="831"/>
      <c r="I41" s="1091"/>
    </row>
    <row r="42" spans="1:9" ht="15.95" customHeight="1">
      <c r="A42" s="229" t="s">
        <v>347</v>
      </c>
      <c r="B42" s="1142" t="s">
        <v>1</v>
      </c>
      <c r="C42" s="831">
        <v>361</v>
      </c>
      <c r="D42" s="831">
        <v>232</v>
      </c>
      <c r="E42" s="831">
        <v>23</v>
      </c>
      <c r="F42" s="831">
        <v>51</v>
      </c>
      <c r="G42" s="831">
        <v>107</v>
      </c>
      <c r="H42" s="831">
        <v>12</v>
      </c>
      <c r="I42" s="1091">
        <v>168</v>
      </c>
    </row>
    <row r="43" spans="1:9" ht="15.95" customHeight="1">
      <c r="A43" s="577" t="s">
        <v>656</v>
      </c>
      <c r="B43" s="1142"/>
      <c r="C43" s="831"/>
      <c r="D43" s="831"/>
      <c r="E43" s="831"/>
      <c r="F43" s="831"/>
      <c r="G43" s="831"/>
      <c r="H43" s="831"/>
      <c r="I43" s="1091"/>
    </row>
    <row r="44" spans="1:9" ht="15.95" customHeight="1">
      <c r="A44" s="229" t="s">
        <v>23</v>
      </c>
      <c r="B44" s="1142" t="s">
        <v>1</v>
      </c>
      <c r="C44" s="831">
        <v>396</v>
      </c>
      <c r="D44" s="831">
        <v>279</v>
      </c>
      <c r="E44" s="831">
        <v>34</v>
      </c>
      <c r="F44" s="831">
        <v>36</v>
      </c>
      <c r="G44" s="831">
        <v>101</v>
      </c>
      <c r="H44" s="831">
        <v>18</v>
      </c>
      <c r="I44" s="1091">
        <v>207</v>
      </c>
    </row>
    <row r="45" spans="1:9" ht="15.95" customHeight="1">
      <c r="A45" s="577" t="s">
        <v>24</v>
      </c>
      <c r="B45" s="1142"/>
      <c r="C45" s="831"/>
      <c r="D45" s="831"/>
      <c r="E45" s="831"/>
      <c r="F45" s="831"/>
      <c r="G45" s="831"/>
      <c r="H45" s="831"/>
      <c r="I45" s="1091"/>
    </row>
    <row r="46" spans="1:9" ht="15.95" customHeight="1">
      <c r="A46" s="229" t="s">
        <v>71</v>
      </c>
      <c r="B46" s="1142" t="s">
        <v>1</v>
      </c>
      <c r="C46" s="831">
        <v>401</v>
      </c>
      <c r="D46" s="831">
        <v>261</v>
      </c>
      <c r="E46" s="831">
        <v>35</v>
      </c>
      <c r="F46" s="831">
        <v>38</v>
      </c>
      <c r="G46" s="831">
        <v>122</v>
      </c>
      <c r="H46" s="831">
        <v>25</v>
      </c>
      <c r="I46" s="1091">
        <v>181</v>
      </c>
    </row>
    <row r="47" spans="1:9" ht="15.95" customHeight="1">
      <c r="A47" s="577" t="s">
        <v>28</v>
      </c>
      <c r="B47" s="1142"/>
      <c r="C47" s="831"/>
      <c r="D47" s="831"/>
      <c r="E47" s="831"/>
      <c r="F47" s="831"/>
      <c r="G47" s="831"/>
      <c r="H47" s="831"/>
      <c r="I47" s="1091"/>
    </row>
    <row r="48" spans="1:9" ht="15.95" customHeight="1">
      <c r="A48" s="229" t="s">
        <v>73</v>
      </c>
      <c r="B48" s="1142" t="s">
        <v>1</v>
      </c>
      <c r="C48" s="831">
        <v>184</v>
      </c>
      <c r="D48" s="831">
        <v>129</v>
      </c>
      <c r="E48" s="831">
        <v>17</v>
      </c>
      <c r="F48" s="831">
        <v>9</v>
      </c>
      <c r="G48" s="831">
        <v>52</v>
      </c>
      <c r="H48" s="831">
        <v>10</v>
      </c>
      <c r="I48" s="1091">
        <v>96</v>
      </c>
    </row>
    <row r="49" spans="1:9" ht="15.95" customHeight="1">
      <c r="A49" s="577" t="s">
        <v>74</v>
      </c>
      <c r="B49" s="1142"/>
      <c r="C49" s="831"/>
      <c r="D49" s="831"/>
      <c r="E49" s="831"/>
      <c r="F49" s="831"/>
      <c r="G49" s="831"/>
      <c r="H49" s="831"/>
      <c r="I49" s="1091"/>
    </row>
    <row r="50" spans="1:9" ht="15.95" customHeight="1">
      <c r="A50" s="229" t="s">
        <v>75</v>
      </c>
      <c r="B50" s="1142" t="s">
        <v>1</v>
      </c>
      <c r="C50" s="831">
        <v>50</v>
      </c>
      <c r="D50" s="831">
        <v>7</v>
      </c>
      <c r="E50" s="831">
        <v>6</v>
      </c>
      <c r="F50" s="831">
        <v>5</v>
      </c>
      <c r="G50" s="831">
        <v>13</v>
      </c>
      <c r="H50" s="831">
        <v>1</v>
      </c>
      <c r="I50" s="1091">
        <v>25</v>
      </c>
    </row>
    <row r="51" spans="1:9" ht="15.95" customHeight="1">
      <c r="A51" s="577" t="s">
        <v>651</v>
      </c>
      <c r="B51" s="1142"/>
      <c r="C51" s="831"/>
      <c r="D51" s="831"/>
      <c r="E51" s="831"/>
      <c r="F51" s="831"/>
      <c r="G51" s="831"/>
      <c r="H51" s="831"/>
      <c r="I51" s="1091"/>
    </row>
    <row r="52" spans="1:9" ht="15.95" customHeight="1">
      <c r="A52" s="229" t="s">
        <v>40</v>
      </c>
      <c r="B52" s="1142" t="s">
        <v>1</v>
      </c>
      <c r="C52" s="831">
        <v>84</v>
      </c>
      <c r="D52" s="831">
        <v>39</v>
      </c>
      <c r="E52" s="831">
        <v>12</v>
      </c>
      <c r="F52" s="831">
        <v>6</v>
      </c>
      <c r="G52" s="831">
        <v>25</v>
      </c>
      <c r="H52" s="831" t="s">
        <v>2182</v>
      </c>
      <c r="I52" s="1091">
        <v>41</v>
      </c>
    </row>
    <row r="53" spans="1:9" ht="15.95" customHeight="1">
      <c r="A53" s="577" t="s">
        <v>655</v>
      </c>
      <c r="B53" s="1142"/>
      <c r="C53" s="831"/>
      <c r="D53" s="831"/>
      <c r="E53" s="831"/>
      <c r="F53" s="831"/>
      <c r="G53" s="831"/>
      <c r="H53" s="831"/>
      <c r="I53" s="1091"/>
    </row>
    <row r="54" spans="1:9" ht="15.95" customHeight="1">
      <c r="A54" s="229" t="s">
        <v>44</v>
      </c>
      <c r="B54" s="1142" t="s">
        <v>1</v>
      </c>
      <c r="C54" s="831">
        <v>9</v>
      </c>
      <c r="D54" s="831">
        <v>7</v>
      </c>
      <c r="E54" s="831">
        <v>1</v>
      </c>
      <c r="F54" s="831" t="s">
        <v>2182</v>
      </c>
      <c r="G54" s="831">
        <v>5</v>
      </c>
      <c r="H54" s="831" t="s">
        <v>2182</v>
      </c>
      <c r="I54" s="1091">
        <v>3</v>
      </c>
    </row>
    <row r="55" spans="1:9" ht="15.95" customHeight="1">
      <c r="A55" s="577" t="s">
        <v>657</v>
      </c>
      <c r="B55" s="1142"/>
      <c r="C55" s="831"/>
      <c r="D55" s="831"/>
      <c r="E55" s="831"/>
      <c r="F55" s="831"/>
      <c r="G55" s="831"/>
      <c r="H55" s="831"/>
      <c r="I55" s="1091"/>
    </row>
    <row r="56" spans="1:9" ht="15.95" customHeight="1">
      <c r="A56" s="229" t="s">
        <v>348</v>
      </c>
      <c r="B56" s="1142" t="s">
        <v>1</v>
      </c>
      <c r="C56" s="831">
        <v>143</v>
      </c>
      <c r="D56" s="831">
        <v>112</v>
      </c>
      <c r="E56" s="831">
        <v>13</v>
      </c>
      <c r="F56" s="831">
        <v>9</v>
      </c>
      <c r="G56" s="831">
        <v>40</v>
      </c>
      <c r="H56" s="831">
        <v>8</v>
      </c>
      <c r="I56" s="1091">
        <v>73</v>
      </c>
    </row>
    <row r="57" spans="1:9" ht="15.95" customHeight="1">
      <c r="A57" s="577" t="s">
        <v>50</v>
      </c>
      <c r="B57" s="1142"/>
      <c r="C57" s="831"/>
      <c r="D57" s="831"/>
      <c r="E57" s="831"/>
      <c r="F57" s="831"/>
      <c r="G57" s="831"/>
      <c r="H57" s="831"/>
      <c r="I57" s="1091"/>
    </row>
    <row r="58" spans="1:9" ht="15.95" customHeight="1">
      <c r="A58" s="229" t="s">
        <v>53</v>
      </c>
      <c r="B58" s="1142" t="s">
        <v>1</v>
      </c>
      <c r="C58" s="831">
        <v>54</v>
      </c>
      <c r="D58" s="831">
        <v>25</v>
      </c>
      <c r="E58" s="831">
        <v>9</v>
      </c>
      <c r="F58" s="831">
        <v>3</v>
      </c>
      <c r="G58" s="831">
        <v>12</v>
      </c>
      <c r="H58" s="831">
        <v>2</v>
      </c>
      <c r="I58" s="1091">
        <v>28</v>
      </c>
    </row>
    <row r="59" spans="1:9" ht="15.95" customHeight="1">
      <c r="A59" s="577" t="s">
        <v>54</v>
      </c>
      <c r="B59" s="315"/>
      <c r="C59" s="831"/>
      <c r="D59" s="831"/>
      <c r="E59" s="831"/>
      <c r="F59" s="831"/>
      <c r="G59" s="831"/>
      <c r="H59" s="831"/>
      <c r="I59" s="1091"/>
    </row>
    <row r="60" spans="1:9" ht="15.95" customHeight="1">
      <c r="A60" s="229" t="s">
        <v>82</v>
      </c>
      <c r="B60" s="1141" t="s">
        <v>1</v>
      </c>
      <c r="C60" s="831">
        <v>4</v>
      </c>
      <c r="D60" s="831">
        <v>1</v>
      </c>
      <c r="E60" s="831" t="s">
        <v>2182</v>
      </c>
      <c r="F60" s="831" t="s">
        <v>2182</v>
      </c>
      <c r="G60" s="831">
        <v>1</v>
      </c>
      <c r="H60" s="831" t="s">
        <v>2182</v>
      </c>
      <c r="I60" s="1091">
        <v>3</v>
      </c>
    </row>
    <row r="61" spans="1:9" ht="15.95" customHeight="1">
      <c r="A61" s="577" t="s">
        <v>1261</v>
      </c>
      <c r="B61" s="804"/>
      <c r="C61" s="831"/>
      <c r="D61" s="831"/>
      <c r="E61" s="831"/>
      <c r="F61" s="831"/>
      <c r="G61" s="831"/>
      <c r="H61" s="831"/>
      <c r="I61" s="1091"/>
    </row>
    <row r="62" spans="1:10" ht="15.95" customHeight="1">
      <c r="A62" s="232" t="s">
        <v>1604</v>
      </c>
      <c r="B62" s="315" t="s">
        <v>1</v>
      </c>
      <c r="C62" s="832">
        <v>1002</v>
      </c>
      <c r="D62" s="832">
        <v>446</v>
      </c>
      <c r="E62" s="832">
        <v>88</v>
      </c>
      <c r="F62" s="832">
        <v>74</v>
      </c>
      <c r="G62" s="832">
        <v>296</v>
      </c>
      <c r="H62" s="832">
        <v>16</v>
      </c>
      <c r="I62" s="1165">
        <v>528</v>
      </c>
      <c r="J62" s="377"/>
    </row>
    <row r="63" spans="1:9" ht="15.95" customHeight="1">
      <c r="A63" s="576" t="s">
        <v>712</v>
      </c>
      <c r="B63" s="315" t="s">
        <v>213</v>
      </c>
      <c r="C63" s="832">
        <v>846</v>
      </c>
      <c r="D63" s="832">
        <v>381</v>
      </c>
      <c r="E63" s="832">
        <v>78</v>
      </c>
      <c r="F63" s="832">
        <v>55</v>
      </c>
      <c r="G63" s="832">
        <v>249</v>
      </c>
      <c r="H63" s="832">
        <v>15</v>
      </c>
      <c r="I63" s="1165">
        <v>449</v>
      </c>
    </row>
    <row r="64" spans="1:9" ht="15.95" customHeight="1">
      <c r="A64" s="232"/>
      <c r="B64" s="315" t="s">
        <v>3</v>
      </c>
      <c r="C64" s="832">
        <v>156</v>
      </c>
      <c r="D64" s="832">
        <v>65</v>
      </c>
      <c r="E64" s="832">
        <v>10</v>
      </c>
      <c r="F64" s="832">
        <v>19</v>
      </c>
      <c r="G64" s="832">
        <v>47</v>
      </c>
      <c r="H64" s="832">
        <v>1</v>
      </c>
      <c r="I64" s="1165">
        <v>79</v>
      </c>
    </row>
    <row r="65" spans="1:9" ht="15.95" customHeight="1">
      <c r="A65" s="229" t="s">
        <v>15</v>
      </c>
      <c r="B65" s="1142" t="s">
        <v>1</v>
      </c>
      <c r="C65" s="831">
        <v>25</v>
      </c>
      <c r="D65" s="831">
        <v>15</v>
      </c>
      <c r="E65" s="831">
        <v>3</v>
      </c>
      <c r="F65" s="831">
        <v>3</v>
      </c>
      <c r="G65" s="831">
        <v>6</v>
      </c>
      <c r="H65" s="831">
        <v>2</v>
      </c>
      <c r="I65" s="1091">
        <v>11</v>
      </c>
    </row>
    <row r="66" spans="1:9" ht="15.95" customHeight="1">
      <c r="A66" s="577" t="s">
        <v>16</v>
      </c>
      <c r="B66" s="1142"/>
      <c r="C66" s="831"/>
      <c r="D66" s="831"/>
      <c r="E66" s="831"/>
      <c r="F66" s="831"/>
      <c r="G66" s="831"/>
      <c r="H66" s="831"/>
      <c r="I66" s="1091"/>
    </row>
    <row r="67" spans="1:9" ht="15.95" customHeight="1">
      <c r="A67" s="229" t="s">
        <v>347</v>
      </c>
      <c r="B67" s="1142" t="s">
        <v>1</v>
      </c>
      <c r="C67" s="831">
        <v>24</v>
      </c>
      <c r="D67" s="831">
        <v>17</v>
      </c>
      <c r="E67" s="831">
        <v>5</v>
      </c>
      <c r="F67" s="831" t="s">
        <v>2182</v>
      </c>
      <c r="G67" s="831">
        <v>4</v>
      </c>
      <c r="H67" s="831">
        <v>2</v>
      </c>
      <c r="I67" s="1091">
        <v>13</v>
      </c>
    </row>
    <row r="68" spans="1:9" ht="15.95" customHeight="1">
      <c r="A68" s="577" t="s">
        <v>656</v>
      </c>
      <c r="B68" s="1142"/>
      <c r="C68" s="831"/>
      <c r="D68" s="831"/>
      <c r="E68" s="831"/>
      <c r="F68" s="831"/>
      <c r="G68" s="831"/>
      <c r="H68" s="831"/>
      <c r="I68" s="1091"/>
    </row>
    <row r="69" spans="1:9" ht="15.95" customHeight="1">
      <c r="A69" s="229" t="s">
        <v>23</v>
      </c>
      <c r="B69" s="1142" t="s">
        <v>1</v>
      </c>
      <c r="C69" s="831">
        <v>32</v>
      </c>
      <c r="D69" s="831">
        <v>21</v>
      </c>
      <c r="E69" s="831">
        <v>3</v>
      </c>
      <c r="F69" s="831">
        <v>3</v>
      </c>
      <c r="G69" s="831">
        <v>10</v>
      </c>
      <c r="H69" s="831">
        <v>1</v>
      </c>
      <c r="I69" s="1091">
        <v>15</v>
      </c>
    </row>
    <row r="70" spans="1:9" ht="15.95" customHeight="1">
      <c r="A70" s="577" t="s">
        <v>24</v>
      </c>
      <c r="B70" s="1142"/>
      <c r="C70" s="831"/>
      <c r="D70" s="831"/>
      <c r="E70" s="831"/>
      <c r="F70" s="831"/>
      <c r="G70" s="831"/>
      <c r="H70" s="831"/>
      <c r="I70" s="1091"/>
    </row>
    <row r="71" spans="1:9" ht="15.95" customHeight="1">
      <c r="A71" s="229" t="s">
        <v>71</v>
      </c>
      <c r="B71" s="1142" t="s">
        <v>1</v>
      </c>
      <c r="C71" s="831">
        <v>97</v>
      </c>
      <c r="D71" s="831">
        <v>51</v>
      </c>
      <c r="E71" s="831">
        <v>7</v>
      </c>
      <c r="F71" s="831">
        <v>14</v>
      </c>
      <c r="G71" s="831">
        <v>29</v>
      </c>
      <c r="H71" s="831">
        <v>2</v>
      </c>
      <c r="I71" s="1091">
        <v>45</v>
      </c>
    </row>
    <row r="72" spans="1:9" ht="15.95" customHeight="1">
      <c r="A72" s="577" t="s">
        <v>28</v>
      </c>
      <c r="B72" s="1142"/>
      <c r="C72" s="831"/>
      <c r="D72" s="831"/>
      <c r="E72" s="831"/>
      <c r="F72" s="831"/>
      <c r="G72" s="831"/>
      <c r="H72" s="831"/>
      <c r="I72" s="1091"/>
    </row>
    <row r="73" spans="1:9" ht="15.95" customHeight="1">
      <c r="A73" s="229" t="s">
        <v>73</v>
      </c>
      <c r="B73" s="1142" t="s">
        <v>1</v>
      </c>
      <c r="C73" s="831">
        <v>51</v>
      </c>
      <c r="D73" s="831">
        <v>30</v>
      </c>
      <c r="E73" s="831">
        <v>5</v>
      </c>
      <c r="F73" s="831">
        <v>4</v>
      </c>
      <c r="G73" s="831">
        <v>21</v>
      </c>
      <c r="H73" s="831">
        <v>1</v>
      </c>
      <c r="I73" s="1091">
        <v>20</v>
      </c>
    </row>
    <row r="74" spans="1:9" ht="15.95" customHeight="1">
      <c r="A74" s="577" t="s">
        <v>74</v>
      </c>
      <c r="B74" s="1142"/>
      <c r="C74" s="831"/>
      <c r="D74" s="831"/>
      <c r="E74" s="831"/>
      <c r="F74" s="831"/>
      <c r="G74" s="831"/>
      <c r="H74" s="831"/>
      <c r="I74" s="1091"/>
    </row>
    <row r="75" spans="1:9" ht="15.95" customHeight="1">
      <c r="A75" s="229" t="s">
        <v>75</v>
      </c>
      <c r="B75" s="1142" t="s">
        <v>1</v>
      </c>
      <c r="C75" s="831">
        <v>130</v>
      </c>
      <c r="D75" s="831">
        <v>18</v>
      </c>
      <c r="E75" s="831">
        <v>14</v>
      </c>
      <c r="F75" s="831">
        <v>8</v>
      </c>
      <c r="G75" s="831">
        <v>33</v>
      </c>
      <c r="H75" s="831">
        <v>5</v>
      </c>
      <c r="I75" s="1091">
        <v>70</v>
      </c>
    </row>
    <row r="76" spans="1:9" ht="15.95" customHeight="1">
      <c r="A76" s="577" t="s">
        <v>651</v>
      </c>
      <c r="B76" s="1142"/>
      <c r="C76" s="831"/>
      <c r="D76" s="831"/>
      <c r="E76" s="831"/>
      <c r="F76" s="831"/>
      <c r="G76" s="831"/>
      <c r="H76" s="831"/>
      <c r="I76" s="1091"/>
    </row>
    <row r="77" spans="1:9" ht="15.95" customHeight="1">
      <c r="A77" s="229" t="s">
        <v>40</v>
      </c>
      <c r="B77" s="1142" t="s">
        <v>1</v>
      </c>
      <c r="C77" s="831">
        <v>595</v>
      </c>
      <c r="D77" s="831">
        <v>269</v>
      </c>
      <c r="E77" s="831">
        <v>47</v>
      </c>
      <c r="F77" s="831">
        <v>39</v>
      </c>
      <c r="G77" s="831">
        <v>178</v>
      </c>
      <c r="H77" s="831">
        <v>2</v>
      </c>
      <c r="I77" s="1091">
        <v>329</v>
      </c>
    </row>
    <row r="78" spans="1:9" ht="15.95" customHeight="1">
      <c r="A78" s="577" t="s">
        <v>655</v>
      </c>
      <c r="B78" s="1142"/>
      <c r="C78" s="831"/>
      <c r="D78" s="831"/>
      <c r="E78" s="831"/>
      <c r="F78" s="831"/>
      <c r="G78" s="831"/>
      <c r="H78" s="831"/>
      <c r="I78" s="1091"/>
    </row>
    <row r="79" spans="1:9" ht="15.95" customHeight="1">
      <c r="A79" s="229" t="s">
        <v>44</v>
      </c>
      <c r="B79" s="1142" t="s">
        <v>1</v>
      </c>
      <c r="C79" s="831">
        <v>5</v>
      </c>
      <c r="D79" s="831">
        <v>1</v>
      </c>
      <c r="E79" s="831" t="s">
        <v>2182</v>
      </c>
      <c r="F79" s="831" t="s">
        <v>2182</v>
      </c>
      <c r="G79" s="831">
        <v>1</v>
      </c>
      <c r="H79" s="831" t="s">
        <v>2182</v>
      </c>
      <c r="I79" s="1091">
        <v>4</v>
      </c>
    </row>
    <row r="80" spans="1:9" ht="15.95" customHeight="1">
      <c r="A80" s="577" t="s">
        <v>657</v>
      </c>
      <c r="B80" s="1142"/>
      <c r="C80" s="831"/>
      <c r="D80" s="831"/>
      <c r="E80" s="831"/>
      <c r="F80" s="831"/>
      <c r="G80" s="831"/>
      <c r="H80" s="831"/>
      <c r="I80" s="1091"/>
    </row>
    <row r="81" spans="1:9" ht="15.95" customHeight="1">
      <c r="A81" s="229" t="s">
        <v>348</v>
      </c>
      <c r="B81" s="1142" t="s">
        <v>1</v>
      </c>
      <c r="C81" s="831">
        <v>8</v>
      </c>
      <c r="D81" s="831">
        <v>6</v>
      </c>
      <c r="E81" s="831">
        <v>1</v>
      </c>
      <c r="F81" s="831">
        <v>1</v>
      </c>
      <c r="G81" s="831">
        <v>3</v>
      </c>
      <c r="H81" s="831" t="s">
        <v>2182</v>
      </c>
      <c r="I81" s="1091">
        <v>3</v>
      </c>
    </row>
    <row r="82" spans="1:9" ht="15.95" customHeight="1">
      <c r="A82" s="577" t="s">
        <v>50</v>
      </c>
      <c r="B82" s="1142"/>
      <c r="C82" s="831"/>
      <c r="D82" s="831"/>
      <c r="E82" s="831"/>
      <c r="F82" s="831"/>
      <c r="G82" s="831"/>
      <c r="H82" s="831"/>
      <c r="I82" s="1091"/>
    </row>
    <row r="83" spans="1:9" ht="15.95" customHeight="1">
      <c r="A83" s="229" t="s">
        <v>53</v>
      </c>
      <c r="B83" s="1142" t="s">
        <v>1</v>
      </c>
      <c r="C83" s="831">
        <v>31</v>
      </c>
      <c r="D83" s="831">
        <v>16</v>
      </c>
      <c r="E83" s="831">
        <v>3</v>
      </c>
      <c r="F83" s="831">
        <v>2</v>
      </c>
      <c r="G83" s="831">
        <v>10</v>
      </c>
      <c r="H83" s="831">
        <v>1</v>
      </c>
      <c r="I83" s="1091">
        <v>15</v>
      </c>
    </row>
    <row r="84" spans="1:9" ht="15.95" customHeight="1">
      <c r="A84" s="577" t="s">
        <v>54</v>
      </c>
      <c r="B84" s="315"/>
      <c r="C84" s="831"/>
      <c r="D84" s="831"/>
      <c r="E84" s="831"/>
      <c r="F84" s="831"/>
      <c r="G84" s="831"/>
      <c r="H84" s="831"/>
      <c r="I84" s="1091"/>
    </row>
    <row r="85" spans="1:9" ht="15.95" customHeight="1">
      <c r="A85" s="229" t="s">
        <v>82</v>
      </c>
      <c r="B85" s="1141" t="s">
        <v>1</v>
      </c>
      <c r="C85" s="831">
        <v>4</v>
      </c>
      <c r="D85" s="831">
        <v>2</v>
      </c>
      <c r="E85" s="831" t="s">
        <v>2182</v>
      </c>
      <c r="F85" s="831" t="s">
        <v>2182</v>
      </c>
      <c r="G85" s="831">
        <v>1</v>
      </c>
      <c r="H85" s="831" t="s">
        <v>2182</v>
      </c>
      <c r="I85" s="1091">
        <v>3</v>
      </c>
    </row>
    <row r="86" spans="1:9" ht="15.95" customHeight="1">
      <c r="A86" s="577" t="s">
        <v>1261</v>
      </c>
      <c r="B86" s="804"/>
      <c r="C86" s="831"/>
      <c r="D86" s="831"/>
      <c r="E86" s="831"/>
      <c r="F86" s="831"/>
      <c r="G86" s="831"/>
      <c r="H86" s="831"/>
      <c r="I86" s="1091"/>
    </row>
    <row r="87" spans="1:10" ht="15.95" customHeight="1">
      <c r="A87" s="232" t="s">
        <v>1591</v>
      </c>
      <c r="B87" s="315" t="s">
        <v>1</v>
      </c>
      <c r="C87" s="832">
        <v>207</v>
      </c>
      <c r="D87" s="832">
        <v>131</v>
      </c>
      <c r="E87" s="832">
        <v>17</v>
      </c>
      <c r="F87" s="832">
        <v>13</v>
      </c>
      <c r="G87" s="832">
        <v>50</v>
      </c>
      <c r="H87" s="832" t="s">
        <v>2182</v>
      </c>
      <c r="I87" s="1165">
        <v>127</v>
      </c>
      <c r="J87" s="377"/>
    </row>
    <row r="88" spans="1:9" ht="15.95" customHeight="1">
      <c r="A88" s="576" t="s">
        <v>1195</v>
      </c>
      <c r="B88" s="315" t="s">
        <v>213</v>
      </c>
      <c r="C88" s="832">
        <v>168</v>
      </c>
      <c r="D88" s="832">
        <v>111</v>
      </c>
      <c r="E88" s="832">
        <v>13</v>
      </c>
      <c r="F88" s="832">
        <v>10</v>
      </c>
      <c r="G88" s="832">
        <v>37</v>
      </c>
      <c r="H88" s="832" t="s">
        <v>2182</v>
      </c>
      <c r="I88" s="1165">
        <v>108</v>
      </c>
    </row>
    <row r="89" spans="1:9" ht="15.95" customHeight="1">
      <c r="A89" s="229"/>
      <c r="B89" s="315" t="s">
        <v>3</v>
      </c>
      <c r="C89" s="832">
        <v>39</v>
      </c>
      <c r="D89" s="832">
        <v>20</v>
      </c>
      <c r="E89" s="832">
        <v>4</v>
      </c>
      <c r="F89" s="832">
        <v>3</v>
      </c>
      <c r="G89" s="832">
        <v>13</v>
      </c>
      <c r="H89" s="832" t="s">
        <v>2182</v>
      </c>
      <c r="I89" s="1165">
        <v>19</v>
      </c>
    </row>
    <row r="90" spans="1:9" ht="15.95" customHeight="1">
      <c r="A90" s="229" t="s">
        <v>23</v>
      </c>
      <c r="B90" s="1142" t="s">
        <v>1</v>
      </c>
      <c r="C90" s="831">
        <v>6</v>
      </c>
      <c r="D90" s="831">
        <v>2</v>
      </c>
      <c r="E90" s="831" t="s">
        <v>2182</v>
      </c>
      <c r="F90" s="831" t="s">
        <v>2182</v>
      </c>
      <c r="G90" s="831">
        <v>1</v>
      </c>
      <c r="H90" s="831" t="s">
        <v>2182</v>
      </c>
      <c r="I90" s="1091">
        <v>5</v>
      </c>
    </row>
    <row r="91" spans="1:9" ht="15.95" customHeight="1">
      <c r="A91" s="577" t="s">
        <v>24</v>
      </c>
      <c r="B91" s="1142"/>
      <c r="C91" s="831"/>
      <c r="D91" s="831"/>
      <c r="E91" s="831"/>
      <c r="F91" s="831"/>
      <c r="G91" s="831"/>
      <c r="H91" s="831"/>
      <c r="I91" s="1091"/>
    </row>
    <row r="92" spans="1:9" ht="15.95" customHeight="1">
      <c r="A92" s="229" t="s">
        <v>71</v>
      </c>
      <c r="B92" s="1142" t="s">
        <v>1</v>
      </c>
      <c r="C92" s="831">
        <v>12</v>
      </c>
      <c r="D92" s="831">
        <v>7</v>
      </c>
      <c r="E92" s="831">
        <v>1</v>
      </c>
      <c r="F92" s="831">
        <v>2</v>
      </c>
      <c r="G92" s="831">
        <v>4</v>
      </c>
      <c r="H92" s="831" t="s">
        <v>2182</v>
      </c>
      <c r="I92" s="1091">
        <v>5</v>
      </c>
    </row>
    <row r="93" spans="1:9" ht="15.95" customHeight="1">
      <c r="A93" s="577" t="s">
        <v>28</v>
      </c>
      <c r="B93" s="1142"/>
      <c r="C93" s="831"/>
      <c r="D93" s="831"/>
      <c r="E93" s="831"/>
      <c r="F93" s="831"/>
      <c r="G93" s="831"/>
      <c r="H93" s="831"/>
      <c r="I93" s="1091"/>
    </row>
    <row r="94" spans="1:9" ht="15.95" customHeight="1">
      <c r="A94" s="229" t="s">
        <v>73</v>
      </c>
      <c r="B94" s="1142" t="s">
        <v>1</v>
      </c>
      <c r="C94" s="831">
        <v>21</v>
      </c>
      <c r="D94" s="831">
        <v>15</v>
      </c>
      <c r="E94" s="831">
        <v>1</v>
      </c>
      <c r="F94" s="831" t="s">
        <v>2182</v>
      </c>
      <c r="G94" s="831">
        <v>5</v>
      </c>
      <c r="H94" s="831" t="s">
        <v>2182</v>
      </c>
      <c r="I94" s="1091">
        <v>15</v>
      </c>
    </row>
    <row r="95" spans="1:9" ht="15.95" customHeight="1">
      <c r="A95" s="577" t="s">
        <v>74</v>
      </c>
      <c r="B95" s="1142"/>
      <c r="C95" s="831"/>
      <c r="D95" s="831"/>
      <c r="E95" s="831"/>
      <c r="F95" s="831"/>
      <c r="G95" s="831"/>
      <c r="H95" s="831"/>
      <c r="I95" s="1091"/>
    </row>
    <row r="96" spans="1:9" ht="15.95" customHeight="1">
      <c r="A96" s="229" t="s">
        <v>75</v>
      </c>
      <c r="B96" s="1142" t="s">
        <v>1</v>
      </c>
      <c r="C96" s="831">
        <v>4</v>
      </c>
      <c r="D96" s="831">
        <v>3</v>
      </c>
      <c r="E96" s="831">
        <v>1</v>
      </c>
      <c r="F96" s="831" t="s">
        <v>2182</v>
      </c>
      <c r="G96" s="831">
        <v>2</v>
      </c>
      <c r="H96" s="831" t="s">
        <v>2182</v>
      </c>
      <c r="I96" s="1091">
        <v>1</v>
      </c>
    </row>
    <row r="97" spans="1:9" ht="15.95" customHeight="1">
      <c r="A97" s="577" t="s">
        <v>651</v>
      </c>
      <c r="B97" s="1142"/>
      <c r="C97" s="831"/>
      <c r="D97" s="831"/>
      <c r="E97" s="831"/>
      <c r="F97" s="831"/>
      <c r="G97" s="831"/>
      <c r="H97" s="831"/>
      <c r="I97" s="1091"/>
    </row>
    <row r="98" spans="1:9" ht="15.95" customHeight="1">
      <c r="A98" s="229" t="s">
        <v>40</v>
      </c>
      <c r="B98" s="1142" t="s">
        <v>1</v>
      </c>
      <c r="C98" s="831">
        <v>104</v>
      </c>
      <c r="D98" s="831">
        <v>65</v>
      </c>
      <c r="E98" s="831">
        <v>7</v>
      </c>
      <c r="F98" s="831">
        <v>8</v>
      </c>
      <c r="G98" s="831">
        <v>30</v>
      </c>
      <c r="H98" s="831" t="s">
        <v>2182</v>
      </c>
      <c r="I98" s="1091">
        <v>59</v>
      </c>
    </row>
    <row r="99" spans="1:9" ht="15.95" customHeight="1">
      <c r="A99" s="577" t="s">
        <v>655</v>
      </c>
      <c r="B99" s="1142"/>
      <c r="C99" s="831"/>
      <c r="D99" s="831"/>
      <c r="E99" s="831"/>
      <c r="F99" s="831"/>
      <c r="G99" s="831"/>
      <c r="H99" s="831"/>
      <c r="I99" s="1091"/>
    </row>
    <row r="100" spans="1:9" ht="15.95" customHeight="1">
      <c r="A100" s="229" t="s">
        <v>44</v>
      </c>
      <c r="B100" s="1142" t="s">
        <v>1</v>
      </c>
      <c r="C100" s="831">
        <v>47</v>
      </c>
      <c r="D100" s="831">
        <v>30</v>
      </c>
      <c r="E100" s="831">
        <v>6</v>
      </c>
      <c r="F100" s="831">
        <v>2</v>
      </c>
      <c r="G100" s="831">
        <v>7</v>
      </c>
      <c r="H100" s="831" t="s">
        <v>2182</v>
      </c>
      <c r="I100" s="1091">
        <v>32</v>
      </c>
    </row>
    <row r="101" spans="1:9" ht="15.95" customHeight="1">
      <c r="A101" s="577" t="s">
        <v>657</v>
      </c>
      <c r="B101" s="1142"/>
      <c r="C101" s="831"/>
      <c r="D101" s="831"/>
      <c r="E101" s="831"/>
      <c r="F101" s="831"/>
      <c r="G101" s="831"/>
      <c r="H101" s="831"/>
      <c r="I101" s="1091"/>
    </row>
    <row r="102" spans="1:9" ht="15.95" customHeight="1">
      <c r="A102" s="229" t="s">
        <v>348</v>
      </c>
      <c r="B102" s="1142" t="s">
        <v>1</v>
      </c>
      <c r="C102" s="831">
        <v>5</v>
      </c>
      <c r="D102" s="831">
        <v>4</v>
      </c>
      <c r="E102" s="831">
        <v>1</v>
      </c>
      <c r="F102" s="831" t="s">
        <v>2182</v>
      </c>
      <c r="G102" s="831" t="s">
        <v>2182</v>
      </c>
      <c r="H102" s="831" t="s">
        <v>2182</v>
      </c>
      <c r="I102" s="1091">
        <v>4</v>
      </c>
    </row>
    <row r="103" spans="1:9" ht="15.95" customHeight="1">
      <c r="A103" s="577" t="s">
        <v>50</v>
      </c>
      <c r="B103" s="1142"/>
      <c r="C103" s="831"/>
      <c r="D103" s="831"/>
      <c r="E103" s="831"/>
      <c r="F103" s="831"/>
      <c r="G103" s="831"/>
      <c r="H103" s="831"/>
      <c r="I103" s="1091"/>
    </row>
    <row r="104" spans="1:9" ht="15.95" customHeight="1">
      <c r="A104" s="229" t="s">
        <v>53</v>
      </c>
      <c r="B104" s="1142" t="s">
        <v>1</v>
      </c>
      <c r="C104" s="831">
        <v>8</v>
      </c>
      <c r="D104" s="831">
        <v>5</v>
      </c>
      <c r="E104" s="831" t="s">
        <v>2182</v>
      </c>
      <c r="F104" s="831">
        <v>1</v>
      </c>
      <c r="G104" s="831">
        <v>1</v>
      </c>
      <c r="H104" s="831" t="s">
        <v>2182</v>
      </c>
      <c r="I104" s="1091">
        <v>6</v>
      </c>
    </row>
    <row r="105" spans="1:9" ht="15.95" customHeight="1">
      <c r="A105" s="577" t="s">
        <v>54</v>
      </c>
      <c r="B105" s="315"/>
      <c r="C105" s="831"/>
      <c r="D105" s="831"/>
      <c r="E105" s="831"/>
      <c r="F105" s="831"/>
      <c r="G105" s="831"/>
      <c r="H105" s="831"/>
      <c r="I105" s="1091"/>
    </row>
    <row r="106" spans="1:10" ht="15.95" customHeight="1">
      <c r="A106" s="465" t="s">
        <v>1592</v>
      </c>
      <c r="B106" s="315" t="s">
        <v>1</v>
      </c>
      <c r="C106" s="832">
        <v>951</v>
      </c>
      <c r="D106" s="832">
        <v>674</v>
      </c>
      <c r="E106" s="832">
        <v>67</v>
      </c>
      <c r="F106" s="832">
        <v>79</v>
      </c>
      <c r="G106" s="832">
        <v>296</v>
      </c>
      <c r="H106" s="832">
        <v>12</v>
      </c>
      <c r="I106" s="1165">
        <v>497</v>
      </c>
      <c r="J106" s="377"/>
    </row>
    <row r="107" spans="1:9" ht="15.95" customHeight="1">
      <c r="A107" s="576" t="s">
        <v>713</v>
      </c>
      <c r="B107" s="315" t="s">
        <v>213</v>
      </c>
      <c r="C107" s="832">
        <v>273</v>
      </c>
      <c r="D107" s="832">
        <v>175</v>
      </c>
      <c r="E107" s="832">
        <v>27</v>
      </c>
      <c r="F107" s="832">
        <v>30</v>
      </c>
      <c r="G107" s="832">
        <v>81</v>
      </c>
      <c r="H107" s="832">
        <v>2</v>
      </c>
      <c r="I107" s="1165">
        <v>133</v>
      </c>
    </row>
    <row r="108" spans="1:9" ht="15.95" customHeight="1">
      <c r="A108" s="229"/>
      <c r="B108" s="315" t="s">
        <v>3</v>
      </c>
      <c r="C108" s="832">
        <v>678</v>
      </c>
      <c r="D108" s="832">
        <v>499</v>
      </c>
      <c r="E108" s="832">
        <v>40</v>
      </c>
      <c r="F108" s="832">
        <v>49</v>
      </c>
      <c r="G108" s="832">
        <v>215</v>
      </c>
      <c r="H108" s="832">
        <v>10</v>
      </c>
      <c r="I108" s="1165">
        <v>364</v>
      </c>
    </row>
    <row r="109" spans="1:9" ht="15.95" customHeight="1">
      <c r="A109" s="229" t="s">
        <v>15</v>
      </c>
      <c r="B109" s="1142" t="s">
        <v>1</v>
      </c>
      <c r="C109" s="831">
        <v>95</v>
      </c>
      <c r="D109" s="831">
        <v>89</v>
      </c>
      <c r="E109" s="831">
        <v>3</v>
      </c>
      <c r="F109" s="831">
        <v>5</v>
      </c>
      <c r="G109" s="831">
        <v>33</v>
      </c>
      <c r="H109" s="831" t="s">
        <v>2182</v>
      </c>
      <c r="I109" s="1091">
        <v>54</v>
      </c>
    </row>
    <row r="110" spans="1:9" ht="15.95" customHeight="1">
      <c r="A110" s="577" t="s">
        <v>16</v>
      </c>
      <c r="B110" s="1142"/>
      <c r="C110" s="831"/>
      <c r="D110" s="831"/>
      <c r="E110" s="831"/>
      <c r="F110" s="831"/>
      <c r="G110" s="831"/>
      <c r="H110" s="831"/>
      <c r="I110" s="1091"/>
    </row>
    <row r="111" spans="1:9" ht="15.95" customHeight="1">
      <c r="A111" s="229" t="s">
        <v>347</v>
      </c>
      <c r="B111" s="1142" t="s">
        <v>1</v>
      </c>
      <c r="C111" s="831">
        <v>8</v>
      </c>
      <c r="D111" s="831">
        <v>4</v>
      </c>
      <c r="E111" s="831">
        <v>1</v>
      </c>
      <c r="F111" s="831">
        <v>1</v>
      </c>
      <c r="G111" s="831" t="s">
        <v>2182</v>
      </c>
      <c r="H111" s="831">
        <v>2</v>
      </c>
      <c r="I111" s="1091">
        <v>4</v>
      </c>
    </row>
    <row r="112" spans="1:9" ht="15.95" customHeight="1">
      <c r="A112" s="577" t="s">
        <v>656</v>
      </c>
      <c r="B112" s="1142"/>
      <c r="C112" s="831"/>
      <c r="D112" s="831"/>
      <c r="E112" s="831"/>
      <c r="F112" s="831"/>
      <c r="G112" s="831"/>
      <c r="H112" s="831"/>
      <c r="I112" s="1091"/>
    </row>
    <row r="113" spans="1:9" ht="15.95" customHeight="1">
      <c r="A113" s="229" t="s">
        <v>23</v>
      </c>
      <c r="B113" s="1142" t="s">
        <v>1</v>
      </c>
      <c r="C113" s="831">
        <v>137</v>
      </c>
      <c r="D113" s="831">
        <v>94</v>
      </c>
      <c r="E113" s="831">
        <v>12</v>
      </c>
      <c r="F113" s="831">
        <v>8</v>
      </c>
      <c r="G113" s="831">
        <v>52</v>
      </c>
      <c r="H113" s="831">
        <v>4</v>
      </c>
      <c r="I113" s="1091">
        <v>61</v>
      </c>
    </row>
    <row r="114" spans="1:9" ht="15.95" customHeight="1">
      <c r="A114" s="577" t="s">
        <v>24</v>
      </c>
      <c r="B114" s="1142"/>
      <c r="C114" s="831"/>
      <c r="D114" s="831"/>
      <c r="E114" s="831"/>
      <c r="F114" s="831"/>
      <c r="G114" s="831"/>
      <c r="H114" s="831"/>
      <c r="I114" s="1091"/>
    </row>
    <row r="115" spans="1:9" ht="15.95" customHeight="1">
      <c r="A115" s="229" t="s">
        <v>71</v>
      </c>
      <c r="B115" s="1142" t="s">
        <v>1</v>
      </c>
      <c r="C115" s="831">
        <v>525</v>
      </c>
      <c r="D115" s="831">
        <v>370</v>
      </c>
      <c r="E115" s="831">
        <v>40</v>
      </c>
      <c r="F115" s="831">
        <v>43</v>
      </c>
      <c r="G115" s="831">
        <v>173</v>
      </c>
      <c r="H115" s="831">
        <v>6</v>
      </c>
      <c r="I115" s="1091">
        <v>263</v>
      </c>
    </row>
    <row r="116" spans="1:9" ht="15.95" customHeight="1">
      <c r="A116" s="577" t="s">
        <v>28</v>
      </c>
      <c r="B116" s="1142"/>
      <c r="C116" s="831"/>
      <c r="D116" s="831"/>
      <c r="E116" s="831"/>
      <c r="F116" s="831"/>
      <c r="G116" s="831"/>
      <c r="H116" s="831"/>
      <c r="I116" s="1091"/>
    </row>
    <row r="117" spans="1:9" ht="15.95" customHeight="1">
      <c r="A117" s="229" t="s">
        <v>73</v>
      </c>
      <c r="B117" s="1142" t="s">
        <v>1</v>
      </c>
      <c r="C117" s="831">
        <v>1</v>
      </c>
      <c r="D117" s="831" t="s">
        <v>2182</v>
      </c>
      <c r="E117" s="831" t="s">
        <v>2182</v>
      </c>
      <c r="F117" s="831" t="s">
        <v>2182</v>
      </c>
      <c r="G117" s="831" t="s">
        <v>2182</v>
      </c>
      <c r="H117" s="831" t="s">
        <v>2182</v>
      </c>
      <c r="I117" s="1091">
        <v>1</v>
      </c>
    </row>
    <row r="118" spans="1:9" ht="15.95" customHeight="1">
      <c r="A118" s="577" t="s">
        <v>74</v>
      </c>
      <c r="B118" s="1142"/>
      <c r="C118" s="831"/>
      <c r="D118" s="831"/>
      <c r="E118" s="831"/>
      <c r="F118" s="831"/>
      <c r="G118" s="831"/>
      <c r="H118" s="831"/>
      <c r="I118" s="1091"/>
    </row>
    <row r="119" spans="1:9" ht="15.95" customHeight="1">
      <c r="A119" s="229" t="s">
        <v>75</v>
      </c>
      <c r="B119" s="1142" t="s">
        <v>1</v>
      </c>
      <c r="C119" s="831">
        <v>29</v>
      </c>
      <c r="D119" s="831">
        <v>3</v>
      </c>
      <c r="E119" s="831">
        <v>3</v>
      </c>
      <c r="F119" s="831">
        <v>5</v>
      </c>
      <c r="G119" s="831">
        <v>8</v>
      </c>
      <c r="H119" s="831" t="s">
        <v>2182</v>
      </c>
      <c r="I119" s="1091">
        <v>13</v>
      </c>
    </row>
    <row r="120" spans="1:9" ht="15.95" customHeight="1">
      <c r="A120" s="577" t="s">
        <v>651</v>
      </c>
      <c r="B120" s="1142"/>
      <c r="C120" s="831"/>
      <c r="D120" s="831"/>
      <c r="E120" s="831"/>
      <c r="F120" s="831"/>
      <c r="G120" s="831"/>
      <c r="H120" s="831"/>
      <c r="I120" s="1091"/>
    </row>
    <row r="121" spans="1:9" ht="15.95" customHeight="1">
      <c r="A121" s="229" t="s">
        <v>40</v>
      </c>
      <c r="B121" s="1142" t="s">
        <v>1</v>
      </c>
      <c r="C121" s="831">
        <v>26</v>
      </c>
      <c r="D121" s="831">
        <v>13</v>
      </c>
      <c r="E121" s="831" t="s">
        <v>2182</v>
      </c>
      <c r="F121" s="831">
        <v>1</v>
      </c>
      <c r="G121" s="831">
        <v>6</v>
      </c>
      <c r="H121" s="831" t="s">
        <v>2182</v>
      </c>
      <c r="I121" s="1091">
        <v>19</v>
      </c>
    </row>
    <row r="122" spans="1:9" ht="15.95" customHeight="1">
      <c r="A122" s="577" t="s">
        <v>655</v>
      </c>
      <c r="B122" s="1142"/>
      <c r="C122" s="831"/>
      <c r="D122" s="831"/>
      <c r="E122" s="831"/>
      <c r="F122" s="831"/>
      <c r="G122" s="831"/>
      <c r="H122" s="831"/>
      <c r="I122" s="1091"/>
    </row>
    <row r="123" spans="1:9" ht="15.95" customHeight="1">
      <c r="A123" s="229" t="s">
        <v>44</v>
      </c>
      <c r="B123" s="1230" t="s">
        <v>1</v>
      </c>
      <c r="C123" s="831">
        <v>2</v>
      </c>
      <c r="D123" s="831">
        <v>2</v>
      </c>
      <c r="E123" s="831" t="s">
        <v>2182</v>
      </c>
      <c r="F123" s="831" t="s">
        <v>2182</v>
      </c>
      <c r="G123" s="831">
        <v>1</v>
      </c>
      <c r="H123" s="831" t="s">
        <v>2182</v>
      </c>
      <c r="I123" s="1091">
        <v>1</v>
      </c>
    </row>
    <row r="124" spans="1:9" ht="15.95" customHeight="1">
      <c r="A124" s="577" t="s">
        <v>657</v>
      </c>
      <c r="B124" s="1230"/>
      <c r="C124" s="831"/>
      <c r="D124" s="831"/>
      <c r="E124" s="831"/>
      <c r="F124" s="831"/>
      <c r="G124" s="831"/>
      <c r="H124" s="831"/>
      <c r="I124" s="1091"/>
    </row>
    <row r="125" spans="1:9" ht="15.95" customHeight="1">
      <c r="A125" s="229" t="s">
        <v>348</v>
      </c>
      <c r="B125" s="1142" t="s">
        <v>1</v>
      </c>
      <c r="C125" s="831">
        <v>56</v>
      </c>
      <c r="D125" s="831">
        <v>46</v>
      </c>
      <c r="E125" s="831">
        <v>3</v>
      </c>
      <c r="F125" s="831">
        <v>14</v>
      </c>
      <c r="G125" s="831">
        <v>13</v>
      </c>
      <c r="H125" s="831" t="s">
        <v>2182</v>
      </c>
      <c r="I125" s="1091">
        <v>26</v>
      </c>
    </row>
    <row r="126" spans="1:9" ht="15.95" customHeight="1">
      <c r="A126" s="577" t="s">
        <v>50</v>
      </c>
      <c r="B126" s="1142"/>
      <c r="C126" s="831"/>
      <c r="D126" s="831"/>
      <c r="E126" s="831"/>
      <c r="F126" s="831"/>
      <c r="G126" s="831"/>
      <c r="H126" s="831"/>
      <c r="I126" s="1091"/>
    </row>
    <row r="127" spans="1:9" ht="15.95" customHeight="1">
      <c r="A127" s="229" t="s">
        <v>53</v>
      </c>
      <c r="B127" s="1142" t="s">
        <v>1</v>
      </c>
      <c r="C127" s="831">
        <v>53</v>
      </c>
      <c r="D127" s="831">
        <v>37</v>
      </c>
      <c r="E127" s="831">
        <v>4</v>
      </c>
      <c r="F127" s="831">
        <v>2</v>
      </c>
      <c r="G127" s="831">
        <v>9</v>
      </c>
      <c r="H127" s="831" t="s">
        <v>2182</v>
      </c>
      <c r="I127" s="1091">
        <v>38</v>
      </c>
    </row>
    <row r="128" spans="1:9" ht="15.95" customHeight="1">
      <c r="A128" s="577" t="s">
        <v>54</v>
      </c>
      <c r="B128" s="315"/>
      <c r="C128" s="831"/>
      <c r="D128" s="831"/>
      <c r="E128" s="831"/>
      <c r="F128" s="831"/>
      <c r="G128" s="831"/>
      <c r="H128" s="831"/>
      <c r="I128" s="1091"/>
    </row>
    <row r="129" spans="1:9" ht="15.95" customHeight="1">
      <c r="A129" s="229" t="s">
        <v>82</v>
      </c>
      <c r="B129" s="1141" t="s">
        <v>1</v>
      </c>
      <c r="C129" s="831">
        <v>19</v>
      </c>
      <c r="D129" s="831">
        <v>16</v>
      </c>
      <c r="E129" s="831">
        <v>1</v>
      </c>
      <c r="F129" s="831" t="s">
        <v>2182</v>
      </c>
      <c r="G129" s="831">
        <v>1</v>
      </c>
      <c r="H129" s="831" t="s">
        <v>2182</v>
      </c>
      <c r="I129" s="1091">
        <v>17</v>
      </c>
    </row>
    <row r="130" spans="1:9" ht="15.95" customHeight="1">
      <c r="A130" s="577" t="s">
        <v>1261</v>
      </c>
      <c r="B130" s="804"/>
      <c r="C130" s="831"/>
      <c r="D130" s="831"/>
      <c r="E130" s="831"/>
      <c r="F130" s="831"/>
      <c r="G130" s="831"/>
      <c r="H130" s="831"/>
      <c r="I130" s="1091"/>
    </row>
    <row r="131" spans="1:10" ht="15.95" customHeight="1">
      <c r="A131" s="232" t="s">
        <v>1593</v>
      </c>
      <c r="B131" s="315" t="s">
        <v>1</v>
      </c>
      <c r="C131" s="832">
        <v>318</v>
      </c>
      <c r="D131" s="832">
        <v>234</v>
      </c>
      <c r="E131" s="832">
        <v>35</v>
      </c>
      <c r="F131" s="832">
        <v>26</v>
      </c>
      <c r="G131" s="832">
        <v>86</v>
      </c>
      <c r="H131" s="832">
        <v>7</v>
      </c>
      <c r="I131" s="1165">
        <v>164</v>
      </c>
      <c r="J131" s="377"/>
    </row>
    <row r="132" spans="1:9" ht="15.95" customHeight="1">
      <c r="A132" s="576" t="s">
        <v>1196</v>
      </c>
      <c r="B132" s="315" t="s">
        <v>213</v>
      </c>
      <c r="C132" s="832">
        <v>176</v>
      </c>
      <c r="D132" s="832">
        <v>122</v>
      </c>
      <c r="E132" s="832">
        <v>26</v>
      </c>
      <c r="F132" s="832">
        <v>17</v>
      </c>
      <c r="G132" s="832">
        <v>49</v>
      </c>
      <c r="H132" s="832">
        <v>5</v>
      </c>
      <c r="I132" s="1165">
        <v>79</v>
      </c>
    </row>
    <row r="133" spans="1:9" ht="15.95" customHeight="1">
      <c r="A133" s="229"/>
      <c r="B133" s="315" t="s">
        <v>3</v>
      </c>
      <c r="C133" s="832">
        <v>142</v>
      </c>
      <c r="D133" s="832">
        <v>112</v>
      </c>
      <c r="E133" s="832">
        <v>9</v>
      </c>
      <c r="F133" s="832">
        <v>9</v>
      </c>
      <c r="G133" s="832">
        <v>37</v>
      </c>
      <c r="H133" s="832">
        <v>2</v>
      </c>
      <c r="I133" s="1165">
        <v>85</v>
      </c>
    </row>
    <row r="134" spans="1:9" ht="15.95" customHeight="1">
      <c r="A134" s="229" t="s">
        <v>15</v>
      </c>
      <c r="B134" s="1142" t="s">
        <v>1</v>
      </c>
      <c r="C134" s="831">
        <v>157</v>
      </c>
      <c r="D134" s="831">
        <v>135</v>
      </c>
      <c r="E134" s="831">
        <v>13</v>
      </c>
      <c r="F134" s="831">
        <v>10</v>
      </c>
      <c r="G134" s="831">
        <v>38</v>
      </c>
      <c r="H134" s="831">
        <v>4</v>
      </c>
      <c r="I134" s="1091">
        <v>92</v>
      </c>
    </row>
    <row r="135" spans="1:9" ht="15.95" customHeight="1">
      <c r="A135" s="577" t="s">
        <v>16</v>
      </c>
      <c r="B135" s="1142"/>
      <c r="C135" s="831"/>
      <c r="D135" s="831"/>
      <c r="E135" s="831"/>
      <c r="F135" s="831"/>
      <c r="G135" s="831"/>
      <c r="H135" s="831"/>
      <c r="I135" s="1091"/>
    </row>
    <row r="136" spans="1:9" ht="15.95" customHeight="1">
      <c r="A136" s="229" t="s">
        <v>347</v>
      </c>
      <c r="B136" s="1142" t="s">
        <v>1</v>
      </c>
      <c r="C136" s="831">
        <v>39</v>
      </c>
      <c r="D136" s="831">
        <v>23</v>
      </c>
      <c r="E136" s="831">
        <v>3</v>
      </c>
      <c r="F136" s="831">
        <v>3</v>
      </c>
      <c r="G136" s="831">
        <v>13</v>
      </c>
      <c r="H136" s="831">
        <v>2</v>
      </c>
      <c r="I136" s="1091">
        <v>18</v>
      </c>
    </row>
    <row r="137" spans="1:9" ht="15.95" customHeight="1">
      <c r="A137" s="577" t="s">
        <v>656</v>
      </c>
      <c r="B137" s="1142"/>
      <c r="C137" s="831"/>
      <c r="D137" s="831"/>
      <c r="E137" s="831"/>
      <c r="F137" s="831"/>
      <c r="G137" s="831"/>
      <c r="H137" s="831"/>
      <c r="I137" s="1091"/>
    </row>
    <row r="138" spans="1:9" ht="15.95" customHeight="1">
      <c r="A138" s="229" t="s">
        <v>23</v>
      </c>
      <c r="B138" s="1142" t="s">
        <v>1</v>
      </c>
      <c r="C138" s="831">
        <v>24</v>
      </c>
      <c r="D138" s="831">
        <v>16</v>
      </c>
      <c r="E138" s="831">
        <v>2</v>
      </c>
      <c r="F138" s="831">
        <v>3</v>
      </c>
      <c r="G138" s="831">
        <v>5</v>
      </c>
      <c r="H138" s="831">
        <v>1</v>
      </c>
      <c r="I138" s="1091">
        <v>13</v>
      </c>
    </row>
    <row r="139" spans="1:9" ht="15.95" customHeight="1">
      <c r="A139" s="577" t="s">
        <v>24</v>
      </c>
      <c r="B139" s="1142"/>
      <c r="C139" s="831"/>
      <c r="D139" s="831"/>
      <c r="E139" s="831"/>
      <c r="F139" s="831"/>
      <c r="G139" s="831"/>
      <c r="H139" s="831"/>
      <c r="I139" s="1091"/>
    </row>
    <row r="140" spans="1:9" ht="15.95" customHeight="1">
      <c r="A140" s="229" t="s">
        <v>71</v>
      </c>
      <c r="B140" s="1142" t="s">
        <v>1</v>
      </c>
      <c r="C140" s="831">
        <v>26</v>
      </c>
      <c r="D140" s="831">
        <v>15</v>
      </c>
      <c r="E140" s="831">
        <v>4</v>
      </c>
      <c r="F140" s="831">
        <v>2</v>
      </c>
      <c r="G140" s="831">
        <v>9</v>
      </c>
      <c r="H140" s="831" t="s">
        <v>2182</v>
      </c>
      <c r="I140" s="1091">
        <v>11</v>
      </c>
    </row>
    <row r="141" spans="1:9" ht="15.95" customHeight="1">
      <c r="A141" s="577" t="s">
        <v>28</v>
      </c>
      <c r="B141" s="1142"/>
      <c r="C141" s="831"/>
      <c r="D141" s="831"/>
      <c r="E141" s="831"/>
      <c r="F141" s="831"/>
      <c r="G141" s="831"/>
      <c r="H141" s="831"/>
      <c r="I141" s="1091"/>
    </row>
    <row r="142" spans="1:9" ht="15.95" customHeight="1">
      <c r="A142" s="229" t="s">
        <v>73</v>
      </c>
      <c r="B142" s="1142" t="s">
        <v>1</v>
      </c>
      <c r="C142" s="831">
        <v>11</v>
      </c>
      <c r="D142" s="831">
        <v>7</v>
      </c>
      <c r="E142" s="831">
        <v>1</v>
      </c>
      <c r="F142" s="831">
        <v>4</v>
      </c>
      <c r="G142" s="831">
        <v>1</v>
      </c>
      <c r="H142" s="831" t="s">
        <v>2182</v>
      </c>
      <c r="I142" s="1091">
        <v>5</v>
      </c>
    </row>
    <row r="143" spans="1:9" ht="15.95" customHeight="1">
      <c r="A143" s="577" t="s">
        <v>74</v>
      </c>
      <c r="B143" s="1142"/>
      <c r="C143" s="831"/>
      <c r="D143" s="831"/>
      <c r="E143" s="831"/>
      <c r="F143" s="831"/>
      <c r="G143" s="831"/>
      <c r="H143" s="831"/>
      <c r="I143" s="1091"/>
    </row>
    <row r="144" spans="1:9" ht="15.95" customHeight="1">
      <c r="A144" s="229" t="s">
        <v>75</v>
      </c>
      <c r="B144" s="1142" t="s">
        <v>1</v>
      </c>
      <c r="C144" s="831">
        <v>5</v>
      </c>
      <c r="D144" s="831">
        <v>1</v>
      </c>
      <c r="E144" s="831" t="s">
        <v>2182</v>
      </c>
      <c r="F144" s="831">
        <v>1</v>
      </c>
      <c r="G144" s="831">
        <v>2</v>
      </c>
      <c r="H144" s="831" t="s">
        <v>2182</v>
      </c>
      <c r="I144" s="1091">
        <v>2</v>
      </c>
    </row>
    <row r="145" spans="1:9" ht="15.95" customHeight="1">
      <c r="A145" s="577" t="s">
        <v>651</v>
      </c>
      <c r="B145" s="1142"/>
      <c r="C145" s="831"/>
      <c r="D145" s="831"/>
      <c r="E145" s="831"/>
      <c r="F145" s="831"/>
      <c r="G145" s="831"/>
      <c r="H145" s="831"/>
      <c r="I145" s="1091"/>
    </row>
    <row r="146" spans="1:9" ht="15.95" customHeight="1">
      <c r="A146" s="229" t="s">
        <v>44</v>
      </c>
      <c r="B146" s="1142" t="s">
        <v>1</v>
      </c>
      <c r="C146" s="831">
        <v>6</v>
      </c>
      <c r="D146" s="831">
        <v>4</v>
      </c>
      <c r="E146" s="831">
        <v>2</v>
      </c>
      <c r="F146" s="831">
        <v>1</v>
      </c>
      <c r="G146" s="831">
        <v>2</v>
      </c>
      <c r="H146" s="831" t="s">
        <v>2182</v>
      </c>
      <c r="I146" s="1091">
        <v>1</v>
      </c>
    </row>
    <row r="147" spans="1:9" ht="15.95" customHeight="1">
      <c r="A147" s="577" t="s">
        <v>657</v>
      </c>
      <c r="B147" s="1142"/>
      <c r="C147" s="831"/>
      <c r="D147" s="831"/>
      <c r="E147" s="831"/>
      <c r="F147" s="831"/>
      <c r="G147" s="831"/>
      <c r="H147" s="831"/>
      <c r="I147" s="1091"/>
    </row>
    <row r="148" spans="1:9" ht="15.95" customHeight="1">
      <c r="A148" s="229" t="s">
        <v>348</v>
      </c>
      <c r="B148" s="1142" t="s">
        <v>1</v>
      </c>
      <c r="C148" s="831">
        <v>25</v>
      </c>
      <c r="D148" s="831">
        <v>19</v>
      </c>
      <c r="E148" s="831">
        <v>1</v>
      </c>
      <c r="F148" s="831">
        <v>1</v>
      </c>
      <c r="G148" s="831">
        <v>8</v>
      </c>
      <c r="H148" s="831" t="s">
        <v>2182</v>
      </c>
      <c r="I148" s="1091">
        <v>15</v>
      </c>
    </row>
    <row r="149" spans="1:9" ht="15.95" customHeight="1">
      <c r="A149" s="577" t="s">
        <v>50</v>
      </c>
      <c r="B149" s="1142"/>
      <c r="C149" s="831"/>
      <c r="D149" s="831"/>
      <c r="E149" s="831"/>
      <c r="F149" s="831"/>
      <c r="G149" s="831"/>
      <c r="H149" s="831"/>
      <c r="I149" s="1091"/>
    </row>
    <row r="150" spans="1:9" ht="15.95" customHeight="1">
      <c r="A150" s="229" t="s">
        <v>53</v>
      </c>
      <c r="B150" s="1142" t="s">
        <v>1</v>
      </c>
      <c r="C150" s="831">
        <v>25</v>
      </c>
      <c r="D150" s="831">
        <v>14</v>
      </c>
      <c r="E150" s="831">
        <v>9</v>
      </c>
      <c r="F150" s="831">
        <v>1</v>
      </c>
      <c r="G150" s="831">
        <v>8</v>
      </c>
      <c r="H150" s="831" t="s">
        <v>2182</v>
      </c>
      <c r="I150" s="1091">
        <v>7</v>
      </c>
    </row>
    <row r="151" spans="1:9" ht="15.95" customHeight="1">
      <c r="A151" s="577" t="s">
        <v>54</v>
      </c>
      <c r="B151" s="315"/>
      <c r="C151" s="831"/>
      <c r="D151" s="831"/>
      <c r="E151" s="831"/>
      <c r="F151" s="831"/>
      <c r="G151" s="831"/>
      <c r="H151" s="831"/>
      <c r="I151" s="1091"/>
    </row>
    <row r="152" spans="1:10" ht="15.95" customHeight="1">
      <c r="A152" s="232" t="s">
        <v>8</v>
      </c>
      <c r="B152" s="315" t="s">
        <v>1</v>
      </c>
      <c r="C152" s="832">
        <v>181</v>
      </c>
      <c r="D152" s="832">
        <v>146</v>
      </c>
      <c r="E152" s="832">
        <v>7</v>
      </c>
      <c r="F152" s="832">
        <v>16</v>
      </c>
      <c r="G152" s="832">
        <v>47</v>
      </c>
      <c r="H152" s="832" t="s">
        <v>2182</v>
      </c>
      <c r="I152" s="1165">
        <v>111</v>
      </c>
      <c r="J152" s="377"/>
    </row>
    <row r="153" spans="1:9" ht="15.95" customHeight="1">
      <c r="A153" s="576" t="s">
        <v>10</v>
      </c>
      <c r="B153" s="315" t="s">
        <v>213</v>
      </c>
      <c r="C153" s="832">
        <v>160</v>
      </c>
      <c r="D153" s="832">
        <v>132</v>
      </c>
      <c r="E153" s="832">
        <v>7</v>
      </c>
      <c r="F153" s="832">
        <v>16</v>
      </c>
      <c r="G153" s="832">
        <v>42</v>
      </c>
      <c r="H153" s="832" t="s">
        <v>2182</v>
      </c>
      <c r="I153" s="1165">
        <v>95</v>
      </c>
    </row>
    <row r="154" spans="1:9" ht="15.95" customHeight="1">
      <c r="A154" s="232"/>
      <c r="B154" s="315" t="s">
        <v>3</v>
      </c>
      <c r="C154" s="832">
        <v>21</v>
      </c>
      <c r="D154" s="832">
        <v>14</v>
      </c>
      <c r="E154" s="832" t="s">
        <v>2182</v>
      </c>
      <c r="F154" s="832" t="s">
        <v>2182</v>
      </c>
      <c r="G154" s="832">
        <v>5</v>
      </c>
      <c r="H154" s="832" t="s">
        <v>2182</v>
      </c>
      <c r="I154" s="1165">
        <v>16</v>
      </c>
    </row>
    <row r="155" spans="1:9" ht="15.95" customHeight="1">
      <c r="A155" s="229" t="s">
        <v>40</v>
      </c>
      <c r="B155" s="1142" t="s">
        <v>1</v>
      </c>
      <c r="C155" s="866">
        <v>4</v>
      </c>
      <c r="D155" s="866">
        <v>3</v>
      </c>
      <c r="E155" s="866" t="s">
        <v>2182</v>
      </c>
      <c r="F155" s="866" t="s">
        <v>2182</v>
      </c>
      <c r="G155" s="866">
        <v>1</v>
      </c>
      <c r="H155" s="866" t="s">
        <v>2182</v>
      </c>
      <c r="I155" s="867">
        <v>3</v>
      </c>
    </row>
    <row r="156" spans="1:9" ht="15.95" customHeight="1">
      <c r="A156" s="577" t="s">
        <v>655</v>
      </c>
      <c r="B156" s="1142"/>
      <c r="C156" s="866"/>
      <c r="D156" s="866"/>
      <c r="E156" s="866"/>
      <c r="F156" s="866"/>
      <c r="G156" s="866"/>
      <c r="H156" s="866"/>
      <c r="I156" s="867"/>
    </row>
    <row r="157" spans="1:9" ht="15.95" customHeight="1">
      <c r="A157" s="229" t="s">
        <v>348</v>
      </c>
      <c r="B157" s="1142" t="s">
        <v>1</v>
      </c>
      <c r="C157" s="866">
        <v>174</v>
      </c>
      <c r="D157" s="866">
        <v>140</v>
      </c>
      <c r="E157" s="866">
        <v>7</v>
      </c>
      <c r="F157" s="866">
        <v>16</v>
      </c>
      <c r="G157" s="866">
        <v>46</v>
      </c>
      <c r="H157" s="866" t="s">
        <v>2182</v>
      </c>
      <c r="I157" s="867">
        <v>105</v>
      </c>
    </row>
    <row r="158" spans="1:9" ht="15.95" customHeight="1">
      <c r="A158" s="577" t="s">
        <v>50</v>
      </c>
      <c r="B158" s="1142"/>
      <c r="C158" s="866"/>
      <c r="D158" s="866"/>
      <c r="E158" s="866"/>
      <c r="F158" s="866"/>
      <c r="G158" s="866"/>
      <c r="H158" s="866"/>
      <c r="I158" s="867"/>
    </row>
    <row r="159" spans="1:9" ht="15.95" customHeight="1">
      <c r="A159" s="229" t="s">
        <v>53</v>
      </c>
      <c r="B159" s="1142" t="s">
        <v>1</v>
      </c>
      <c r="C159" s="866">
        <v>3</v>
      </c>
      <c r="D159" s="866">
        <v>3</v>
      </c>
      <c r="E159" s="866" t="s">
        <v>2182</v>
      </c>
      <c r="F159" s="866" t="s">
        <v>2182</v>
      </c>
      <c r="G159" s="866" t="s">
        <v>2182</v>
      </c>
      <c r="H159" s="866" t="s">
        <v>2182</v>
      </c>
      <c r="I159" s="867">
        <v>3</v>
      </c>
    </row>
    <row r="160" spans="1:9" ht="15.95" customHeight="1">
      <c r="A160" s="577" t="s">
        <v>54</v>
      </c>
      <c r="B160" s="315"/>
      <c r="C160" s="866"/>
      <c r="D160" s="866"/>
      <c r="E160" s="866"/>
      <c r="F160" s="866"/>
      <c r="G160" s="866"/>
      <c r="H160" s="866"/>
      <c r="I160" s="867"/>
    </row>
    <row r="161" spans="1:10" ht="15.95" customHeight="1">
      <c r="A161" s="232" t="s">
        <v>1603</v>
      </c>
      <c r="B161" s="315" t="s">
        <v>1</v>
      </c>
      <c r="C161" s="869">
        <v>16</v>
      </c>
      <c r="D161" s="869">
        <v>12</v>
      </c>
      <c r="E161" s="869">
        <v>3</v>
      </c>
      <c r="F161" s="869" t="s">
        <v>2182</v>
      </c>
      <c r="G161" s="869">
        <v>6</v>
      </c>
      <c r="H161" s="869" t="s">
        <v>2182</v>
      </c>
      <c r="I161" s="870">
        <v>7</v>
      </c>
      <c r="J161" s="377"/>
    </row>
    <row r="162" spans="1:9" ht="15.95" customHeight="1">
      <c r="A162" s="576" t="s">
        <v>11</v>
      </c>
      <c r="B162" s="315" t="s">
        <v>213</v>
      </c>
      <c r="C162" s="869">
        <v>11</v>
      </c>
      <c r="D162" s="869">
        <v>10</v>
      </c>
      <c r="E162" s="869">
        <v>3</v>
      </c>
      <c r="F162" s="869" t="s">
        <v>2182</v>
      </c>
      <c r="G162" s="869">
        <v>2</v>
      </c>
      <c r="H162" s="869" t="s">
        <v>2182</v>
      </c>
      <c r="I162" s="870">
        <v>6</v>
      </c>
    </row>
    <row r="163" spans="1:9" ht="15.95" customHeight="1">
      <c r="A163" s="229"/>
      <c r="B163" s="315" t="s">
        <v>3</v>
      </c>
      <c r="C163" s="869">
        <v>5</v>
      </c>
      <c r="D163" s="869">
        <v>2</v>
      </c>
      <c r="E163" s="869" t="s">
        <v>2182</v>
      </c>
      <c r="F163" s="869" t="s">
        <v>2182</v>
      </c>
      <c r="G163" s="869">
        <v>4</v>
      </c>
      <c r="H163" s="869" t="s">
        <v>2182</v>
      </c>
      <c r="I163" s="870">
        <v>1</v>
      </c>
    </row>
    <row r="164" spans="1:9" ht="15.95" customHeight="1">
      <c r="A164" s="229" t="s">
        <v>23</v>
      </c>
      <c r="B164" s="1142" t="s">
        <v>1</v>
      </c>
      <c r="C164" s="831">
        <v>6</v>
      </c>
      <c r="D164" s="831">
        <v>5</v>
      </c>
      <c r="E164" s="831" t="s">
        <v>2182</v>
      </c>
      <c r="F164" s="831" t="s">
        <v>2182</v>
      </c>
      <c r="G164" s="831">
        <v>2</v>
      </c>
      <c r="H164" s="831" t="s">
        <v>2182</v>
      </c>
      <c r="I164" s="1091">
        <v>4</v>
      </c>
    </row>
    <row r="165" spans="1:9" ht="15.95" customHeight="1">
      <c r="A165" s="577" t="s">
        <v>24</v>
      </c>
      <c r="B165" s="1142"/>
      <c r="C165" s="832"/>
      <c r="D165" s="832"/>
      <c r="E165" s="832"/>
      <c r="F165" s="832"/>
      <c r="G165" s="832"/>
      <c r="H165" s="832"/>
      <c r="I165" s="1165"/>
    </row>
    <row r="166" spans="1:9" ht="15.95" customHeight="1">
      <c r="A166" s="229" t="s">
        <v>71</v>
      </c>
      <c r="B166" s="1142" t="s">
        <v>1</v>
      </c>
      <c r="C166" s="866">
        <v>2</v>
      </c>
      <c r="D166" s="866">
        <v>1</v>
      </c>
      <c r="E166" s="866" t="s">
        <v>2182</v>
      </c>
      <c r="F166" s="866" t="s">
        <v>2182</v>
      </c>
      <c r="G166" s="866">
        <v>2</v>
      </c>
      <c r="H166" s="866" t="s">
        <v>2182</v>
      </c>
      <c r="I166" s="867" t="s">
        <v>2182</v>
      </c>
    </row>
    <row r="167" spans="1:9" ht="15.95" customHeight="1">
      <c r="A167" s="577" t="s">
        <v>28</v>
      </c>
      <c r="B167" s="1142"/>
      <c r="C167" s="866"/>
      <c r="D167" s="866"/>
      <c r="E167" s="866"/>
      <c r="F167" s="866"/>
      <c r="G167" s="866"/>
      <c r="H167" s="866"/>
      <c r="I167" s="867"/>
    </row>
    <row r="168" spans="1:9" ht="15.95" customHeight="1">
      <c r="A168" s="229" t="s">
        <v>75</v>
      </c>
      <c r="B168" s="1142" t="s">
        <v>1</v>
      </c>
      <c r="C168" s="866">
        <v>4</v>
      </c>
      <c r="D168" s="866">
        <v>3</v>
      </c>
      <c r="E168" s="866">
        <v>3</v>
      </c>
      <c r="F168" s="866" t="s">
        <v>2182</v>
      </c>
      <c r="G168" s="866" t="s">
        <v>2182</v>
      </c>
      <c r="H168" s="866" t="s">
        <v>2182</v>
      </c>
      <c r="I168" s="867">
        <v>1</v>
      </c>
    </row>
    <row r="169" spans="1:9" ht="15.95" customHeight="1">
      <c r="A169" s="577" t="s">
        <v>651</v>
      </c>
      <c r="B169" s="1142"/>
      <c r="C169" s="866"/>
      <c r="D169" s="866"/>
      <c r="E169" s="866"/>
      <c r="F169" s="866"/>
      <c r="G169" s="866"/>
      <c r="H169" s="866"/>
      <c r="I169" s="867"/>
    </row>
    <row r="170" spans="1:9" ht="15.95" customHeight="1">
      <c r="A170" s="229" t="s">
        <v>40</v>
      </c>
      <c r="B170" s="1142" t="s">
        <v>1</v>
      </c>
      <c r="C170" s="866">
        <v>1</v>
      </c>
      <c r="D170" s="866">
        <v>1</v>
      </c>
      <c r="E170" s="866" t="s">
        <v>2182</v>
      </c>
      <c r="F170" s="866" t="s">
        <v>2182</v>
      </c>
      <c r="G170" s="866" t="s">
        <v>2182</v>
      </c>
      <c r="H170" s="866" t="s">
        <v>2182</v>
      </c>
      <c r="I170" s="867">
        <v>1</v>
      </c>
    </row>
    <row r="171" spans="1:9" ht="15.95" customHeight="1">
      <c r="A171" s="577" t="s">
        <v>655</v>
      </c>
      <c r="B171" s="1142"/>
      <c r="C171" s="866"/>
      <c r="D171" s="866"/>
      <c r="E171" s="866"/>
      <c r="F171" s="866"/>
      <c r="G171" s="866"/>
      <c r="H171" s="866"/>
      <c r="I171" s="867"/>
    </row>
    <row r="172" spans="1:9" ht="15.95" customHeight="1">
      <c r="A172" s="229" t="s">
        <v>53</v>
      </c>
      <c r="B172" s="1142" t="s">
        <v>1</v>
      </c>
      <c r="C172" s="866">
        <v>3</v>
      </c>
      <c r="D172" s="866">
        <v>2</v>
      </c>
      <c r="E172" s="866" t="s">
        <v>2182</v>
      </c>
      <c r="F172" s="866" t="s">
        <v>2182</v>
      </c>
      <c r="G172" s="866">
        <v>2</v>
      </c>
      <c r="H172" s="866" t="s">
        <v>2182</v>
      </c>
      <c r="I172" s="867">
        <v>1</v>
      </c>
    </row>
    <row r="173" spans="1:9" ht="15.95" customHeight="1">
      <c r="A173" s="577" t="s">
        <v>54</v>
      </c>
      <c r="B173" s="1142"/>
      <c r="C173" s="866"/>
      <c r="D173" s="866"/>
      <c r="E173" s="866"/>
      <c r="F173" s="866"/>
      <c r="G173" s="866"/>
      <c r="H173" s="866"/>
      <c r="I173" s="867"/>
    </row>
    <row r="174" spans="1:10" ht="15.95" customHeight="1">
      <c r="A174" s="232" t="s">
        <v>667</v>
      </c>
      <c r="B174" s="315" t="s">
        <v>1</v>
      </c>
      <c r="C174" s="869">
        <v>68</v>
      </c>
      <c r="D174" s="869">
        <v>39</v>
      </c>
      <c r="E174" s="869">
        <v>7</v>
      </c>
      <c r="F174" s="869">
        <v>12</v>
      </c>
      <c r="G174" s="869">
        <v>13</v>
      </c>
      <c r="H174" s="869">
        <v>1</v>
      </c>
      <c r="I174" s="870">
        <v>35</v>
      </c>
      <c r="J174" s="377"/>
    </row>
    <row r="175" spans="1:9" ht="15.95" customHeight="1">
      <c r="A175" s="576" t="s">
        <v>714</v>
      </c>
      <c r="B175" s="315" t="s">
        <v>213</v>
      </c>
      <c r="C175" s="869">
        <v>57</v>
      </c>
      <c r="D175" s="869">
        <v>34</v>
      </c>
      <c r="E175" s="869">
        <v>7</v>
      </c>
      <c r="F175" s="869">
        <v>7</v>
      </c>
      <c r="G175" s="869">
        <v>13</v>
      </c>
      <c r="H175" s="869">
        <v>1</v>
      </c>
      <c r="I175" s="870">
        <v>29</v>
      </c>
    </row>
    <row r="176" spans="1:9" ht="15.95" customHeight="1">
      <c r="A176" s="229"/>
      <c r="B176" s="315" t="s">
        <v>3</v>
      </c>
      <c r="C176" s="869">
        <v>11</v>
      </c>
      <c r="D176" s="869">
        <v>5</v>
      </c>
      <c r="E176" s="869" t="s">
        <v>2182</v>
      </c>
      <c r="F176" s="869">
        <v>5</v>
      </c>
      <c r="G176" s="869" t="s">
        <v>2182</v>
      </c>
      <c r="H176" s="869" t="s">
        <v>2182</v>
      </c>
      <c r="I176" s="870">
        <v>6</v>
      </c>
    </row>
    <row r="177" spans="1:9" ht="15.95" customHeight="1">
      <c r="A177" s="229" t="s">
        <v>15</v>
      </c>
      <c r="B177" s="1142" t="s">
        <v>1</v>
      </c>
      <c r="C177" s="866">
        <v>4</v>
      </c>
      <c r="D177" s="866">
        <v>1</v>
      </c>
      <c r="E177" s="866" t="s">
        <v>2182</v>
      </c>
      <c r="F177" s="866">
        <v>1</v>
      </c>
      <c r="G177" s="866">
        <v>2</v>
      </c>
      <c r="H177" s="866" t="s">
        <v>2182</v>
      </c>
      <c r="I177" s="867">
        <v>1</v>
      </c>
    </row>
    <row r="178" spans="1:9" ht="15.95" customHeight="1">
      <c r="A178" s="577" t="s">
        <v>16</v>
      </c>
      <c r="B178" s="1142"/>
      <c r="C178" s="866"/>
      <c r="D178" s="866"/>
      <c r="E178" s="866"/>
      <c r="F178" s="866"/>
      <c r="G178" s="866"/>
      <c r="H178" s="866"/>
      <c r="I178" s="867"/>
    </row>
    <row r="179" spans="1:9" ht="15.95" customHeight="1">
      <c r="A179" s="229" t="s">
        <v>71</v>
      </c>
      <c r="B179" s="1142" t="s">
        <v>1</v>
      </c>
      <c r="C179" s="866">
        <v>8</v>
      </c>
      <c r="D179" s="866">
        <v>3</v>
      </c>
      <c r="E179" s="866">
        <v>1</v>
      </c>
      <c r="F179" s="866" t="s">
        <v>2182</v>
      </c>
      <c r="G179" s="866" t="s">
        <v>2182</v>
      </c>
      <c r="H179" s="866" t="s">
        <v>2182</v>
      </c>
      <c r="I179" s="867">
        <v>7</v>
      </c>
    </row>
    <row r="180" spans="1:9" ht="15.95" customHeight="1">
      <c r="A180" s="577" t="s">
        <v>28</v>
      </c>
      <c r="B180" s="1142"/>
      <c r="C180" s="866"/>
      <c r="D180" s="866"/>
      <c r="E180" s="866"/>
      <c r="F180" s="866"/>
      <c r="G180" s="866"/>
      <c r="H180" s="866"/>
      <c r="I180" s="867"/>
    </row>
    <row r="181" spans="1:9" ht="15.95" customHeight="1">
      <c r="A181" s="229" t="s">
        <v>348</v>
      </c>
      <c r="B181" s="1142" t="s">
        <v>1</v>
      </c>
      <c r="C181" s="866">
        <v>31</v>
      </c>
      <c r="D181" s="866">
        <v>20</v>
      </c>
      <c r="E181" s="866">
        <v>2</v>
      </c>
      <c r="F181" s="866">
        <v>8</v>
      </c>
      <c r="G181" s="866">
        <v>9</v>
      </c>
      <c r="H181" s="866" t="s">
        <v>2182</v>
      </c>
      <c r="I181" s="867">
        <v>12</v>
      </c>
    </row>
    <row r="182" spans="1:9" ht="15.95" customHeight="1">
      <c r="A182" s="577" t="s">
        <v>50</v>
      </c>
      <c r="B182" s="1142"/>
      <c r="C182" s="866"/>
      <c r="D182" s="866"/>
      <c r="E182" s="866"/>
      <c r="F182" s="866"/>
      <c r="G182" s="866"/>
      <c r="H182" s="866"/>
      <c r="I182" s="867"/>
    </row>
    <row r="183" spans="1:9" ht="15.95" customHeight="1">
      <c r="A183" s="229" t="s">
        <v>53</v>
      </c>
      <c r="B183" s="1142" t="s">
        <v>1</v>
      </c>
      <c r="C183" s="866">
        <v>25</v>
      </c>
      <c r="D183" s="866">
        <v>15</v>
      </c>
      <c r="E183" s="866">
        <v>4</v>
      </c>
      <c r="F183" s="866">
        <v>3</v>
      </c>
      <c r="G183" s="866">
        <v>2</v>
      </c>
      <c r="H183" s="866">
        <v>1</v>
      </c>
      <c r="I183" s="867">
        <v>15</v>
      </c>
    </row>
    <row r="184" spans="1:9" ht="15.95" customHeight="1">
      <c r="A184" s="577" t="s">
        <v>54</v>
      </c>
      <c r="B184" s="315"/>
      <c r="C184" s="866"/>
      <c r="D184" s="866"/>
      <c r="E184" s="866"/>
      <c r="F184" s="866"/>
      <c r="G184" s="866"/>
      <c r="H184" s="866"/>
      <c r="I184" s="867"/>
    </row>
    <row r="185" spans="1:10" s="379" customFormat="1" ht="15.95" customHeight="1">
      <c r="A185" s="232" t="s">
        <v>1594</v>
      </c>
      <c r="B185" s="315" t="s">
        <v>1</v>
      </c>
      <c r="C185" s="869">
        <v>61</v>
      </c>
      <c r="D185" s="869">
        <v>39</v>
      </c>
      <c r="E185" s="869">
        <v>5</v>
      </c>
      <c r="F185" s="869">
        <v>5</v>
      </c>
      <c r="G185" s="869">
        <v>15</v>
      </c>
      <c r="H185" s="869" t="s">
        <v>2182</v>
      </c>
      <c r="I185" s="870">
        <v>36</v>
      </c>
      <c r="J185" s="378"/>
    </row>
    <row r="186" spans="1:9" s="379" customFormat="1" ht="15.95" customHeight="1">
      <c r="A186" s="576" t="s">
        <v>715</v>
      </c>
      <c r="B186" s="315" t="s">
        <v>213</v>
      </c>
      <c r="C186" s="869">
        <v>46</v>
      </c>
      <c r="D186" s="869">
        <v>28</v>
      </c>
      <c r="E186" s="869">
        <v>3</v>
      </c>
      <c r="F186" s="869">
        <v>5</v>
      </c>
      <c r="G186" s="869">
        <v>11</v>
      </c>
      <c r="H186" s="869" t="s">
        <v>2182</v>
      </c>
      <c r="I186" s="870">
        <v>27</v>
      </c>
    </row>
    <row r="187" spans="1:9" s="379" customFormat="1" ht="15.95" customHeight="1">
      <c r="A187" s="229"/>
      <c r="B187" s="315" t="s">
        <v>3</v>
      </c>
      <c r="C187" s="869">
        <v>15</v>
      </c>
      <c r="D187" s="869">
        <v>11</v>
      </c>
      <c r="E187" s="869">
        <v>2</v>
      </c>
      <c r="F187" s="869" t="s">
        <v>2182</v>
      </c>
      <c r="G187" s="869">
        <v>4</v>
      </c>
      <c r="H187" s="869" t="s">
        <v>2182</v>
      </c>
      <c r="I187" s="870">
        <v>9</v>
      </c>
    </row>
    <row r="188" spans="1:9" s="379" customFormat="1" ht="15.95" customHeight="1">
      <c r="A188" s="229" t="s">
        <v>15</v>
      </c>
      <c r="B188" s="1142" t="s">
        <v>1</v>
      </c>
      <c r="C188" s="866">
        <v>4</v>
      </c>
      <c r="D188" s="866">
        <v>3</v>
      </c>
      <c r="E188" s="866" t="s">
        <v>2182</v>
      </c>
      <c r="F188" s="866" t="s">
        <v>2182</v>
      </c>
      <c r="G188" s="866">
        <v>2</v>
      </c>
      <c r="H188" s="866" t="s">
        <v>2182</v>
      </c>
      <c r="I188" s="867">
        <v>2</v>
      </c>
    </row>
    <row r="189" spans="1:9" s="379" customFormat="1" ht="15.95" customHeight="1">
      <c r="A189" s="577" t="s">
        <v>16</v>
      </c>
      <c r="B189" s="1142"/>
      <c r="C189" s="866"/>
      <c r="D189" s="866"/>
      <c r="E189" s="866"/>
      <c r="F189" s="866"/>
      <c r="G189" s="866"/>
      <c r="H189" s="866"/>
      <c r="I189" s="867"/>
    </row>
    <row r="190" spans="1:9" s="379" customFormat="1" ht="15.95" customHeight="1">
      <c r="A190" s="229" t="s">
        <v>347</v>
      </c>
      <c r="B190" s="1142" t="s">
        <v>1</v>
      </c>
      <c r="C190" s="866">
        <v>55</v>
      </c>
      <c r="D190" s="866">
        <v>35</v>
      </c>
      <c r="E190" s="866">
        <v>4</v>
      </c>
      <c r="F190" s="866">
        <v>5</v>
      </c>
      <c r="G190" s="866">
        <v>13</v>
      </c>
      <c r="H190" s="866" t="s">
        <v>2182</v>
      </c>
      <c r="I190" s="867">
        <v>33</v>
      </c>
    </row>
    <row r="191" spans="1:9" s="379" customFormat="1" ht="15.95" customHeight="1">
      <c r="A191" s="577" t="s">
        <v>656</v>
      </c>
      <c r="B191" s="1142"/>
      <c r="C191" s="866"/>
      <c r="D191" s="866"/>
      <c r="E191" s="866"/>
      <c r="F191" s="866"/>
      <c r="G191" s="866"/>
      <c r="H191" s="866"/>
      <c r="I191" s="867"/>
    </row>
    <row r="192" spans="1:9" s="379" customFormat="1" ht="15.95" customHeight="1">
      <c r="A192" s="229" t="s">
        <v>40</v>
      </c>
      <c r="B192" s="1230" t="s">
        <v>1</v>
      </c>
      <c r="C192" s="831">
        <v>2</v>
      </c>
      <c r="D192" s="831">
        <v>1</v>
      </c>
      <c r="E192" s="831">
        <v>1</v>
      </c>
      <c r="F192" s="831" t="s">
        <v>2182</v>
      </c>
      <c r="G192" s="831" t="s">
        <v>2182</v>
      </c>
      <c r="H192" s="831" t="s">
        <v>2182</v>
      </c>
      <c r="I192" s="1091">
        <v>1</v>
      </c>
    </row>
    <row r="193" spans="1:9" s="379" customFormat="1" ht="15.95" customHeight="1">
      <c r="A193" s="577" t="s">
        <v>655</v>
      </c>
      <c r="B193" s="1230"/>
      <c r="C193" s="831"/>
      <c r="D193" s="831"/>
      <c r="E193" s="831"/>
      <c r="F193" s="831"/>
      <c r="G193" s="831"/>
      <c r="H193" s="831"/>
      <c r="I193" s="1091"/>
    </row>
    <row r="194" spans="1:10" s="379" customFormat="1" ht="15.95" customHeight="1">
      <c r="A194" s="232" t="s">
        <v>1595</v>
      </c>
      <c r="B194" s="315" t="s">
        <v>1</v>
      </c>
      <c r="C194" s="869">
        <v>21</v>
      </c>
      <c r="D194" s="869">
        <v>8</v>
      </c>
      <c r="E194" s="869" t="s">
        <v>2182</v>
      </c>
      <c r="F194" s="869">
        <v>2</v>
      </c>
      <c r="G194" s="869">
        <v>5</v>
      </c>
      <c r="H194" s="869" t="s">
        <v>2182</v>
      </c>
      <c r="I194" s="870">
        <v>14</v>
      </c>
      <c r="J194" s="378"/>
    </row>
    <row r="195" spans="1:9" s="379" customFormat="1" ht="15.95" customHeight="1">
      <c r="A195" s="656" t="s">
        <v>1197</v>
      </c>
      <c r="B195" s="315" t="s">
        <v>213</v>
      </c>
      <c r="C195" s="869">
        <v>18</v>
      </c>
      <c r="D195" s="869">
        <v>7</v>
      </c>
      <c r="E195" s="869" t="s">
        <v>2182</v>
      </c>
      <c r="F195" s="869">
        <v>1</v>
      </c>
      <c r="G195" s="869">
        <v>5</v>
      </c>
      <c r="H195" s="869" t="s">
        <v>2182</v>
      </c>
      <c r="I195" s="870">
        <v>12</v>
      </c>
    </row>
    <row r="196" spans="1:9" s="379" customFormat="1" ht="15.95" customHeight="1">
      <c r="A196" s="229"/>
      <c r="B196" s="315" t="s">
        <v>3</v>
      </c>
      <c r="C196" s="869">
        <v>3</v>
      </c>
      <c r="D196" s="869">
        <v>1</v>
      </c>
      <c r="E196" s="869" t="s">
        <v>2182</v>
      </c>
      <c r="F196" s="869">
        <v>1</v>
      </c>
      <c r="G196" s="869" t="s">
        <v>2182</v>
      </c>
      <c r="H196" s="869" t="s">
        <v>2182</v>
      </c>
      <c r="I196" s="870">
        <v>2</v>
      </c>
    </row>
    <row r="197" spans="1:9" s="379" customFormat="1" ht="15.95" customHeight="1">
      <c r="A197" s="229" t="s">
        <v>15</v>
      </c>
      <c r="B197" s="1142" t="s">
        <v>1</v>
      </c>
      <c r="C197" s="866">
        <v>2</v>
      </c>
      <c r="D197" s="866">
        <v>2</v>
      </c>
      <c r="E197" s="866" t="s">
        <v>2182</v>
      </c>
      <c r="F197" s="866" t="s">
        <v>2182</v>
      </c>
      <c r="G197" s="866">
        <v>1</v>
      </c>
      <c r="H197" s="866" t="s">
        <v>2182</v>
      </c>
      <c r="I197" s="867">
        <v>1</v>
      </c>
    </row>
    <row r="198" spans="1:9" s="379" customFormat="1" ht="15.95" customHeight="1">
      <c r="A198" s="577" t="s">
        <v>16</v>
      </c>
      <c r="B198" s="1142"/>
      <c r="C198" s="866"/>
      <c r="D198" s="866"/>
      <c r="E198" s="866"/>
      <c r="F198" s="866"/>
      <c r="G198" s="866"/>
      <c r="H198" s="866"/>
      <c r="I198" s="867"/>
    </row>
    <row r="199" spans="1:9" s="379" customFormat="1" ht="15.95" customHeight="1">
      <c r="A199" s="229" t="s">
        <v>347</v>
      </c>
      <c r="B199" s="1142" t="s">
        <v>1</v>
      </c>
      <c r="C199" s="866">
        <v>10</v>
      </c>
      <c r="D199" s="866">
        <v>1</v>
      </c>
      <c r="E199" s="866" t="s">
        <v>2182</v>
      </c>
      <c r="F199" s="866">
        <v>1</v>
      </c>
      <c r="G199" s="866">
        <v>2</v>
      </c>
      <c r="H199" s="866" t="s">
        <v>2182</v>
      </c>
      <c r="I199" s="867">
        <v>7</v>
      </c>
    </row>
    <row r="200" spans="1:9" s="379" customFormat="1" ht="15.95" customHeight="1">
      <c r="A200" s="577" t="s">
        <v>656</v>
      </c>
      <c r="B200" s="1142"/>
      <c r="C200" s="866"/>
      <c r="D200" s="866"/>
      <c r="E200" s="866"/>
      <c r="F200" s="866"/>
      <c r="G200" s="866"/>
      <c r="H200" s="866"/>
      <c r="I200" s="867"/>
    </row>
    <row r="201" spans="1:9" ht="15.95" customHeight="1">
      <c r="A201" s="229" t="s">
        <v>23</v>
      </c>
      <c r="B201" s="1142" t="s">
        <v>1</v>
      </c>
      <c r="C201" s="866">
        <v>5</v>
      </c>
      <c r="D201" s="866">
        <v>3</v>
      </c>
      <c r="E201" s="866" t="s">
        <v>2182</v>
      </c>
      <c r="F201" s="866">
        <v>1</v>
      </c>
      <c r="G201" s="866">
        <v>1</v>
      </c>
      <c r="H201" s="866" t="s">
        <v>2182</v>
      </c>
      <c r="I201" s="867">
        <v>3</v>
      </c>
    </row>
    <row r="202" spans="1:9" ht="15.95" customHeight="1">
      <c r="A202" s="577" t="s">
        <v>24</v>
      </c>
      <c r="B202" s="1142"/>
      <c r="C202" s="866"/>
      <c r="D202" s="866"/>
      <c r="E202" s="866"/>
      <c r="F202" s="866"/>
      <c r="G202" s="866"/>
      <c r="H202" s="866"/>
      <c r="I202" s="867"/>
    </row>
    <row r="203" spans="1:9" ht="15.95" customHeight="1">
      <c r="A203" s="229" t="s">
        <v>348</v>
      </c>
      <c r="B203" s="1142" t="s">
        <v>1</v>
      </c>
      <c r="C203" s="866">
        <v>3</v>
      </c>
      <c r="D203" s="866">
        <v>1</v>
      </c>
      <c r="E203" s="866" t="s">
        <v>2182</v>
      </c>
      <c r="F203" s="866" t="s">
        <v>2182</v>
      </c>
      <c r="G203" s="866">
        <v>1</v>
      </c>
      <c r="H203" s="866" t="s">
        <v>2182</v>
      </c>
      <c r="I203" s="867">
        <v>2</v>
      </c>
    </row>
    <row r="204" spans="1:9" ht="15.95" customHeight="1">
      <c r="A204" s="577" t="s">
        <v>50</v>
      </c>
      <c r="B204" s="1142"/>
      <c r="C204" s="866"/>
      <c r="D204" s="866"/>
      <c r="E204" s="866"/>
      <c r="F204" s="866"/>
      <c r="G204" s="866"/>
      <c r="H204" s="866"/>
      <c r="I204" s="867"/>
    </row>
    <row r="205" spans="1:9" ht="15.95" customHeight="1">
      <c r="A205" s="229" t="s">
        <v>53</v>
      </c>
      <c r="B205" s="1230" t="s">
        <v>1</v>
      </c>
      <c r="C205" s="831">
        <v>1</v>
      </c>
      <c r="D205" s="831">
        <v>1</v>
      </c>
      <c r="E205" s="831" t="s">
        <v>2182</v>
      </c>
      <c r="F205" s="831" t="s">
        <v>2182</v>
      </c>
      <c r="G205" s="831" t="s">
        <v>2182</v>
      </c>
      <c r="H205" s="831" t="s">
        <v>2182</v>
      </c>
      <c r="I205" s="1091">
        <v>1</v>
      </c>
    </row>
    <row r="206" spans="1:9" ht="15.95" customHeight="1">
      <c r="A206" s="577" t="s">
        <v>54</v>
      </c>
      <c r="B206" s="315"/>
      <c r="C206" s="831"/>
      <c r="D206" s="831"/>
      <c r="E206" s="831"/>
      <c r="F206" s="831"/>
      <c r="G206" s="831"/>
      <c r="H206" s="831"/>
      <c r="I206" s="1091"/>
    </row>
    <row r="207" spans="1:10" ht="15.95" customHeight="1">
      <c r="A207" s="232" t="s">
        <v>1605</v>
      </c>
      <c r="B207" s="315" t="s">
        <v>1</v>
      </c>
      <c r="C207" s="832">
        <v>1528</v>
      </c>
      <c r="D207" s="832">
        <v>1057</v>
      </c>
      <c r="E207" s="832">
        <v>82</v>
      </c>
      <c r="F207" s="832">
        <v>118</v>
      </c>
      <c r="G207" s="832">
        <v>464</v>
      </c>
      <c r="H207" s="832">
        <v>32</v>
      </c>
      <c r="I207" s="1165">
        <v>832</v>
      </c>
      <c r="J207" s="377"/>
    </row>
    <row r="208" spans="1:9" ht="15.95" customHeight="1">
      <c r="A208" s="576" t="s">
        <v>202</v>
      </c>
      <c r="B208" s="315" t="s">
        <v>213</v>
      </c>
      <c r="C208" s="832">
        <v>504</v>
      </c>
      <c r="D208" s="832">
        <v>345</v>
      </c>
      <c r="E208" s="832">
        <v>37</v>
      </c>
      <c r="F208" s="832">
        <v>39</v>
      </c>
      <c r="G208" s="832">
        <v>122</v>
      </c>
      <c r="H208" s="832">
        <v>11</v>
      </c>
      <c r="I208" s="1165">
        <v>295</v>
      </c>
    </row>
    <row r="209" spans="1:9" ht="15.95" customHeight="1">
      <c r="A209" s="232"/>
      <c r="B209" s="315" t="s">
        <v>3</v>
      </c>
      <c r="C209" s="832">
        <v>1024</v>
      </c>
      <c r="D209" s="832">
        <v>712</v>
      </c>
      <c r="E209" s="832">
        <v>45</v>
      </c>
      <c r="F209" s="832">
        <v>79</v>
      </c>
      <c r="G209" s="832">
        <v>342</v>
      </c>
      <c r="H209" s="832">
        <v>21</v>
      </c>
      <c r="I209" s="1165">
        <v>537</v>
      </c>
    </row>
    <row r="210" spans="1:9" ht="15.95" customHeight="1">
      <c r="A210" s="229" t="s">
        <v>15</v>
      </c>
      <c r="B210" s="1230" t="s">
        <v>1</v>
      </c>
      <c r="C210" s="831">
        <v>199</v>
      </c>
      <c r="D210" s="831">
        <v>178</v>
      </c>
      <c r="E210" s="831">
        <v>8</v>
      </c>
      <c r="F210" s="831">
        <v>13</v>
      </c>
      <c r="G210" s="831">
        <v>57</v>
      </c>
      <c r="H210" s="831">
        <v>1</v>
      </c>
      <c r="I210" s="1091">
        <v>120</v>
      </c>
    </row>
    <row r="211" spans="1:9" ht="15.95" customHeight="1">
      <c r="A211" s="577" t="s">
        <v>16</v>
      </c>
      <c r="B211" s="1230"/>
      <c r="C211" s="831"/>
      <c r="D211" s="831"/>
      <c r="E211" s="831"/>
      <c r="F211" s="831"/>
      <c r="G211" s="831"/>
      <c r="H211" s="831"/>
      <c r="I211" s="1091"/>
    </row>
    <row r="212" spans="1:9" ht="15.95" customHeight="1">
      <c r="A212" s="229" t="s">
        <v>347</v>
      </c>
      <c r="B212" s="1230" t="s">
        <v>1</v>
      </c>
      <c r="C212" s="831">
        <v>89</v>
      </c>
      <c r="D212" s="831">
        <v>62</v>
      </c>
      <c r="E212" s="831" t="s">
        <v>2182</v>
      </c>
      <c r="F212" s="831">
        <v>12</v>
      </c>
      <c r="G212" s="831">
        <v>23</v>
      </c>
      <c r="H212" s="831">
        <v>7</v>
      </c>
      <c r="I212" s="1091">
        <v>47</v>
      </c>
    </row>
    <row r="213" spans="1:9" ht="15.95" customHeight="1">
      <c r="A213" s="577" t="s">
        <v>656</v>
      </c>
      <c r="B213" s="1142"/>
      <c r="C213" s="866"/>
      <c r="D213" s="866"/>
      <c r="E213" s="866"/>
      <c r="F213" s="866"/>
      <c r="G213" s="866"/>
      <c r="H213" s="866"/>
      <c r="I213" s="867"/>
    </row>
    <row r="214" spans="1:9" ht="15.95" customHeight="1">
      <c r="A214" s="229" t="s">
        <v>23</v>
      </c>
      <c r="B214" s="1142" t="s">
        <v>1</v>
      </c>
      <c r="C214" s="866">
        <v>177</v>
      </c>
      <c r="D214" s="866">
        <v>125</v>
      </c>
      <c r="E214" s="866">
        <v>10</v>
      </c>
      <c r="F214" s="866">
        <v>14</v>
      </c>
      <c r="G214" s="866">
        <v>56</v>
      </c>
      <c r="H214" s="866">
        <v>7</v>
      </c>
      <c r="I214" s="867">
        <v>90</v>
      </c>
    </row>
    <row r="215" spans="1:9" ht="15.95" customHeight="1">
      <c r="A215" s="577" t="s">
        <v>24</v>
      </c>
      <c r="B215" s="1142"/>
      <c r="C215" s="866"/>
      <c r="D215" s="866"/>
      <c r="E215" s="866"/>
      <c r="F215" s="866"/>
      <c r="G215" s="866"/>
      <c r="H215" s="866"/>
      <c r="I215" s="867"/>
    </row>
    <row r="216" spans="1:9" ht="15.95" customHeight="1">
      <c r="A216" s="229" t="s">
        <v>71</v>
      </c>
      <c r="B216" s="1142" t="s">
        <v>1</v>
      </c>
      <c r="C216" s="866">
        <v>436</v>
      </c>
      <c r="D216" s="866">
        <v>294</v>
      </c>
      <c r="E216" s="866">
        <v>27</v>
      </c>
      <c r="F216" s="866">
        <v>28</v>
      </c>
      <c r="G216" s="866">
        <v>136</v>
      </c>
      <c r="H216" s="866">
        <v>7</v>
      </c>
      <c r="I216" s="867">
        <v>238</v>
      </c>
    </row>
    <row r="217" spans="1:9" ht="15.95" customHeight="1">
      <c r="A217" s="577" t="s">
        <v>28</v>
      </c>
      <c r="B217" s="1142"/>
      <c r="C217" s="866"/>
      <c r="D217" s="866"/>
      <c r="E217" s="866"/>
      <c r="F217" s="866"/>
      <c r="G217" s="866"/>
      <c r="H217" s="866"/>
      <c r="I217" s="867"/>
    </row>
    <row r="218" spans="1:9" ht="15.95" customHeight="1">
      <c r="A218" s="229" t="s">
        <v>73</v>
      </c>
      <c r="B218" s="1142" t="s">
        <v>1</v>
      </c>
      <c r="C218" s="866">
        <v>6</v>
      </c>
      <c r="D218" s="866">
        <v>1</v>
      </c>
      <c r="E218" s="866" t="s">
        <v>2182</v>
      </c>
      <c r="F218" s="866" t="s">
        <v>2182</v>
      </c>
      <c r="G218" s="866">
        <v>4</v>
      </c>
      <c r="H218" s="866" t="s">
        <v>2182</v>
      </c>
      <c r="I218" s="867">
        <v>2</v>
      </c>
    </row>
    <row r="219" spans="1:9" ht="15.95" customHeight="1">
      <c r="A219" s="577" t="s">
        <v>74</v>
      </c>
      <c r="B219" s="1142"/>
      <c r="C219" s="866"/>
      <c r="D219" s="866"/>
      <c r="E219" s="866"/>
      <c r="F219" s="866"/>
      <c r="G219" s="866"/>
      <c r="H219" s="866"/>
      <c r="I219" s="867"/>
    </row>
    <row r="220" spans="1:9" ht="15.95" customHeight="1">
      <c r="A220" s="229" t="s">
        <v>75</v>
      </c>
      <c r="B220" s="1142" t="s">
        <v>1</v>
      </c>
      <c r="C220" s="866">
        <v>67</v>
      </c>
      <c r="D220" s="866">
        <v>8</v>
      </c>
      <c r="E220" s="866">
        <v>8</v>
      </c>
      <c r="F220" s="866">
        <v>4</v>
      </c>
      <c r="G220" s="866">
        <v>16</v>
      </c>
      <c r="H220" s="866">
        <v>5</v>
      </c>
      <c r="I220" s="867">
        <v>34</v>
      </c>
    </row>
    <row r="221" spans="1:9" ht="15.95" customHeight="1">
      <c r="A221" s="577" t="s">
        <v>651</v>
      </c>
      <c r="B221" s="1142"/>
      <c r="C221" s="866"/>
      <c r="D221" s="866"/>
      <c r="E221" s="866"/>
      <c r="F221" s="866"/>
      <c r="G221" s="866"/>
      <c r="H221" s="866"/>
      <c r="I221" s="867"/>
    </row>
    <row r="222" spans="1:9" ht="15.95" customHeight="1">
      <c r="A222" s="229" t="s">
        <v>40</v>
      </c>
      <c r="B222" s="1142" t="s">
        <v>1</v>
      </c>
      <c r="C222" s="866">
        <v>63</v>
      </c>
      <c r="D222" s="866">
        <v>19</v>
      </c>
      <c r="E222" s="866">
        <v>3</v>
      </c>
      <c r="F222" s="866">
        <v>5</v>
      </c>
      <c r="G222" s="866">
        <v>19</v>
      </c>
      <c r="H222" s="866" t="s">
        <v>2182</v>
      </c>
      <c r="I222" s="867">
        <v>36</v>
      </c>
    </row>
    <row r="223" spans="1:9" ht="15.95" customHeight="1">
      <c r="A223" s="577" t="s">
        <v>655</v>
      </c>
      <c r="B223" s="1142"/>
      <c r="C223" s="866"/>
      <c r="D223" s="866"/>
      <c r="E223" s="866"/>
      <c r="F223" s="866"/>
      <c r="G223" s="866"/>
      <c r="H223" s="866"/>
      <c r="I223" s="867"/>
    </row>
    <row r="224" spans="1:9" ht="15.95" customHeight="1">
      <c r="A224" s="229" t="s">
        <v>44</v>
      </c>
      <c r="B224" s="1142" t="s">
        <v>1</v>
      </c>
      <c r="C224" s="866">
        <v>11</v>
      </c>
      <c r="D224" s="866">
        <v>4</v>
      </c>
      <c r="E224" s="866" t="s">
        <v>2182</v>
      </c>
      <c r="F224" s="866" t="s">
        <v>2182</v>
      </c>
      <c r="G224" s="866">
        <v>5</v>
      </c>
      <c r="H224" s="866" t="s">
        <v>2182</v>
      </c>
      <c r="I224" s="867">
        <v>6</v>
      </c>
    </row>
    <row r="225" spans="1:9" ht="15.95" customHeight="1">
      <c r="A225" s="577" t="s">
        <v>657</v>
      </c>
      <c r="B225" s="1142"/>
      <c r="C225" s="866"/>
      <c r="D225" s="866"/>
      <c r="E225" s="866"/>
      <c r="F225" s="866"/>
      <c r="G225" s="866"/>
      <c r="H225" s="866"/>
      <c r="I225" s="867"/>
    </row>
    <row r="226" spans="1:9" ht="15.95" customHeight="1">
      <c r="A226" s="229" t="s">
        <v>348</v>
      </c>
      <c r="B226" s="1142" t="s">
        <v>1</v>
      </c>
      <c r="C226" s="866">
        <v>331</v>
      </c>
      <c r="D226" s="866">
        <v>253</v>
      </c>
      <c r="E226" s="866">
        <v>15</v>
      </c>
      <c r="F226" s="866">
        <v>36</v>
      </c>
      <c r="G226" s="866">
        <v>97</v>
      </c>
      <c r="H226" s="866">
        <v>4</v>
      </c>
      <c r="I226" s="867">
        <v>179</v>
      </c>
    </row>
    <row r="227" spans="1:9" ht="15.95" customHeight="1">
      <c r="A227" s="577" t="s">
        <v>50</v>
      </c>
      <c r="B227" s="1142"/>
      <c r="C227" s="866"/>
      <c r="D227" s="866"/>
      <c r="E227" s="866"/>
      <c r="F227" s="866"/>
      <c r="G227" s="866"/>
      <c r="H227" s="866"/>
      <c r="I227" s="867"/>
    </row>
    <row r="228" spans="1:9" ht="15.95" customHeight="1">
      <c r="A228" s="229" t="s">
        <v>53</v>
      </c>
      <c r="B228" s="1142" t="s">
        <v>1</v>
      </c>
      <c r="C228" s="866">
        <v>140</v>
      </c>
      <c r="D228" s="866">
        <v>106</v>
      </c>
      <c r="E228" s="866">
        <v>11</v>
      </c>
      <c r="F228" s="866">
        <v>5</v>
      </c>
      <c r="G228" s="866">
        <v>47</v>
      </c>
      <c r="H228" s="866">
        <v>1</v>
      </c>
      <c r="I228" s="867">
        <v>76</v>
      </c>
    </row>
    <row r="229" spans="1:9" ht="15.95" customHeight="1">
      <c r="A229" s="577" t="s">
        <v>54</v>
      </c>
      <c r="B229" s="315"/>
      <c r="C229" s="866"/>
      <c r="D229" s="866"/>
      <c r="E229" s="866"/>
      <c r="F229" s="866"/>
      <c r="G229" s="866"/>
      <c r="H229" s="866"/>
      <c r="I229" s="867"/>
    </row>
    <row r="230" spans="1:9" ht="15.95" customHeight="1">
      <c r="A230" s="229" t="s">
        <v>82</v>
      </c>
      <c r="B230" s="1141" t="s">
        <v>1</v>
      </c>
      <c r="C230" s="831">
        <v>9</v>
      </c>
      <c r="D230" s="831">
        <v>7</v>
      </c>
      <c r="E230" s="831" t="s">
        <v>2182</v>
      </c>
      <c r="F230" s="831">
        <v>1</v>
      </c>
      <c r="G230" s="831">
        <v>4</v>
      </c>
      <c r="H230" s="831" t="s">
        <v>2182</v>
      </c>
      <c r="I230" s="1091">
        <v>4</v>
      </c>
    </row>
    <row r="231" spans="1:9" ht="15.95" customHeight="1">
      <c r="A231" s="577" t="s">
        <v>1261</v>
      </c>
      <c r="B231" s="804"/>
      <c r="C231" s="831"/>
      <c r="D231" s="831"/>
      <c r="E231" s="831"/>
      <c r="F231" s="831"/>
      <c r="G231" s="831"/>
      <c r="H231" s="831"/>
      <c r="I231" s="1091"/>
    </row>
    <row r="232" spans="1:10" ht="15.95" customHeight="1">
      <c r="A232" s="232" t="s">
        <v>1606</v>
      </c>
      <c r="B232" s="315" t="s">
        <v>1</v>
      </c>
      <c r="C232" s="832">
        <v>39</v>
      </c>
      <c r="D232" s="832">
        <v>24</v>
      </c>
      <c r="E232" s="832">
        <v>2</v>
      </c>
      <c r="F232" s="832">
        <v>3</v>
      </c>
      <c r="G232" s="832">
        <v>14</v>
      </c>
      <c r="H232" s="832" t="s">
        <v>2182</v>
      </c>
      <c r="I232" s="1165">
        <v>20</v>
      </c>
      <c r="J232" s="377"/>
    </row>
    <row r="233" spans="1:9" ht="15.95" customHeight="1">
      <c r="A233" s="576" t="s">
        <v>1238</v>
      </c>
      <c r="B233" s="315" t="s">
        <v>213</v>
      </c>
      <c r="C233" s="832">
        <v>32</v>
      </c>
      <c r="D233" s="832">
        <v>19</v>
      </c>
      <c r="E233" s="832">
        <v>2</v>
      </c>
      <c r="F233" s="832">
        <v>3</v>
      </c>
      <c r="G233" s="832">
        <v>11</v>
      </c>
      <c r="H233" s="832" t="s">
        <v>2182</v>
      </c>
      <c r="I233" s="1165">
        <v>16</v>
      </c>
    </row>
    <row r="234" spans="1:9" ht="15.95" customHeight="1">
      <c r="A234" s="232" t="s">
        <v>233</v>
      </c>
      <c r="B234" s="315" t="s">
        <v>3</v>
      </c>
      <c r="C234" s="832">
        <v>7</v>
      </c>
      <c r="D234" s="832">
        <v>5</v>
      </c>
      <c r="E234" s="832" t="s">
        <v>2182</v>
      </c>
      <c r="F234" s="832" t="s">
        <v>2182</v>
      </c>
      <c r="G234" s="832">
        <v>3</v>
      </c>
      <c r="H234" s="832" t="s">
        <v>2182</v>
      </c>
      <c r="I234" s="1165">
        <v>4</v>
      </c>
    </row>
    <row r="235" spans="1:9" ht="15.95" customHeight="1">
      <c r="A235" s="229" t="s">
        <v>15</v>
      </c>
      <c r="B235" s="1142" t="s">
        <v>1</v>
      </c>
      <c r="C235" s="831">
        <v>3</v>
      </c>
      <c r="D235" s="831">
        <v>3</v>
      </c>
      <c r="E235" s="831" t="s">
        <v>2182</v>
      </c>
      <c r="F235" s="831">
        <v>1</v>
      </c>
      <c r="G235" s="831" t="s">
        <v>2182</v>
      </c>
      <c r="H235" s="831" t="s">
        <v>2182</v>
      </c>
      <c r="I235" s="1091">
        <v>2</v>
      </c>
    </row>
    <row r="236" spans="1:9" ht="15.95" customHeight="1">
      <c r="A236" s="577" t="s">
        <v>16</v>
      </c>
      <c r="B236" s="1142"/>
      <c r="C236" s="832"/>
      <c r="D236" s="832"/>
      <c r="E236" s="832"/>
      <c r="F236" s="832"/>
      <c r="G236" s="832"/>
      <c r="H236" s="832"/>
      <c r="I236" s="1165"/>
    </row>
    <row r="237" spans="1:9" ht="15.95" customHeight="1">
      <c r="A237" s="229" t="s">
        <v>23</v>
      </c>
      <c r="B237" s="1142" t="s">
        <v>1</v>
      </c>
      <c r="C237" s="866">
        <v>10</v>
      </c>
      <c r="D237" s="866">
        <v>8</v>
      </c>
      <c r="E237" s="866">
        <v>1</v>
      </c>
      <c r="F237" s="866" t="s">
        <v>2182</v>
      </c>
      <c r="G237" s="866">
        <v>3</v>
      </c>
      <c r="H237" s="866" t="s">
        <v>2182</v>
      </c>
      <c r="I237" s="867">
        <v>6</v>
      </c>
    </row>
    <row r="238" spans="1:9" ht="15.95" customHeight="1">
      <c r="A238" s="577" t="s">
        <v>24</v>
      </c>
      <c r="B238" s="1142"/>
      <c r="C238" s="866"/>
      <c r="D238" s="866"/>
      <c r="E238" s="866"/>
      <c r="F238" s="866"/>
      <c r="G238" s="866"/>
      <c r="H238" s="866"/>
      <c r="I238" s="867"/>
    </row>
    <row r="239" spans="1:9" ht="15.95" customHeight="1">
      <c r="A239" s="229" t="s">
        <v>71</v>
      </c>
      <c r="B239" s="1142" t="s">
        <v>1</v>
      </c>
      <c r="C239" s="866">
        <v>4</v>
      </c>
      <c r="D239" s="866">
        <v>2</v>
      </c>
      <c r="E239" s="866" t="s">
        <v>2182</v>
      </c>
      <c r="F239" s="866">
        <v>1</v>
      </c>
      <c r="G239" s="866">
        <v>3</v>
      </c>
      <c r="H239" s="866" t="s">
        <v>2182</v>
      </c>
      <c r="I239" s="867" t="s">
        <v>2182</v>
      </c>
    </row>
    <row r="240" spans="1:9" ht="15.95" customHeight="1">
      <c r="A240" s="577" t="s">
        <v>28</v>
      </c>
      <c r="B240" s="1142"/>
      <c r="C240" s="866"/>
      <c r="D240" s="866"/>
      <c r="E240" s="866"/>
      <c r="F240" s="866"/>
      <c r="G240" s="866"/>
      <c r="H240" s="866"/>
      <c r="I240" s="867"/>
    </row>
    <row r="241" spans="1:9" ht="15.95" customHeight="1">
      <c r="A241" s="229" t="s">
        <v>75</v>
      </c>
      <c r="B241" s="1142" t="s">
        <v>1</v>
      </c>
      <c r="C241" s="866">
        <v>2</v>
      </c>
      <c r="D241" s="866">
        <v>1</v>
      </c>
      <c r="E241" s="866" t="s">
        <v>2182</v>
      </c>
      <c r="F241" s="866" t="s">
        <v>2182</v>
      </c>
      <c r="G241" s="866">
        <v>1</v>
      </c>
      <c r="H241" s="866" t="s">
        <v>2182</v>
      </c>
      <c r="I241" s="867">
        <v>1</v>
      </c>
    </row>
    <row r="242" spans="1:9" ht="15.95" customHeight="1">
      <c r="A242" s="577" t="s">
        <v>651</v>
      </c>
      <c r="B242" s="1142"/>
      <c r="C242" s="866"/>
      <c r="D242" s="866"/>
      <c r="E242" s="866"/>
      <c r="F242" s="866"/>
      <c r="G242" s="866"/>
      <c r="H242" s="866"/>
      <c r="I242" s="867"/>
    </row>
    <row r="243" spans="1:9" ht="15.95" customHeight="1">
      <c r="A243" s="229" t="s">
        <v>40</v>
      </c>
      <c r="B243" s="1142" t="s">
        <v>1</v>
      </c>
      <c r="C243" s="866">
        <v>7</v>
      </c>
      <c r="D243" s="866">
        <v>1</v>
      </c>
      <c r="E243" s="866">
        <v>1</v>
      </c>
      <c r="F243" s="866" t="s">
        <v>2182</v>
      </c>
      <c r="G243" s="866">
        <v>2</v>
      </c>
      <c r="H243" s="866" t="s">
        <v>2182</v>
      </c>
      <c r="I243" s="867">
        <v>4</v>
      </c>
    </row>
    <row r="244" spans="1:9" ht="15.95" customHeight="1">
      <c r="A244" s="577" t="s">
        <v>655</v>
      </c>
      <c r="B244" s="1142"/>
      <c r="C244" s="866"/>
      <c r="D244" s="866"/>
      <c r="E244" s="866"/>
      <c r="F244" s="866"/>
      <c r="G244" s="866"/>
      <c r="H244" s="866"/>
      <c r="I244" s="867"/>
    </row>
    <row r="245" spans="1:9" ht="15.95" customHeight="1">
      <c r="A245" s="229" t="s">
        <v>53</v>
      </c>
      <c r="B245" s="1142" t="s">
        <v>1</v>
      </c>
      <c r="C245" s="866">
        <v>13</v>
      </c>
      <c r="D245" s="866">
        <v>9</v>
      </c>
      <c r="E245" s="866" t="s">
        <v>2182</v>
      </c>
      <c r="F245" s="866">
        <v>1</v>
      </c>
      <c r="G245" s="866">
        <v>5</v>
      </c>
      <c r="H245" s="866" t="s">
        <v>2182</v>
      </c>
      <c r="I245" s="867">
        <v>7</v>
      </c>
    </row>
    <row r="246" spans="1:9" ht="15.95" customHeight="1">
      <c r="A246" s="577" t="s">
        <v>54</v>
      </c>
      <c r="B246" s="315"/>
      <c r="C246" s="866"/>
      <c r="D246" s="866"/>
      <c r="E246" s="866"/>
      <c r="F246" s="866"/>
      <c r="G246" s="866"/>
      <c r="H246" s="866"/>
      <c r="I246" s="867"/>
    </row>
    <row r="247" spans="1:9" ht="23.25" customHeight="1">
      <c r="A247" s="232" t="s">
        <v>1607</v>
      </c>
      <c r="B247" s="886" t="s">
        <v>1</v>
      </c>
      <c r="C247" s="832">
        <v>3</v>
      </c>
      <c r="D247" s="832">
        <v>3</v>
      </c>
      <c r="E247" s="832" t="s">
        <v>2182</v>
      </c>
      <c r="F247" s="832" t="s">
        <v>2182</v>
      </c>
      <c r="G247" s="832" t="s">
        <v>2182</v>
      </c>
      <c r="H247" s="832" t="s">
        <v>2182</v>
      </c>
      <c r="I247" s="1165">
        <v>3</v>
      </c>
    </row>
    <row r="248" spans="1:9" s="1276" customFormat="1" ht="15.95" customHeight="1">
      <c r="A248" s="656" t="s">
        <v>1231</v>
      </c>
      <c r="B248" s="804" t="s">
        <v>213</v>
      </c>
      <c r="C248" s="832">
        <v>2</v>
      </c>
      <c r="D248" s="832">
        <v>2</v>
      </c>
      <c r="E248" s="832" t="s">
        <v>2182</v>
      </c>
      <c r="F248" s="832" t="s">
        <v>2182</v>
      </c>
      <c r="G248" s="832" t="s">
        <v>2182</v>
      </c>
      <c r="H248" s="832" t="s">
        <v>2182</v>
      </c>
      <c r="I248" s="1165">
        <v>2</v>
      </c>
    </row>
    <row r="249" spans="1:9" s="1276" customFormat="1" ht="15.95" customHeight="1">
      <c r="A249" s="656"/>
      <c r="B249" s="804" t="s">
        <v>3</v>
      </c>
      <c r="C249" s="832">
        <v>1</v>
      </c>
      <c r="D249" s="832">
        <v>1</v>
      </c>
      <c r="E249" s="832" t="s">
        <v>2182</v>
      </c>
      <c r="F249" s="832" t="s">
        <v>2182</v>
      </c>
      <c r="G249" s="832" t="s">
        <v>2182</v>
      </c>
      <c r="H249" s="832" t="s">
        <v>2182</v>
      </c>
      <c r="I249" s="1165">
        <v>1</v>
      </c>
    </row>
    <row r="250" spans="1:9" ht="15.95" customHeight="1">
      <c r="A250" s="229" t="s">
        <v>23</v>
      </c>
      <c r="B250" s="1229" t="s">
        <v>1</v>
      </c>
      <c r="C250" s="831">
        <v>1</v>
      </c>
      <c r="D250" s="831">
        <v>1</v>
      </c>
      <c r="E250" s="831" t="s">
        <v>2182</v>
      </c>
      <c r="F250" s="831" t="s">
        <v>2182</v>
      </c>
      <c r="G250" s="831" t="s">
        <v>2182</v>
      </c>
      <c r="H250" s="831" t="s">
        <v>2182</v>
      </c>
      <c r="I250" s="1091">
        <v>1</v>
      </c>
    </row>
    <row r="251" spans="1:9" ht="15.95" customHeight="1">
      <c r="A251" s="657" t="s">
        <v>24</v>
      </c>
      <c r="B251" s="1229"/>
      <c r="C251" s="831"/>
      <c r="D251" s="831"/>
      <c r="E251" s="831"/>
      <c r="F251" s="831"/>
      <c r="G251" s="831"/>
      <c r="H251" s="831"/>
      <c r="I251" s="1091"/>
    </row>
    <row r="252" spans="1:9" ht="15.95" customHeight="1">
      <c r="A252" s="229" t="s">
        <v>53</v>
      </c>
      <c r="B252" s="1230" t="s">
        <v>1</v>
      </c>
      <c r="C252" s="831">
        <v>2</v>
      </c>
      <c r="D252" s="831">
        <v>2</v>
      </c>
      <c r="E252" s="831" t="s">
        <v>2182</v>
      </c>
      <c r="F252" s="831" t="s">
        <v>2182</v>
      </c>
      <c r="G252" s="831" t="s">
        <v>2182</v>
      </c>
      <c r="H252" s="831" t="s">
        <v>2182</v>
      </c>
      <c r="I252" s="1091">
        <v>2</v>
      </c>
    </row>
    <row r="253" spans="1:9" ht="15.95" customHeight="1">
      <c r="A253" s="577" t="s">
        <v>54</v>
      </c>
      <c r="B253" s="315"/>
      <c r="C253" s="831"/>
      <c r="D253" s="831"/>
      <c r="E253" s="831"/>
      <c r="F253" s="831"/>
      <c r="G253" s="831"/>
      <c r="H253" s="831"/>
      <c r="I253" s="1091"/>
    </row>
    <row r="254" spans="3:9" ht="15.95" customHeight="1">
      <c r="C254" s="501"/>
      <c r="D254" s="501"/>
      <c r="E254" s="501"/>
      <c r="F254" s="501"/>
      <c r="G254" s="501"/>
      <c r="H254" s="501"/>
      <c r="I254" s="501"/>
    </row>
    <row r="255" spans="1:15" ht="28.5" customHeight="1">
      <c r="A255" s="1423" t="s">
        <v>2359</v>
      </c>
      <c r="B255" s="1423"/>
      <c r="C255" s="1423"/>
      <c r="D255" s="1423"/>
      <c r="E255" s="1423"/>
      <c r="F255" s="1423"/>
      <c r="G255" s="1423"/>
      <c r="H255" s="1423"/>
      <c r="I255" s="1423"/>
      <c r="J255" s="507"/>
      <c r="K255" s="1467"/>
      <c r="L255" s="1467"/>
      <c r="M255" s="1467"/>
      <c r="N255" s="1467"/>
      <c r="O255" s="1467"/>
    </row>
    <row r="256" spans="1:15" ht="26.25" customHeight="1">
      <c r="A256" s="1422" t="s">
        <v>2360</v>
      </c>
      <c r="B256" s="1422"/>
      <c r="C256" s="1422"/>
      <c r="D256" s="1422"/>
      <c r="E256" s="1422"/>
      <c r="F256" s="1422"/>
      <c r="G256" s="1422"/>
      <c r="H256" s="1422"/>
      <c r="I256" s="1422"/>
      <c r="J256" s="507"/>
      <c r="K256" s="1467"/>
      <c r="L256" s="1467"/>
      <c r="M256" s="1467"/>
      <c r="N256" s="1467"/>
      <c r="O256" s="1467"/>
    </row>
  </sheetData>
  <mergeCells count="14">
    <mergeCell ref="K256:O256"/>
    <mergeCell ref="A255:I255"/>
    <mergeCell ref="A256:I256"/>
    <mergeCell ref="A6:B11"/>
    <mergeCell ref="E6:E11"/>
    <mergeCell ref="F6:F11"/>
    <mergeCell ref="G6:H6"/>
    <mergeCell ref="K255:O255"/>
    <mergeCell ref="C6:D6"/>
    <mergeCell ref="I6:I11"/>
    <mergeCell ref="C7:C11"/>
    <mergeCell ref="D7:D11"/>
    <mergeCell ref="G7:G11"/>
    <mergeCell ref="H7:H11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  <pageSetUpPr fitToPage="1"/>
  </sheetPr>
  <dimension ref="A1:K160"/>
  <sheetViews>
    <sheetView workbookViewId="0" topLeftCell="A1">
      <selection activeCell="G20" sqref="G20"/>
    </sheetView>
  </sheetViews>
  <sheetFormatPr defaultColWidth="9" defaultRowHeight="14.25"/>
  <cols>
    <col min="1" max="1" width="34.09765625" style="22" customWidth="1"/>
    <col min="2" max="2" width="3.69921875" style="21" customWidth="1"/>
    <col min="3" max="10" width="14.69921875" style="22" customWidth="1"/>
    <col min="11" max="11" width="9" style="23" customWidth="1"/>
    <col min="12" max="16384" width="9" style="22" customWidth="1"/>
  </cols>
  <sheetData>
    <row r="1" ht="14.25">
      <c r="A1" s="511" t="s">
        <v>1528</v>
      </c>
    </row>
    <row r="2" ht="14.25">
      <c r="A2" s="511" t="s">
        <v>1527</v>
      </c>
    </row>
    <row r="4" spans="1:11" s="647" customFormat="1" ht="15">
      <c r="A4" s="547" t="s">
        <v>2280</v>
      </c>
      <c r="B4" s="274"/>
      <c r="C4" s="274"/>
      <c r="D4" s="274"/>
      <c r="E4" s="274"/>
      <c r="F4" s="274"/>
      <c r="G4" s="274"/>
      <c r="H4" s="274"/>
      <c r="I4" s="274"/>
      <c r="J4" s="274"/>
      <c r="K4" s="658"/>
    </row>
    <row r="5" spans="1:11" s="647" customFormat="1" ht="15">
      <c r="A5" s="509" t="s">
        <v>2249</v>
      </c>
      <c r="B5" s="274"/>
      <c r="C5" s="274"/>
      <c r="D5" s="274"/>
      <c r="E5" s="274"/>
      <c r="F5" s="274"/>
      <c r="G5" s="274"/>
      <c r="H5" s="274"/>
      <c r="I5" s="274"/>
      <c r="J5" s="274"/>
      <c r="K5" s="658"/>
    </row>
    <row r="6" spans="1:11" s="647" customFormat="1" ht="15">
      <c r="A6" s="659" t="s">
        <v>2518</v>
      </c>
      <c r="B6" s="274"/>
      <c r="C6" s="274"/>
      <c r="D6" s="274"/>
      <c r="E6" s="274"/>
      <c r="F6" s="274"/>
      <c r="G6" s="274"/>
      <c r="H6" s="274"/>
      <c r="I6" s="274"/>
      <c r="J6" s="274"/>
      <c r="K6" s="658"/>
    </row>
    <row r="7" spans="1:11" s="647" customFormat="1" ht="15">
      <c r="A7" s="634" t="s">
        <v>2250</v>
      </c>
      <c r="B7" s="274"/>
      <c r="C7" s="274"/>
      <c r="D7" s="274"/>
      <c r="E7" s="274"/>
      <c r="F7" s="274"/>
      <c r="G7" s="274"/>
      <c r="H7" s="274"/>
      <c r="I7" s="274"/>
      <c r="J7" s="274"/>
      <c r="K7" s="658"/>
    </row>
    <row r="8" spans="1:10" ht="30.75" customHeight="1">
      <c r="A8" s="1376" t="s">
        <v>1760</v>
      </c>
      <c r="B8" s="1377"/>
      <c r="C8" s="1378" t="s">
        <v>1761</v>
      </c>
      <c r="D8" s="1378" t="s">
        <v>2389</v>
      </c>
      <c r="E8" s="1378" t="s">
        <v>1748</v>
      </c>
      <c r="F8" s="1378"/>
      <c r="G8" s="1378"/>
      <c r="H8" s="1378"/>
      <c r="I8" s="1378"/>
      <c r="J8" s="1381"/>
    </row>
    <row r="9" spans="1:10" ht="39" customHeight="1">
      <c r="A9" s="1376"/>
      <c r="B9" s="1377"/>
      <c r="C9" s="1378"/>
      <c r="D9" s="1378"/>
      <c r="E9" s="1378" t="s">
        <v>2515</v>
      </c>
      <c r="F9" s="1378" t="s">
        <v>1762</v>
      </c>
      <c r="G9" s="1378" t="s">
        <v>2447</v>
      </c>
      <c r="H9" s="1378" t="s">
        <v>1749</v>
      </c>
      <c r="I9" s="1378"/>
      <c r="J9" s="1381" t="s">
        <v>1752</v>
      </c>
    </row>
    <row r="10" spans="1:10" ht="15.95" customHeight="1">
      <c r="A10" s="1376"/>
      <c r="B10" s="1377"/>
      <c r="C10" s="1378"/>
      <c r="D10" s="1378"/>
      <c r="E10" s="1378"/>
      <c r="F10" s="1378"/>
      <c r="G10" s="1378"/>
      <c r="H10" s="1378" t="s">
        <v>1750</v>
      </c>
      <c r="I10" s="1378" t="s">
        <v>1751</v>
      </c>
      <c r="J10" s="1381"/>
    </row>
    <row r="11" spans="1:10" ht="15.95" customHeight="1">
      <c r="A11" s="1376"/>
      <c r="B11" s="1377"/>
      <c r="C11" s="1378"/>
      <c r="D11" s="1378"/>
      <c r="E11" s="1378"/>
      <c r="F11" s="1378"/>
      <c r="G11" s="1378"/>
      <c r="H11" s="1378"/>
      <c r="I11" s="1378"/>
      <c r="J11" s="1381"/>
    </row>
    <row r="12" spans="1:10" ht="15.95" customHeight="1">
      <c r="A12" s="1376"/>
      <c r="B12" s="1377"/>
      <c r="C12" s="1378"/>
      <c r="D12" s="1378"/>
      <c r="E12" s="1378"/>
      <c r="F12" s="1378"/>
      <c r="G12" s="1378"/>
      <c r="H12" s="1378"/>
      <c r="I12" s="1378"/>
      <c r="J12" s="1381"/>
    </row>
    <row r="13" spans="1:10" ht="15.95" customHeight="1">
      <c r="A13" s="465" t="s">
        <v>2187</v>
      </c>
      <c r="B13" s="789" t="s">
        <v>1</v>
      </c>
      <c r="C13" s="1158">
        <v>22046</v>
      </c>
      <c r="D13" s="1158">
        <v>12986</v>
      </c>
      <c r="E13" s="1158">
        <v>21474</v>
      </c>
      <c r="F13" s="1158">
        <v>1568</v>
      </c>
      <c r="G13" s="1158">
        <v>1886</v>
      </c>
      <c r="H13" s="1158">
        <v>5855</v>
      </c>
      <c r="I13" s="1158">
        <v>684</v>
      </c>
      <c r="J13" s="1159">
        <v>12053</v>
      </c>
    </row>
    <row r="14" spans="1:10" ht="15.95" customHeight="1">
      <c r="A14" s="531" t="s">
        <v>2188</v>
      </c>
      <c r="B14" s="789" t="s">
        <v>213</v>
      </c>
      <c r="C14" s="869">
        <v>13766</v>
      </c>
      <c r="D14" s="869">
        <v>7940</v>
      </c>
      <c r="E14" s="869">
        <v>13354</v>
      </c>
      <c r="F14" s="869">
        <v>1084</v>
      </c>
      <c r="G14" s="869">
        <v>1186</v>
      </c>
      <c r="H14" s="869">
        <v>3508</v>
      </c>
      <c r="I14" s="869">
        <v>456</v>
      </c>
      <c r="J14" s="870">
        <v>7532</v>
      </c>
    </row>
    <row r="15" spans="1:10" ht="15.95" customHeight="1">
      <c r="A15" s="234"/>
      <c r="B15" s="789" t="s">
        <v>3</v>
      </c>
      <c r="C15" s="869">
        <v>8280</v>
      </c>
      <c r="D15" s="869">
        <v>5046</v>
      </c>
      <c r="E15" s="869">
        <v>8120</v>
      </c>
      <c r="F15" s="869">
        <v>484</v>
      </c>
      <c r="G15" s="869">
        <v>700</v>
      </c>
      <c r="H15" s="869">
        <v>2347</v>
      </c>
      <c r="I15" s="869">
        <v>228</v>
      </c>
      <c r="J15" s="870">
        <v>4521</v>
      </c>
    </row>
    <row r="16" spans="1:10" ht="15.95" customHeight="1">
      <c r="A16" s="1279" t="s">
        <v>1769</v>
      </c>
      <c r="B16" s="789" t="s">
        <v>1</v>
      </c>
      <c r="C16" s="869">
        <v>1820</v>
      </c>
      <c r="D16" s="869">
        <v>1072</v>
      </c>
      <c r="E16" s="869">
        <v>1775</v>
      </c>
      <c r="F16" s="869">
        <v>145</v>
      </c>
      <c r="G16" s="869">
        <v>194</v>
      </c>
      <c r="H16" s="869">
        <v>505</v>
      </c>
      <c r="I16" s="869">
        <v>26</v>
      </c>
      <c r="J16" s="870">
        <v>950</v>
      </c>
    </row>
    <row r="17" spans="1:10" ht="15.95" customHeight="1">
      <c r="A17" s="663"/>
      <c r="B17" s="789" t="s">
        <v>213</v>
      </c>
      <c r="C17" s="869">
        <v>1158</v>
      </c>
      <c r="D17" s="869">
        <v>677</v>
      </c>
      <c r="E17" s="869">
        <v>1126</v>
      </c>
      <c r="F17" s="869">
        <v>85</v>
      </c>
      <c r="G17" s="869">
        <v>118</v>
      </c>
      <c r="H17" s="869">
        <v>298</v>
      </c>
      <c r="I17" s="869">
        <v>16</v>
      </c>
      <c r="J17" s="870">
        <v>641</v>
      </c>
    </row>
    <row r="18" spans="1:10" ht="15.95" customHeight="1">
      <c r="A18" s="503"/>
      <c r="B18" s="789" t="s">
        <v>3</v>
      </c>
      <c r="C18" s="869">
        <v>662</v>
      </c>
      <c r="D18" s="869">
        <v>395</v>
      </c>
      <c r="E18" s="869">
        <v>649</v>
      </c>
      <c r="F18" s="869">
        <v>60</v>
      </c>
      <c r="G18" s="869">
        <v>76</v>
      </c>
      <c r="H18" s="869">
        <v>207</v>
      </c>
      <c r="I18" s="869">
        <v>10</v>
      </c>
      <c r="J18" s="870">
        <v>309</v>
      </c>
    </row>
    <row r="19" spans="1:10" ht="15.95" customHeight="1">
      <c r="A19" s="1280" t="s">
        <v>1770</v>
      </c>
      <c r="B19" s="1136" t="s">
        <v>1</v>
      </c>
      <c r="C19" s="866">
        <v>1258</v>
      </c>
      <c r="D19" s="866">
        <v>706</v>
      </c>
      <c r="E19" s="866">
        <v>1225</v>
      </c>
      <c r="F19" s="866">
        <v>98</v>
      </c>
      <c r="G19" s="866">
        <v>136</v>
      </c>
      <c r="H19" s="866">
        <v>349</v>
      </c>
      <c r="I19" s="866">
        <v>18</v>
      </c>
      <c r="J19" s="867">
        <v>657</v>
      </c>
    </row>
    <row r="20" spans="1:10" ht="15.95" customHeight="1">
      <c r="A20" s="1281" t="s">
        <v>1775</v>
      </c>
      <c r="B20" s="1136" t="s">
        <v>213</v>
      </c>
      <c r="C20" s="866">
        <v>1028</v>
      </c>
      <c r="D20" s="866">
        <v>572</v>
      </c>
      <c r="E20" s="866">
        <v>996</v>
      </c>
      <c r="F20" s="866">
        <v>83</v>
      </c>
      <c r="G20" s="866">
        <v>103</v>
      </c>
      <c r="H20" s="866">
        <v>268</v>
      </c>
      <c r="I20" s="866">
        <v>15</v>
      </c>
      <c r="J20" s="867">
        <v>559</v>
      </c>
    </row>
    <row r="21" spans="1:10" ht="15.95" customHeight="1">
      <c r="A21" s="502"/>
      <c r="B21" s="1136" t="s">
        <v>3</v>
      </c>
      <c r="C21" s="866">
        <v>230</v>
      </c>
      <c r="D21" s="866">
        <v>134</v>
      </c>
      <c r="E21" s="866">
        <v>229</v>
      </c>
      <c r="F21" s="866">
        <v>15</v>
      </c>
      <c r="G21" s="866">
        <v>33</v>
      </c>
      <c r="H21" s="866">
        <v>81</v>
      </c>
      <c r="I21" s="866">
        <v>3</v>
      </c>
      <c r="J21" s="867">
        <v>98</v>
      </c>
    </row>
    <row r="22" spans="1:10" ht="15.95" customHeight="1">
      <c r="A22" s="1280" t="s">
        <v>1771</v>
      </c>
      <c r="B22" s="1136" t="s">
        <v>1</v>
      </c>
      <c r="C22" s="866">
        <v>562</v>
      </c>
      <c r="D22" s="866">
        <v>366</v>
      </c>
      <c r="E22" s="866">
        <v>550</v>
      </c>
      <c r="F22" s="866">
        <v>47</v>
      </c>
      <c r="G22" s="866">
        <v>58</v>
      </c>
      <c r="H22" s="866">
        <v>156</v>
      </c>
      <c r="I22" s="866">
        <v>8</v>
      </c>
      <c r="J22" s="867">
        <v>293</v>
      </c>
    </row>
    <row r="23" spans="1:10" ht="15.95" customHeight="1">
      <c r="A23" s="1281" t="s">
        <v>1776</v>
      </c>
      <c r="B23" s="1136" t="s">
        <v>213</v>
      </c>
      <c r="C23" s="866">
        <v>130</v>
      </c>
      <c r="D23" s="866">
        <v>105</v>
      </c>
      <c r="E23" s="866">
        <v>130</v>
      </c>
      <c r="F23" s="866">
        <v>2</v>
      </c>
      <c r="G23" s="866">
        <v>15</v>
      </c>
      <c r="H23" s="866">
        <v>30</v>
      </c>
      <c r="I23" s="866">
        <v>1</v>
      </c>
      <c r="J23" s="867">
        <v>82</v>
      </c>
    </row>
    <row r="24" spans="1:10" ht="15.95" customHeight="1">
      <c r="A24" s="502"/>
      <c r="B24" s="1136" t="s">
        <v>3</v>
      </c>
      <c r="C24" s="866">
        <v>432</v>
      </c>
      <c r="D24" s="866">
        <v>261</v>
      </c>
      <c r="E24" s="866">
        <v>420</v>
      </c>
      <c r="F24" s="866">
        <v>45</v>
      </c>
      <c r="G24" s="866">
        <v>43</v>
      </c>
      <c r="H24" s="866">
        <v>126</v>
      </c>
      <c r="I24" s="866">
        <v>7</v>
      </c>
      <c r="J24" s="867">
        <v>211</v>
      </c>
    </row>
    <row r="25" spans="1:10" ht="15.95" customHeight="1">
      <c r="A25" s="1279" t="s">
        <v>1772</v>
      </c>
      <c r="B25" s="789" t="s">
        <v>1</v>
      </c>
      <c r="C25" s="869">
        <v>1427</v>
      </c>
      <c r="D25" s="869">
        <v>841</v>
      </c>
      <c r="E25" s="869">
        <v>1351</v>
      </c>
      <c r="F25" s="869">
        <v>96</v>
      </c>
      <c r="G25" s="869">
        <v>121</v>
      </c>
      <c r="H25" s="869">
        <v>459</v>
      </c>
      <c r="I25" s="869">
        <v>28</v>
      </c>
      <c r="J25" s="870">
        <v>723</v>
      </c>
    </row>
    <row r="26" spans="1:10" ht="15.95" customHeight="1">
      <c r="A26" s="664"/>
      <c r="B26" s="789" t="s">
        <v>213</v>
      </c>
      <c r="C26" s="869">
        <v>828</v>
      </c>
      <c r="D26" s="869">
        <v>476</v>
      </c>
      <c r="E26" s="869">
        <v>789</v>
      </c>
      <c r="F26" s="869">
        <v>58</v>
      </c>
      <c r="G26" s="869">
        <v>79</v>
      </c>
      <c r="H26" s="869">
        <v>276</v>
      </c>
      <c r="I26" s="869">
        <v>17</v>
      </c>
      <c r="J26" s="870">
        <v>398</v>
      </c>
    </row>
    <row r="27" spans="1:10" ht="15.95" customHeight="1">
      <c r="A27" s="663"/>
      <c r="B27" s="789" t="s">
        <v>3</v>
      </c>
      <c r="C27" s="869">
        <v>599</v>
      </c>
      <c r="D27" s="869">
        <v>365</v>
      </c>
      <c r="E27" s="869">
        <v>562</v>
      </c>
      <c r="F27" s="869">
        <v>38</v>
      </c>
      <c r="G27" s="869">
        <v>42</v>
      </c>
      <c r="H27" s="869">
        <v>183</v>
      </c>
      <c r="I27" s="869">
        <v>11</v>
      </c>
      <c r="J27" s="870">
        <v>325</v>
      </c>
    </row>
    <row r="28" spans="1:10" ht="15.95" customHeight="1">
      <c r="A28" s="1280" t="s">
        <v>1770</v>
      </c>
      <c r="B28" s="1136" t="s">
        <v>1</v>
      </c>
      <c r="C28" s="866">
        <v>902</v>
      </c>
      <c r="D28" s="866">
        <v>517</v>
      </c>
      <c r="E28" s="866">
        <v>867</v>
      </c>
      <c r="F28" s="866">
        <v>65</v>
      </c>
      <c r="G28" s="866">
        <v>86</v>
      </c>
      <c r="H28" s="866">
        <v>305</v>
      </c>
      <c r="I28" s="866">
        <v>21</v>
      </c>
      <c r="J28" s="867">
        <v>425</v>
      </c>
    </row>
    <row r="29" spans="1:10" ht="15.95" customHeight="1">
      <c r="A29" s="1281" t="s">
        <v>1775</v>
      </c>
      <c r="B29" s="1136" t="s">
        <v>213</v>
      </c>
      <c r="C29" s="866">
        <v>784</v>
      </c>
      <c r="D29" s="866">
        <v>448</v>
      </c>
      <c r="E29" s="866">
        <v>750</v>
      </c>
      <c r="F29" s="866">
        <v>57</v>
      </c>
      <c r="G29" s="866">
        <v>77</v>
      </c>
      <c r="H29" s="866">
        <v>263</v>
      </c>
      <c r="I29" s="866">
        <v>15</v>
      </c>
      <c r="J29" s="867">
        <v>372</v>
      </c>
    </row>
    <row r="30" spans="1:10" ht="15.95" customHeight="1">
      <c r="A30" s="502"/>
      <c r="B30" s="1136" t="s">
        <v>3</v>
      </c>
      <c r="C30" s="866">
        <v>118</v>
      </c>
      <c r="D30" s="866">
        <v>69</v>
      </c>
      <c r="E30" s="866">
        <v>117</v>
      </c>
      <c r="F30" s="866">
        <v>8</v>
      </c>
      <c r="G30" s="866">
        <v>9</v>
      </c>
      <c r="H30" s="866">
        <v>42</v>
      </c>
      <c r="I30" s="866">
        <v>6</v>
      </c>
      <c r="J30" s="867">
        <v>53</v>
      </c>
    </row>
    <row r="31" spans="1:10" ht="15.95" customHeight="1">
      <c r="A31" s="1280" t="s">
        <v>1771</v>
      </c>
      <c r="B31" s="1136" t="s">
        <v>1</v>
      </c>
      <c r="C31" s="866">
        <v>525</v>
      </c>
      <c r="D31" s="866">
        <v>324</v>
      </c>
      <c r="E31" s="866">
        <v>484</v>
      </c>
      <c r="F31" s="866">
        <v>31</v>
      </c>
      <c r="G31" s="866">
        <v>35</v>
      </c>
      <c r="H31" s="866">
        <v>154</v>
      </c>
      <c r="I31" s="866">
        <v>7</v>
      </c>
      <c r="J31" s="867">
        <v>298</v>
      </c>
    </row>
    <row r="32" spans="1:10" ht="15.95" customHeight="1">
      <c r="A32" s="1281" t="s">
        <v>1776</v>
      </c>
      <c r="B32" s="1136" t="s">
        <v>213</v>
      </c>
      <c r="C32" s="866">
        <v>44</v>
      </c>
      <c r="D32" s="866">
        <v>28</v>
      </c>
      <c r="E32" s="866">
        <v>39</v>
      </c>
      <c r="F32" s="866">
        <v>1</v>
      </c>
      <c r="G32" s="866">
        <v>2</v>
      </c>
      <c r="H32" s="866">
        <v>13</v>
      </c>
      <c r="I32" s="866">
        <v>2</v>
      </c>
      <c r="J32" s="867">
        <v>26</v>
      </c>
    </row>
    <row r="33" spans="1:10" ht="15.95" customHeight="1">
      <c r="A33" s="502"/>
      <c r="B33" s="1136" t="s">
        <v>3</v>
      </c>
      <c r="C33" s="866">
        <v>481</v>
      </c>
      <c r="D33" s="866">
        <v>296</v>
      </c>
      <c r="E33" s="866">
        <v>445</v>
      </c>
      <c r="F33" s="866">
        <v>30</v>
      </c>
      <c r="G33" s="866">
        <v>33</v>
      </c>
      <c r="H33" s="866">
        <v>141</v>
      </c>
      <c r="I33" s="866">
        <v>5</v>
      </c>
      <c r="J33" s="867">
        <v>272</v>
      </c>
    </row>
    <row r="34" spans="1:10" ht="15.95" customHeight="1">
      <c r="A34" s="1279" t="s">
        <v>1773</v>
      </c>
      <c r="B34" s="789" t="s">
        <v>1</v>
      </c>
      <c r="C34" s="869">
        <v>1344</v>
      </c>
      <c r="D34" s="869">
        <v>829</v>
      </c>
      <c r="E34" s="869">
        <v>1326</v>
      </c>
      <c r="F34" s="869">
        <v>105</v>
      </c>
      <c r="G34" s="869">
        <v>85</v>
      </c>
      <c r="H34" s="869">
        <v>268</v>
      </c>
      <c r="I34" s="869">
        <v>160</v>
      </c>
      <c r="J34" s="870">
        <v>726</v>
      </c>
    </row>
    <row r="35" spans="1:10" ht="15.95" customHeight="1">
      <c r="A35" s="664"/>
      <c r="B35" s="789" t="s">
        <v>213</v>
      </c>
      <c r="C35" s="869">
        <v>977</v>
      </c>
      <c r="D35" s="869">
        <v>607</v>
      </c>
      <c r="E35" s="869">
        <v>966</v>
      </c>
      <c r="F35" s="869">
        <v>87</v>
      </c>
      <c r="G35" s="869">
        <v>66</v>
      </c>
      <c r="H35" s="869">
        <v>166</v>
      </c>
      <c r="I35" s="869">
        <v>131</v>
      </c>
      <c r="J35" s="870">
        <v>527</v>
      </c>
    </row>
    <row r="36" spans="1:10" ht="15.95" customHeight="1">
      <c r="A36" s="663"/>
      <c r="B36" s="789" t="s">
        <v>3</v>
      </c>
      <c r="C36" s="869">
        <v>367</v>
      </c>
      <c r="D36" s="869">
        <v>222</v>
      </c>
      <c r="E36" s="869">
        <v>360</v>
      </c>
      <c r="F36" s="869">
        <v>18</v>
      </c>
      <c r="G36" s="869">
        <v>19</v>
      </c>
      <c r="H36" s="869">
        <v>102</v>
      </c>
      <c r="I36" s="869">
        <v>29</v>
      </c>
      <c r="J36" s="870">
        <v>199</v>
      </c>
    </row>
    <row r="37" spans="1:10" ht="15.95" customHeight="1">
      <c r="A37" s="1280" t="s">
        <v>1770</v>
      </c>
      <c r="B37" s="1136" t="s">
        <v>1</v>
      </c>
      <c r="C37" s="866">
        <v>788</v>
      </c>
      <c r="D37" s="866">
        <v>487</v>
      </c>
      <c r="E37" s="866">
        <v>780</v>
      </c>
      <c r="F37" s="866">
        <v>72</v>
      </c>
      <c r="G37" s="866">
        <v>49</v>
      </c>
      <c r="H37" s="866">
        <v>113</v>
      </c>
      <c r="I37" s="866">
        <v>144</v>
      </c>
      <c r="J37" s="867">
        <v>410</v>
      </c>
    </row>
    <row r="38" spans="1:10" ht="15.95" customHeight="1">
      <c r="A38" s="1281" t="s">
        <v>1775</v>
      </c>
      <c r="B38" s="1136" t="s">
        <v>213</v>
      </c>
      <c r="C38" s="866">
        <v>693</v>
      </c>
      <c r="D38" s="866">
        <v>433</v>
      </c>
      <c r="E38" s="866">
        <v>685</v>
      </c>
      <c r="F38" s="866">
        <v>64</v>
      </c>
      <c r="G38" s="866">
        <v>48</v>
      </c>
      <c r="H38" s="866">
        <v>99</v>
      </c>
      <c r="I38" s="866">
        <v>126</v>
      </c>
      <c r="J38" s="867">
        <v>356</v>
      </c>
    </row>
    <row r="39" spans="1:10" ht="15.95" customHeight="1">
      <c r="A39" s="502"/>
      <c r="B39" s="1136" t="s">
        <v>3</v>
      </c>
      <c r="C39" s="866">
        <v>95</v>
      </c>
      <c r="D39" s="866">
        <v>54</v>
      </c>
      <c r="E39" s="866">
        <v>95</v>
      </c>
      <c r="F39" s="866">
        <v>8</v>
      </c>
      <c r="G39" s="866">
        <v>1</v>
      </c>
      <c r="H39" s="866">
        <v>14</v>
      </c>
      <c r="I39" s="866">
        <v>18</v>
      </c>
      <c r="J39" s="867">
        <v>54</v>
      </c>
    </row>
    <row r="40" spans="1:10" ht="15.95" customHeight="1">
      <c r="A40" s="1280" t="s">
        <v>1771</v>
      </c>
      <c r="B40" s="1136" t="s">
        <v>1</v>
      </c>
      <c r="C40" s="866">
        <v>556</v>
      </c>
      <c r="D40" s="866">
        <v>342</v>
      </c>
      <c r="E40" s="866">
        <v>546</v>
      </c>
      <c r="F40" s="866">
        <v>33</v>
      </c>
      <c r="G40" s="866">
        <v>36</v>
      </c>
      <c r="H40" s="866">
        <v>155</v>
      </c>
      <c r="I40" s="866">
        <v>16</v>
      </c>
      <c r="J40" s="867">
        <v>316</v>
      </c>
    </row>
    <row r="41" spans="1:10" ht="15.95" customHeight="1">
      <c r="A41" s="1281" t="s">
        <v>1776</v>
      </c>
      <c r="B41" s="1136" t="s">
        <v>213</v>
      </c>
      <c r="C41" s="866">
        <v>284</v>
      </c>
      <c r="D41" s="866">
        <v>174</v>
      </c>
      <c r="E41" s="866">
        <v>281</v>
      </c>
      <c r="F41" s="866">
        <v>23</v>
      </c>
      <c r="G41" s="866">
        <v>18</v>
      </c>
      <c r="H41" s="866">
        <v>67</v>
      </c>
      <c r="I41" s="866">
        <v>5</v>
      </c>
      <c r="J41" s="867">
        <v>171</v>
      </c>
    </row>
    <row r="42" spans="1:10" ht="15.95" customHeight="1">
      <c r="A42" s="502"/>
      <c r="B42" s="1136" t="s">
        <v>3</v>
      </c>
      <c r="C42" s="866">
        <v>272</v>
      </c>
      <c r="D42" s="866">
        <v>168</v>
      </c>
      <c r="E42" s="866">
        <v>265</v>
      </c>
      <c r="F42" s="866">
        <v>10</v>
      </c>
      <c r="G42" s="866">
        <v>18</v>
      </c>
      <c r="H42" s="866">
        <v>88</v>
      </c>
      <c r="I42" s="866">
        <v>11</v>
      </c>
      <c r="J42" s="867">
        <v>145</v>
      </c>
    </row>
    <row r="43" spans="1:10" ht="15.95" customHeight="1">
      <c r="A43" s="1279" t="s">
        <v>1774</v>
      </c>
      <c r="B43" s="789" t="s">
        <v>1</v>
      </c>
      <c r="C43" s="869">
        <v>429</v>
      </c>
      <c r="D43" s="869">
        <v>253</v>
      </c>
      <c r="E43" s="869">
        <v>427</v>
      </c>
      <c r="F43" s="869">
        <v>25</v>
      </c>
      <c r="G43" s="869">
        <v>40</v>
      </c>
      <c r="H43" s="869">
        <v>133</v>
      </c>
      <c r="I43" s="869">
        <v>5</v>
      </c>
      <c r="J43" s="870">
        <v>226</v>
      </c>
    </row>
    <row r="44" spans="1:10" ht="15.95" customHeight="1">
      <c r="A44" s="664"/>
      <c r="B44" s="789" t="s">
        <v>213</v>
      </c>
      <c r="C44" s="869">
        <v>288</v>
      </c>
      <c r="D44" s="869">
        <v>161</v>
      </c>
      <c r="E44" s="869">
        <v>286</v>
      </c>
      <c r="F44" s="869">
        <v>21</v>
      </c>
      <c r="G44" s="869">
        <v>24</v>
      </c>
      <c r="H44" s="869">
        <v>90</v>
      </c>
      <c r="I44" s="869">
        <v>4</v>
      </c>
      <c r="J44" s="870">
        <v>149</v>
      </c>
    </row>
    <row r="45" spans="1:10" ht="15.95" customHeight="1">
      <c r="A45" s="663"/>
      <c r="B45" s="789" t="s">
        <v>3</v>
      </c>
      <c r="C45" s="869">
        <v>141</v>
      </c>
      <c r="D45" s="869">
        <v>92</v>
      </c>
      <c r="E45" s="869">
        <v>141</v>
      </c>
      <c r="F45" s="869">
        <v>4</v>
      </c>
      <c r="G45" s="869">
        <v>16</v>
      </c>
      <c r="H45" s="869">
        <v>43</v>
      </c>
      <c r="I45" s="869">
        <v>1</v>
      </c>
      <c r="J45" s="870">
        <v>77</v>
      </c>
    </row>
    <row r="46" spans="1:10" ht="15.95" customHeight="1">
      <c r="A46" s="1280" t="s">
        <v>1770</v>
      </c>
      <c r="B46" s="1136" t="s">
        <v>1</v>
      </c>
      <c r="C46" s="866">
        <v>407</v>
      </c>
      <c r="D46" s="866">
        <v>236</v>
      </c>
      <c r="E46" s="866">
        <v>405</v>
      </c>
      <c r="F46" s="866">
        <v>24</v>
      </c>
      <c r="G46" s="866">
        <v>40</v>
      </c>
      <c r="H46" s="866">
        <v>126</v>
      </c>
      <c r="I46" s="866">
        <v>5</v>
      </c>
      <c r="J46" s="867">
        <v>212</v>
      </c>
    </row>
    <row r="47" spans="1:10" ht="15.95" customHeight="1">
      <c r="A47" s="1281" t="s">
        <v>1775</v>
      </c>
      <c r="B47" s="1136" t="s">
        <v>213</v>
      </c>
      <c r="C47" s="866">
        <v>288</v>
      </c>
      <c r="D47" s="866">
        <v>161</v>
      </c>
      <c r="E47" s="866">
        <v>286</v>
      </c>
      <c r="F47" s="866">
        <v>21</v>
      </c>
      <c r="G47" s="866">
        <v>24</v>
      </c>
      <c r="H47" s="866">
        <v>90</v>
      </c>
      <c r="I47" s="866">
        <v>4</v>
      </c>
      <c r="J47" s="867">
        <v>149</v>
      </c>
    </row>
    <row r="48" spans="1:10" ht="15.95" customHeight="1">
      <c r="A48" s="502"/>
      <c r="B48" s="1136" t="s">
        <v>3</v>
      </c>
      <c r="C48" s="866">
        <v>119</v>
      </c>
      <c r="D48" s="866">
        <v>75</v>
      </c>
      <c r="E48" s="866">
        <v>119</v>
      </c>
      <c r="F48" s="866">
        <v>3</v>
      </c>
      <c r="G48" s="866">
        <v>16</v>
      </c>
      <c r="H48" s="866">
        <v>36</v>
      </c>
      <c r="I48" s="866">
        <v>1</v>
      </c>
      <c r="J48" s="867">
        <v>63</v>
      </c>
    </row>
    <row r="49" spans="1:10" ht="15.95" customHeight="1">
      <c r="A49" s="1280" t="s">
        <v>1771</v>
      </c>
      <c r="B49" s="1136" t="s">
        <v>31</v>
      </c>
      <c r="C49" s="866">
        <v>22</v>
      </c>
      <c r="D49" s="866">
        <v>17</v>
      </c>
      <c r="E49" s="866">
        <v>22</v>
      </c>
      <c r="F49" s="866">
        <v>1</v>
      </c>
      <c r="G49" s="866" t="s">
        <v>2182</v>
      </c>
      <c r="H49" s="866">
        <v>7</v>
      </c>
      <c r="I49" s="866" t="s">
        <v>2182</v>
      </c>
      <c r="J49" s="867">
        <v>14</v>
      </c>
    </row>
    <row r="50" spans="1:10" ht="15.95" customHeight="1">
      <c r="A50" s="1281" t="s">
        <v>1776</v>
      </c>
      <c r="B50" s="1136"/>
      <c r="C50" s="866"/>
      <c r="D50" s="866"/>
      <c r="E50" s="866"/>
      <c r="F50" s="866"/>
      <c r="G50" s="866"/>
      <c r="H50" s="866"/>
      <c r="I50" s="866"/>
      <c r="J50" s="867"/>
    </row>
    <row r="51" spans="1:10" ht="15.95" customHeight="1">
      <c r="A51" s="1279" t="s">
        <v>1777</v>
      </c>
      <c r="B51" s="789" t="s">
        <v>1</v>
      </c>
      <c r="C51" s="869">
        <v>1488</v>
      </c>
      <c r="D51" s="869">
        <v>879</v>
      </c>
      <c r="E51" s="869">
        <v>1461</v>
      </c>
      <c r="F51" s="869">
        <v>123</v>
      </c>
      <c r="G51" s="869">
        <v>128</v>
      </c>
      <c r="H51" s="869">
        <v>453</v>
      </c>
      <c r="I51" s="869">
        <v>22</v>
      </c>
      <c r="J51" s="870">
        <v>762</v>
      </c>
    </row>
    <row r="52" spans="1:10" ht="15.95" customHeight="1">
      <c r="A52" s="664"/>
      <c r="B52" s="789" t="s">
        <v>213</v>
      </c>
      <c r="C52" s="869">
        <v>717</v>
      </c>
      <c r="D52" s="869">
        <v>404</v>
      </c>
      <c r="E52" s="869">
        <v>696</v>
      </c>
      <c r="F52" s="869">
        <v>67</v>
      </c>
      <c r="G52" s="869">
        <v>58</v>
      </c>
      <c r="H52" s="869">
        <v>222</v>
      </c>
      <c r="I52" s="869">
        <v>10</v>
      </c>
      <c r="J52" s="870">
        <v>360</v>
      </c>
    </row>
    <row r="53" spans="1:10" ht="15.95" customHeight="1">
      <c r="A53" s="663"/>
      <c r="B53" s="789" t="s">
        <v>3</v>
      </c>
      <c r="C53" s="869">
        <v>771</v>
      </c>
      <c r="D53" s="869">
        <v>475</v>
      </c>
      <c r="E53" s="869">
        <v>765</v>
      </c>
      <c r="F53" s="869">
        <v>56</v>
      </c>
      <c r="G53" s="869">
        <v>70</v>
      </c>
      <c r="H53" s="869">
        <v>231</v>
      </c>
      <c r="I53" s="869">
        <v>12</v>
      </c>
      <c r="J53" s="870">
        <v>402</v>
      </c>
    </row>
    <row r="54" spans="1:10" ht="15.95" customHeight="1">
      <c r="A54" s="1280" t="s">
        <v>1770</v>
      </c>
      <c r="B54" s="1136" t="s">
        <v>1</v>
      </c>
      <c r="C54" s="866">
        <v>893</v>
      </c>
      <c r="D54" s="866">
        <v>510</v>
      </c>
      <c r="E54" s="866">
        <v>867</v>
      </c>
      <c r="F54" s="866">
        <v>81</v>
      </c>
      <c r="G54" s="866">
        <v>77</v>
      </c>
      <c r="H54" s="866">
        <v>289</v>
      </c>
      <c r="I54" s="866">
        <v>14</v>
      </c>
      <c r="J54" s="867">
        <v>432</v>
      </c>
    </row>
    <row r="55" spans="1:10" ht="15.95" customHeight="1">
      <c r="A55" s="1281" t="s">
        <v>1775</v>
      </c>
      <c r="B55" s="1136" t="s">
        <v>213</v>
      </c>
      <c r="C55" s="866">
        <v>691</v>
      </c>
      <c r="D55" s="866">
        <v>391</v>
      </c>
      <c r="E55" s="866">
        <v>670</v>
      </c>
      <c r="F55" s="866">
        <v>66</v>
      </c>
      <c r="G55" s="866">
        <v>54</v>
      </c>
      <c r="H55" s="866">
        <v>219</v>
      </c>
      <c r="I55" s="866">
        <v>10</v>
      </c>
      <c r="J55" s="867">
        <v>342</v>
      </c>
    </row>
    <row r="56" spans="1:10" ht="15.95" customHeight="1">
      <c r="A56" s="502"/>
      <c r="B56" s="1136" t="s">
        <v>3</v>
      </c>
      <c r="C56" s="866">
        <v>202</v>
      </c>
      <c r="D56" s="866">
        <v>119</v>
      </c>
      <c r="E56" s="866">
        <v>197</v>
      </c>
      <c r="F56" s="866">
        <v>15</v>
      </c>
      <c r="G56" s="866">
        <v>23</v>
      </c>
      <c r="H56" s="866">
        <v>70</v>
      </c>
      <c r="I56" s="866">
        <v>4</v>
      </c>
      <c r="J56" s="867">
        <v>90</v>
      </c>
    </row>
    <row r="57" spans="1:10" ht="15.95" customHeight="1">
      <c r="A57" s="1280" t="s">
        <v>1771</v>
      </c>
      <c r="B57" s="1136" t="s">
        <v>1</v>
      </c>
      <c r="C57" s="866">
        <v>595</v>
      </c>
      <c r="D57" s="866">
        <v>369</v>
      </c>
      <c r="E57" s="866">
        <v>594</v>
      </c>
      <c r="F57" s="866">
        <v>42</v>
      </c>
      <c r="G57" s="866">
        <v>51</v>
      </c>
      <c r="H57" s="866">
        <v>164</v>
      </c>
      <c r="I57" s="866">
        <v>8</v>
      </c>
      <c r="J57" s="867">
        <v>330</v>
      </c>
    </row>
    <row r="58" spans="1:10" ht="15.95" customHeight="1">
      <c r="A58" s="1281" t="s">
        <v>1776</v>
      </c>
      <c r="B58" s="1136" t="s">
        <v>213</v>
      </c>
      <c r="C58" s="866">
        <v>26</v>
      </c>
      <c r="D58" s="866">
        <v>13</v>
      </c>
      <c r="E58" s="866">
        <v>26</v>
      </c>
      <c r="F58" s="866">
        <v>1</v>
      </c>
      <c r="G58" s="866">
        <v>4</v>
      </c>
      <c r="H58" s="866">
        <v>3</v>
      </c>
      <c r="I58" s="866" t="s">
        <v>2182</v>
      </c>
      <c r="J58" s="867">
        <v>18</v>
      </c>
    </row>
    <row r="59" spans="1:10" ht="15.95" customHeight="1">
      <c r="A59" s="502"/>
      <c r="B59" s="1136" t="s">
        <v>3</v>
      </c>
      <c r="C59" s="866">
        <v>569</v>
      </c>
      <c r="D59" s="866">
        <v>356</v>
      </c>
      <c r="E59" s="866">
        <v>568</v>
      </c>
      <c r="F59" s="866">
        <v>41</v>
      </c>
      <c r="G59" s="866">
        <v>47</v>
      </c>
      <c r="H59" s="866">
        <v>161</v>
      </c>
      <c r="I59" s="866">
        <v>8</v>
      </c>
      <c r="J59" s="867">
        <v>312</v>
      </c>
    </row>
    <row r="60" spans="1:10" ht="15.95" customHeight="1">
      <c r="A60" s="1279" t="s">
        <v>1778</v>
      </c>
      <c r="B60" s="789" t="s">
        <v>1</v>
      </c>
      <c r="C60" s="869">
        <v>2227</v>
      </c>
      <c r="D60" s="869">
        <v>1248</v>
      </c>
      <c r="E60" s="869">
        <v>2139</v>
      </c>
      <c r="F60" s="869">
        <v>160</v>
      </c>
      <c r="G60" s="869">
        <v>239</v>
      </c>
      <c r="H60" s="869">
        <v>566</v>
      </c>
      <c r="I60" s="869">
        <v>33</v>
      </c>
      <c r="J60" s="870">
        <v>1229</v>
      </c>
    </row>
    <row r="61" spans="1:10" ht="15.95" customHeight="1">
      <c r="A61" s="664"/>
      <c r="B61" s="789" t="s">
        <v>213</v>
      </c>
      <c r="C61" s="869">
        <v>1643</v>
      </c>
      <c r="D61" s="869">
        <v>923</v>
      </c>
      <c r="E61" s="869">
        <v>1566</v>
      </c>
      <c r="F61" s="869">
        <v>132</v>
      </c>
      <c r="G61" s="869">
        <v>162</v>
      </c>
      <c r="H61" s="869">
        <v>419</v>
      </c>
      <c r="I61" s="869">
        <v>20</v>
      </c>
      <c r="J61" s="870">
        <v>910</v>
      </c>
    </row>
    <row r="62" spans="1:10" ht="15.95" customHeight="1">
      <c r="A62" s="663"/>
      <c r="B62" s="789" t="s">
        <v>3</v>
      </c>
      <c r="C62" s="869">
        <v>584</v>
      </c>
      <c r="D62" s="869">
        <v>325</v>
      </c>
      <c r="E62" s="869">
        <v>573</v>
      </c>
      <c r="F62" s="869">
        <v>28</v>
      </c>
      <c r="G62" s="869">
        <v>77</v>
      </c>
      <c r="H62" s="869">
        <v>147</v>
      </c>
      <c r="I62" s="869">
        <v>13</v>
      </c>
      <c r="J62" s="870">
        <v>319</v>
      </c>
    </row>
    <row r="63" spans="1:10" ht="15.95" customHeight="1">
      <c r="A63" s="1280" t="s">
        <v>1770</v>
      </c>
      <c r="B63" s="1136" t="s">
        <v>1</v>
      </c>
      <c r="C63" s="866">
        <v>1823</v>
      </c>
      <c r="D63" s="866">
        <v>996</v>
      </c>
      <c r="E63" s="866">
        <v>1743</v>
      </c>
      <c r="F63" s="866">
        <v>142</v>
      </c>
      <c r="G63" s="866">
        <v>175</v>
      </c>
      <c r="H63" s="866">
        <v>460</v>
      </c>
      <c r="I63" s="866">
        <v>28</v>
      </c>
      <c r="J63" s="867">
        <v>1018</v>
      </c>
    </row>
    <row r="64" spans="1:10" ht="15.95" customHeight="1">
      <c r="A64" s="1281" t="s">
        <v>1775</v>
      </c>
      <c r="B64" s="1136" t="s">
        <v>213</v>
      </c>
      <c r="C64" s="866">
        <v>1483</v>
      </c>
      <c r="D64" s="866">
        <v>818</v>
      </c>
      <c r="E64" s="866">
        <v>1410</v>
      </c>
      <c r="F64" s="866">
        <v>124</v>
      </c>
      <c r="G64" s="866">
        <v>138</v>
      </c>
      <c r="H64" s="866">
        <v>376</v>
      </c>
      <c r="I64" s="866">
        <v>19</v>
      </c>
      <c r="J64" s="867">
        <v>826</v>
      </c>
    </row>
    <row r="65" spans="1:10" ht="15.95" customHeight="1">
      <c r="A65" s="502"/>
      <c r="B65" s="1136" t="s">
        <v>3</v>
      </c>
      <c r="C65" s="866">
        <v>340</v>
      </c>
      <c r="D65" s="866">
        <v>178</v>
      </c>
      <c r="E65" s="866">
        <v>333</v>
      </c>
      <c r="F65" s="866">
        <v>18</v>
      </c>
      <c r="G65" s="866">
        <v>37</v>
      </c>
      <c r="H65" s="866">
        <v>84</v>
      </c>
      <c r="I65" s="866">
        <v>9</v>
      </c>
      <c r="J65" s="867">
        <v>192</v>
      </c>
    </row>
    <row r="66" spans="1:10" ht="15.95" customHeight="1">
      <c r="A66" s="1280" t="s">
        <v>1771</v>
      </c>
      <c r="B66" s="1136" t="s">
        <v>1</v>
      </c>
      <c r="C66" s="866">
        <v>404</v>
      </c>
      <c r="D66" s="866">
        <v>252</v>
      </c>
      <c r="E66" s="866">
        <v>396</v>
      </c>
      <c r="F66" s="866">
        <v>18</v>
      </c>
      <c r="G66" s="866">
        <v>64</v>
      </c>
      <c r="H66" s="866">
        <v>106</v>
      </c>
      <c r="I66" s="866">
        <v>5</v>
      </c>
      <c r="J66" s="867">
        <v>211</v>
      </c>
    </row>
    <row r="67" spans="1:10" ht="15.95" customHeight="1">
      <c r="A67" s="1281" t="s">
        <v>1776</v>
      </c>
      <c r="B67" s="1136" t="s">
        <v>213</v>
      </c>
      <c r="C67" s="866">
        <v>160</v>
      </c>
      <c r="D67" s="866">
        <v>105</v>
      </c>
      <c r="E67" s="866">
        <v>156</v>
      </c>
      <c r="F67" s="866">
        <v>8</v>
      </c>
      <c r="G67" s="866">
        <v>24</v>
      </c>
      <c r="H67" s="866">
        <v>43</v>
      </c>
      <c r="I67" s="866">
        <v>1</v>
      </c>
      <c r="J67" s="867">
        <v>84</v>
      </c>
    </row>
    <row r="68" spans="1:10" ht="15.95" customHeight="1">
      <c r="A68" s="502"/>
      <c r="B68" s="1136" t="s">
        <v>3</v>
      </c>
      <c r="C68" s="866">
        <v>244</v>
      </c>
      <c r="D68" s="866">
        <v>147</v>
      </c>
      <c r="E68" s="866">
        <v>240</v>
      </c>
      <c r="F68" s="866">
        <v>10</v>
      </c>
      <c r="G68" s="866">
        <v>40</v>
      </c>
      <c r="H68" s="866">
        <v>63</v>
      </c>
      <c r="I68" s="866">
        <v>4</v>
      </c>
      <c r="J68" s="867">
        <v>127</v>
      </c>
    </row>
    <row r="69" spans="1:10" ht="15.95" customHeight="1">
      <c r="A69" s="1279" t="s">
        <v>1779</v>
      </c>
      <c r="B69" s="789" t="s">
        <v>1</v>
      </c>
      <c r="C69" s="869">
        <v>3437</v>
      </c>
      <c r="D69" s="869">
        <v>2019</v>
      </c>
      <c r="E69" s="869">
        <v>3383</v>
      </c>
      <c r="F69" s="869">
        <v>270</v>
      </c>
      <c r="G69" s="869">
        <v>278</v>
      </c>
      <c r="H69" s="869">
        <v>766</v>
      </c>
      <c r="I69" s="869">
        <v>255</v>
      </c>
      <c r="J69" s="870">
        <v>1868</v>
      </c>
    </row>
    <row r="70" spans="1:10" ht="15.95" customHeight="1">
      <c r="A70" s="665"/>
      <c r="B70" s="789" t="s">
        <v>213</v>
      </c>
      <c r="C70" s="869">
        <v>1842</v>
      </c>
      <c r="D70" s="869">
        <v>1042</v>
      </c>
      <c r="E70" s="869">
        <v>1804</v>
      </c>
      <c r="F70" s="869">
        <v>164</v>
      </c>
      <c r="G70" s="869">
        <v>146</v>
      </c>
      <c r="H70" s="869">
        <v>356</v>
      </c>
      <c r="I70" s="869">
        <v>157</v>
      </c>
      <c r="J70" s="870">
        <v>1019</v>
      </c>
    </row>
    <row r="71" spans="1:10" ht="15.95" customHeight="1">
      <c r="A71" s="503"/>
      <c r="B71" s="789" t="s">
        <v>3</v>
      </c>
      <c r="C71" s="869">
        <v>1595</v>
      </c>
      <c r="D71" s="869">
        <v>977</v>
      </c>
      <c r="E71" s="869">
        <v>1579</v>
      </c>
      <c r="F71" s="869">
        <v>106</v>
      </c>
      <c r="G71" s="869">
        <v>132</v>
      </c>
      <c r="H71" s="869">
        <v>410</v>
      </c>
      <c r="I71" s="869">
        <v>98</v>
      </c>
      <c r="J71" s="870">
        <v>849</v>
      </c>
    </row>
    <row r="72" spans="1:10" ht="15.95" customHeight="1">
      <c r="A72" s="1280" t="s">
        <v>1770</v>
      </c>
      <c r="B72" s="1136" t="s">
        <v>1</v>
      </c>
      <c r="C72" s="866">
        <v>1861</v>
      </c>
      <c r="D72" s="866">
        <v>1069</v>
      </c>
      <c r="E72" s="866">
        <v>1822</v>
      </c>
      <c r="F72" s="866">
        <v>164</v>
      </c>
      <c r="G72" s="866">
        <v>155</v>
      </c>
      <c r="H72" s="866">
        <v>361</v>
      </c>
      <c r="I72" s="866">
        <v>181</v>
      </c>
      <c r="J72" s="867">
        <v>1000</v>
      </c>
    </row>
    <row r="73" spans="1:10" ht="15.95" customHeight="1">
      <c r="A73" s="1281" t="s">
        <v>1775</v>
      </c>
      <c r="B73" s="1136" t="s">
        <v>213</v>
      </c>
      <c r="C73" s="866">
        <v>1435</v>
      </c>
      <c r="D73" s="866">
        <v>809</v>
      </c>
      <c r="E73" s="866">
        <v>1398</v>
      </c>
      <c r="F73" s="866">
        <v>126</v>
      </c>
      <c r="G73" s="866">
        <v>112</v>
      </c>
      <c r="H73" s="866">
        <v>270</v>
      </c>
      <c r="I73" s="866">
        <v>136</v>
      </c>
      <c r="J73" s="867">
        <v>791</v>
      </c>
    </row>
    <row r="74" spans="1:10" ht="15.95" customHeight="1">
      <c r="A74" s="502"/>
      <c r="B74" s="1136" t="s">
        <v>3</v>
      </c>
      <c r="C74" s="866">
        <v>426</v>
      </c>
      <c r="D74" s="866">
        <v>260</v>
      </c>
      <c r="E74" s="866">
        <v>424</v>
      </c>
      <c r="F74" s="866">
        <v>38</v>
      </c>
      <c r="G74" s="866">
        <v>43</v>
      </c>
      <c r="H74" s="866">
        <v>91</v>
      </c>
      <c r="I74" s="866">
        <v>45</v>
      </c>
      <c r="J74" s="867">
        <v>209</v>
      </c>
    </row>
    <row r="75" spans="1:10" ht="15.95" customHeight="1">
      <c r="A75" s="1280" t="s">
        <v>1771</v>
      </c>
      <c r="B75" s="1136" t="s">
        <v>1</v>
      </c>
      <c r="C75" s="866">
        <v>1576</v>
      </c>
      <c r="D75" s="866">
        <v>950</v>
      </c>
      <c r="E75" s="866">
        <v>1561</v>
      </c>
      <c r="F75" s="866">
        <v>106</v>
      </c>
      <c r="G75" s="866">
        <v>123</v>
      </c>
      <c r="H75" s="866">
        <v>405</v>
      </c>
      <c r="I75" s="866">
        <v>74</v>
      </c>
      <c r="J75" s="867">
        <v>868</v>
      </c>
    </row>
    <row r="76" spans="1:10" ht="15.95" customHeight="1">
      <c r="A76" s="1281" t="s">
        <v>1776</v>
      </c>
      <c r="B76" s="1136" t="s">
        <v>213</v>
      </c>
      <c r="C76" s="866">
        <v>407</v>
      </c>
      <c r="D76" s="866">
        <v>233</v>
      </c>
      <c r="E76" s="866">
        <v>406</v>
      </c>
      <c r="F76" s="866">
        <v>38</v>
      </c>
      <c r="G76" s="866">
        <v>34</v>
      </c>
      <c r="H76" s="866">
        <v>86</v>
      </c>
      <c r="I76" s="866">
        <v>21</v>
      </c>
      <c r="J76" s="867">
        <v>228</v>
      </c>
    </row>
    <row r="77" spans="1:10" ht="15.95" customHeight="1">
      <c r="A77" s="502"/>
      <c r="B77" s="1136" t="s">
        <v>3</v>
      </c>
      <c r="C77" s="866">
        <v>1169</v>
      </c>
      <c r="D77" s="866">
        <v>717</v>
      </c>
      <c r="E77" s="866">
        <v>1155</v>
      </c>
      <c r="F77" s="866">
        <v>68</v>
      </c>
      <c r="G77" s="866">
        <v>89</v>
      </c>
      <c r="H77" s="866">
        <v>319</v>
      </c>
      <c r="I77" s="866">
        <v>53</v>
      </c>
      <c r="J77" s="867">
        <v>640</v>
      </c>
    </row>
    <row r="78" spans="1:10" ht="15.95" customHeight="1">
      <c r="A78" s="1279" t="s">
        <v>1780</v>
      </c>
      <c r="B78" s="789" t="s">
        <v>1</v>
      </c>
      <c r="C78" s="869">
        <v>330</v>
      </c>
      <c r="D78" s="869">
        <v>196</v>
      </c>
      <c r="E78" s="869">
        <v>318</v>
      </c>
      <c r="F78" s="869">
        <v>19</v>
      </c>
      <c r="G78" s="869">
        <v>21</v>
      </c>
      <c r="H78" s="869">
        <v>58</v>
      </c>
      <c r="I78" s="869">
        <v>4</v>
      </c>
      <c r="J78" s="870">
        <v>228</v>
      </c>
    </row>
    <row r="79" spans="1:10" ht="15.95" customHeight="1">
      <c r="A79" s="665"/>
      <c r="B79" s="789" t="s">
        <v>213</v>
      </c>
      <c r="C79" s="869">
        <v>229</v>
      </c>
      <c r="D79" s="869">
        <v>132</v>
      </c>
      <c r="E79" s="869">
        <v>217</v>
      </c>
      <c r="F79" s="869">
        <v>15</v>
      </c>
      <c r="G79" s="869">
        <v>13</v>
      </c>
      <c r="H79" s="869">
        <v>33</v>
      </c>
      <c r="I79" s="869">
        <v>3</v>
      </c>
      <c r="J79" s="870">
        <v>165</v>
      </c>
    </row>
    <row r="80" spans="1:10" ht="15.95" customHeight="1">
      <c r="A80" s="503"/>
      <c r="B80" s="789" t="s">
        <v>3</v>
      </c>
      <c r="C80" s="869">
        <v>101</v>
      </c>
      <c r="D80" s="869">
        <v>64</v>
      </c>
      <c r="E80" s="869">
        <v>101</v>
      </c>
      <c r="F80" s="869">
        <v>4</v>
      </c>
      <c r="G80" s="869">
        <v>8</v>
      </c>
      <c r="H80" s="869">
        <v>25</v>
      </c>
      <c r="I80" s="869">
        <v>1</v>
      </c>
      <c r="J80" s="870">
        <v>63</v>
      </c>
    </row>
    <row r="81" spans="1:10" ht="15.95" customHeight="1">
      <c r="A81" s="1280" t="s">
        <v>1770</v>
      </c>
      <c r="B81" s="1136" t="s">
        <v>1</v>
      </c>
      <c r="C81" s="866">
        <v>287</v>
      </c>
      <c r="D81" s="866">
        <v>162</v>
      </c>
      <c r="E81" s="866">
        <v>275</v>
      </c>
      <c r="F81" s="866">
        <v>19</v>
      </c>
      <c r="G81" s="866">
        <v>18</v>
      </c>
      <c r="H81" s="866">
        <v>42</v>
      </c>
      <c r="I81" s="866">
        <v>4</v>
      </c>
      <c r="J81" s="867">
        <v>204</v>
      </c>
    </row>
    <row r="82" spans="1:10" ht="15.95" customHeight="1">
      <c r="A82" s="1281" t="s">
        <v>1775</v>
      </c>
      <c r="B82" s="1136" t="s">
        <v>213</v>
      </c>
      <c r="C82" s="866">
        <v>229</v>
      </c>
      <c r="D82" s="866">
        <v>132</v>
      </c>
      <c r="E82" s="866">
        <v>217</v>
      </c>
      <c r="F82" s="866">
        <v>15</v>
      </c>
      <c r="G82" s="866">
        <v>13</v>
      </c>
      <c r="H82" s="866">
        <v>33</v>
      </c>
      <c r="I82" s="866">
        <v>3</v>
      </c>
      <c r="J82" s="867">
        <v>165</v>
      </c>
    </row>
    <row r="83" spans="1:10" ht="15.95" customHeight="1">
      <c r="A83" s="502"/>
      <c r="B83" s="1136" t="s">
        <v>3</v>
      </c>
      <c r="C83" s="866">
        <v>58</v>
      </c>
      <c r="D83" s="866">
        <v>30</v>
      </c>
      <c r="E83" s="866">
        <v>58</v>
      </c>
      <c r="F83" s="866">
        <v>4</v>
      </c>
      <c r="G83" s="866">
        <v>5</v>
      </c>
      <c r="H83" s="866">
        <v>9</v>
      </c>
      <c r="I83" s="866">
        <v>1</v>
      </c>
      <c r="J83" s="867">
        <v>39</v>
      </c>
    </row>
    <row r="84" spans="1:10" ht="15.95" customHeight="1">
      <c r="A84" s="1280" t="s">
        <v>1771</v>
      </c>
      <c r="B84" s="803" t="s">
        <v>31</v>
      </c>
      <c r="C84" s="866">
        <v>43</v>
      </c>
      <c r="D84" s="866">
        <v>34</v>
      </c>
      <c r="E84" s="866">
        <v>43</v>
      </c>
      <c r="F84" s="866" t="s">
        <v>2182</v>
      </c>
      <c r="G84" s="866">
        <v>3</v>
      </c>
      <c r="H84" s="866">
        <v>16</v>
      </c>
      <c r="I84" s="866" t="s">
        <v>2182</v>
      </c>
      <c r="J84" s="867">
        <v>24</v>
      </c>
    </row>
    <row r="85" spans="1:10" ht="15.95" customHeight="1">
      <c r="A85" s="1281" t="s">
        <v>1776</v>
      </c>
      <c r="B85" s="1182"/>
      <c r="C85" s="866"/>
      <c r="D85" s="866"/>
      <c r="E85" s="866"/>
      <c r="F85" s="866"/>
      <c r="G85" s="866"/>
      <c r="H85" s="866"/>
      <c r="I85" s="866"/>
      <c r="J85" s="867"/>
    </row>
    <row r="86" spans="1:10" ht="15.95" customHeight="1">
      <c r="A86" s="1279" t="s">
        <v>1781</v>
      </c>
      <c r="B86" s="789" t="s">
        <v>1</v>
      </c>
      <c r="C86" s="869">
        <v>1118</v>
      </c>
      <c r="D86" s="869">
        <v>633</v>
      </c>
      <c r="E86" s="869">
        <v>1093</v>
      </c>
      <c r="F86" s="869">
        <v>49</v>
      </c>
      <c r="G86" s="869">
        <v>93</v>
      </c>
      <c r="H86" s="869">
        <v>302</v>
      </c>
      <c r="I86" s="869">
        <v>17</v>
      </c>
      <c r="J86" s="870">
        <v>657</v>
      </c>
    </row>
    <row r="87" spans="1:10" ht="15.95" customHeight="1">
      <c r="A87" s="665"/>
      <c r="B87" s="789" t="s">
        <v>213</v>
      </c>
      <c r="C87" s="869">
        <v>793</v>
      </c>
      <c r="D87" s="869">
        <v>455</v>
      </c>
      <c r="E87" s="869">
        <v>782</v>
      </c>
      <c r="F87" s="869">
        <v>41</v>
      </c>
      <c r="G87" s="869">
        <v>67</v>
      </c>
      <c r="H87" s="869">
        <v>196</v>
      </c>
      <c r="I87" s="869">
        <v>11</v>
      </c>
      <c r="J87" s="870">
        <v>478</v>
      </c>
    </row>
    <row r="88" spans="1:10" ht="15.95" customHeight="1">
      <c r="A88" s="503"/>
      <c r="B88" s="789" t="s">
        <v>3</v>
      </c>
      <c r="C88" s="869">
        <v>325</v>
      </c>
      <c r="D88" s="869">
        <v>178</v>
      </c>
      <c r="E88" s="869">
        <v>311</v>
      </c>
      <c r="F88" s="869">
        <v>8</v>
      </c>
      <c r="G88" s="869">
        <v>26</v>
      </c>
      <c r="H88" s="869">
        <v>106</v>
      </c>
      <c r="I88" s="869">
        <v>6</v>
      </c>
      <c r="J88" s="870">
        <v>179</v>
      </c>
    </row>
    <row r="89" spans="1:10" ht="15.95" customHeight="1">
      <c r="A89" s="1280" t="s">
        <v>1770</v>
      </c>
      <c r="B89" s="1136" t="s">
        <v>1</v>
      </c>
      <c r="C89" s="866">
        <v>867</v>
      </c>
      <c r="D89" s="866">
        <v>496</v>
      </c>
      <c r="E89" s="866">
        <v>842</v>
      </c>
      <c r="F89" s="866">
        <v>41</v>
      </c>
      <c r="G89" s="866">
        <v>66</v>
      </c>
      <c r="H89" s="866">
        <v>225</v>
      </c>
      <c r="I89" s="866">
        <v>14</v>
      </c>
      <c r="J89" s="867">
        <v>521</v>
      </c>
    </row>
    <row r="90" spans="1:10" ht="15.95" customHeight="1">
      <c r="A90" s="1281" t="s">
        <v>1775</v>
      </c>
      <c r="B90" s="1136" t="s">
        <v>213</v>
      </c>
      <c r="C90" s="866">
        <v>739</v>
      </c>
      <c r="D90" s="866">
        <v>431</v>
      </c>
      <c r="E90" s="866">
        <v>728</v>
      </c>
      <c r="F90" s="866">
        <v>38</v>
      </c>
      <c r="G90" s="866">
        <v>59</v>
      </c>
      <c r="H90" s="866">
        <v>184</v>
      </c>
      <c r="I90" s="866">
        <v>11</v>
      </c>
      <c r="J90" s="867">
        <v>447</v>
      </c>
    </row>
    <row r="91" spans="1:10" ht="15.95" customHeight="1">
      <c r="A91" s="502"/>
      <c r="B91" s="1136" t="s">
        <v>3</v>
      </c>
      <c r="C91" s="866">
        <v>128</v>
      </c>
      <c r="D91" s="866">
        <v>65</v>
      </c>
      <c r="E91" s="866">
        <v>114</v>
      </c>
      <c r="F91" s="866">
        <v>3</v>
      </c>
      <c r="G91" s="866">
        <v>7</v>
      </c>
      <c r="H91" s="866">
        <v>41</v>
      </c>
      <c r="I91" s="866">
        <v>3</v>
      </c>
      <c r="J91" s="867">
        <v>74</v>
      </c>
    </row>
    <row r="92" spans="1:10" ht="15.95" customHeight="1">
      <c r="A92" s="1280" t="s">
        <v>1771</v>
      </c>
      <c r="B92" s="1136" t="s">
        <v>1</v>
      </c>
      <c r="C92" s="866">
        <v>251</v>
      </c>
      <c r="D92" s="866">
        <v>137</v>
      </c>
      <c r="E92" s="866">
        <v>251</v>
      </c>
      <c r="F92" s="866">
        <v>8</v>
      </c>
      <c r="G92" s="866">
        <v>27</v>
      </c>
      <c r="H92" s="866">
        <v>77</v>
      </c>
      <c r="I92" s="866">
        <v>3</v>
      </c>
      <c r="J92" s="867">
        <v>136</v>
      </c>
    </row>
    <row r="93" spans="1:10" ht="15.95" customHeight="1">
      <c r="A93" s="1281" t="s">
        <v>1776</v>
      </c>
      <c r="B93" s="1136" t="s">
        <v>213</v>
      </c>
      <c r="C93" s="866">
        <v>54</v>
      </c>
      <c r="D93" s="866">
        <v>24</v>
      </c>
      <c r="E93" s="866">
        <v>54</v>
      </c>
      <c r="F93" s="866">
        <v>3</v>
      </c>
      <c r="G93" s="866">
        <v>8</v>
      </c>
      <c r="H93" s="866">
        <v>12</v>
      </c>
      <c r="I93" s="866" t="s">
        <v>2182</v>
      </c>
      <c r="J93" s="867">
        <v>31</v>
      </c>
    </row>
    <row r="94" spans="1:10" ht="15.95" customHeight="1">
      <c r="A94" s="502"/>
      <c r="B94" s="1136" t="s">
        <v>3</v>
      </c>
      <c r="C94" s="866">
        <v>197</v>
      </c>
      <c r="D94" s="866">
        <v>113</v>
      </c>
      <c r="E94" s="866">
        <v>197</v>
      </c>
      <c r="F94" s="866">
        <v>5</v>
      </c>
      <c r="G94" s="866">
        <v>19</v>
      </c>
      <c r="H94" s="866">
        <v>65</v>
      </c>
      <c r="I94" s="866">
        <v>3</v>
      </c>
      <c r="J94" s="867">
        <v>105</v>
      </c>
    </row>
    <row r="95" spans="1:10" ht="15.95" customHeight="1">
      <c r="A95" s="1279" t="s">
        <v>1782</v>
      </c>
      <c r="B95" s="789" t="s">
        <v>1</v>
      </c>
      <c r="C95" s="869">
        <v>508</v>
      </c>
      <c r="D95" s="869">
        <v>297</v>
      </c>
      <c r="E95" s="869">
        <v>505</v>
      </c>
      <c r="F95" s="869">
        <v>29</v>
      </c>
      <c r="G95" s="869">
        <v>36</v>
      </c>
      <c r="H95" s="869">
        <v>133</v>
      </c>
      <c r="I95" s="869">
        <v>9</v>
      </c>
      <c r="J95" s="870">
        <v>301</v>
      </c>
    </row>
    <row r="96" spans="1:10" ht="15.95" customHeight="1">
      <c r="A96" s="665"/>
      <c r="B96" s="789" t="s">
        <v>213</v>
      </c>
      <c r="C96" s="869">
        <v>344</v>
      </c>
      <c r="D96" s="869">
        <v>193</v>
      </c>
      <c r="E96" s="869">
        <v>341</v>
      </c>
      <c r="F96" s="869">
        <v>24</v>
      </c>
      <c r="G96" s="869">
        <v>21</v>
      </c>
      <c r="H96" s="869">
        <v>84</v>
      </c>
      <c r="I96" s="869">
        <v>8</v>
      </c>
      <c r="J96" s="870">
        <v>207</v>
      </c>
    </row>
    <row r="97" spans="1:10" ht="15.95" customHeight="1">
      <c r="A97" s="503"/>
      <c r="B97" s="789" t="s">
        <v>3</v>
      </c>
      <c r="C97" s="869">
        <v>164</v>
      </c>
      <c r="D97" s="869">
        <v>104</v>
      </c>
      <c r="E97" s="869">
        <v>164</v>
      </c>
      <c r="F97" s="869">
        <v>5</v>
      </c>
      <c r="G97" s="869">
        <v>15</v>
      </c>
      <c r="H97" s="869">
        <v>49</v>
      </c>
      <c r="I97" s="869">
        <v>1</v>
      </c>
      <c r="J97" s="870">
        <v>94</v>
      </c>
    </row>
    <row r="98" spans="1:10" ht="15.95" customHeight="1">
      <c r="A98" s="1280" t="s">
        <v>1770</v>
      </c>
      <c r="B98" s="1136" t="s">
        <v>1</v>
      </c>
      <c r="C98" s="866">
        <v>423</v>
      </c>
      <c r="D98" s="866">
        <v>232</v>
      </c>
      <c r="E98" s="866">
        <v>420</v>
      </c>
      <c r="F98" s="866">
        <v>26</v>
      </c>
      <c r="G98" s="866">
        <v>35</v>
      </c>
      <c r="H98" s="866">
        <v>106</v>
      </c>
      <c r="I98" s="866">
        <v>9</v>
      </c>
      <c r="J98" s="867">
        <v>247</v>
      </c>
    </row>
    <row r="99" spans="1:10" ht="15.95" customHeight="1">
      <c r="A99" s="1281" t="s">
        <v>1775</v>
      </c>
      <c r="B99" s="1136" t="s">
        <v>213</v>
      </c>
      <c r="C99" s="866">
        <v>331</v>
      </c>
      <c r="D99" s="866">
        <v>182</v>
      </c>
      <c r="E99" s="866">
        <v>328</v>
      </c>
      <c r="F99" s="866">
        <v>23</v>
      </c>
      <c r="G99" s="866">
        <v>21</v>
      </c>
      <c r="H99" s="866">
        <v>84</v>
      </c>
      <c r="I99" s="866">
        <v>8</v>
      </c>
      <c r="J99" s="867">
        <v>195</v>
      </c>
    </row>
    <row r="100" spans="1:10" ht="15.95" customHeight="1">
      <c r="A100" s="502"/>
      <c r="B100" s="1136" t="s">
        <v>3</v>
      </c>
      <c r="C100" s="866">
        <v>92</v>
      </c>
      <c r="D100" s="866">
        <v>50</v>
      </c>
      <c r="E100" s="866">
        <v>92</v>
      </c>
      <c r="F100" s="866">
        <v>3</v>
      </c>
      <c r="G100" s="866">
        <v>14</v>
      </c>
      <c r="H100" s="866">
        <v>22</v>
      </c>
      <c r="I100" s="866">
        <v>1</v>
      </c>
      <c r="J100" s="867">
        <v>52</v>
      </c>
    </row>
    <row r="101" spans="1:10" ht="15.95" customHeight="1">
      <c r="A101" s="1280" t="s">
        <v>1771</v>
      </c>
      <c r="B101" s="1136" t="s">
        <v>1</v>
      </c>
      <c r="C101" s="866">
        <v>85</v>
      </c>
      <c r="D101" s="866">
        <v>65</v>
      </c>
      <c r="E101" s="866">
        <v>85</v>
      </c>
      <c r="F101" s="866">
        <v>3</v>
      </c>
      <c r="G101" s="866">
        <v>1</v>
      </c>
      <c r="H101" s="866">
        <v>27</v>
      </c>
      <c r="I101" s="866" t="s">
        <v>2182</v>
      </c>
      <c r="J101" s="867">
        <v>54</v>
      </c>
    </row>
    <row r="102" spans="1:10" ht="15.95" customHeight="1">
      <c r="A102" s="1281" t="s">
        <v>1776</v>
      </c>
      <c r="B102" s="1136" t="s">
        <v>213</v>
      </c>
      <c r="C102" s="866">
        <v>13</v>
      </c>
      <c r="D102" s="866">
        <v>11</v>
      </c>
      <c r="E102" s="866">
        <v>13</v>
      </c>
      <c r="F102" s="866">
        <v>1</v>
      </c>
      <c r="G102" s="866" t="s">
        <v>2182</v>
      </c>
      <c r="H102" s="866" t="s">
        <v>2182</v>
      </c>
      <c r="I102" s="866" t="s">
        <v>2182</v>
      </c>
      <c r="J102" s="867">
        <v>12</v>
      </c>
    </row>
    <row r="103" spans="1:10" ht="15.95" customHeight="1">
      <c r="A103" s="502"/>
      <c r="B103" s="1136" t="s">
        <v>3</v>
      </c>
      <c r="C103" s="866">
        <v>72</v>
      </c>
      <c r="D103" s="866">
        <v>54</v>
      </c>
      <c r="E103" s="866">
        <v>72</v>
      </c>
      <c r="F103" s="866">
        <v>2</v>
      </c>
      <c r="G103" s="866">
        <v>1</v>
      </c>
      <c r="H103" s="866">
        <v>27</v>
      </c>
      <c r="I103" s="866" t="s">
        <v>2182</v>
      </c>
      <c r="J103" s="867">
        <v>42</v>
      </c>
    </row>
    <row r="104" spans="1:10" ht="15.95" customHeight="1">
      <c r="A104" s="1279" t="s">
        <v>1783</v>
      </c>
      <c r="B104" s="789" t="s">
        <v>1</v>
      </c>
      <c r="C104" s="869">
        <v>1777</v>
      </c>
      <c r="D104" s="869">
        <v>1102</v>
      </c>
      <c r="E104" s="869">
        <v>1738</v>
      </c>
      <c r="F104" s="869">
        <v>96</v>
      </c>
      <c r="G104" s="869">
        <v>123</v>
      </c>
      <c r="H104" s="869">
        <v>468</v>
      </c>
      <c r="I104" s="869">
        <v>23</v>
      </c>
      <c r="J104" s="870">
        <v>1067</v>
      </c>
    </row>
    <row r="105" spans="1:10" ht="15.95" customHeight="1">
      <c r="A105" s="665"/>
      <c r="B105" s="789" t="s">
        <v>213</v>
      </c>
      <c r="C105" s="869">
        <v>965</v>
      </c>
      <c r="D105" s="869">
        <v>555</v>
      </c>
      <c r="E105" s="869">
        <v>942</v>
      </c>
      <c r="F105" s="869">
        <v>65</v>
      </c>
      <c r="G105" s="869">
        <v>80</v>
      </c>
      <c r="H105" s="869">
        <v>264</v>
      </c>
      <c r="I105" s="869">
        <v>13</v>
      </c>
      <c r="J105" s="870">
        <v>543</v>
      </c>
    </row>
    <row r="106" spans="1:10" ht="15.95" customHeight="1">
      <c r="A106" s="503"/>
      <c r="B106" s="789" t="s">
        <v>3</v>
      </c>
      <c r="C106" s="869">
        <v>812</v>
      </c>
      <c r="D106" s="869">
        <v>547</v>
      </c>
      <c r="E106" s="869">
        <v>796</v>
      </c>
      <c r="F106" s="869">
        <v>31</v>
      </c>
      <c r="G106" s="869">
        <v>43</v>
      </c>
      <c r="H106" s="869">
        <v>204</v>
      </c>
      <c r="I106" s="869">
        <v>10</v>
      </c>
      <c r="J106" s="870">
        <v>524</v>
      </c>
    </row>
    <row r="107" spans="1:10" ht="15.95" customHeight="1">
      <c r="A107" s="1280" t="s">
        <v>1770</v>
      </c>
      <c r="B107" s="1136" t="s">
        <v>1</v>
      </c>
      <c r="C107" s="866">
        <v>1141</v>
      </c>
      <c r="D107" s="866">
        <v>658</v>
      </c>
      <c r="E107" s="866">
        <v>1113</v>
      </c>
      <c r="F107" s="866">
        <v>70</v>
      </c>
      <c r="G107" s="866">
        <v>104</v>
      </c>
      <c r="H107" s="866">
        <v>324</v>
      </c>
      <c r="I107" s="866">
        <v>20</v>
      </c>
      <c r="J107" s="867">
        <v>623</v>
      </c>
    </row>
    <row r="108" spans="1:10" ht="15.95" customHeight="1">
      <c r="A108" s="1281" t="s">
        <v>1775</v>
      </c>
      <c r="B108" s="1136" t="s">
        <v>213</v>
      </c>
      <c r="C108" s="866">
        <v>864</v>
      </c>
      <c r="D108" s="866">
        <v>488</v>
      </c>
      <c r="E108" s="866">
        <v>844</v>
      </c>
      <c r="F108" s="866">
        <v>59</v>
      </c>
      <c r="G108" s="866">
        <v>78</v>
      </c>
      <c r="H108" s="866">
        <v>243</v>
      </c>
      <c r="I108" s="866">
        <v>13</v>
      </c>
      <c r="J108" s="867">
        <v>471</v>
      </c>
    </row>
    <row r="109" spans="1:10" ht="15.95" customHeight="1">
      <c r="A109" s="502"/>
      <c r="B109" s="1136" t="s">
        <v>3</v>
      </c>
      <c r="C109" s="866">
        <v>277</v>
      </c>
      <c r="D109" s="866">
        <v>170</v>
      </c>
      <c r="E109" s="866">
        <v>269</v>
      </c>
      <c r="F109" s="866">
        <v>11</v>
      </c>
      <c r="G109" s="866">
        <v>26</v>
      </c>
      <c r="H109" s="866">
        <v>81</v>
      </c>
      <c r="I109" s="866">
        <v>7</v>
      </c>
      <c r="J109" s="867">
        <v>152</v>
      </c>
    </row>
    <row r="110" spans="1:10" ht="15.95" customHeight="1">
      <c r="A110" s="1280" t="s">
        <v>1771</v>
      </c>
      <c r="B110" s="1136" t="s">
        <v>1</v>
      </c>
      <c r="C110" s="866">
        <v>636</v>
      </c>
      <c r="D110" s="866">
        <v>444</v>
      </c>
      <c r="E110" s="866">
        <v>625</v>
      </c>
      <c r="F110" s="866">
        <v>26</v>
      </c>
      <c r="G110" s="866">
        <v>19</v>
      </c>
      <c r="H110" s="866">
        <v>144</v>
      </c>
      <c r="I110" s="866">
        <v>3</v>
      </c>
      <c r="J110" s="867">
        <v>444</v>
      </c>
    </row>
    <row r="111" spans="1:10" ht="15.95" customHeight="1">
      <c r="A111" s="1281" t="s">
        <v>1776</v>
      </c>
      <c r="B111" s="1136" t="s">
        <v>213</v>
      </c>
      <c r="C111" s="866">
        <v>101</v>
      </c>
      <c r="D111" s="866">
        <v>67</v>
      </c>
      <c r="E111" s="866">
        <v>98</v>
      </c>
      <c r="F111" s="866">
        <v>6</v>
      </c>
      <c r="G111" s="866">
        <v>2</v>
      </c>
      <c r="H111" s="866">
        <v>21</v>
      </c>
      <c r="I111" s="866" t="s">
        <v>2182</v>
      </c>
      <c r="J111" s="867">
        <v>72</v>
      </c>
    </row>
    <row r="112" spans="1:10" ht="15.95" customHeight="1">
      <c r="A112" s="502"/>
      <c r="B112" s="1136" t="s">
        <v>3</v>
      </c>
      <c r="C112" s="866">
        <v>535</v>
      </c>
      <c r="D112" s="866">
        <v>377</v>
      </c>
      <c r="E112" s="866">
        <v>527</v>
      </c>
      <c r="F112" s="866">
        <v>20</v>
      </c>
      <c r="G112" s="866">
        <v>17</v>
      </c>
      <c r="H112" s="866">
        <v>123</v>
      </c>
      <c r="I112" s="866">
        <v>3</v>
      </c>
      <c r="J112" s="867">
        <v>372</v>
      </c>
    </row>
    <row r="113" spans="1:10" ht="15.95" customHeight="1">
      <c r="A113" s="1279" t="s">
        <v>1784</v>
      </c>
      <c r="B113" s="789" t="s">
        <v>1</v>
      </c>
      <c r="C113" s="869">
        <v>1791</v>
      </c>
      <c r="D113" s="869">
        <v>1023</v>
      </c>
      <c r="E113" s="869">
        <v>1745</v>
      </c>
      <c r="F113" s="869">
        <v>129</v>
      </c>
      <c r="G113" s="869">
        <v>148</v>
      </c>
      <c r="H113" s="869">
        <v>509</v>
      </c>
      <c r="I113" s="869">
        <v>39</v>
      </c>
      <c r="J113" s="870">
        <v>966</v>
      </c>
    </row>
    <row r="114" spans="1:10" ht="15.95" customHeight="1">
      <c r="A114" s="665"/>
      <c r="B114" s="789" t="s">
        <v>213</v>
      </c>
      <c r="C114" s="869">
        <v>1200</v>
      </c>
      <c r="D114" s="869">
        <v>681</v>
      </c>
      <c r="E114" s="869">
        <v>1161</v>
      </c>
      <c r="F114" s="869">
        <v>101</v>
      </c>
      <c r="G114" s="869">
        <v>99</v>
      </c>
      <c r="H114" s="869">
        <v>342</v>
      </c>
      <c r="I114" s="869">
        <v>17</v>
      </c>
      <c r="J114" s="870">
        <v>641</v>
      </c>
    </row>
    <row r="115" spans="1:10" ht="15.95" customHeight="1">
      <c r="A115" s="503"/>
      <c r="B115" s="789" t="s">
        <v>3</v>
      </c>
      <c r="C115" s="869">
        <v>591</v>
      </c>
      <c r="D115" s="869">
        <v>342</v>
      </c>
      <c r="E115" s="869">
        <v>584</v>
      </c>
      <c r="F115" s="869">
        <v>28</v>
      </c>
      <c r="G115" s="869">
        <v>49</v>
      </c>
      <c r="H115" s="869">
        <v>167</v>
      </c>
      <c r="I115" s="869">
        <v>22</v>
      </c>
      <c r="J115" s="870">
        <v>325</v>
      </c>
    </row>
    <row r="116" spans="1:10" ht="15.95" customHeight="1">
      <c r="A116" s="1280" t="s">
        <v>1770</v>
      </c>
      <c r="B116" s="1136" t="s">
        <v>1</v>
      </c>
      <c r="C116" s="866">
        <v>1325</v>
      </c>
      <c r="D116" s="866">
        <v>713</v>
      </c>
      <c r="E116" s="866">
        <v>1280</v>
      </c>
      <c r="F116" s="866">
        <v>110</v>
      </c>
      <c r="G116" s="866">
        <v>117</v>
      </c>
      <c r="H116" s="866">
        <v>382</v>
      </c>
      <c r="I116" s="866">
        <v>26</v>
      </c>
      <c r="J116" s="867">
        <v>690</v>
      </c>
    </row>
    <row r="117" spans="1:10" ht="15.95" customHeight="1">
      <c r="A117" s="1281" t="s">
        <v>1775</v>
      </c>
      <c r="B117" s="1136" t="s">
        <v>213</v>
      </c>
      <c r="C117" s="866">
        <v>1072</v>
      </c>
      <c r="D117" s="866">
        <v>584</v>
      </c>
      <c r="E117" s="866">
        <v>1033</v>
      </c>
      <c r="F117" s="866">
        <v>96</v>
      </c>
      <c r="G117" s="866">
        <v>92</v>
      </c>
      <c r="H117" s="866">
        <v>306</v>
      </c>
      <c r="I117" s="866">
        <v>16</v>
      </c>
      <c r="J117" s="867">
        <v>562</v>
      </c>
    </row>
    <row r="118" spans="1:10" ht="15.95" customHeight="1">
      <c r="A118" s="502"/>
      <c r="B118" s="1136" t="s">
        <v>3</v>
      </c>
      <c r="C118" s="866">
        <v>253</v>
      </c>
      <c r="D118" s="866">
        <v>129</v>
      </c>
      <c r="E118" s="866">
        <v>247</v>
      </c>
      <c r="F118" s="866">
        <v>14</v>
      </c>
      <c r="G118" s="866">
        <v>25</v>
      </c>
      <c r="H118" s="866">
        <v>76</v>
      </c>
      <c r="I118" s="866">
        <v>10</v>
      </c>
      <c r="J118" s="867">
        <v>128</v>
      </c>
    </row>
    <row r="119" spans="1:10" ht="15.95" customHeight="1">
      <c r="A119" s="1280" t="s">
        <v>1771</v>
      </c>
      <c r="B119" s="1136" t="s">
        <v>1</v>
      </c>
      <c r="C119" s="866">
        <v>466</v>
      </c>
      <c r="D119" s="866">
        <v>310</v>
      </c>
      <c r="E119" s="866">
        <v>465</v>
      </c>
      <c r="F119" s="866">
        <v>19</v>
      </c>
      <c r="G119" s="866">
        <v>31</v>
      </c>
      <c r="H119" s="866">
        <v>127</v>
      </c>
      <c r="I119" s="866">
        <v>13</v>
      </c>
      <c r="J119" s="867">
        <v>276</v>
      </c>
    </row>
    <row r="120" spans="1:10" ht="15.95" customHeight="1">
      <c r="A120" s="1281" t="s">
        <v>1776</v>
      </c>
      <c r="B120" s="1136" t="s">
        <v>213</v>
      </c>
      <c r="C120" s="866">
        <v>128</v>
      </c>
      <c r="D120" s="866">
        <v>97</v>
      </c>
      <c r="E120" s="866">
        <v>128</v>
      </c>
      <c r="F120" s="866">
        <v>5</v>
      </c>
      <c r="G120" s="866">
        <v>7</v>
      </c>
      <c r="H120" s="866">
        <v>36</v>
      </c>
      <c r="I120" s="866">
        <v>1</v>
      </c>
      <c r="J120" s="867">
        <v>79</v>
      </c>
    </row>
    <row r="121" spans="1:10" ht="15.95" customHeight="1">
      <c r="A121" s="502"/>
      <c r="B121" s="1136" t="s">
        <v>3</v>
      </c>
      <c r="C121" s="866">
        <v>338</v>
      </c>
      <c r="D121" s="866">
        <v>213</v>
      </c>
      <c r="E121" s="866">
        <v>337</v>
      </c>
      <c r="F121" s="866">
        <v>14</v>
      </c>
      <c r="G121" s="866">
        <v>24</v>
      </c>
      <c r="H121" s="866">
        <v>91</v>
      </c>
      <c r="I121" s="866">
        <v>12</v>
      </c>
      <c r="J121" s="867">
        <v>197</v>
      </c>
    </row>
    <row r="122" spans="1:10" ht="15.95" customHeight="1">
      <c r="A122" s="1279" t="s">
        <v>1785</v>
      </c>
      <c r="B122" s="789" t="s">
        <v>1</v>
      </c>
      <c r="C122" s="869">
        <v>688</v>
      </c>
      <c r="D122" s="869">
        <v>413</v>
      </c>
      <c r="E122" s="869">
        <v>664</v>
      </c>
      <c r="F122" s="869">
        <v>37</v>
      </c>
      <c r="G122" s="869">
        <v>44</v>
      </c>
      <c r="H122" s="869">
        <v>230</v>
      </c>
      <c r="I122" s="869">
        <v>8</v>
      </c>
      <c r="J122" s="870">
        <v>369</v>
      </c>
    </row>
    <row r="123" spans="1:10" ht="15.95" customHeight="1">
      <c r="A123" s="665"/>
      <c r="B123" s="789" t="s">
        <v>213</v>
      </c>
      <c r="C123" s="869">
        <v>378</v>
      </c>
      <c r="D123" s="869">
        <v>212</v>
      </c>
      <c r="E123" s="869">
        <v>361</v>
      </c>
      <c r="F123" s="869">
        <v>25</v>
      </c>
      <c r="G123" s="869">
        <v>28</v>
      </c>
      <c r="H123" s="869">
        <v>116</v>
      </c>
      <c r="I123" s="869">
        <v>5</v>
      </c>
      <c r="J123" s="870">
        <v>204</v>
      </c>
    </row>
    <row r="124" spans="1:10" ht="15.95" customHeight="1">
      <c r="A124" s="503"/>
      <c r="B124" s="789" t="s">
        <v>3</v>
      </c>
      <c r="C124" s="869">
        <v>310</v>
      </c>
      <c r="D124" s="869">
        <v>201</v>
      </c>
      <c r="E124" s="869">
        <v>303</v>
      </c>
      <c r="F124" s="869">
        <v>12</v>
      </c>
      <c r="G124" s="869">
        <v>16</v>
      </c>
      <c r="H124" s="869">
        <v>114</v>
      </c>
      <c r="I124" s="869">
        <v>3</v>
      </c>
      <c r="J124" s="870">
        <v>165</v>
      </c>
    </row>
    <row r="125" spans="1:10" ht="15.95" customHeight="1">
      <c r="A125" s="1280" t="s">
        <v>1770</v>
      </c>
      <c r="B125" s="1136" t="s">
        <v>1</v>
      </c>
      <c r="C125" s="866">
        <v>444</v>
      </c>
      <c r="D125" s="866">
        <v>230</v>
      </c>
      <c r="E125" s="866">
        <v>420</v>
      </c>
      <c r="F125" s="866">
        <v>26</v>
      </c>
      <c r="G125" s="866">
        <v>40</v>
      </c>
      <c r="H125" s="866">
        <v>137</v>
      </c>
      <c r="I125" s="866">
        <v>6</v>
      </c>
      <c r="J125" s="867">
        <v>235</v>
      </c>
    </row>
    <row r="126" spans="1:10" ht="15.95" customHeight="1">
      <c r="A126" s="1281" t="s">
        <v>1775</v>
      </c>
      <c r="B126" s="1136" t="s">
        <v>213</v>
      </c>
      <c r="C126" s="866">
        <v>334</v>
      </c>
      <c r="D126" s="866">
        <v>175</v>
      </c>
      <c r="E126" s="866">
        <v>317</v>
      </c>
      <c r="F126" s="866">
        <v>24</v>
      </c>
      <c r="G126" s="866">
        <v>28</v>
      </c>
      <c r="H126" s="866">
        <v>99</v>
      </c>
      <c r="I126" s="866">
        <v>5</v>
      </c>
      <c r="J126" s="867">
        <v>178</v>
      </c>
    </row>
    <row r="127" spans="1:10" ht="15.95" customHeight="1">
      <c r="A127" s="502"/>
      <c r="B127" s="1136" t="s">
        <v>3</v>
      </c>
      <c r="C127" s="866">
        <v>110</v>
      </c>
      <c r="D127" s="866">
        <v>55</v>
      </c>
      <c r="E127" s="866">
        <v>103</v>
      </c>
      <c r="F127" s="866">
        <v>2</v>
      </c>
      <c r="G127" s="866">
        <v>12</v>
      </c>
      <c r="H127" s="866">
        <v>38</v>
      </c>
      <c r="I127" s="866">
        <v>1</v>
      </c>
      <c r="J127" s="867">
        <v>57</v>
      </c>
    </row>
    <row r="128" spans="1:10" ht="15.95" customHeight="1">
      <c r="A128" s="1280" t="s">
        <v>1771</v>
      </c>
      <c r="B128" s="1136" t="s">
        <v>1</v>
      </c>
      <c r="C128" s="866">
        <v>244</v>
      </c>
      <c r="D128" s="866">
        <v>183</v>
      </c>
      <c r="E128" s="866">
        <v>244</v>
      </c>
      <c r="F128" s="866">
        <v>11</v>
      </c>
      <c r="G128" s="866">
        <v>4</v>
      </c>
      <c r="H128" s="866">
        <v>93</v>
      </c>
      <c r="I128" s="866">
        <v>2</v>
      </c>
      <c r="J128" s="867">
        <v>134</v>
      </c>
    </row>
    <row r="129" spans="1:10" ht="15.95" customHeight="1">
      <c r="A129" s="1281" t="s">
        <v>1776</v>
      </c>
      <c r="B129" s="1136" t="s">
        <v>213</v>
      </c>
      <c r="C129" s="866">
        <v>44</v>
      </c>
      <c r="D129" s="866">
        <v>37</v>
      </c>
      <c r="E129" s="866">
        <v>44</v>
      </c>
      <c r="F129" s="866">
        <v>1</v>
      </c>
      <c r="G129" s="866" t="s">
        <v>2182</v>
      </c>
      <c r="H129" s="866">
        <v>17</v>
      </c>
      <c r="I129" s="866" t="s">
        <v>2182</v>
      </c>
      <c r="J129" s="867">
        <v>26</v>
      </c>
    </row>
    <row r="130" spans="1:10" ht="15.95" customHeight="1">
      <c r="A130" s="502"/>
      <c r="B130" s="1136" t="s">
        <v>3</v>
      </c>
      <c r="C130" s="866">
        <v>200</v>
      </c>
      <c r="D130" s="866">
        <v>146</v>
      </c>
      <c r="E130" s="866">
        <v>200</v>
      </c>
      <c r="F130" s="866">
        <v>10</v>
      </c>
      <c r="G130" s="866">
        <v>4</v>
      </c>
      <c r="H130" s="866">
        <v>76</v>
      </c>
      <c r="I130" s="866">
        <v>2</v>
      </c>
      <c r="J130" s="867">
        <v>108</v>
      </c>
    </row>
    <row r="131" spans="1:10" ht="15.95" customHeight="1">
      <c r="A131" s="1279" t="s">
        <v>1786</v>
      </c>
      <c r="B131" s="789" t="s">
        <v>1</v>
      </c>
      <c r="C131" s="869">
        <v>658</v>
      </c>
      <c r="D131" s="869">
        <v>390</v>
      </c>
      <c r="E131" s="869">
        <v>638</v>
      </c>
      <c r="F131" s="869">
        <v>44</v>
      </c>
      <c r="G131" s="869">
        <v>52</v>
      </c>
      <c r="H131" s="869">
        <v>224</v>
      </c>
      <c r="I131" s="869">
        <v>18</v>
      </c>
      <c r="J131" s="870">
        <v>320</v>
      </c>
    </row>
    <row r="132" spans="1:10" ht="15.95" customHeight="1">
      <c r="A132" s="665"/>
      <c r="B132" s="789" t="s">
        <v>213</v>
      </c>
      <c r="C132" s="869">
        <v>498</v>
      </c>
      <c r="D132" s="869">
        <v>286</v>
      </c>
      <c r="E132" s="869">
        <v>478</v>
      </c>
      <c r="F132" s="869">
        <v>35</v>
      </c>
      <c r="G132" s="869">
        <v>34</v>
      </c>
      <c r="H132" s="869">
        <v>160</v>
      </c>
      <c r="I132" s="869">
        <v>17</v>
      </c>
      <c r="J132" s="870">
        <v>252</v>
      </c>
    </row>
    <row r="133" spans="1:10" ht="15.95" customHeight="1">
      <c r="A133" s="503"/>
      <c r="B133" s="789" t="s">
        <v>3</v>
      </c>
      <c r="C133" s="869">
        <v>160</v>
      </c>
      <c r="D133" s="869">
        <v>104</v>
      </c>
      <c r="E133" s="869">
        <v>160</v>
      </c>
      <c r="F133" s="869">
        <v>9</v>
      </c>
      <c r="G133" s="869">
        <v>18</v>
      </c>
      <c r="H133" s="869">
        <v>64</v>
      </c>
      <c r="I133" s="869">
        <v>1</v>
      </c>
      <c r="J133" s="870">
        <v>68</v>
      </c>
    </row>
    <row r="134" spans="1:10" ht="15.95" customHeight="1">
      <c r="A134" s="1280" t="s">
        <v>1770</v>
      </c>
      <c r="B134" s="1136" t="s">
        <v>1</v>
      </c>
      <c r="C134" s="866">
        <v>514</v>
      </c>
      <c r="D134" s="866">
        <v>281</v>
      </c>
      <c r="E134" s="866">
        <v>494</v>
      </c>
      <c r="F134" s="866">
        <v>41</v>
      </c>
      <c r="G134" s="866">
        <v>45</v>
      </c>
      <c r="H134" s="866">
        <v>187</v>
      </c>
      <c r="I134" s="866">
        <v>17</v>
      </c>
      <c r="J134" s="867">
        <v>224</v>
      </c>
    </row>
    <row r="135" spans="1:10" ht="15.95" customHeight="1">
      <c r="A135" s="1281" t="s">
        <v>1775</v>
      </c>
      <c r="B135" s="1136" t="s">
        <v>213</v>
      </c>
      <c r="C135" s="866">
        <v>448</v>
      </c>
      <c r="D135" s="866">
        <v>242</v>
      </c>
      <c r="E135" s="866">
        <v>428</v>
      </c>
      <c r="F135" s="866">
        <v>35</v>
      </c>
      <c r="G135" s="866">
        <v>34</v>
      </c>
      <c r="H135" s="866">
        <v>157</v>
      </c>
      <c r="I135" s="866">
        <v>17</v>
      </c>
      <c r="J135" s="867">
        <v>205</v>
      </c>
    </row>
    <row r="136" spans="1:10" ht="15.95" customHeight="1">
      <c r="A136" s="502"/>
      <c r="B136" s="1136" t="s">
        <v>3</v>
      </c>
      <c r="C136" s="866">
        <v>66</v>
      </c>
      <c r="D136" s="866">
        <v>39</v>
      </c>
      <c r="E136" s="866">
        <v>66</v>
      </c>
      <c r="F136" s="866">
        <v>6</v>
      </c>
      <c r="G136" s="866">
        <v>11</v>
      </c>
      <c r="H136" s="866">
        <v>30</v>
      </c>
      <c r="I136" s="866" t="s">
        <v>2182</v>
      </c>
      <c r="J136" s="867">
        <v>19</v>
      </c>
    </row>
    <row r="137" spans="1:10" ht="15.95" customHeight="1">
      <c r="A137" s="1280" t="s">
        <v>1771</v>
      </c>
      <c r="B137" s="1136" t="s">
        <v>1</v>
      </c>
      <c r="C137" s="866">
        <v>144</v>
      </c>
      <c r="D137" s="866">
        <v>109</v>
      </c>
      <c r="E137" s="866">
        <v>144</v>
      </c>
      <c r="F137" s="866">
        <v>3</v>
      </c>
      <c r="G137" s="866">
        <v>7</v>
      </c>
      <c r="H137" s="866">
        <v>37</v>
      </c>
      <c r="I137" s="866">
        <v>1</v>
      </c>
      <c r="J137" s="867">
        <v>96</v>
      </c>
    </row>
    <row r="138" spans="1:10" ht="15.95" customHeight="1">
      <c r="A138" s="1281" t="s">
        <v>1776</v>
      </c>
      <c r="B138" s="1136" t="s">
        <v>213</v>
      </c>
      <c r="C138" s="866">
        <v>50</v>
      </c>
      <c r="D138" s="866">
        <v>44</v>
      </c>
      <c r="E138" s="866">
        <v>50</v>
      </c>
      <c r="F138" s="866" t="s">
        <v>2182</v>
      </c>
      <c r="G138" s="866" t="s">
        <v>2182</v>
      </c>
      <c r="H138" s="866">
        <v>3</v>
      </c>
      <c r="I138" s="866" t="s">
        <v>2182</v>
      </c>
      <c r="J138" s="867">
        <v>47</v>
      </c>
    </row>
    <row r="139" spans="1:10" ht="15.95" customHeight="1">
      <c r="A139" s="502"/>
      <c r="B139" s="1136" t="s">
        <v>3</v>
      </c>
      <c r="C139" s="866">
        <v>94</v>
      </c>
      <c r="D139" s="866">
        <v>65</v>
      </c>
      <c r="E139" s="866">
        <v>94</v>
      </c>
      <c r="F139" s="866">
        <v>3</v>
      </c>
      <c r="G139" s="866">
        <v>7</v>
      </c>
      <c r="H139" s="866">
        <v>34</v>
      </c>
      <c r="I139" s="866">
        <v>1</v>
      </c>
      <c r="J139" s="867">
        <v>49</v>
      </c>
    </row>
    <row r="140" spans="1:10" ht="15.95" customHeight="1">
      <c r="A140" s="1279" t="s">
        <v>1787</v>
      </c>
      <c r="B140" s="789" t="s">
        <v>1</v>
      </c>
      <c r="C140" s="869">
        <v>2206</v>
      </c>
      <c r="D140" s="869">
        <v>1365</v>
      </c>
      <c r="E140" s="869">
        <v>2132</v>
      </c>
      <c r="F140" s="869">
        <v>187</v>
      </c>
      <c r="G140" s="869">
        <v>233</v>
      </c>
      <c r="H140" s="869">
        <v>586</v>
      </c>
      <c r="I140" s="869">
        <v>18</v>
      </c>
      <c r="J140" s="870">
        <v>1182</v>
      </c>
    </row>
    <row r="141" spans="1:10" ht="15.95" customHeight="1">
      <c r="A141" s="665"/>
      <c r="B141" s="789" t="s">
        <v>213</v>
      </c>
      <c r="C141" s="869">
        <v>1302</v>
      </c>
      <c r="D141" s="869">
        <v>814</v>
      </c>
      <c r="E141" s="869">
        <v>1254</v>
      </c>
      <c r="F141" s="869">
        <v>121</v>
      </c>
      <c r="G141" s="869">
        <v>152</v>
      </c>
      <c r="H141" s="869">
        <v>337</v>
      </c>
      <c r="I141" s="869">
        <v>10</v>
      </c>
      <c r="J141" s="870">
        <v>682</v>
      </c>
    </row>
    <row r="142" spans="1:10" ht="15.95" customHeight="1">
      <c r="A142" s="503"/>
      <c r="B142" s="789" t="s">
        <v>3</v>
      </c>
      <c r="C142" s="869">
        <v>904</v>
      </c>
      <c r="D142" s="869">
        <v>551</v>
      </c>
      <c r="E142" s="869">
        <v>878</v>
      </c>
      <c r="F142" s="869">
        <v>66</v>
      </c>
      <c r="G142" s="869">
        <v>81</v>
      </c>
      <c r="H142" s="869">
        <v>249</v>
      </c>
      <c r="I142" s="869">
        <v>8</v>
      </c>
      <c r="J142" s="870">
        <v>500</v>
      </c>
    </row>
    <row r="143" spans="1:10" ht="15.95" customHeight="1">
      <c r="A143" s="1280" t="s">
        <v>1770</v>
      </c>
      <c r="B143" s="1136" t="s">
        <v>1</v>
      </c>
      <c r="C143" s="866">
        <v>1522</v>
      </c>
      <c r="D143" s="866">
        <v>912</v>
      </c>
      <c r="E143" s="866">
        <v>1472</v>
      </c>
      <c r="F143" s="866">
        <v>132</v>
      </c>
      <c r="G143" s="866">
        <v>180</v>
      </c>
      <c r="H143" s="866">
        <v>414</v>
      </c>
      <c r="I143" s="866">
        <v>12</v>
      </c>
      <c r="J143" s="867">
        <v>784</v>
      </c>
    </row>
    <row r="144" spans="1:10" ht="15.95" customHeight="1">
      <c r="A144" s="1281" t="s">
        <v>1775</v>
      </c>
      <c r="B144" s="1136" t="s">
        <v>213</v>
      </c>
      <c r="C144" s="866">
        <v>1198</v>
      </c>
      <c r="D144" s="866">
        <v>746</v>
      </c>
      <c r="E144" s="866">
        <v>1156</v>
      </c>
      <c r="F144" s="866">
        <v>106</v>
      </c>
      <c r="G144" s="866">
        <v>145</v>
      </c>
      <c r="H144" s="866">
        <v>312</v>
      </c>
      <c r="I144" s="866">
        <v>9</v>
      </c>
      <c r="J144" s="867">
        <v>626</v>
      </c>
    </row>
    <row r="145" spans="1:10" ht="15.95" customHeight="1">
      <c r="A145" s="502"/>
      <c r="B145" s="1136" t="s">
        <v>3</v>
      </c>
      <c r="C145" s="866">
        <v>324</v>
      </c>
      <c r="D145" s="866">
        <v>166</v>
      </c>
      <c r="E145" s="866">
        <v>316</v>
      </c>
      <c r="F145" s="866">
        <v>26</v>
      </c>
      <c r="G145" s="866">
        <v>35</v>
      </c>
      <c r="H145" s="866">
        <v>102</v>
      </c>
      <c r="I145" s="866">
        <v>3</v>
      </c>
      <c r="J145" s="867">
        <v>158</v>
      </c>
    </row>
    <row r="146" spans="1:10" ht="15.95" customHeight="1">
      <c r="A146" s="1280" t="s">
        <v>1771</v>
      </c>
      <c r="B146" s="1136" t="s">
        <v>1</v>
      </c>
      <c r="C146" s="866">
        <v>684</v>
      </c>
      <c r="D146" s="866">
        <v>453</v>
      </c>
      <c r="E146" s="866">
        <v>660</v>
      </c>
      <c r="F146" s="866">
        <v>55</v>
      </c>
      <c r="G146" s="866">
        <v>53</v>
      </c>
      <c r="H146" s="866">
        <v>172</v>
      </c>
      <c r="I146" s="866">
        <v>6</v>
      </c>
      <c r="J146" s="867">
        <v>398</v>
      </c>
    </row>
    <row r="147" spans="1:10" ht="15.95" customHeight="1">
      <c r="A147" s="1281" t="s">
        <v>1776</v>
      </c>
      <c r="B147" s="1136" t="s">
        <v>213</v>
      </c>
      <c r="C147" s="866">
        <v>104</v>
      </c>
      <c r="D147" s="866">
        <v>68</v>
      </c>
      <c r="E147" s="866">
        <v>98</v>
      </c>
      <c r="F147" s="866">
        <v>15</v>
      </c>
      <c r="G147" s="866">
        <v>7</v>
      </c>
      <c r="H147" s="866">
        <v>25</v>
      </c>
      <c r="I147" s="866">
        <v>1</v>
      </c>
      <c r="J147" s="867">
        <v>56</v>
      </c>
    </row>
    <row r="148" spans="1:10" ht="15.95" customHeight="1">
      <c r="A148" s="502"/>
      <c r="B148" s="1136" t="s">
        <v>3</v>
      </c>
      <c r="C148" s="866">
        <v>580</v>
      </c>
      <c r="D148" s="866">
        <v>385</v>
      </c>
      <c r="E148" s="866">
        <v>562</v>
      </c>
      <c r="F148" s="866">
        <v>40</v>
      </c>
      <c r="G148" s="866">
        <v>46</v>
      </c>
      <c r="H148" s="866">
        <v>147</v>
      </c>
      <c r="I148" s="866">
        <v>5</v>
      </c>
      <c r="J148" s="867">
        <v>342</v>
      </c>
    </row>
    <row r="149" spans="1:10" ht="15.95" customHeight="1">
      <c r="A149" s="1279" t="s">
        <v>1788</v>
      </c>
      <c r="B149" s="789" t="s">
        <v>1</v>
      </c>
      <c r="C149" s="869">
        <v>661</v>
      </c>
      <c r="D149" s="869">
        <v>368</v>
      </c>
      <c r="E149" s="869">
        <v>649</v>
      </c>
      <c r="F149" s="869">
        <v>46</v>
      </c>
      <c r="G149" s="869">
        <v>48</v>
      </c>
      <c r="H149" s="869">
        <v>152</v>
      </c>
      <c r="I149" s="869">
        <v>17</v>
      </c>
      <c r="J149" s="870">
        <v>398</v>
      </c>
    </row>
    <row r="150" spans="1:10" ht="15.95" customHeight="1">
      <c r="A150" s="665"/>
      <c r="B150" s="789" t="s">
        <v>213</v>
      </c>
      <c r="C150" s="869">
        <v>487</v>
      </c>
      <c r="D150" s="869">
        <v>274</v>
      </c>
      <c r="E150" s="869">
        <v>475</v>
      </c>
      <c r="F150" s="869">
        <v>35</v>
      </c>
      <c r="G150" s="869">
        <v>36</v>
      </c>
      <c r="H150" s="869">
        <v>112</v>
      </c>
      <c r="I150" s="869">
        <v>15</v>
      </c>
      <c r="J150" s="870">
        <v>289</v>
      </c>
    </row>
    <row r="151" spans="1:10" ht="15.95" customHeight="1">
      <c r="A151" s="503"/>
      <c r="B151" s="789" t="s">
        <v>3</v>
      </c>
      <c r="C151" s="869">
        <v>174</v>
      </c>
      <c r="D151" s="869">
        <v>94</v>
      </c>
      <c r="E151" s="869">
        <v>174</v>
      </c>
      <c r="F151" s="869">
        <v>11</v>
      </c>
      <c r="G151" s="869">
        <v>12</v>
      </c>
      <c r="H151" s="869">
        <v>40</v>
      </c>
      <c r="I151" s="869">
        <v>2</v>
      </c>
      <c r="J151" s="870">
        <v>109</v>
      </c>
    </row>
    <row r="152" spans="1:10" ht="15.95" customHeight="1">
      <c r="A152" s="1280" t="s">
        <v>1770</v>
      </c>
      <c r="B152" s="1136" t="s">
        <v>1</v>
      </c>
      <c r="C152" s="866">
        <v>579</v>
      </c>
      <c r="D152" s="866">
        <v>316</v>
      </c>
      <c r="E152" s="866">
        <v>567</v>
      </c>
      <c r="F152" s="866">
        <v>40</v>
      </c>
      <c r="G152" s="866">
        <v>42</v>
      </c>
      <c r="H152" s="866">
        <v>136</v>
      </c>
      <c r="I152" s="866">
        <v>17</v>
      </c>
      <c r="J152" s="867">
        <v>344</v>
      </c>
    </row>
    <row r="153" spans="1:10" ht="15.95" customHeight="1">
      <c r="A153" s="1281" t="s">
        <v>1775</v>
      </c>
      <c r="B153" s="1136" t="s">
        <v>213</v>
      </c>
      <c r="C153" s="866">
        <v>482</v>
      </c>
      <c r="D153" s="866">
        <v>273</v>
      </c>
      <c r="E153" s="866">
        <v>470</v>
      </c>
      <c r="F153" s="866">
        <v>34</v>
      </c>
      <c r="G153" s="866">
        <v>36</v>
      </c>
      <c r="H153" s="866">
        <v>111</v>
      </c>
      <c r="I153" s="866">
        <v>15</v>
      </c>
      <c r="J153" s="867">
        <v>286</v>
      </c>
    </row>
    <row r="154" spans="1:10" ht="15.95" customHeight="1">
      <c r="A154" s="502"/>
      <c r="B154" s="1136" t="s">
        <v>3</v>
      </c>
      <c r="C154" s="866">
        <v>97</v>
      </c>
      <c r="D154" s="866">
        <v>43</v>
      </c>
      <c r="E154" s="866">
        <v>97</v>
      </c>
      <c r="F154" s="866">
        <v>6</v>
      </c>
      <c r="G154" s="866">
        <v>6</v>
      </c>
      <c r="H154" s="866">
        <v>25</v>
      </c>
      <c r="I154" s="866">
        <v>2</v>
      </c>
      <c r="J154" s="867">
        <v>58</v>
      </c>
    </row>
    <row r="155" spans="1:10" ht="15.95" customHeight="1">
      <c r="A155" s="1280" t="s">
        <v>1771</v>
      </c>
      <c r="B155" s="1001" t="s">
        <v>1</v>
      </c>
      <c r="C155" s="866">
        <v>82</v>
      </c>
      <c r="D155" s="866">
        <v>52</v>
      </c>
      <c r="E155" s="866">
        <v>82</v>
      </c>
      <c r="F155" s="866">
        <v>6</v>
      </c>
      <c r="G155" s="866">
        <v>6</v>
      </c>
      <c r="H155" s="866">
        <v>16</v>
      </c>
      <c r="I155" s="866" t="s">
        <v>2182</v>
      </c>
      <c r="J155" s="867">
        <v>54</v>
      </c>
    </row>
    <row r="156" spans="1:10" ht="15.75" customHeight="1">
      <c r="A156" s="1281" t="s">
        <v>1776</v>
      </c>
      <c r="B156" s="1289" t="s">
        <v>213</v>
      </c>
      <c r="C156" s="866">
        <v>5</v>
      </c>
      <c r="D156" s="866">
        <v>1</v>
      </c>
      <c r="E156" s="866">
        <v>5</v>
      </c>
      <c r="F156" s="866">
        <v>1</v>
      </c>
      <c r="G156" s="866" t="s">
        <v>2182</v>
      </c>
      <c r="H156" s="866">
        <v>1</v>
      </c>
      <c r="I156" s="866" t="s">
        <v>2182</v>
      </c>
      <c r="J156" s="867">
        <v>3</v>
      </c>
    </row>
    <row r="157" spans="1:10" ht="15.75" customHeight="1">
      <c r="A157" s="290"/>
      <c r="B157" s="1289" t="s">
        <v>3</v>
      </c>
      <c r="C157" s="866">
        <v>77</v>
      </c>
      <c r="D157" s="866">
        <v>51</v>
      </c>
      <c r="E157" s="866">
        <v>77</v>
      </c>
      <c r="F157" s="866">
        <v>5</v>
      </c>
      <c r="G157" s="866">
        <v>6</v>
      </c>
      <c r="H157" s="866">
        <v>15</v>
      </c>
      <c r="I157" s="866" t="s">
        <v>2182</v>
      </c>
      <c r="J157" s="867">
        <v>51</v>
      </c>
    </row>
    <row r="158" spans="1:11" s="667" customFormat="1" ht="36">
      <c r="A158" s="1279" t="s">
        <v>2336</v>
      </c>
      <c r="B158" s="789" t="s">
        <v>1</v>
      </c>
      <c r="C158" s="869">
        <v>137</v>
      </c>
      <c r="D158" s="869">
        <v>58</v>
      </c>
      <c r="E158" s="869">
        <v>130</v>
      </c>
      <c r="F158" s="869">
        <v>8</v>
      </c>
      <c r="G158" s="869">
        <v>3</v>
      </c>
      <c r="H158" s="869">
        <v>43</v>
      </c>
      <c r="I158" s="869">
        <v>2</v>
      </c>
      <c r="J158" s="870">
        <v>81</v>
      </c>
      <c r="K158" s="666"/>
    </row>
    <row r="159" spans="1:11" s="667" customFormat="1" ht="36">
      <c r="A159" s="1282" t="s">
        <v>2337</v>
      </c>
      <c r="B159" s="789" t="s">
        <v>213</v>
      </c>
      <c r="C159" s="869">
        <v>117</v>
      </c>
      <c r="D159" s="869">
        <v>48</v>
      </c>
      <c r="E159" s="869">
        <v>110</v>
      </c>
      <c r="F159" s="869">
        <v>8</v>
      </c>
      <c r="G159" s="869">
        <v>3</v>
      </c>
      <c r="H159" s="869">
        <v>37</v>
      </c>
      <c r="I159" s="869">
        <v>2</v>
      </c>
      <c r="J159" s="870">
        <v>67</v>
      </c>
      <c r="K159" s="666"/>
    </row>
    <row r="160" spans="1:10" ht="15.75" customHeight="1">
      <c r="A160" s="295"/>
      <c r="B160" s="789" t="s">
        <v>3</v>
      </c>
      <c r="C160" s="869">
        <v>20</v>
      </c>
      <c r="D160" s="869">
        <v>10</v>
      </c>
      <c r="E160" s="869">
        <v>20</v>
      </c>
      <c r="F160" s="869" t="s">
        <v>2182</v>
      </c>
      <c r="G160" s="869" t="s">
        <v>2182</v>
      </c>
      <c r="H160" s="869">
        <v>6</v>
      </c>
      <c r="I160" s="869" t="s">
        <v>2182</v>
      </c>
      <c r="J160" s="870">
        <v>14</v>
      </c>
    </row>
  </sheetData>
  <mergeCells count="11">
    <mergeCell ref="A8:B12"/>
    <mergeCell ref="H10:H12"/>
    <mergeCell ref="I10:I12"/>
    <mergeCell ref="J9:J12"/>
    <mergeCell ref="C8:C12"/>
    <mergeCell ref="D8:D12"/>
    <mergeCell ref="E8:J8"/>
    <mergeCell ref="E9:E12"/>
    <mergeCell ref="F9:F12"/>
    <mergeCell ref="G9:G12"/>
    <mergeCell ref="H9:I9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J67"/>
  <sheetViews>
    <sheetView workbookViewId="0" topLeftCell="A1">
      <selection activeCell="A63" sqref="A63"/>
    </sheetView>
  </sheetViews>
  <sheetFormatPr defaultColWidth="9" defaultRowHeight="14.25"/>
  <cols>
    <col min="1" max="1" width="31.19921875" style="23" customWidth="1"/>
    <col min="2" max="2" width="4.09765625" style="89" customWidth="1"/>
    <col min="3" max="4" width="10.69921875" style="23" customWidth="1"/>
    <col min="5" max="5" width="11.19921875" style="23" customWidth="1"/>
    <col min="6" max="6" width="11.09765625" style="23" customWidth="1"/>
    <col min="7" max="8" width="10.69921875" style="23" customWidth="1"/>
    <col min="9" max="9" width="14.69921875" style="23" customWidth="1"/>
    <col min="10" max="16384" width="9" style="23" customWidth="1"/>
  </cols>
  <sheetData>
    <row r="1" ht="14.25">
      <c r="A1" s="511" t="s">
        <v>1528</v>
      </c>
    </row>
    <row r="2" ht="14.25">
      <c r="A2" s="511" t="s">
        <v>1527</v>
      </c>
    </row>
    <row r="4" spans="1:9" s="658" customFormat="1" ht="15">
      <c r="A4" s="568" t="s">
        <v>2281</v>
      </c>
      <c r="B4" s="274"/>
      <c r="C4" s="274"/>
      <c r="D4" s="274"/>
      <c r="E4" s="274"/>
      <c r="F4" s="274"/>
      <c r="G4" s="274"/>
      <c r="H4" s="282"/>
      <c r="I4" s="274"/>
    </row>
    <row r="5" spans="1:9" s="658" customFormat="1" ht="15">
      <c r="A5" s="659" t="s">
        <v>2519</v>
      </c>
      <c r="B5" s="274"/>
      <c r="C5" s="274"/>
      <c r="D5" s="274"/>
      <c r="E5" s="274"/>
      <c r="F5" s="274"/>
      <c r="G5" s="274"/>
      <c r="H5" s="274"/>
      <c r="I5" s="274"/>
    </row>
    <row r="6" spans="1:9" ht="51.75" customHeight="1">
      <c r="A6" s="1376" t="s">
        <v>1764</v>
      </c>
      <c r="B6" s="1377"/>
      <c r="C6" s="1471" t="s">
        <v>1765</v>
      </c>
      <c r="D6" s="1471" t="s">
        <v>2394</v>
      </c>
      <c r="E6" s="1378" t="s">
        <v>1756</v>
      </c>
      <c r="F6" s="1378" t="s">
        <v>2395</v>
      </c>
      <c r="G6" s="1378" t="s">
        <v>1758</v>
      </c>
      <c r="H6" s="1378"/>
      <c r="I6" s="1381" t="s">
        <v>1759</v>
      </c>
    </row>
    <row r="7" spans="1:9" ht="15.95" customHeight="1">
      <c r="A7" s="1376"/>
      <c r="B7" s="1377"/>
      <c r="C7" s="1471"/>
      <c r="D7" s="1471"/>
      <c r="E7" s="1378"/>
      <c r="F7" s="1378"/>
      <c r="G7" s="1378" t="s">
        <v>1750</v>
      </c>
      <c r="H7" s="1378" t="s">
        <v>1751</v>
      </c>
      <c r="I7" s="1381"/>
    </row>
    <row r="8" spans="1:9" ht="15.95" customHeight="1">
      <c r="A8" s="1376"/>
      <c r="B8" s="1377"/>
      <c r="C8" s="1471"/>
      <c r="D8" s="1471"/>
      <c r="E8" s="1378"/>
      <c r="F8" s="1378"/>
      <c r="G8" s="1378"/>
      <c r="H8" s="1378"/>
      <c r="I8" s="1381"/>
    </row>
    <row r="9" spans="1:9" ht="15.95" customHeight="1">
      <c r="A9" s="1376"/>
      <c r="B9" s="1377"/>
      <c r="C9" s="1471"/>
      <c r="D9" s="1471"/>
      <c r="E9" s="1378"/>
      <c r="F9" s="1378"/>
      <c r="G9" s="1378"/>
      <c r="H9" s="1378"/>
      <c r="I9" s="1381"/>
    </row>
    <row r="10" spans="1:9" ht="15.95" customHeight="1">
      <c r="A10" s="1376"/>
      <c r="B10" s="1377"/>
      <c r="C10" s="1471"/>
      <c r="D10" s="1471"/>
      <c r="E10" s="1378"/>
      <c r="F10" s="1378"/>
      <c r="G10" s="1378"/>
      <c r="H10" s="1378"/>
      <c r="I10" s="1381"/>
    </row>
    <row r="11" spans="1:10" ht="15.95" customHeight="1">
      <c r="A11" s="465" t="s">
        <v>2187</v>
      </c>
      <c r="B11" s="789" t="s">
        <v>1</v>
      </c>
      <c r="C11" s="855">
        <v>6326</v>
      </c>
      <c r="D11" s="855">
        <v>4125</v>
      </c>
      <c r="E11" s="855">
        <v>486</v>
      </c>
      <c r="F11" s="855">
        <v>530</v>
      </c>
      <c r="G11" s="855">
        <v>1853</v>
      </c>
      <c r="H11" s="855">
        <v>151</v>
      </c>
      <c r="I11" s="856">
        <v>3306</v>
      </c>
      <c r="J11" s="24"/>
    </row>
    <row r="12" spans="1:9" ht="15.95" customHeight="1">
      <c r="A12" s="531" t="s">
        <v>2188</v>
      </c>
      <c r="B12" s="789" t="s">
        <v>213</v>
      </c>
      <c r="C12" s="780">
        <v>3876</v>
      </c>
      <c r="D12" s="780">
        <v>2435</v>
      </c>
      <c r="E12" s="780">
        <v>344</v>
      </c>
      <c r="F12" s="780">
        <v>329</v>
      </c>
      <c r="G12" s="780">
        <v>1073</v>
      </c>
      <c r="H12" s="780">
        <v>103</v>
      </c>
      <c r="I12" s="857">
        <v>2027</v>
      </c>
    </row>
    <row r="13" spans="1:9" ht="15.95" customHeight="1">
      <c r="A13" s="234"/>
      <c r="B13" s="789" t="s">
        <v>3</v>
      </c>
      <c r="C13" s="780">
        <v>2450</v>
      </c>
      <c r="D13" s="780">
        <v>1690</v>
      </c>
      <c r="E13" s="780">
        <v>142</v>
      </c>
      <c r="F13" s="780">
        <v>201</v>
      </c>
      <c r="G13" s="780">
        <v>780</v>
      </c>
      <c r="H13" s="780">
        <v>48</v>
      </c>
      <c r="I13" s="857">
        <v>1279</v>
      </c>
    </row>
    <row r="14" spans="1:10" ht="15.95" customHeight="1">
      <c r="A14" s="502" t="s">
        <v>1769</v>
      </c>
      <c r="B14" s="1136" t="s">
        <v>1</v>
      </c>
      <c r="C14" s="778">
        <v>574</v>
      </c>
      <c r="D14" s="778">
        <v>360</v>
      </c>
      <c r="E14" s="778">
        <v>41</v>
      </c>
      <c r="F14" s="778">
        <v>62</v>
      </c>
      <c r="G14" s="778">
        <v>183</v>
      </c>
      <c r="H14" s="778">
        <v>8</v>
      </c>
      <c r="I14" s="841">
        <v>280</v>
      </c>
      <c r="J14" s="24"/>
    </row>
    <row r="15" spans="1:9" ht="15.95" customHeight="1">
      <c r="A15" s="502"/>
      <c r="B15" s="1136" t="s">
        <v>213</v>
      </c>
      <c r="C15" s="778">
        <v>357</v>
      </c>
      <c r="D15" s="778">
        <v>215</v>
      </c>
      <c r="E15" s="778">
        <v>29</v>
      </c>
      <c r="F15" s="778">
        <v>38</v>
      </c>
      <c r="G15" s="778">
        <v>105</v>
      </c>
      <c r="H15" s="778">
        <v>5</v>
      </c>
      <c r="I15" s="841">
        <v>180</v>
      </c>
    </row>
    <row r="16" spans="1:9" ht="15.95" customHeight="1">
      <c r="A16" s="502"/>
      <c r="B16" s="1136" t="s">
        <v>3</v>
      </c>
      <c r="C16" s="778">
        <v>217</v>
      </c>
      <c r="D16" s="778">
        <v>145</v>
      </c>
      <c r="E16" s="778">
        <v>12</v>
      </c>
      <c r="F16" s="778">
        <v>24</v>
      </c>
      <c r="G16" s="778">
        <v>78</v>
      </c>
      <c r="H16" s="778">
        <v>3</v>
      </c>
      <c r="I16" s="841">
        <v>100</v>
      </c>
    </row>
    <row r="17" spans="1:9" ht="15.95" customHeight="1">
      <c r="A17" s="502" t="s">
        <v>1772</v>
      </c>
      <c r="B17" s="1136" t="s">
        <v>1</v>
      </c>
      <c r="C17" s="778">
        <v>404</v>
      </c>
      <c r="D17" s="778">
        <v>269</v>
      </c>
      <c r="E17" s="778">
        <v>29</v>
      </c>
      <c r="F17" s="778">
        <v>40</v>
      </c>
      <c r="G17" s="778">
        <v>150</v>
      </c>
      <c r="H17" s="778">
        <v>8</v>
      </c>
      <c r="I17" s="841">
        <v>177</v>
      </c>
    </row>
    <row r="18" spans="1:9" ht="15.95" customHeight="1">
      <c r="A18" s="502"/>
      <c r="B18" s="1136" t="s">
        <v>213</v>
      </c>
      <c r="C18" s="778">
        <v>223</v>
      </c>
      <c r="D18" s="778">
        <v>149</v>
      </c>
      <c r="E18" s="778">
        <v>15</v>
      </c>
      <c r="F18" s="778">
        <v>20</v>
      </c>
      <c r="G18" s="778">
        <v>89</v>
      </c>
      <c r="H18" s="778">
        <v>3</v>
      </c>
      <c r="I18" s="841">
        <v>96</v>
      </c>
    </row>
    <row r="19" spans="1:9" ht="15.95" customHeight="1">
      <c r="A19" s="502"/>
      <c r="B19" s="1136" t="s">
        <v>3</v>
      </c>
      <c r="C19" s="778">
        <v>181</v>
      </c>
      <c r="D19" s="778">
        <v>120</v>
      </c>
      <c r="E19" s="778">
        <v>14</v>
      </c>
      <c r="F19" s="778">
        <v>20</v>
      </c>
      <c r="G19" s="778">
        <v>61</v>
      </c>
      <c r="H19" s="778">
        <v>5</v>
      </c>
      <c r="I19" s="841">
        <v>81</v>
      </c>
    </row>
    <row r="20" spans="1:10" ht="15.95" customHeight="1">
      <c r="A20" s="502" t="s">
        <v>1773</v>
      </c>
      <c r="B20" s="1136" t="s">
        <v>1</v>
      </c>
      <c r="C20" s="778">
        <v>369</v>
      </c>
      <c r="D20" s="778">
        <v>243</v>
      </c>
      <c r="E20" s="778">
        <v>26</v>
      </c>
      <c r="F20" s="778">
        <v>24</v>
      </c>
      <c r="G20" s="778">
        <v>60</v>
      </c>
      <c r="H20" s="778">
        <v>41</v>
      </c>
      <c r="I20" s="841">
        <v>218</v>
      </c>
      <c r="J20" s="24"/>
    </row>
    <row r="21" spans="1:9" ht="15.95" customHeight="1">
      <c r="A21" s="502"/>
      <c r="B21" s="1136" t="s">
        <v>213</v>
      </c>
      <c r="C21" s="778">
        <v>261</v>
      </c>
      <c r="D21" s="778">
        <v>168</v>
      </c>
      <c r="E21" s="778">
        <v>23</v>
      </c>
      <c r="F21" s="778">
        <v>15</v>
      </c>
      <c r="G21" s="778">
        <v>38</v>
      </c>
      <c r="H21" s="778">
        <v>32</v>
      </c>
      <c r="I21" s="841">
        <v>153</v>
      </c>
    </row>
    <row r="22" spans="1:9" ht="15.95" customHeight="1">
      <c r="A22" s="502"/>
      <c r="B22" s="1136" t="s">
        <v>3</v>
      </c>
      <c r="C22" s="778">
        <v>108</v>
      </c>
      <c r="D22" s="778">
        <v>75</v>
      </c>
      <c r="E22" s="778">
        <v>3</v>
      </c>
      <c r="F22" s="778">
        <v>9</v>
      </c>
      <c r="G22" s="778">
        <v>22</v>
      </c>
      <c r="H22" s="778">
        <v>9</v>
      </c>
      <c r="I22" s="841">
        <v>65</v>
      </c>
    </row>
    <row r="23" spans="1:9" ht="15.95" customHeight="1">
      <c r="A23" s="502" t="s">
        <v>1774</v>
      </c>
      <c r="B23" s="1136" t="s">
        <v>1</v>
      </c>
      <c r="C23" s="778">
        <v>103</v>
      </c>
      <c r="D23" s="778">
        <v>62</v>
      </c>
      <c r="E23" s="778">
        <v>3</v>
      </c>
      <c r="F23" s="778">
        <v>9</v>
      </c>
      <c r="G23" s="778">
        <v>39</v>
      </c>
      <c r="H23" s="778">
        <v>1</v>
      </c>
      <c r="I23" s="841">
        <v>51</v>
      </c>
    </row>
    <row r="24" spans="1:9" ht="15.95" customHeight="1">
      <c r="A24" s="502"/>
      <c r="B24" s="1136" t="s">
        <v>213</v>
      </c>
      <c r="C24" s="778">
        <v>67</v>
      </c>
      <c r="D24" s="778">
        <v>44</v>
      </c>
      <c r="E24" s="778">
        <v>2</v>
      </c>
      <c r="F24" s="778">
        <v>8</v>
      </c>
      <c r="G24" s="778">
        <v>20</v>
      </c>
      <c r="H24" s="778">
        <v>1</v>
      </c>
      <c r="I24" s="841">
        <v>36</v>
      </c>
    </row>
    <row r="25" spans="1:9" ht="15.95" customHeight="1">
      <c r="A25" s="502"/>
      <c r="B25" s="1136" t="s">
        <v>3</v>
      </c>
      <c r="C25" s="778">
        <v>36</v>
      </c>
      <c r="D25" s="778">
        <v>18</v>
      </c>
      <c r="E25" s="778">
        <v>1</v>
      </c>
      <c r="F25" s="778">
        <v>1</v>
      </c>
      <c r="G25" s="778">
        <v>19</v>
      </c>
      <c r="H25" s="778" t="s">
        <v>2182</v>
      </c>
      <c r="I25" s="841">
        <v>15</v>
      </c>
    </row>
    <row r="26" spans="1:9" ht="15.95" customHeight="1">
      <c r="A26" s="502" t="s">
        <v>1777</v>
      </c>
      <c r="B26" s="1136" t="s">
        <v>1</v>
      </c>
      <c r="C26" s="778">
        <v>432</v>
      </c>
      <c r="D26" s="778">
        <v>293</v>
      </c>
      <c r="E26" s="778">
        <v>44</v>
      </c>
      <c r="F26" s="778">
        <v>25</v>
      </c>
      <c r="G26" s="778">
        <v>161</v>
      </c>
      <c r="H26" s="778">
        <v>9</v>
      </c>
      <c r="I26" s="841">
        <v>193</v>
      </c>
    </row>
    <row r="27" spans="1:9" ht="15.95" customHeight="1">
      <c r="A27" s="502"/>
      <c r="B27" s="1136" t="s">
        <v>213</v>
      </c>
      <c r="C27" s="778">
        <v>209</v>
      </c>
      <c r="D27" s="778">
        <v>137</v>
      </c>
      <c r="E27" s="778">
        <v>29</v>
      </c>
      <c r="F27" s="778">
        <v>11</v>
      </c>
      <c r="G27" s="778">
        <v>83</v>
      </c>
      <c r="H27" s="778">
        <v>3</v>
      </c>
      <c r="I27" s="841">
        <v>83</v>
      </c>
    </row>
    <row r="28" spans="1:9" ht="15.95" customHeight="1">
      <c r="A28" s="502"/>
      <c r="B28" s="1136" t="s">
        <v>3</v>
      </c>
      <c r="C28" s="778">
        <v>223</v>
      </c>
      <c r="D28" s="778">
        <v>156</v>
      </c>
      <c r="E28" s="778">
        <v>15</v>
      </c>
      <c r="F28" s="778">
        <v>14</v>
      </c>
      <c r="G28" s="778">
        <v>78</v>
      </c>
      <c r="H28" s="778">
        <v>6</v>
      </c>
      <c r="I28" s="841">
        <v>110</v>
      </c>
    </row>
    <row r="29" spans="1:9" ht="15.95" customHeight="1">
      <c r="A29" s="502" t="s">
        <v>1778</v>
      </c>
      <c r="B29" s="1136" t="s">
        <v>1</v>
      </c>
      <c r="C29" s="778">
        <v>638</v>
      </c>
      <c r="D29" s="778">
        <v>393</v>
      </c>
      <c r="E29" s="778">
        <v>58</v>
      </c>
      <c r="F29" s="778">
        <v>51</v>
      </c>
      <c r="G29" s="778">
        <v>198</v>
      </c>
      <c r="H29" s="778">
        <v>8</v>
      </c>
      <c r="I29" s="841">
        <v>323</v>
      </c>
    </row>
    <row r="30" spans="1:9" ht="15.95" customHeight="1">
      <c r="A30" s="502"/>
      <c r="B30" s="1136" t="s">
        <v>213</v>
      </c>
      <c r="C30" s="778">
        <v>469</v>
      </c>
      <c r="D30" s="778">
        <v>285</v>
      </c>
      <c r="E30" s="778">
        <v>45</v>
      </c>
      <c r="F30" s="778">
        <v>36</v>
      </c>
      <c r="G30" s="778">
        <v>141</v>
      </c>
      <c r="H30" s="778">
        <v>7</v>
      </c>
      <c r="I30" s="841">
        <v>240</v>
      </c>
    </row>
    <row r="31" spans="1:9" ht="15.95" customHeight="1">
      <c r="A31" s="502"/>
      <c r="B31" s="1136" t="s">
        <v>3</v>
      </c>
      <c r="C31" s="778">
        <v>169</v>
      </c>
      <c r="D31" s="778">
        <v>108</v>
      </c>
      <c r="E31" s="778">
        <v>13</v>
      </c>
      <c r="F31" s="778">
        <v>15</v>
      </c>
      <c r="G31" s="778">
        <v>57</v>
      </c>
      <c r="H31" s="778">
        <v>1</v>
      </c>
      <c r="I31" s="841">
        <v>83</v>
      </c>
    </row>
    <row r="32" spans="1:9" ht="15.95" customHeight="1">
      <c r="A32" s="502" t="s">
        <v>1779</v>
      </c>
      <c r="B32" s="1136" t="s">
        <v>1</v>
      </c>
      <c r="C32" s="778">
        <v>795</v>
      </c>
      <c r="D32" s="778">
        <v>531</v>
      </c>
      <c r="E32" s="778">
        <v>81</v>
      </c>
      <c r="F32" s="778">
        <v>69</v>
      </c>
      <c r="G32" s="778">
        <v>202</v>
      </c>
      <c r="H32" s="778">
        <v>42</v>
      </c>
      <c r="I32" s="841">
        <v>401</v>
      </c>
    </row>
    <row r="33" spans="1:9" ht="15.95" customHeight="1">
      <c r="A33" s="503"/>
      <c r="B33" s="1136" t="s">
        <v>213</v>
      </c>
      <c r="C33" s="778">
        <v>427</v>
      </c>
      <c r="D33" s="778">
        <v>271</v>
      </c>
      <c r="E33" s="778">
        <v>54</v>
      </c>
      <c r="F33" s="778">
        <v>30</v>
      </c>
      <c r="G33" s="778">
        <v>90</v>
      </c>
      <c r="H33" s="778">
        <v>30</v>
      </c>
      <c r="I33" s="841">
        <v>223</v>
      </c>
    </row>
    <row r="34" spans="1:9" ht="15.95" customHeight="1">
      <c r="A34" s="503"/>
      <c r="B34" s="1136" t="s">
        <v>3</v>
      </c>
      <c r="C34" s="778">
        <v>368</v>
      </c>
      <c r="D34" s="778">
        <v>260</v>
      </c>
      <c r="E34" s="778">
        <v>27</v>
      </c>
      <c r="F34" s="778">
        <v>39</v>
      </c>
      <c r="G34" s="778">
        <v>112</v>
      </c>
      <c r="H34" s="778">
        <v>12</v>
      </c>
      <c r="I34" s="841">
        <v>178</v>
      </c>
    </row>
    <row r="35" spans="1:9" ht="15.95" customHeight="1">
      <c r="A35" s="502" t="s">
        <v>1780</v>
      </c>
      <c r="B35" s="1136" t="s">
        <v>1</v>
      </c>
      <c r="C35" s="778">
        <v>96</v>
      </c>
      <c r="D35" s="778">
        <v>59</v>
      </c>
      <c r="E35" s="778">
        <v>5</v>
      </c>
      <c r="F35" s="778" t="s">
        <v>2182</v>
      </c>
      <c r="G35" s="778">
        <v>17</v>
      </c>
      <c r="H35" s="778">
        <v>1</v>
      </c>
      <c r="I35" s="841">
        <v>73</v>
      </c>
    </row>
    <row r="36" spans="1:9" ht="15.95" customHeight="1">
      <c r="A36" s="503"/>
      <c r="B36" s="1136" t="s">
        <v>213</v>
      </c>
      <c r="C36" s="778">
        <v>61</v>
      </c>
      <c r="D36" s="778">
        <v>33</v>
      </c>
      <c r="E36" s="778">
        <v>5</v>
      </c>
      <c r="F36" s="778" t="s">
        <v>2182</v>
      </c>
      <c r="G36" s="778">
        <v>4</v>
      </c>
      <c r="H36" s="778">
        <v>1</v>
      </c>
      <c r="I36" s="841">
        <v>51</v>
      </c>
    </row>
    <row r="37" spans="1:9" ht="15.95" customHeight="1">
      <c r="A37" s="503"/>
      <c r="B37" s="1136" t="s">
        <v>3</v>
      </c>
      <c r="C37" s="778">
        <v>35</v>
      </c>
      <c r="D37" s="778">
        <v>26</v>
      </c>
      <c r="E37" s="778" t="s">
        <v>2182</v>
      </c>
      <c r="F37" s="778" t="s">
        <v>2182</v>
      </c>
      <c r="G37" s="778">
        <v>13</v>
      </c>
      <c r="H37" s="778" t="s">
        <v>2182</v>
      </c>
      <c r="I37" s="841">
        <v>22</v>
      </c>
    </row>
    <row r="38" spans="1:9" ht="15.95" customHeight="1">
      <c r="A38" s="502" t="s">
        <v>1781</v>
      </c>
      <c r="B38" s="1136" t="s">
        <v>1</v>
      </c>
      <c r="C38" s="778">
        <v>416</v>
      </c>
      <c r="D38" s="778">
        <v>243</v>
      </c>
      <c r="E38" s="778">
        <v>20</v>
      </c>
      <c r="F38" s="778">
        <v>40</v>
      </c>
      <c r="G38" s="778">
        <v>123</v>
      </c>
      <c r="H38" s="778">
        <v>8</v>
      </c>
      <c r="I38" s="841">
        <v>225</v>
      </c>
    </row>
    <row r="39" spans="1:9" ht="15.95" customHeight="1">
      <c r="A39" s="503"/>
      <c r="B39" s="1136" t="s">
        <v>213</v>
      </c>
      <c r="C39" s="778">
        <v>275</v>
      </c>
      <c r="D39" s="778">
        <v>166</v>
      </c>
      <c r="E39" s="778">
        <v>16</v>
      </c>
      <c r="F39" s="778">
        <v>30</v>
      </c>
      <c r="G39" s="778">
        <v>72</v>
      </c>
      <c r="H39" s="778">
        <v>1</v>
      </c>
      <c r="I39" s="841">
        <v>156</v>
      </c>
    </row>
    <row r="40" spans="1:9" ht="15.95" customHeight="1">
      <c r="A40" s="503"/>
      <c r="B40" s="1136" t="s">
        <v>3</v>
      </c>
      <c r="C40" s="778">
        <v>141</v>
      </c>
      <c r="D40" s="778">
        <v>77</v>
      </c>
      <c r="E40" s="778">
        <v>4</v>
      </c>
      <c r="F40" s="778">
        <v>10</v>
      </c>
      <c r="G40" s="778">
        <v>51</v>
      </c>
      <c r="H40" s="778">
        <v>7</v>
      </c>
      <c r="I40" s="841">
        <v>69</v>
      </c>
    </row>
    <row r="41" spans="1:9" ht="15.95" customHeight="1">
      <c r="A41" s="502" t="s">
        <v>1782</v>
      </c>
      <c r="B41" s="1136" t="s">
        <v>1</v>
      </c>
      <c r="C41" s="778">
        <v>163</v>
      </c>
      <c r="D41" s="778">
        <v>112</v>
      </c>
      <c r="E41" s="778">
        <v>7</v>
      </c>
      <c r="F41" s="778">
        <v>10</v>
      </c>
      <c r="G41" s="778">
        <v>43</v>
      </c>
      <c r="H41" s="778">
        <v>1</v>
      </c>
      <c r="I41" s="841">
        <v>102</v>
      </c>
    </row>
    <row r="42" spans="1:9" ht="15.95" customHeight="1">
      <c r="A42" s="503"/>
      <c r="B42" s="1136" t="s">
        <v>213</v>
      </c>
      <c r="C42" s="778">
        <v>101</v>
      </c>
      <c r="D42" s="778">
        <v>63</v>
      </c>
      <c r="E42" s="778">
        <v>6</v>
      </c>
      <c r="F42" s="778">
        <v>6</v>
      </c>
      <c r="G42" s="778">
        <v>27</v>
      </c>
      <c r="H42" s="778">
        <v>1</v>
      </c>
      <c r="I42" s="841">
        <v>61</v>
      </c>
    </row>
    <row r="43" spans="1:9" ht="15.95" customHeight="1">
      <c r="A43" s="503"/>
      <c r="B43" s="1136" t="s">
        <v>3</v>
      </c>
      <c r="C43" s="778">
        <v>62</v>
      </c>
      <c r="D43" s="778">
        <v>49</v>
      </c>
      <c r="E43" s="778">
        <v>1</v>
      </c>
      <c r="F43" s="778">
        <v>4</v>
      </c>
      <c r="G43" s="778">
        <v>16</v>
      </c>
      <c r="H43" s="778" t="s">
        <v>2182</v>
      </c>
      <c r="I43" s="841">
        <v>41</v>
      </c>
    </row>
    <row r="44" spans="1:9" ht="15.95" customHeight="1">
      <c r="A44" s="502" t="s">
        <v>1783</v>
      </c>
      <c r="B44" s="1136" t="s">
        <v>1</v>
      </c>
      <c r="C44" s="778">
        <v>437</v>
      </c>
      <c r="D44" s="778">
        <v>306</v>
      </c>
      <c r="E44" s="778">
        <v>19</v>
      </c>
      <c r="F44" s="778">
        <v>34</v>
      </c>
      <c r="G44" s="778">
        <v>124</v>
      </c>
      <c r="H44" s="778">
        <v>2</v>
      </c>
      <c r="I44" s="841">
        <v>258</v>
      </c>
    </row>
    <row r="45" spans="1:9" ht="15.95" customHeight="1">
      <c r="A45" s="503"/>
      <c r="B45" s="1136" t="s">
        <v>213</v>
      </c>
      <c r="C45" s="778">
        <v>262</v>
      </c>
      <c r="D45" s="778">
        <v>171</v>
      </c>
      <c r="E45" s="778">
        <v>13</v>
      </c>
      <c r="F45" s="778">
        <v>23</v>
      </c>
      <c r="G45" s="778">
        <v>77</v>
      </c>
      <c r="H45" s="778">
        <v>1</v>
      </c>
      <c r="I45" s="841">
        <v>148</v>
      </c>
    </row>
    <row r="46" spans="1:9" ht="15.95" customHeight="1">
      <c r="A46" s="503"/>
      <c r="B46" s="1136" t="s">
        <v>3</v>
      </c>
      <c r="C46" s="778">
        <v>175</v>
      </c>
      <c r="D46" s="778">
        <v>135</v>
      </c>
      <c r="E46" s="778">
        <v>6</v>
      </c>
      <c r="F46" s="778">
        <v>11</v>
      </c>
      <c r="G46" s="778">
        <v>47</v>
      </c>
      <c r="H46" s="778">
        <v>1</v>
      </c>
      <c r="I46" s="841">
        <v>110</v>
      </c>
    </row>
    <row r="47" spans="1:9" ht="15.95" customHeight="1">
      <c r="A47" s="502" t="s">
        <v>1784</v>
      </c>
      <c r="B47" s="1136" t="s">
        <v>1</v>
      </c>
      <c r="C47" s="778">
        <v>579</v>
      </c>
      <c r="D47" s="778">
        <v>364</v>
      </c>
      <c r="E47" s="778">
        <v>47</v>
      </c>
      <c r="F47" s="778">
        <v>57</v>
      </c>
      <c r="G47" s="778">
        <v>174</v>
      </c>
      <c r="H47" s="778">
        <v>5</v>
      </c>
      <c r="I47" s="841">
        <v>296</v>
      </c>
    </row>
    <row r="48" spans="1:9" ht="15.95" customHeight="1">
      <c r="A48" s="503"/>
      <c r="B48" s="1136" t="s">
        <v>213</v>
      </c>
      <c r="C48" s="778">
        <v>376</v>
      </c>
      <c r="D48" s="778">
        <v>231</v>
      </c>
      <c r="E48" s="778">
        <v>32</v>
      </c>
      <c r="F48" s="778">
        <v>39</v>
      </c>
      <c r="G48" s="778">
        <v>111</v>
      </c>
      <c r="H48" s="778">
        <v>3</v>
      </c>
      <c r="I48" s="841">
        <v>191</v>
      </c>
    </row>
    <row r="49" spans="1:9" ht="15.95" customHeight="1">
      <c r="A49" s="503"/>
      <c r="B49" s="1136" t="s">
        <v>3</v>
      </c>
      <c r="C49" s="778">
        <v>203</v>
      </c>
      <c r="D49" s="778">
        <v>133</v>
      </c>
      <c r="E49" s="778">
        <v>15</v>
      </c>
      <c r="F49" s="778">
        <v>18</v>
      </c>
      <c r="G49" s="778">
        <v>63</v>
      </c>
      <c r="H49" s="778">
        <v>2</v>
      </c>
      <c r="I49" s="841">
        <v>105</v>
      </c>
    </row>
    <row r="50" spans="1:9" ht="15.95" customHeight="1">
      <c r="A50" s="502" t="s">
        <v>1785</v>
      </c>
      <c r="B50" s="1136" t="s">
        <v>1</v>
      </c>
      <c r="C50" s="778">
        <v>236</v>
      </c>
      <c r="D50" s="778">
        <v>152</v>
      </c>
      <c r="E50" s="778">
        <v>25</v>
      </c>
      <c r="F50" s="778">
        <v>18</v>
      </c>
      <c r="G50" s="778">
        <v>80</v>
      </c>
      <c r="H50" s="778">
        <v>4</v>
      </c>
      <c r="I50" s="841">
        <v>109</v>
      </c>
    </row>
    <row r="51" spans="1:9" ht="15.95" customHeight="1">
      <c r="A51" s="503"/>
      <c r="B51" s="1136" t="s">
        <v>213</v>
      </c>
      <c r="C51" s="778">
        <v>134</v>
      </c>
      <c r="D51" s="778">
        <v>77</v>
      </c>
      <c r="E51" s="778">
        <v>18</v>
      </c>
      <c r="F51" s="778">
        <v>12</v>
      </c>
      <c r="G51" s="778">
        <v>34</v>
      </c>
      <c r="H51" s="778">
        <v>3</v>
      </c>
      <c r="I51" s="841">
        <v>67</v>
      </c>
    </row>
    <row r="52" spans="1:9" ht="15.95" customHeight="1">
      <c r="A52" s="503"/>
      <c r="B52" s="1136" t="s">
        <v>3</v>
      </c>
      <c r="C52" s="778">
        <v>102</v>
      </c>
      <c r="D52" s="778">
        <v>75</v>
      </c>
      <c r="E52" s="778">
        <v>7</v>
      </c>
      <c r="F52" s="778">
        <v>6</v>
      </c>
      <c r="G52" s="778">
        <v>46</v>
      </c>
      <c r="H52" s="778">
        <v>1</v>
      </c>
      <c r="I52" s="841">
        <v>42</v>
      </c>
    </row>
    <row r="53" spans="1:9" ht="15.95" customHeight="1">
      <c r="A53" s="502" t="s">
        <v>1786</v>
      </c>
      <c r="B53" s="1136" t="s">
        <v>1</v>
      </c>
      <c r="C53" s="778">
        <v>245</v>
      </c>
      <c r="D53" s="778">
        <v>177</v>
      </c>
      <c r="E53" s="778">
        <v>18</v>
      </c>
      <c r="F53" s="778">
        <v>21</v>
      </c>
      <c r="G53" s="778">
        <v>70</v>
      </c>
      <c r="H53" s="778">
        <v>5</v>
      </c>
      <c r="I53" s="841">
        <v>131</v>
      </c>
    </row>
    <row r="54" spans="1:9" ht="15.95" customHeight="1">
      <c r="A54" s="503"/>
      <c r="B54" s="1136" t="s">
        <v>213</v>
      </c>
      <c r="C54" s="778">
        <v>172</v>
      </c>
      <c r="D54" s="778">
        <v>118</v>
      </c>
      <c r="E54" s="778">
        <v>15</v>
      </c>
      <c r="F54" s="778">
        <v>18</v>
      </c>
      <c r="G54" s="778">
        <v>50</v>
      </c>
      <c r="H54" s="778">
        <v>4</v>
      </c>
      <c r="I54" s="841">
        <v>85</v>
      </c>
    </row>
    <row r="55" spans="1:9" ht="15.95" customHeight="1">
      <c r="A55" s="503"/>
      <c r="B55" s="1136" t="s">
        <v>3</v>
      </c>
      <c r="C55" s="778">
        <v>73</v>
      </c>
      <c r="D55" s="778">
        <v>59</v>
      </c>
      <c r="E55" s="778">
        <v>3</v>
      </c>
      <c r="F55" s="778">
        <v>3</v>
      </c>
      <c r="G55" s="778">
        <v>20</v>
      </c>
      <c r="H55" s="778">
        <v>1</v>
      </c>
      <c r="I55" s="841">
        <v>46</v>
      </c>
    </row>
    <row r="56" spans="1:9" ht="15.95" customHeight="1">
      <c r="A56" s="502" t="s">
        <v>1787</v>
      </c>
      <c r="B56" s="1136" t="s">
        <v>1</v>
      </c>
      <c r="C56" s="778">
        <v>653</v>
      </c>
      <c r="D56" s="778">
        <v>449</v>
      </c>
      <c r="E56" s="778">
        <v>49</v>
      </c>
      <c r="F56" s="778">
        <v>56</v>
      </c>
      <c r="G56" s="778">
        <v>184</v>
      </c>
      <c r="H56" s="778">
        <v>6</v>
      </c>
      <c r="I56" s="841">
        <v>358</v>
      </c>
    </row>
    <row r="57" spans="1:9" ht="15.95" customHeight="1">
      <c r="A57" s="503"/>
      <c r="B57" s="1136" t="s">
        <v>213</v>
      </c>
      <c r="C57" s="778">
        <v>351</v>
      </c>
      <c r="D57" s="778">
        <v>231</v>
      </c>
      <c r="E57" s="778">
        <v>32</v>
      </c>
      <c r="F57" s="778">
        <v>33</v>
      </c>
      <c r="G57" s="778">
        <v>99</v>
      </c>
      <c r="H57" s="778">
        <v>6</v>
      </c>
      <c r="I57" s="841">
        <v>181</v>
      </c>
    </row>
    <row r="58" spans="1:9" ht="15.95" customHeight="1">
      <c r="A58" s="503"/>
      <c r="B58" s="1136" t="s">
        <v>3</v>
      </c>
      <c r="C58" s="778">
        <v>302</v>
      </c>
      <c r="D58" s="778">
        <v>218</v>
      </c>
      <c r="E58" s="778">
        <v>17</v>
      </c>
      <c r="F58" s="778">
        <v>23</v>
      </c>
      <c r="G58" s="778">
        <v>85</v>
      </c>
      <c r="H58" s="778" t="s">
        <v>2182</v>
      </c>
      <c r="I58" s="841">
        <v>177</v>
      </c>
    </row>
    <row r="59" spans="1:9" ht="15.95" customHeight="1">
      <c r="A59" s="502" t="s">
        <v>1788</v>
      </c>
      <c r="B59" s="1136" t="s">
        <v>1</v>
      </c>
      <c r="C59" s="778">
        <v>186</v>
      </c>
      <c r="D59" s="778">
        <v>112</v>
      </c>
      <c r="E59" s="778">
        <v>14</v>
      </c>
      <c r="F59" s="778">
        <v>14</v>
      </c>
      <c r="G59" s="778">
        <v>45</v>
      </c>
      <c r="H59" s="778">
        <v>2</v>
      </c>
      <c r="I59" s="841">
        <v>111</v>
      </c>
    </row>
    <row r="60" spans="1:9" ht="15.95" customHeight="1">
      <c r="A60" s="222"/>
      <c r="B60" s="1136" t="s">
        <v>213</v>
      </c>
      <c r="C60" s="778">
        <v>131</v>
      </c>
      <c r="D60" s="778">
        <v>76</v>
      </c>
      <c r="E60" s="778">
        <v>10</v>
      </c>
      <c r="F60" s="778">
        <v>10</v>
      </c>
      <c r="G60" s="778">
        <v>33</v>
      </c>
      <c r="H60" s="778">
        <v>2</v>
      </c>
      <c r="I60" s="841">
        <v>76</v>
      </c>
    </row>
    <row r="61" spans="1:9" ht="15.95" customHeight="1">
      <c r="A61" s="222"/>
      <c r="B61" s="1136" t="s">
        <v>3</v>
      </c>
      <c r="C61" s="778">
        <v>55</v>
      </c>
      <c r="D61" s="778">
        <v>36</v>
      </c>
      <c r="E61" s="778">
        <v>4</v>
      </c>
      <c r="F61" s="778">
        <v>4</v>
      </c>
      <c r="G61" s="778">
        <v>12</v>
      </c>
      <c r="H61" s="778" t="s">
        <v>2182</v>
      </c>
      <c r="I61" s="841">
        <v>35</v>
      </c>
    </row>
    <row r="62" spans="1:9" s="88" customFormat="1" ht="36">
      <c r="A62" s="331" t="s">
        <v>1790</v>
      </c>
      <c r="B62" s="1145" t="s">
        <v>1</v>
      </c>
      <c r="C62" s="750">
        <v>42</v>
      </c>
      <c r="D62" s="750">
        <v>27</v>
      </c>
      <c r="E62" s="750">
        <v>2</v>
      </c>
      <c r="F62" s="750">
        <v>3</v>
      </c>
      <c r="G62" s="750">
        <v>14</v>
      </c>
      <c r="H62" s="750" t="s">
        <v>2182</v>
      </c>
      <c r="I62" s="751">
        <v>23</v>
      </c>
    </row>
    <row r="63" spans="1:9" s="88" customFormat="1" ht="36">
      <c r="A63" s="603" t="s">
        <v>1789</v>
      </c>
      <c r="B63" s="1145" t="s">
        <v>213</v>
      </c>
      <c r="C63" s="750">
        <v>34</v>
      </c>
      <c r="D63" s="750">
        <v>21</v>
      </c>
      <c r="E63" s="750">
        <v>2</v>
      </c>
      <c r="F63" s="750">
        <v>3</v>
      </c>
      <c r="G63" s="750">
        <v>11</v>
      </c>
      <c r="H63" s="750" t="s">
        <v>2182</v>
      </c>
      <c r="I63" s="751">
        <v>18</v>
      </c>
    </row>
    <row r="64" spans="1:9" s="88" customFormat="1" ht="15.95" customHeight="1">
      <c r="A64" s="1183"/>
      <c r="B64" s="1145" t="s">
        <v>3</v>
      </c>
      <c r="C64" s="750">
        <v>8</v>
      </c>
      <c r="D64" s="750">
        <v>6</v>
      </c>
      <c r="E64" s="750" t="s">
        <v>2182</v>
      </c>
      <c r="F64" s="750" t="s">
        <v>2182</v>
      </c>
      <c r="G64" s="750">
        <v>3</v>
      </c>
      <c r="H64" s="750" t="s">
        <v>2182</v>
      </c>
      <c r="I64" s="751">
        <v>5</v>
      </c>
    </row>
    <row r="66" ht="14.25">
      <c r="A66" s="214" t="s">
        <v>2259</v>
      </c>
    </row>
    <row r="67" ht="14.25">
      <c r="A67" s="570" t="s">
        <v>2258</v>
      </c>
    </row>
  </sheetData>
  <mergeCells count="9">
    <mergeCell ref="A6:B10"/>
    <mergeCell ref="I6:I10"/>
    <mergeCell ref="G7:G10"/>
    <mergeCell ref="H7:H10"/>
    <mergeCell ref="E6:E10"/>
    <mergeCell ref="F6:F10"/>
    <mergeCell ref="G6:H6"/>
    <mergeCell ref="C6:C10"/>
    <mergeCell ref="D6:D10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 topLeftCell="A1">
      <selection activeCell="E12" sqref="E12"/>
    </sheetView>
  </sheetViews>
  <sheetFormatPr defaultColWidth="9" defaultRowHeight="14.25"/>
  <cols>
    <col min="1" max="1" width="40" style="99" customWidth="1"/>
    <col min="2" max="2" width="4.09765625" style="100" customWidth="1"/>
    <col min="3" max="6" width="14" style="99" customWidth="1"/>
    <col min="7" max="7" width="9" style="92" customWidth="1"/>
    <col min="8" max="16384" width="9" style="93" customWidth="1"/>
  </cols>
  <sheetData>
    <row r="1" ht="14.25">
      <c r="A1" s="511" t="s">
        <v>1528</v>
      </c>
    </row>
    <row r="2" ht="14.25">
      <c r="A2" s="511" t="s">
        <v>1527</v>
      </c>
    </row>
    <row r="3" spans="1:5" ht="14.25">
      <c r="A3" s="97"/>
      <c r="B3" s="98"/>
      <c r="C3" s="97"/>
      <c r="D3" s="97"/>
      <c r="E3" s="97"/>
    </row>
    <row r="4" spans="1:7" s="91" customFormat="1" ht="16.5">
      <c r="A4" s="615" t="s">
        <v>2282</v>
      </c>
      <c r="B4" s="296"/>
      <c r="C4" s="295"/>
      <c r="D4" s="295"/>
      <c r="E4" s="295"/>
      <c r="F4" s="295"/>
      <c r="G4" s="90"/>
    </row>
    <row r="5" spans="1:7" s="91" customFormat="1" ht="16.5">
      <c r="A5" s="571" t="s">
        <v>1791</v>
      </c>
      <c r="B5" s="296"/>
      <c r="C5" s="295"/>
      <c r="D5" s="295"/>
      <c r="E5" s="295"/>
      <c r="F5" s="295"/>
      <c r="G5" s="90"/>
    </row>
    <row r="6" spans="1:6" ht="50.25" customHeight="1">
      <c r="A6" s="1376" t="s">
        <v>1792</v>
      </c>
      <c r="B6" s="1377"/>
      <c r="C6" s="1378" t="s">
        <v>1793</v>
      </c>
      <c r="D6" s="1378"/>
      <c r="E6" s="1378" t="s">
        <v>1794</v>
      </c>
      <c r="F6" s="1381"/>
    </row>
    <row r="7" spans="1:6" ht="78" customHeight="1">
      <c r="A7" s="1376"/>
      <c r="B7" s="1377"/>
      <c r="C7" s="800" t="s">
        <v>1795</v>
      </c>
      <c r="D7" s="800" t="s">
        <v>2386</v>
      </c>
      <c r="E7" s="800" t="s">
        <v>1795</v>
      </c>
      <c r="F7" s="887" t="s">
        <v>2386</v>
      </c>
    </row>
    <row r="8" spans="1:7" ht="15.95" customHeight="1">
      <c r="A8" s="465" t="s">
        <v>2187</v>
      </c>
      <c r="B8" s="801" t="s">
        <v>1</v>
      </c>
      <c r="C8" s="888">
        <v>161236</v>
      </c>
      <c r="D8" s="888">
        <v>116556</v>
      </c>
      <c r="E8" s="888">
        <v>138567</v>
      </c>
      <c r="F8" s="889">
        <v>99599</v>
      </c>
      <c r="G8" s="94"/>
    </row>
    <row r="9" spans="1:7" ht="15.95" customHeight="1">
      <c r="A9" s="531" t="s">
        <v>2188</v>
      </c>
      <c r="B9" s="801" t="s">
        <v>2</v>
      </c>
      <c r="C9" s="890">
        <v>80661</v>
      </c>
      <c r="D9" s="890">
        <v>51402</v>
      </c>
      <c r="E9" s="890">
        <v>70608</v>
      </c>
      <c r="F9" s="891">
        <v>44463</v>
      </c>
      <c r="G9" s="94"/>
    </row>
    <row r="10" spans="1:7" ht="15.95" customHeight="1">
      <c r="A10" s="222"/>
      <c r="B10" s="801" t="s">
        <v>3</v>
      </c>
      <c r="C10" s="890">
        <v>80575</v>
      </c>
      <c r="D10" s="890">
        <v>65154</v>
      </c>
      <c r="E10" s="890">
        <v>67959</v>
      </c>
      <c r="F10" s="891">
        <v>55136</v>
      </c>
      <c r="G10" s="94"/>
    </row>
    <row r="11" spans="1:9" ht="15.95" customHeight="1">
      <c r="A11" s="222" t="s">
        <v>1796</v>
      </c>
      <c r="B11" s="801" t="s">
        <v>1</v>
      </c>
      <c r="C11" s="890">
        <f>C14+C17+C20+C23+C26+C29+C31+C33+C35+C38+C41+C44+C46</f>
        <v>131433</v>
      </c>
      <c r="D11" s="890">
        <f aca="true" t="shared" si="0" ref="D11:F11">D14+D17+D20+D23+D26+D29+D31+D33+D35+D38+D41+D44+D46</f>
        <v>99089</v>
      </c>
      <c r="E11" s="890">
        <f t="shared" si="0"/>
        <v>110201</v>
      </c>
      <c r="F11" s="891">
        <f t="shared" si="0"/>
        <v>83132</v>
      </c>
      <c r="G11" s="94"/>
      <c r="I11" s="95"/>
    </row>
    <row r="12" spans="1:11" ht="15.95" customHeight="1">
      <c r="A12" s="661" t="s">
        <v>366</v>
      </c>
      <c r="B12" s="801" t="s">
        <v>2</v>
      </c>
      <c r="C12" s="890">
        <v>50858</v>
      </c>
      <c r="D12" s="890">
        <v>33935</v>
      </c>
      <c r="E12" s="890">
        <v>42242</v>
      </c>
      <c r="F12" s="891">
        <v>27996</v>
      </c>
      <c r="G12" s="94"/>
      <c r="H12" s="1186"/>
      <c r="I12" s="1186"/>
      <c r="J12" s="1186"/>
      <c r="K12" s="1186"/>
    </row>
    <row r="13" spans="1:7" ht="15.95" customHeight="1">
      <c r="A13" s="222"/>
      <c r="B13" s="801" t="s">
        <v>3</v>
      </c>
      <c r="C13" s="890">
        <f>C16+C19+C22+C25+C28+C37+C40+C43</f>
        <v>80575</v>
      </c>
      <c r="D13" s="890">
        <f aca="true" t="shared" si="1" ref="D13:F13">D16+D19+D22+D25+D28+D37+D40+D43</f>
        <v>65154</v>
      </c>
      <c r="E13" s="890">
        <f t="shared" si="1"/>
        <v>67959</v>
      </c>
      <c r="F13" s="891">
        <f t="shared" si="1"/>
        <v>55136</v>
      </c>
      <c r="G13" s="94"/>
    </row>
    <row r="14" spans="1:7" ht="15.95" customHeight="1">
      <c r="A14" s="224" t="s">
        <v>4</v>
      </c>
      <c r="B14" s="437" t="s">
        <v>1</v>
      </c>
      <c r="C14" s="892">
        <v>18536</v>
      </c>
      <c r="D14" s="892">
        <v>14277</v>
      </c>
      <c r="E14" s="892">
        <v>15218</v>
      </c>
      <c r="F14" s="893">
        <v>11951</v>
      </c>
      <c r="G14" s="94"/>
    </row>
    <row r="15" spans="1:6" ht="15.95" customHeight="1">
      <c r="A15" s="575" t="s">
        <v>204</v>
      </c>
      <c r="B15" s="437" t="s">
        <v>2</v>
      </c>
      <c r="C15" s="892">
        <v>18067</v>
      </c>
      <c r="D15" s="892">
        <v>13902</v>
      </c>
      <c r="E15" s="892">
        <v>14782</v>
      </c>
      <c r="F15" s="893">
        <v>11588</v>
      </c>
    </row>
    <row r="16" spans="1:6" ht="15.95" customHeight="1">
      <c r="A16" s="224"/>
      <c r="B16" s="437" t="s">
        <v>3</v>
      </c>
      <c r="C16" s="892">
        <v>469</v>
      </c>
      <c r="D16" s="892">
        <v>375</v>
      </c>
      <c r="E16" s="892">
        <v>436</v>
      </c>
      <c r="F16" s="893">
        <v>363</v>
      </c>
    </row>
    <row r="17" spans="1:6" ht="15.95" customHeight="1">
      <c r="A17" s="480" t="s">
        <v>1604</v>
      </c>
      <c r="B17" s="614" t="s">
        <v>1</v>
      </c>
      <c r="C17" s="892">
        <v>10356</v>
      </c>
      <c r="D17" s="892">
        <v>4899</v>
      </c>
      <c r="E17" s="892">
        <v>9421</v>
      </c>
      <c r="F17" s="893">
        <v>4576</v>
      </c>
    </row>
    <row r="18" spans="1:6" ht="15.95" customHeight="1">
      <c r="A18" s="575" t="s">
        <v>712</v>
      </c>
      <c r="B18" s="437" t="s">
        <v>2</v>
      </c>
      <c r="C18" s="892">
        <v>9846</v>
      </c>
      <c r="D18" s="892">
        <v>4639</v>
      </c>
      <c r="E18" s="892">
        <v>8984</v>
      </c>
      <c r="F18" s="893">
        <v>4303</v>
      </c>
    </row>
    <row r="19" spans="1:6" ht="15.95" customHeight="1">
      <c r="A19" s="224"/>
      <c r="B19" s="437" t="s">
        <v>3</v>
      </c>
      <c r="C19" s="892">
        <v>510</v>
      </c>
      <c r="D19" s="892">
        <v>260</v>
      </c>
      <c r="E19" s="892">
        <v>437</v>
      </c>
      <c r="F19" s="893">
        <v>273</v>
      </c>
    </row>
    <row r="20" spans="1:6" ht="15.95" customHeight="1">
      <c r="A20" s="467" t="s">
        <v>1591</v>
      </c>
      <c r="B20" s="437" t="s">
        <v>1</v>
      </c>
      <c r="C20" s="892">
        <v>3796</v>
      </c>
      <c r="D20" s="892">
        <v>2388</v>
      </c>
      <c r="E20" s="892">
        <v>2897</v>
      </c>
      <c r="F20" s="893">
        <v>1765</v>
      </c>
    </row>
    <row r="21" spans="1:6" ht="15.95" customHeight="1">
      <c r="A21" s="575" t="s">
        <v>1195</v>
      </c>
      <c r="B21" s="437" t="s">
        <v>2</v>
      </c>
      <c r="C21" s="892">
        <v>3688</v>
      </c>
      <c r="D21" s="892">
        <v>2326</v>
      </c>
      <c r="E21" s="892">
        <v>2806</v>
      </c>
      <c r="F21" s="893">
        <v>1724</v>
      </c>
    </row>
    <row r="22" spans="1:6" ht="15.95" customHeight="1">
      <c r="A22" s="224"/>
      <c r="B22" s="437" t="s">
        <v>3</v>
      </c>
      <c r="C22" s="892">
        <v>108</v>
      </c>
      <c r="D22" s="892">
        <v>62</v>
      </c>
      <c r="E22" s="892">
        <v>91</v>
      </c>
      <c r="F22" s="893">
        <v>41</v>
      </c>
    </row>
    <row r="23" spans="1:6" ht="15.95" customHeight="1">
      <c r="A23" s="467" t="s">
        <v>1592</v>
      </c>
      <c r="B23" s="437" t="s">
        <v>1</v>
      </c>
      <c r="C23" s="892">
        <v>37714</v>
      </c>
      <c r="D23" s="892">
        <v>27194</v>
      </c>
      <c r="E23" s="892">
        <v>32149</v>
      </c>
      <c r="F23" s="893">
        <v>23381</v>
      </c>
    </row>
    <row r="24" spans="1:6" ht="15.95" customHeight="1">
      <c r="A24" s="575" t="s">
        <v>713</v>
      </c>
      <c r="B24" s="437" t="s">
        <v>2</v>
      </c>
      <c r="C24" s="892">
        <v>9925</v>
      </c>
      <c r="D24" s="892">
        <v>6073</v>
      </c>
      <c r="E24" s="892">
        <v>7977</v>
      </c>
      <c r="F24" s="893">
        <v>4976</v>
      </c>
    </row>
    <row r="25" spans="1:6" ht="15.95" customHeight="1">
      <c r="A25" s="224"/>
      <c r="B25" s="437" t="s">
        <v>3</v>
      </c>
      <c r="C25" s="892">
        <v>27789</v>
      </c>
      <c r="D25" s="892">
        <v>21121</v>
      </c>
      <c r="E25" s="892">
        <v>24172</v>
      </c>
      <c r="F25" s="893">
        <v>18405</v>
      </c>
    </row>
    <row r="26" spans="1:6" ht="15.95" customHeight="1">
      <c r="A26" s="467" t="s">
        <v>1593</v>
      </c>
      <c r="B26" s="437" t="s">
        <v>1</v>
      </c>
      <c r="C26" s="892">
        <v>5193</v>
      </c>
      <c r="D26" s="892">
        <v>4685</v>
      </c>
      <c r="E26" s="892">
        <v>4253</v>
      </c>
      <c r="F26" s="893">
        <v>3820</v>
      </c>
    </row>
    <row r="27" spans="1:6" ht="15.95" customHeight="1">
      <c r="A27" s="575" t="s">
        <v>1196</v>
      </c>
      <c r="B27" s="437" t="s">
        <v>2</v>
      </c>
      <c r="C27" s="892">
        <v>2759</v>
      </c>
      <c r="D27" s="892">
        <v>2485</v>
      </c>
      <c r="E27" s="892">
        <v>1857</v>
      </c>
      <c r="F27" s="893">
        <v>1645</v>
      </c>
    </row>
    <row r="28" spans="1:6" ht="15.95" customHeight="1">
      <c r="A28" s="224"/>
      <c r="B28" s="437" t="s">
        <v>3</v>
      </c>
      <c r="C28" s="892">
        <v>2434</v>
      </c>
      <c r="D28" s="892">
        <v>2200</v>
      </c>
      <c r="E28" s="892">
        <v>2396</v>
      </c>
      <c r="F28" s="893">
        <v>2175</v>
      </c>
    </row>
    <row r="29" spans="1:6" ht="15.95" customHeight="1">
      <c r="A29" s="224" t="s">
        <v>8</v>
      </c>
      <c r="B29" s="437" t="s">
        <v>9</v>
      </c>
      <c r="C29" s="892">
        <v>1255</v>
      </c>
      <c r="D29" s="892">
        <v>1122</v>
      </c>
      <c r="E29" s="892">
        <v>1056</v>
      </c>
      <c r="F29" s="893">
        <v>929</v>
      </c>
    </row>
    <row r="30" spans="1:6" ht="15.95" customHeight="1">
      <c r="A30" s="575" t="s">
        <v>10</v>
      </c>
      <c r="B30" s="437"/>
      <c r="C30" s="892"/>
      <c r="D30" s="892"/>
      <c r="E30" s="892"/>
      <c r="F30" s="893"/>
    </row>
    <row r="31" spans="1:6" ht="15.95" customHeight="1">
      <c r="A31" s="286" t="s">
        <v>1603</v>
      </c>
      <c r="B31" s="437" t="s">
        <v>9</v>
      </c>
      <c r="C31" s="892">
        <v>37</v>
      </c>
      <c r="D31" s="892">
        <v>21</v>
      </c>
      <c r="E31" s="892">
        <v>30</v>
      </c>
      <c r="F31" s="893">
        <v>16</v>
      </c>
    </row>
    <row r="32" spans="1:6" ht="15.95" customHeight="1">
      <c r="A32" s="575" t="s">
        <v>11</v>
      </c>
      <c r="B32" s="437"/>
      <c r="C32" s="892"/>
      <c r="D32" s="892"/>
      <c r="E32" s="892"/>
      <c r="F32" s="893"/>
    </row>
    <row r="33" spans="1:6" ht="15.95" customHeight="1">
      <c r="A33" s="224" t="s">
        <v>12</v>
      </c>
      <c r="B33" s="437" t="s">
        <v>9</v>
      </c>
      <c r="C33" s="892">
        <v>492</v>
      </c>
      <c r="D33" s="892">
        <v>302</v>
      </c>
      <c r="E33" s="892">
        <v>388</v>
      </c>
      <c r="F33" s="893">
        <v>237</v>
      </c>
    </row>
    <row r="34" spans="1:6" ht="15.95" customHeight="1">
      <c r="A34" s="575" t="s">
        <v>714</v>
      </c>
      <c r="B34" s="437"/>
      <c r="C34" s="892"/>
      <c r="D34" s="892"/>
      <c r="E34" s="892"/>
      <c r="F34" s="893"/>
    </row>
    <row r="35" spans="1:6" ht="15.95" customHeight="1">
      <c r="A35" s="439" t="s">
        <v>1594</v>
      </c>
      <c r="B35" s="437" t="s">
        <v>1</v>
      </c>
      <c r="C35" s="892">
        <v>877</v>
      </c>
      <c r="D35" s="892">
        <v>683</v>
      </c>
      <c r="E35" s="892">
        <v>537</v>
      </c>
      <c r="F35" s="893">
        <v>421</v>
      </c>
    </row>
    <row r="36" spans="1:6" ht="15.95" customHeight="1">
      <c r="A36" s="575" t="s">
        <v>715</v>
      </c>
      <c r="B36" s="437" t="s">
        <v>2</v>
      </c>
      <c r="C36" s="892">
        <v>835</v>
      </c>
      <c r="D36" s="892">
        <v>658</v>
      </c>
      <c r="E36" s="892">
        <v>502</v>
      </c>
      <c r="F36" s="893">
        <v>393</v>
      </c>
    </row>
    <row r="37" spans="1:6" ht="15.95" customHeight="1">
      <c r="A37" s="224"/>
      <c r="B37" s="437" t="s">
        <v>3</v>
      </c>
      <c r="C37" s="892">
        <v>42</v>
      </c>
      <c r="D37" s="892">
        <v>25</v>
      </c>
      <c r="E37" s="892">
        <v>35</v>
      </c>
      <c r="F37" s="893">
        <v>28</v>
      </c>
    </row>
    <row r="38" spans="1:6" ht="15.95" customHeight="1">
      <c r="A38" s="459" t="s">
        <v>1595</v>
      </c>
      <c r="B38" s="437" t="s">
        <v>1</v>
      </c>
      <c r="C38" s="892">
        <v>994</v>
      </c>
      <c r="D38" s="892">
        <v>688</v>
      </c>
      <c r="E38" s="892">
        <v>267</v>
      </c>
      <c r="F38" s="893">
        <v>197</v>
      </c>
    </row>
    <row r="39" spans="1:6" ht="15.95" customHeight="1">
      <c r="A39" s="575" t="s">
        <v>1197</v>
      </c>
      <c r="B39" s="437" t="s">
        <v>2</v>
      </c>
      <c r="C39" s="892">
        <v>38</v>
      </c>
      <c r="D39" s="892">
        <v>37</v>
      </c>
      <c r="E39" s="892" t="s">
        <v>2182</v>
      </c>
      <c r="F39" s="893" t="s">
        <v>2182</v>
      </c>
    </row>
    <row r="40" spans="1:6" ht="15.95" customHeight="1">
      <c r="A40" s="224"/>
      <c r="B40" s="437" t="s">
        <v>3</v>
      </c>
      <c r="C40" s="892">
        <v>956</v>
      </c>
      <c r="D40" s="892">
        <v>651</v>
      </c>
      <c r="E40" s="892">
        <v>267</v>
      </c>
      <c r="F40" s="893">
        <v>197</v>
      </c>
    </row>
    <row r="41" spans="1:6" ht="15.95" customHeight="1">
      <c r="A41" s="439" t="s">
        <v>1605</v>
      </c>
      <c r="B41" s="437" t="s">
        <v>1</v>
      </c>
      <c r="C41" s="892">
        <v>50659</v>
      </c>
      <c r="D41" s="892">
        <v>42459</v>
      </c>
      <c r="E41" s="892">
        <v>42382</v>
      </c>
      <c r="F41" s="893">
        <v>35474</v>
      </c>
    </row>
    <row r="42" spans="1:6" ht="15.95" customHeight="1">
      <c r="A42" s="575" t="s">
        <v>202</v>
      </c>
      <c r="B42" s="437" t="s">
        <v>2</v>
      </c>
      <c r="C42" s="892">
        <v>2392</v>
      </c>
      <c r="D42" s="892">
        <v>1999</v>
      </c>
      <c r="E42" s="892">
        <v>2257</v>
      </c>
      <c r="F42" s="893">
        <v>1820</v>
      </c>
    </row>
    <row r="43" spans="1:6" ht="15.95" customHeight="1">
      <c r="A43" s="224"/>
      <c r="B43" s="437" t="s">
        <v>3</v>
      </c>
      <c r="C43" s="892">
        <v>48267</v>
      </c>
      <c r="D43" s="892">
        <v>40460</v>
      </c>
      <c r="E43" s="892">
        <v>40125</v>
      </c>
      <c r="F43" s="893">
        <v>33654</v>
      </c>
    </row>
    <row r="44" spans="1:8" ht="15.95" customHeight="1">
      <c r="A44" s="224" t="s">
        <v>1606</v>
      </c>
      <c r="B44" s="437" t="s">
        <v>9</v>
      </c>
      <c r="C44" s="892">
        <v>1000</v>
      </c>
      <c r="D44" s="892">
        <v>217</v>
      </c>
      <c r="E44" s="892">
        <v>918</v>
      </c>
      <c r="F44" s="893">
        <v>190</v>
      </c>
      <c r="H44" s="1185"/>
    </row>
    <row r="45" spans="1:6" ht="15.95" customHeight="1">
      <c r="A45" s="575" t="s">
        <v>1230</v>
      </c>
      <c r="B45" s="437"/>
      <c r="C45" s="892"/>
      <c r="D45" s="892"/>
      <c r="E45" s="892"/>
      <c r="F45" s="893"/>
    </row>
    <row r="46" spans="1:7" ht="14.25">
      <c r="A46" s="224" t="s">
        <v>1642</v>
      </c>
      <c r="B46" s="712" t="s">
        <v>9</v>
      </c>
      <c r="C46" s="894">
        <v>524</v>
      </c>
      <c r="D46" s="894">
        <v>154</v>
      </c>
      <c r="E46" s="894">
        <v>685</v>
      </c>
      <c r="F46" s="895">
        <v>175</v>
      </c>
      <c r="G46" s="96"/>
    </row>
    <row r="47" spans="1:6" ht="24">
      <c r="A47" s="575" t="s">
        <v>1231</v>
      </c>
      <c r="B47" s="437"/>
      <c r="C47" s="892"/>
      <c r="D47" s="892"/>
      <c r="E47" s="892"/>
      <c r="F47" s="893"/>
    </row>
    <row r="48" spans="1:6" ht="15.95" customHeight="1">
      <c r="A48" s="222" t="s">
        <v>367</v>
      </c>
      <c r="B48" s="801" t="s">
        <v>9</v>
      </c>
      <c r="C48" s="890">
        <v>649</v>
      </c>
      <c r="D48" s="890">
        <v>408</v>
      </c>
      <c r="E48" s="890">
        <v>366</v>
      </c>
      <c r="F48" s="891">
        <v>239</v>
      </c>
    </row>
    <row r="49" spans="1:6" ht="15.95" customHeight="1">
      <c r="A49" s="661" t="s">
        <v>368</v>
      </c>
      <c r="B49" s="801"/>
      <c r="C49" s="892"/>
      <c r="D49" s="892"/>
      <c r="E49" s="892"/>
      <c r="F49" s="893"/>
    </row>
    <row r="50" spans="1:6" ht="15.95" customHeight="1">
      <c r="A50" s="222" t="s">
        <v>369</v>
      </c>
      <c r="B50" s="801" t="s">
        <v>9</v>
      </c>
      <c r="C50" s="890">
        <v>226</v>
      </c>
      <c r="D50" s="890">
        <v>92</v>
      </c>
      <c r="E50" s="890">
        <v>203</v>
      </c>
      <c r="F50" s="891">
        <v>84</v>
      </c>
    </row>
    <row r="51" spans="1:6" ht="15.95" customHeight="1">
      <c r="A51" s="661" t="s">
        <v>2367</v>
      </c>
      <c r="B51" s="801"/>
      <c r="C51" s="892"/>
      <c r="D51" s="892"/>
      <c r="E51" s="892"/>
      <c r="F51" s="893"/>
    </row>
    <row r="52" spans="1:6" ht="15.95" customHeight="1">
      <c r="A52" s="222" t="s">
        <v>370</v>
      </c>
      <c r="B52" s="801" t="s">
        <v>9</v>
      </c>
      <c r="C52" s="890">
        <v>28928</v>
      </c>
      <c r="D52" s="890">
        <v>16967</v>
      </c>
      <c r="E52" s="890">
        <v>27797</v>
      </c>
      <c r="F52" s="891">
        <v>16144</v>
      </c>
    </row>
    <row r="53" spans="1:6" ht="15.95" customHeight="1">
      <c r="A53" s="661" t="s">
        <v>371</v>
      </c>
      <c r="B53" s="222"/>
      <c r="C53" s="896"/>
      <c r="D53" s="896"/>
      <c r="E53" s="896"/>
      <c r="F53" s="897"/>
    </row>
    <row r="54" spans="1:2" ht="14.25">
      <c r="A54" s="97"/>
      <c r="B54" s="98"/>
    </row>
  </sheetData>
  <mergeCells count="3">
    <mergeCell ref="C6:D6"/>
    <mergeCell ref="E6:F6"/>
    <mergeCell ref="A6:B7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K51"/>
  <sheetViews>
    <sheetView workbookViewId="0" topLeftCell="A1">
      <selection activeCell="I8" sqref="I8"/>
    </sheetView>
  </sheetViews>
  <sheetFormatPr defaultColWidth="9" defaultRowHeight="13.5" customHeight="1"/>
  <cols>
    <col min="1" max="1" width="30.09765625" style="1" customWidth="1"/>
    <col min="2" max="2" width="4" style="452" customWidth="1"/>
    <col min="3" max="8" width="11.59765625" style="1" customWidth="1"/>
    <col min="9" max="16384" width="9" style="1" customWidth="1"/>
  </cols>
  <sheetData>
    <row r="1" ht="14.25">
      <c r="A1" s="511" t="s">
        <v>1528</v>
      </c>
    </row>
    <row r="2" ht="14.25">
      <c r="A2" s="511" t="s">
        <v>1527</v>
      </c>
    </row>
    <row r="4" spans="1:11" ht="14.1" customHeight="1">
      <c r="A4" s="323" t="s">
        <v>2252</v>
      </c>
      <c r="B4" s="179"/>
      <c r="C4" s="180"/>
      <c r="D4" s="180"/>
      <c r="E4" s="180"/>
      <c r="F4" s="180"/>
      <c r="G4" s="180"/>
      <c r="H4" s="180"/>
      <c r="I4" s="514"/>
      <c r="J4" s="514"/>
      <c r="K4" s="514"/>
    </row>
    <row r="5" spans="1:11" ht="14.1" customHeight="1">
      <c r="A5" s="406" t="s">
        <v>2249</v>
      </c>
      <c r="B5" s="179"/>
      <c r="C5" s="180"/>
      <c r="D5" s="180"/>
      <c r="E5" s="180"/>
      <c r="F5" s="180"/>
      <c r="G5" s="180"/>
      <c r="H5" s="180"/>
      <c r="I5" s="514"/>
      <c r="J5" s="514"/>
      <c r="K5" s="514"/>
    </row>
    <row r="6" spans="1:11" ht="14.1" customHeight="1">
      <c r="A6" s="533" t="s">
        <v>1608</v>
      </c>
      <c r="B6" s="179"/>
      <c r="C6" s="180"/>
      <c r="D6" s="180"/>
      <c r="E6" s="180"/>
      <c r="F6" s="180"/>
      <c r="G6" s="180"/>
      <c r="H6" s="180"/>
      <c r="I6" s="514"/>
      <c r="J6" s="368"/>
      <c r="K6" s="368"/>
    </row>
    <row r="7" spans="1:11" ht="14.1" customHeight="1">
      <c r="A7" s="530" t="s">
        <v>2250</v>
      </c>
      <c r="B7" s="179"/>
      <c r="C7" s="180"/>
      <c r="D7" s="180"/>
      <c r="E7" s="180"/>
      <c r="F7" s="180"/>
      <c r="G7" s="180"/>
      <c r="H7" s="180"/>
      <c r="I7" s="514"/>
      <c r="J7" s="514"/>
      <c r="K7" s="514"/>
    </row>
    <row r="8" spans="1:8" s="514" customFormat="1" ht="14.1" customHeight="1">
      <c r="A8" s="1338" t="s">
        <v>1609</v>
      </c>
      <c r="B8" s="1339"/>
      <c r="C8" s="1336" t="s">
        <v>1598</v>
      </c>
      <c r="D8" s="1336" t="s">
        <v>2385</v>
      </c>
      <c r="E8" s="1336" t="s">
        <v>1599</v>
      </c>
      <c r="F8" s="1336"/>
      <c r="G8" s="1336"/>
      <c r="H8" s="1337"/>
    </row>
    <row r="9" spans="1:8" s="514" customFormat="1" ht="14.1" customHeight="1">
      <c r="A9" s="1338"/>
      <c r="B9" s="1339"/>
      <c r="C9" s="1336"/>
      <c r="D9" s="1336"/>
      <c r="E9" s="1336"/>
      <c r="F9" s="1336"/>
      <c r="G9" s="1336"/>
      <c r="H9" s="1337"/>
    </row>
    <row r="10" spans="1:8" s="514" customFormat="1" ht="14.1" customHeight="1">
      <c r="A10" s="1338"/>
      <c r="B10" s="1339"/>
      <c r="C10" s="1336"/>
      <c r="D10" s="1336"/>
      <c r="E10" s="1336" t="s">
        <v>1600</v>
      </c>
      <c r="F10" s="1336"/>
      <c r="G10" s="1336" t="s">
        <v>1601</v>
      </c>
      <c r="H10" s="1337"/>
    </row>
    <row r="11" spans="1:8" s="514" customFormat="1" ht="14.1" customHeight="1">
      <c r="A11" s="1338"/>
      <c r="B11" s="1339"/>
      <c r="C11" s="1336"/>
      <c r="D11" s="1336"/>
      <c r="E11" s="1336"/>
      <c r="F11" s="1336"/>
      <c r="G11" s="1336"/>
      <c r="H11" s="1337"/>
    </row>
    <row r="12" spans="1:8" s="514" customFormat="1" ht="14.1" customHeight="1">
      <c r="A12" s="1338"/>
      <c r="B12" s="1339"/>
      <c r="C12" s="1336"/>
      <c r="D12" s="1336"/>
      <c r="E12" s="1336" t="s">
        <v>1602</v>
      </c>
      <c r="F12" s="1336" t="s">
        <v>2499</v>
      </c>
      <c r="G12" s="1336" t="s">
        <v>1602</v>
      </c>
      <c r="H12" s="1337" t="s">
        <v>2499</v>
      </c>
    </row>
    <row r="13" spans="1:8" s="514" customFormat="1" ht="54.75" customHeight="1">
      <c r="A13" s="1338"/>
      <c r="B13" s="1339"/>
      <c r="C13" s="1336"/>
      <c r="D13" s="1336"/>
      <c r="E13" s="1336"/>
      <c r="F13" s="1336"/>
      <c r="G13" s="1336"/>
      <c r="H13" s="1337"/>
    </row>
    <row r="14" spans="1:11" s="514" customFormat="1" ht="15.95" customHeight="1">
      <c r="A14" s="465" t="s">
        <v>2187</v>
      </c>
      <c r="B14" s="735" t="s">
        <v>1</v>
      </c>
      <c r="C14" s="720">
        <v>323512</v>
      </c>
      <c r="D14" s="720">
        <v>176078</v>
      </c>
      <c r="E14" s="720">
        <v>224304</v>
      </c>
      <c r="F14" s="720">
        <v>123422</v>
      </c>
      <c r="G14" s="720">
        <v>99208</v>
      </c>
      <c r="H14" s="721">
        <v>52656</v>
      </c>
      <c r="J14" s="183"/>
      <c r="K14" s="183"/>
    </row>
    <row r="15" spans="1:10" s="514" customFormat="1" ht="15.95" customHeight="1">
      <c r="A15" s="531" t="s">
        <v>2188</v>
      </c>
      <c r="B15" s="735" t="s">
        <v>2</v>
      </c>
      <c r="C15" s="722">
        <v>233436</v>
      </c>
      <c r="D15" s="722">
        <v>125414</v>
      </c>
      <c r="E15" s="722">
        <v>192377</v>
      </c>
      <c r="F15" s="722">
        <v>105499</v>
      </c>
      <c r="G15" s="722">
        <v>41059</v>
      </c>
      <c r="H15" s="723">
        <v>19915</v>
      </c>
      <c r="J15" s="183"/>
    </row>
    <row r="16" spans="1:10" s="514" customFormat="1" ht="15.95" customHeight="1">
      <c r="A16" s="465"/>
      <c r="B16" s="735" t="s">
        <v>3</v>
      </c>
      <c r="C16" s="722">
        <v>90076</v>
      </c>
      <c r="D16" s="722">
        <v>50664</v>
      </c>
      <c r="E16" s="722">
        <v>31927</v>
      </c>
      <c r="F16" s="722">
        <v>17923</v>
      </c>
      <c r="G16" s="722">
        <v>58149</v>
      </c>
      <c r="H16" s="723">
        <v>32741</v>
      </c>
      <c r="J16" s="183"/>
    </row>
    <row r="17" spans="1:8" s="514" customFormat="1" ht="15.95" customHeight="1">
      <c r="A17" s="467" t="s">
        <v>4</v>
      </c>
      <c r="B17" s="717" t="s">
        <v>1</v>
      </c>
      <c r="C17" s="724">
        <v>98987</v>
      </c>
      <c r="D17" s="724">
        <v>61767</v>
      </c>
      <c r="E17" s="724">
        <v>82365</v>
      </c>
      <c r="F17" s="724">
        <v>51605</v>
      </c>
      <c r="G17" s="724">
        <v>16622</v>
      </c>
      <c r="H17" s="725">
        <v>10162</v>
      </c>
    </row>
    <row r="18" spans="1:8" s="514" customFormat="1" ht="15.95" customHeight="1">
      <c r="A18" s="532" t="s">
        <v>5</v>
      </c>
      <c r="B18" s="717" t="s">
        <v>2</v>
      </c>
      <c r="C18" s="724">
        <v>96698</v>
      </c>
      <c r="D18" s="724">
        <v>60302</v>
      </c>
      <c r="E18" s="724">
        <v>80156</v>
      </c>
      <c r="F18" s="724">
        <v>50194</v>
      </c>
      <c r="G18" s="724">
        <v>16542</v>
      </c>
      <c r="H18" s="725">
        <v>10108</v>
      </c>
    </row>
    <row r="19" spans="1:8" s="514" customFormat="1" ht="15.95" customHeight="1">
      <c r="A19" s="467"/>
      <c r="B19" s="717" t="s">
        <v>3</v>
      </c>
      <c r="C19" s="724">
        <v>2289</v>
      </c>
      <c r="D19" s="724">
        <v>1465</v>
      </c>
      <c r="E19" s="724">
        <v>2209</v>
      </c>
      <c r="F19" s="724">
        <v>1411</v>
      </c>
      <c r="G19" s="724">
        <v>80</v>
      </c>
      <c r="H19" s="725">
        <v>54</v>
      </c>
    </row>
    <row r="20" spans="1:8" s="514" customFormat="1" ht="15.95" customHeight="1">
      <c r="A20" s="467" t="s">
        <v>1604</v>
      </c>
      <c r="B20" s="717" t="s">
        <v>1</v>
      </c>
      <c r="C20" s="724">
        <v>59950</v>
      </c>
      <c r="D20" s="724">
        <v>19342</v>
      </c>
      <c r="E20" s="724">
        <v>48487</v>
      </c>
      <c r="F20" s="724">
        <v>16880</v>
      </c>
      <c r="G20" s="724">
        <v>11463</v>
      </c>
      <c r="H20" s="725">
        <v>2462</v>
      </c>
    </row>
    <row r="21" spans="1:8" s="514" customFormat="1" ht="15.95" customHeight="1">
      <c r="A21" s="532" t="s">
        <v>712</v>
      </c>
      <c r="B21" s="717" t="s">
        <v>2</v>
      </c>
      <c r="C21" s="724">
        <v>55470</v>
      </c>
      <c r="D21" s="724">
        <v>17899</v>
      </c>
      <c r="E21" s="724">
        <v>46420</v>
      </c>
      <c r="F21" s="724">
        <v>16146</v>
      </c>
      <c r="G21" s="724">
        <v>9050</v>
      </c>
      <c r="H21" s="725">
        <v>1753</v>
      </c>
    </row>
    <row r="22" spans="1:8" s="514" customFormat="1" ht="15.95" customHeight="1">
      <c r="A22" s="467"/>
      <c r="B22" s="717" t="s">
        <v>3</v>
      </c>
      <c r="C22" s="724">
        <v>4480</v>
      </c>
      <c r="D22" s="724">
        <v>1443</v>
      </c>
      <c r="E22" s="724">
        <v>2067</v>
      </c>
      <c r="F22" s="724">
        <v>734</v>
      </c>
      <c r="G22" s="724">
        <v>2413</v>
      </c>
      <c r="H22" s="725">
        <v>709</v>
      </c>
    </row>
    <row r="23" spans="1:8" s="514" customFormat="1" ht="15.95" customHeight="1">
      <c r="A23" s="285" t="s">
        <v>1591</v>
      </c>
      <c r="B23" s="717" t="s">
        <v>1</v>
      </c>
      <c r="C23" s="724">
        <v>14360</v>
      </c>
      <c r="D23" s="724">
        <v>8135</v>
      </c>
      <c r="E23" s="724">
        <v>11479</v>
      </c>
      <c r="F23" s="724">
        <v>6862</v>
      </c>
      <c r="G23" s="724">
        <v>2881</v>
      </c>
      <c r="H23" s="725">
        <v>1273</v>
      </c>
    </row>
    <row r="24" spans="1:8" s="514" customFormat="1" ht="15.95" customHeight="1">
      <c r="A24" s="532" t="s">
        <v>1195</v>
      </c>
      <c r="B24" s="717" t="s">
        <v>2</v>
      </c>
      <c r="C24" s="724">
        <v>14166</v>
      </c>
      <c r="D24" s="724">
        <v>8079</v>
      </c>
      <c r="E24" s="724">
        <v>11423</v>
      </c>
      <c r="F24" s="724">
        <v>6836</v>
      </c>
      <c r="G24" s="724">
        <v>2743</v>
      </c>
      <c r="H24" s="725">
        <v>1243</v>
      </c>
    </row>
    <row r="25" spans="1:8" s="514" customFormat="1" ht="15.95" customHeight="1">
      <c r="A25" s="467"/>
      <c r="B25" s="717" t="s">
        <v>3</v>
      </c>
      <c r="C25" s="724">
        <v>194</v>
      </c>
      <c r="D25" s="724">
        <v>56</v>
      </c>
      <c r="E25" s="724">
        <v>56</v>
      </c>
      <c r="F25" s="724">
        <v>26</v>
      </c>
      <c r="G25" s="724">
        <v>138</v>
      </c>
      <c r="H25" s="725">
        <v>30</v>
      </c>
    </row>
    <row r="26" spans="1:8" s="514" customFormat="1" ht="15.95" customHeight="1">
      <c r="A26" s="467" t="s">
        <v>1592</v>
      </c>
      <c r="B26" s="717" t="s">
        <v>1</v>
      </c>
      <c r="C26" s="724">
        <v>45649</v>
      </c>
      <c r="D26" s="724">
        <v>24418</v>
      </c>
      <c r="E26" s="724">
        <v>17942</v>
      </c>
      <c r="F26" s="724">
        <v>9406</v>
      </c>
      <c r="G26" s="724">
        <v>27707</v>
      </c>
      <c r="H26" s="725">
        <v>15012</v>
      </c>
    </row>
    <row r="27" spans="1:8" s="514" customFormat="1" ht="15.95" customHeight="1">
      <c r="A27" s="532" t="s">
        <v>713</v>
      </c>
      <c r="B27" s="717" t="s">
        <v>2</v>
      </c>
      <c r="C27" s="724">
        <v>11563</v>
      </c>
      <c r="D27" s="724">
        <v>6102</v>
      </c>
      <c r="E27" s="724">
        <v>7568</v>
      </c>
      <c r="F27" s="724">
        <v>4055</v>
      </c>
      <c r="G27" s="724">
        <v>3995</v>
      </c>
      <c r="H27" s="725">
        <v>2047</v>
      </c>
    </row>
    <row r="28" spans="1:8" s="514" customFormat="1" ht="15.95" customHeight="1">
      <c r="A28" s="467"/>
      <c r="B28" s="717" t="s">
        <v>3</v>
      </c>
      <c r="C28" s="724">
        <v>34086</v>
      </c>
      <c r="D28" s="724">
        <v>18316</v>
      </c>
      <c r="E28" s="724">
        <v>10374</v>
      </c>
      <c r="F28" s="724">
        <v>5351</v>
      </c>
      <c r="G28" s="724">
        <v>23712</v>
      </c>
      <c r="H28" s="725">
        <v>12965</v>
      </c>
    </row>
    <row r="29" spans="1:8" s="514" customFormat="1" ht="15.95" customHeight="1">
      <c r="A29" s="439" t="s">
        <v>1593</v>
      </c>
      <c r="B29" s="717" t="s">
        <v>1</v>
      </c>
      <c r="C29" s="724">
        <v>10628</v>
      </c>
      <c r="D29" s="724">
        <v>7488</v>
      </c>
      <c r="E29" s="724">
        <v>7455</v>
      </c>
      <c r="F29" s="724">
        <v>5270</v>
      </c>
      <c r="G29" s="724">
        <v>3173</v>
      </c>
      <c r="H29" s="725">
        <v>2218</v>
      </c>
    </row>
    <row r="30" spans="1:8" s="514" customFormat="1" ht="15.95" customHeight="1">
      <c r="A30" s="532" t="s">
        <v>1196</v>
      </c>
      <c r="B30" s="717" t="s">
        <v>2</v>
      </c>
      <c r="C30" s="724">
        <v>8352</v>
      </c>
      <c r="D30" s="724">
        <v>5896</v>
      </c>
      <c r="E30" s="724">
        <v>6485</v>
      </c>
      <c r="F30" s="724">
        <v>4586</v>
      </c>
      <c r="G30" s="724">
        <v>1867</v>
      </c>
      <c r="H30" s="725">
        <v>1310</v>
      </c>
    </row>
    <row r="31" spans="1:8" s="514" customFormat="1" ht="15.95" customHeight="1">
      <c r="A31" s="467"/>
      <c r="B31" s="717" t="s">
        <v>3</v>
      </c>
      <c r="C31" s="724">
        <v>2276</v>
      </c>
      <c r="D31" s="724">
        <v>1592</v>
      </c>
      <c r="E31" s="724">
        <v>970</v>
      </c>
      <c r="F31" s="724">
        <v>684</v>
      </c>
      <c r="G31" s="724">
        <v>1306</v>
      </c>
      <c r="H31" s="725">
        <v>908</v>
      </c>
    </row>
    <row r="32" spans="1:8" s="514" customFormat="1" ht="15.95" customHeight="1">
      <c r="A32" s="467" t="s">
        <v>8</v>
      </c>
      <c r="B32" s="717" t="s">
        <v>9</v>
      </c>
      <c r="C32" s="724">
        <v>14657</v>
      </c>
      <c r="D32" s="724">
        <v>10747</v>
      </c>
      <c r="E32" s="724">
        <v>13151</v>
      </c>
      <c r="F32" s="724">
        <v>9797</v>
      </c>
      <c r="G32" s="724">
        <v>1506</v>
      </c>
      <c r="H32" s="725">
        <v>950</v>
      </c>
    </row>
    <row r="33" spans="1:8" s="514" customFormat="1" ht="15.95" customHeight="1">
      <c r="A33" s="532" t="s">
        <v>10</v>
      </c>
      <c r="B33" s="717"/>
      <c r="C33" s="724"/>
      <c r="D33" s="724"/>
      <c r="E33" s="724"/>
      <c r="F33" s="724"/>
      <c r="G33" s="724"/>
      <c r="H33" s="725"/>
    </row>
    <row r="34" spans="1:8" s="514" customFormat="1" ht="15.95" customHeight="1">
      <c r="A34" s="286" t="s">
        <v>1603</v>
      </c>
      <c r="B34" s="717" t="s">
        <v>9</v>
      </c>
      <c r="C34" s="724">
        <v>1791</v>
      </c>
      <c r="D34" s="724">
        <v>481</v>
      </c>
      <c r="E34" s="724">
        <v>1556</v>
      </c>
      <c r="F34" s="724">
        <v>434</v>
      </c>
      <c r="G34" s="724">
        <v>235</v>
      </c>
      <c r="H34" s="725">
        <v>47</v>
      </c>
    </row>
    <row r="35" spans="1:8" s="514" customFormat="1" ht="15.95" customHeight="1">
      <c r="A35" s="532" t="s">
        <v>11</v>
      </c>
      <c r="B35" s="717"/>
      <c r="C35" s="724"/>
      <c r="D35" s="724"/>
      <c r="E35" s="724"/>
      <c r="F35" s="724"/>
      <c r="G35" s="724"/>
      <c r="H35" s="725"/>
    </row>
    <row r="36" spans="1:8" s="514" customFormat="1" ht="15.95" customHeight="1">
      <c r="A36" s="467" t="s">
        <v>12</v>
      </c>
      <c r="B36" s="717" t="s">
        <v>9</v>
      </c>
      <c r="C36" s="724">
        <v>4889</v>
      </c>
      <c r="D36" s="724">
        <v>2341</v>
      </c>
      <c r="E36" s="724">
        <v>4373</v>
      </c>
      <c r="F36" s="724">
        <v>2087</v>
      </c>
      <c r="G36" s="724">
        <v>516</v>
      </c>
      <c r="H36" s="725">
        <v>254</v>
      </c>
    </row>
    <row r="37" spans="1:8" s="514" customFormat="1" ht="15.95" customHeight="1">
      <c r="A37" s="532" t="s">
        <v>714</v>
      </c>
      <c r="B37" s="717"/>
      <c r="C37" s="724"/>
      <c r="D37" s="724"/>
      <c r="E37" s="724"/>
      <c r="F37" s="724"/>
      <c r="G37" s="724"/>
      <c r="H37" s="725"/>
    </row>
    <row r="38" spans="1:8" s="514" customFormat="1" ht="15.95" customHeight="1">
      <c r="A38" s="439" t="s">
        <v>1594</v>
      </c>
      <c r="B38" s="717" t="s">
        <v>1</v>
      </c>
      <c r="C38" s="724">
        <v>3871</v>
      </c>
      <c r="D38" s="724">
        <v>2552</v>
      </c>
      <c r="E38" s="724">
        <v>3253</v>
      </c>
      <c r="F38" s="724">
        <v>2152</v>
      </c>
      <c r="G38" s="724">
        <v>618</v>
      </c>
      <c r="H38" s="725">
        <v>400</v>
      </c>
    </row>
    <row r="39" spans="1:8" s="514" customFormat="1" ht="15.95" customHeight="1">
      <c r="A39" s="532" t="s">
        <v>715</v>
      </c>
      <c r="B39" s="717" t="s">
        <v>2</v>
      </c>
      <c r="C39" s="724">
        <v>3440</v>
      </c>
      <c r="D39" s="724">
        <v>2347</v>
      </c>
      <c r="E39" s="724">
        <v>3013</v>
      </c>
      <c r="F39" s="724">
        <v>2037</v>
      </c>
      <c r="G39" s="724">
        <v>427</v>
      </c>
      <c r="H39" s="725">
        <v>310</v>
      </c>
    </row>
    <row r="40" spans="1:8" s="514" customFormat="1" ht="15.95" customHeight="1">
      <c r="A40" s="467"/>
      <c r="B40" s="717" t="s">
        <v>3</v>
      </c>
      <c r="C40" s="724">
        <v>431</v>
      </c>
      <c r="D40" s="724">
        <v>205</v>
      </c>
      <c r="E40" s="724">
        <v>240</v>
      </c>
      <c r="F40" s="724">
        <v>115</v>
      </c>
      <c r="G40" s="724">
        <v>191</v>
      </c>
      <c r="H40" s="725">
        <v>90</v>
      </c>
    </row>
    <row r="41" spans="1:8" s="514" customFormat="1" ht="15.95" customHeight="1">
      <c r="A41" s="467" t="s">
        <v>1595</v>
      </c>
      <c r="B41" s="717" t="s">
        <v>1</v>
      </c>
      <c r="C41" s="724">
        <v>1426</v>
      </c>
      <c r="D41" s="724">
        <v>689</v>
      </c>
      <c r="E41" s="724">
        <v>834</v>
      </c>
      <c r="F41" s="724">
        <v>378</v>
      </c>
      <c r="G41" s="724">
        <v>592</v>
      </c>
      <c r="H41" s="725">
        <v>311</v>
      </c>
    </row>
    <row r="42" spans="1:9" s="514" customFormat="1" ht="15.95" customHeight="1">
      <c r="A42" s="532" t="s">
        <v>1197</v>
      </c>
      <c r="B42" s="717" t="s">
        <v>2</v>
      </c>
      <c r="C42" s="724">
        <v>106</v>
      </c>
      <c r="D42" s="724">
        <v>68</v>
      </c>
      <c r="E42" s="724">
        <v>106</v>
      </c>
      <c r="F42" s="724">
        <v>68</v>
      </c>
      <c r="G42" s="727" t="s">
        <v>2182</v>
      </c>
      <c r="H42" s="728" t="s">
        <v>2182</v>
      </c>
      <c r="I42" s="2"/>
    </row>
    <row r="43" spans="1:8" s="514" customFormat="1" ht="15.95" customHeight="1">
      <c r="A43" s="467"/>
      <c r="B43" s="717" t="s">
        <v>3</v>
      </c>
      <c r="C43" s="724">
        <v>1320</v>
      </c>
      <c r="D43" s="724">
        <v>621</v>
      </c>
      <c r="E43" s="724">
        <v>728</v>
      </c>
      <c r="F43" s="724">
        <v>310</v>
      </c>
      <c r="G43" s="724">
        <v>592</v>
      </c>
      <c r="H43" s="725">
        <v>311</v>
      </c>
    </row>
    <row r="44" spans="1:8" s="514" customFormat="1" ht="15.95" customHeight="1">
      <c r="A44" s="439" t="s">
        <v>1605</v>
      </c>
      <c r="B44" s="717" t="s">
        <v>1</v>
      </c>
      <c r="C44" s="724">
        <v>61841</v>
      </c>
      <c r="D44" s="724">
        <v>36738</v>
      </c>
      <c r="E44" s="724">
        <v>29052</v>
      </c>
      <c r="F44" s="724">
        <v>17386</v>
      </c>
      <c r="G44" s="724">
        <v>32789</v>
      </c>
      <c r="H44" s="725">
        <v>19352</v>
      </c>
    </row>
    <row r="45" spans="1:8" s="514" customFormat="1" ht="15.95" customHeight="1">
      <c r="A45" s="532" t="s">
        <v>202</v>
      </c>
      <c r="B45" s="717" t="s">
        <v>2</v>
      </c>
      <c r="C45" s="724">
        <v>16841</v>
      </c>
      <c r="D45" s="724">
        <v>9772</v>
      </c>
      <c r="E45" s="724">
        <v>13769</v>
      </c>
      <c r="F45" s="724">
        <v>8094</v>
      </c>
      <c r="G45" s="724">
        <v>3072</v>
      </c>
      <c r="H45" s="725">
        <v>1678</v>
      </c>
    </row>
    <row r="46" spans="1:8" s="514" customFormat="1" ht="15.95" customHeight="1">
      <c r="A46" s="467"/>
      <c r="B46" s="717" t="s">
        <v>3</v>
      </c>
      <c r="C46" s="724">
        <v>45000</v>
      </c>
      <c r="D46" s="724">
        <v>26966</v>
      </c>
      <c r="E46" s="724">
        <v>15283</v>
      </c>
      <c r="F46" s="724">
        <v>9292</v>
      </c>
      <c r="G46" s="724">
        <v>29717</v>
      </c>
      <c r="H46" s="725">
        <v>17674</v>
      </c>
    </row>
    <row r="47" spans="1:8" s="514" customFormat="1" ht="26.25" customHeight="1">
      <c r="A47" s="467" t="s">
        <v>1606</v>
      </c>
      <c r="B47" s="717" t="s">
        <v>9</v>
      </c>
      <c r="C47" s="724">
        <v>4660</v>
      </c>
      <c r="D47" s="724">
        <v>1238</v>
      </c>
      <c r="E47" s="724">
        <v>3933</v>
      </c>
      <c r="F47" s="724">
        <v>1081</v>
      </c>
      <c r="G47" s="724">
        <v>727</v>
      </c>
      <c r="H47" s="725">
        <v>157</v>
      </c>
    </row>
    <row r="48" spans="1:8" s="514" customFormat="1" ht="28.5" customHeight="1">
      <c r="A48" s="532" t="s">
        <v>1230</v>
      </c>
      <c r="B48" s="717"/>
      <c r="C48" s="724"/>
      <c r="D48" s="724"/>
      <c r="E48" s="724"/>
      <c r="F48" s="724"/>
      <c r="G48" s="724"/>
      <c r="H48" s="725"/>
    </row>
    <row r="49" spans="1:8" s="514" customFormat="1" ht="27" customHeight="1">
      <c r="A49" s="467" t="s">
        <v>1607</v>
      </c>
      <c r="B49" s="717" t="s">
        <v>9</v>
      </c>
      <c r="C49" s="724">
        <v>803</v>
      </c>
      <c r="D49" s="724">
        <v>142</v>
      </c>
      <c r="E49" s="724">
        <v>424</v>
      </c>
      <c r="F49" s="724">
        <v>84</v>
      </c>
      <c r="G49" s="724">
        <v>379</v>
      </c>
      <c r="H49" s="725">
        <v>58</v>
      </c>
    </row>
    <row r="50" spans="1:8" s="514" customFormat="1" ht="25.5" customHeight="1">
      <c r="A50" s="532" t="s">
        <v>1231</v>
      </c>
      <c r="B50" s="717"/>
      <c r="C50" s="729"/>
      <c r="D50" s="729"/>
      <c r="E50" s="729"/>
      <c r="F50" s="729"/>
      <c r="G50" s="729"/>
      <c r="H50" s="730"/>
    </row>
    <row r="51" ht="15.95" customHeight="1">
      <c r="A51" s="184"/>
    </row>
    <row r="52" ht="15.95" customHeight="1"/>
    <row r="53" ht="15.95" customHeight="1"/>
  </sheetData>
  <mergeCells count="10">
    <mergeCell ref="A8:B13"/>
    <mergeCell ref="C8:C13"/>
    <mergeCell ref="D8:D13"/>
    <mergeCell ref="E8:H9"/>
    <mergeCell ref="E10:F11"/>
    <mergeCell ref="G10:H11"/>
    <mergeCell ref="E12:E13"/>
    <mergeCell ref="F12:F13"/>
    <mergeCell ref="G12:G13"/>
    <mergeCell ref="H12:H13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scale="61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 topLeftCell="A1">
      <selection activeCell="J8" sqref="J8"/>
    </sheetView>
  </sheetViews>
  <sheetFormatPr defaultColWidth="9" defaultRowHeight="14.25"/>
  <cols>
    <col min="1" max="1" width="41.09765625" style="157" customWidth="1"/>
    <col min="2" max="2" width="4.09765625" style="159" customWidth="1"/>
    <col min="3" max="8" width="12" style="157" customWidth="1"/>
    <col min="9" max="9" width="11.3984375" style="157" customWidth="1"/>
    <col min="10" max="10" width="11.19921875" style="157" customWidth="1"/>
    <col min="11" max="11" width="9" style="156" customWidth="1"/>
    <col min="12" max="16384" width="9" style="157" customWidth="1"/>
  </cols>
  <sheetData>
    <row r="1" ht="14.25">
      <c r="A1" s="511" t="s">
        <v>1528</v>
      </c>
    </row>
    <row r="2" ht="14.25">
      <c r="A2" s="511" t="s">
        <v>1527</v>
      </c>
    </row>
    <row r="3" spans="1:9" ht="14.25">
      <c r="A3" s="156"/>
      <c r="B3" s="158"/>
      <c r="C3" s="156"/>
      <c r="D3" s="156"/>
      <c r="E3" s="156"/>
      <c r="F3" s="156"/>
      <c r="G3" s="156"/>
      <c r="H3" s="156"/>
      <c r="I3" s="156"/>
    </row>
    <row r="4" spans="1:11" s="669" customFormat="1" ht="15">
      <c r="A4" s="615" t="s">
        <v>2283</v>
      </c>
      <c r="B4" s="512"/>
      <c r="C4" s="274"/>
      <c r="D4" s="274"/>
      <c r="E4" s="274"/>
      <c r="F4" s="274"/>
      <c r="G4" s="274"/>
      <c r="H4" s="274"/>
      <c r="I4" s="274"/>
      <c r="J4" s="274"/>
      <c r="K4" s="668"/>
    </row>
    <row r="5" spans="1:11" s="153" customFormat="1" ht="15.75" customHeight="1">
      <c r="A5" s="1121" t="s">
        <v>1797</v>
      </c>
      <c r="B5" s="297"/>
      <c r="C5" s="297"/>
      <c r="D5" s="297"/>
      <c r="E5" s="297"/>
      <c r="F5" s="297"/>
      <c r="G5" s="297"/>
      <c r="H5" s="297"/>
      <c r="I5" s="297"/>
      <c r="J5" s="297"/>
      <c r="K5" s="152"/>
    </row>
    <row r="6" spans="1:11" s="155" customFormat="1" ht="30.75" customHeight="1">
      <c r="A6" s="1376" t="s">
        <v>1798</v>
      </c>
      <c r="B6" s="1377"/>
      <c r="C6" s="1394" t="s">
        <v>1799</v>
      </c>
      <c r="D6" s="1472"/>
      <c r="E6" s="1472"/>
      <c r="F6" s="1472"/>
      <c r="G6" s="1472"/>
      <c r="H6" s="1472"/>
      <c r="I6" s="1378" t="s">
        <v>1801</v>
      </c>
      <c r="J6" s="1381"/>
      <c r="K6" s="154"/>
    </row>
    <row r="7" spans="1:11" s="155" customFormat="1" ht="30.75" customHeight="1">
      <c r="A7" s="1376"/>
      <c r="B7" s="1377"/>
      <c r="C7" s="1378" t="s">
        <v>1638</v>
      </c>
      <c r="D7" s="1378" t="s">
        <v>2386</v>
      </c>
      <c r="E7" s="1378" t="s">
        <v>1630</v>
      </c>
      <c r="F7" s="1379"/>
      <c r="G7" s="1378" t="s">
        <v>1800</v>
      </c>
      <c r="H7" s="1379"/>
      <c r="I7" s="1378"/>
      <c r="J7" s="1381"/>
      <c r="K7" s="154"/>
    </row>
    <row r="8" spans="1:11" s="155" customFormat="1" ht="52.5" customHeight="1">
      <c r="A8" s="1376"/>
      <c r="B8" s="1377"/>
      <c r="C8" s="1378"/>
      <c r="D8" s="1378"/>
      <c r="E8" s="800" t="s">
        <v>1666</v>
      </c>
      <c r="F8" s="800" t="s">
        <v>2386</v>
      </c>
      <c r="G8" s="800" t="s">
        <v>1602</v>
      </c>
      <c r="H8" s="800" t="s">
        <v>2386</v>
      </c>
      <c r="I8" s="800" t="s">
        <v>1802</v>
      </c>
      <c r="J8" s="887" t="s">
        <v>2449</v>
      </c>
      <c r="K8" s="154"/>
    </row>
    <row r="9" spans="1:11" s="151" customFormat="1" ht="15.95" customHeight="1">
      <c r="A9" s="465" t="s">
        <v>2187</v>
      </c>
      <c r="B9" s="789" t="s">
        <v>1</v>
      </c>
      <c r="C9" s="888">
        <v>39269</v>
      </c>
      <c r="D9" s="888">
        <v>21519</v>
      </c>
      <c r="E9" s="888">
        <v>35110</v>
      </c>
      <c r="F9" s="888">
        <v>19408</v>
      </c>
      <c r="G9" s="888">
        <v>4159</v>
      </c>
      <c r="H9" s="888">
        <v>2111</v>
      </c>
      <c r="I9" s="888">
        <v>6100</v>
      </c>
      <c r="J9" s="889">
        <v>3314</v>
      </c>
      <c r="K9" s="150"/>
    </row>
    <row r="10" spans="1:11" s="151" customFormat="1" ht="15.95" customHeight="1">
      <c r="A10" s="531" t="s">
        <v>2188</v>
      </c>
      <c r="B10" s="789" t="s">
        <v>2</v>
      </c>
      <c r="C10" s="890">
        <v>36346</v>
      </c>
      <c r="D10" s="890">
        <v>20047</v>
      </c>
      <c r="E10" s="890">
        <v>32518</v>
      </c>
      <c r="F10" s="890">
        <v>18100</v>
      </c>
      <c r="G10" s="890">
        <v>3828</v>
      </c>
      <c r="H10" s="890">
        <v>1947</v>
      </c>
      <c r="I10" s="890">
        <v>5758</v>
      </c>
      <c r="J10" s="891">
        <v>3181</v>
      </c>
      <c r="K10" s="150"/>
    </row>
    <row r="11" spans="1:11" s="151" customFormat="1" ht="15.95" customHeight="1">
      <c r="A11" s="504"/>
      <c r="B11" s="789" t="s">
        <v>3</v>
      </c>
      <c r="C11" s="890">
        <v>2923</v>
      </c>
      <c r="D11" s="890">
        <v>1472</v>
      </c>
      <c r="E11" s="890">
        <v>2592</v>
      </c>
      <c r="F11" s="890">
        <v>1308</v>
      </c>
      <c r="G11" s="890">
        <v>331</v>
      </c>
      <c r="H11" s="890">
        <v>164</v>
      </c>
      <c r="I11" s="890">
        <v>342</v>
      </c>
      <c r="J11" s="891">
        <v>133</v>
      </c>
      <c r="K11" s="150"/>
    </row>
    <row r="12" spans="1:10" ht="15.95" customHeight="1">
      <c r="A12" s="504" t="s">
        <v>1796</v>
      </c>
      <c r="B12" s="789" t="s">
        <v>1</v>
      </c>
      <c r="C12" s="890">
        <f>SUM(C15,C18,C21,C23,C26,C29,C31,C33,C35,C37,C40,C42)</f>
        <v>36787</v>
      </c>
      <c r="D12" s="890">
        <f aca="true" t="shared" si="0" ref="D12:J12">SUM(D15,D18,D21,D23,D26,D29,D31,D33,D35,D37,D40,D42)</f>
        <v>20106</v>
      </c>
      <c r="E12" s="890">
        <f t="shared" si="0"/>
        <v>33141</v>
      </c>
      <c r="F12" s="890">
        <f t="shared" si="0"/>
        <v>18253</v>
      </c>
      <c r="G12" s="890">
        <f t="shared" si="0"/>
        <v>3646</v>
      </c>
      <c r="H12" s="890">
        <f t="shared" si="0"/>
        <v>1853</v>
      </c>
      <c r="I12" s="890">
        <f t="shared" si="0"/>
        <v>5693</v>
      </c>
      <c r="J12" s="891">
        <f t="shared" si="0"/>
        <v>3090</v>
      </c>
    </row>
    <row r="13" spans="1:10" ht="15.95" customHeight="1">
      <c r="A13" s="670" t="s">
        <v>366</v>
      </c>
      <c r="B13" s="789" t="s">
        <v>2</v>
      </c>
      <c r="C13" s="890">
        <f>SUM(C16,C19,C21,C24,C27,C29,C31,C33,C35,C38,C42)</f>
        <v>33864</v>
      </c>
      <c r="D13" s="890">
        <f aca="true" t="shared" si="1" ref="D13:J13">SUM(D16,D19,D21,D24,D27,D29,D31,D33,D35,D38,D42)</f>
        <v>18634</v>
      </c>
      <c r="E13" s="890">
        <f t="shared" si="1"/>
        <v>30549</v>
      </c>
      <c r="F13" s="890">
        <f t="shared" si="1"/>
        <v>16945</v>
      </c>
      <c r="G13" s="890">
        <f t="shared" si="1"/>
        <v>3315</v>
      </c>
      <c r="H13" s="890">
        <f t="shared" si="1"/>
        <v>1689</v>
      </c>
      <c r="I13" s="890">
        <f t="shared" si="1"/>
        <v>5351</v>
      </c>
      <c r="J13" s="891">
        <f t="shared" si="1"/>
        <v>2957</v>
      </c>
    </row>
    <row r="14" spans="1:10" ht="15.95" customHeight="1">
      <c r="A14" s="504"/>
      <c r="B14" s="789" t="s">
        <v>3</v>
      </c>
      <c r="C14" s="890">
        <f>SUM(C17,C20,C25,C28,C39,C40)</f>
        <v>2923</v>
      </c>
      <c r="D14" s="890">
        <f aca="true" t="shared" si="2" ref="D14:J14">SUM(D17,D20,D25,D28,D39,D40)</f>
        <v>1472</v>
      </c>
      <c r="E14" s="890">
        <f t="shared" si="2"/>
        <v>2592</v>
      </c>
      <c r="F14" s="890">
        <f t="shared" si="2"/>
        <v>1308</v>
      </c>
      <c r="G14" s="890">
        <f t="shared" si="2"/>
        <v>331</v>
      </c>
      <c r="H14" s="890">
        <f t="shared" si="2"/>
        <v>164</v>
      </c>
      <c r="I14" s="890">
        <f t="shared" si="2"/>
        <v>342</v>
      </c>
      <c r="J14" s="891">
        <f t="shared" si="2"/>
        <v>133</v>
      </c>
    </row>
    <row r="15" spans="1:10" ht="15.95" customHeight="1">
      <c r="A15" s="468" t="s">
        <v>4</v>
      </c>
      <c r="B15" s="712" t="s">
        <v>1</v>
      </c>
      <c r="C15" s="892">
        <v>17988</v>
      </c>
      <c r="D15" s="892">
        <v>10475</v>
      </c>
      <c r="E15" s="892">
        <v>15982</v>
      </c>
      <c r="F15" s="892">
        <v>9356</v>
      </c>
      <c r="G15" s="892">
        <v>2006</v>
      </c>
      <c r="H15" s="892">
        <v>1119</v>
      </c>
      <c r="I15" s="892">
        <v>2634</v>
      </c>
      <c r="J15" s="893">
        <v>1467</v>
      </c>
    </row>
    <row r="16" spans="1:10" ht="15.95" customHeight="1">
      <c r="A16" s="671" t="s">
        <v>204</v>
      </c>
      <c r="B16" s="712" t="s">
        <v>2</v>
      </c>
      <c r="C16" s="892">
        <v>16659</v>
      </c>
      <c r="D16" s="892">
        <v>9838</v>
      </c>
      <c r="E16" s="892">
        <v>14788</v>
      </c>
      <c r="F16" s="892">
        <v>8789</v>
      </c>
      <c r="G16" s="892">
        <v>1871</v>
      </c>
      <c r="H16" s="892">
        <v>1049</v>
      </c>
      <c r="I16" s="892">
        <v>2456</v>
      </c>
      <c r="J16" s="893">
        <v>1412</v>
      </c>
    </row>
    <row r="17" spans="1:10" ht="15.95" customHeight="1">
      <c r="A17" s="468"/>
      <c r="B17" s="712" t="s">
        <v>3</v>
      </c>
      <c r="C17" s="892">
        <v>1329</v>
      </c>
      <c r="D17" s="892">
        <v>637</v>
      </c>
      <c r="E17" s="892">
        <v>1194</v>
      </c>
      <c r="F17" s="892">
        <v>567</v>
      </c>
      <c r="G17" s="892">
        <v>135</v>
      </c>
      <c r="H17" s="892">
        <v>70</v>
      </c>
      <c r="I17" s="892">
        <v>178</v>
      </c>
      <c r="J17" s="893">
        <v>55</v>
      </c>
    </row>
    <row r="18" spans="1:10" ht="15.95" customHeight="1">
      <c r="A18" s="480" t="s">
        <v>1604</v>
      </c>
      <c r="B18" s="614" t="s">
        <v>1</v>
      </c>
      <c r="C18" s="892">
        <v>7477</v>
      </c>
      <c r="D18" s="892">
        <v>2981</v>
      </c>
      <c r="E18" s="892">
        <v>7297</v>
      </c>
      <c r="F18" s="892">
        <v>2924</v>
      </c>
      <c r="G18" s="892">
        <v>180</v>
      </c>
      <c r="H18" s="892">
        <v>57</v>
      </c>
      <c r="I18" s="892">
        <v>1188</v>
      </c>
      <c r="J18" s="893">
        <v>493</v>
      </c>
    </row>
    <row r="19" spans="1:10" ht="15.95" customHeight="1">
      <c r="A19" s="671" t="s">
        <v>712</v>
      </c>
      <c r="B19" s="712" t="s">
        <v>2</v>
      </c>
      <c r="C19" s="892">
        <v>7399</v>
      </c>
      <c r="D19" s="892">
        <v>2950</v>
      </c>
      <c r="E19" s="892">
        <v>7219</v>
      </c>
      <c r="F19" s="892">
        <v>2893</v>
      </c>
      <c r="G19" s="892">
        <v>180</v>
      </c>
      <c r="H19" s="892">
        <v>57</v>
      </c>
      <c r="I19" s="892">
        <v>1182</v>
      </c>
      <c r="J19" s="893">
        <v>492</v>
      </c>
    </row>
    <row r="20" spans="1:10" ht="15.95" customHeight="1">
      <c r="A20" s="468"/>
      <c r="B20" s="712" t="s">
        <v>3</v>
      </c>
      <c r="C20" s="892">
        <v>78</v>
      </c>
      <c r="D20" s="892">
        <v>31</v>
      </c>
      <c r="E20" s="892">
        <v>78</v>
      </c>
      <c r="F20" s="892">
        <v>31</v>
      </c>
      <c r="G20" s="892" t="s">
        <v>2182</v>
      </c>
      <c r="H20" s="892" t="s">
        <v>2182</v>
      </c>
      <c r="I20" s="892">
        <v>6</v>
      </c>
      <c r="J20" s="893">
        <v>1</v>
      </c>
    </row>
    <row r="21" spans="1:10" ht="15.95" customHeight="1">
      <c r="A21" s="467" t="s">
        <v>1591</v>
      </c>
      <c r="B21" s="437" t="s">
        <v>9</v>
      </c>
      <c r="C21" s="892">
        <v>1386</v>
      </c>
      <c r="D21" s="892">
        <v>859</v>
      </c>
      <c r="E21" s="892">
        <v>1286</v>
      </c>
      <c r="F21" s="892">
        <v>816</v>
      </c>
      <c r="G21" s="892">
        <v>100</v>
      </c>
      <c r="H21" s="892">
        <v>43</v>
      </c>
      <c r="I21" s="892">
        <v>281</v>
      </c>
      <c r="J21" s="893">
        <v>179</v>
      </c>
    </row>
    <row r="22" spans="1:10" ht="15.95" customHeight="1">
      <c r="A22" s="671" t="s">
        <v>1195</v>
      </c>
      <c r="B22" s="712"/>
      <c r="C22" s="892"/>
      <c r="D22" s="892"/>
      <c r="E22" s="892"/>
      <c r="F22" s="892"/>
      <c r="G22" s="892"/>
      <c r="H22" s="892"/>
      <c r="I22" s="892"/>
      <c r="J22" s="893"/>
    </row>
    <row r="23" spans="1:10" ht="15.95" customHeight="1">
      <c r="A23" s="467" t="s">
        <v>1592</v>
      </c>
      <c r="B23" s="712" t="s">
        <v>1</v>
      </c>
      <c r="C23" s="892">
        <v>1856</v>
      </c>
      <c r="D23" s="892">
        <v>940</v>
      </c>
      <c r="E23" s="892">
        <v>1268</v>
      </c>
      <c r="F23" s="892">
        <v>664</v>
      </c>
      <c r="G23" s="892">
        <v>588</v>
      </c>
      <c r="H23" s="892">
        <v>276</v>
      </c>
      <c r="I23" s="892">
        <v>153</v>
      </c>
      <c r="J23" s="893">
        <v>86</v>
      </c>
    </row>
    <row r="24" spans="1:10" ht="15.95" customHeight="1">
      <c r="A24" s="671" t="s">
        <v>713</v>
      </c>
      <c r="B24" s="712" t="s">
        <v>2</v>
      </c>
      <c r="C24" s="892">
        <v>1573</v>
      </c>
      <c r="D24" s="892">
        <v>806</v>
      </c>
      <c r="E24" s="892">
        <v>1010</v>
      </c>
      <c r="F24" s="892">
        <v>545</v>
      </c>
      <c r="G24" s="892">
        <v>563</v>
      </c>
      <c r="H24" s="892">
        <v>261</v>
      </c>
      <c r="I24" s="892">
        <v>143</v>
      </c>
      <c r="J24" s="893">
        <v>79</v>
      </c>
    </row>
    <row r="25" spans="1:10" ht="15.95" customHeight="1">
      <c r="A25" s="468"/>
      <c r="B25" s="712" t="s">
        <v>3</v>
      </c>
      <c r="C25" s="892">
        <v>283</v>
      </c>
      <c r="D25" s="892">
        <v>134</v>
      </c>
      <c r="E25" s="892">
        <v>258</v>
      </c>
      <c r="F25" s="892">
        <v>119</v>
      </c>
      <c r="G25" s="892">
        <v>25</v>
      </c>
      <c r="H25" s="892">
        <v>15</v>
      </c>
      <c r="I25" s="892">
        <v>10</v>
      </c>
      <c r="J25" s="893">
        <v>7</v>
      </c>
    </row>
    <row r="26" spans="1:10" ht="15.95" customHeight="1">
      <c r="A26" s="467" t="s">
        <v>1593</v>
      </c>
      <c r="B26" s="712" t="s">
        <v>1</v>
      </c>
      <c r="C26" s="892">
        <v>1255</v>
      </c>
      <c r="D26" s="892">
        <v>776</v>
      </c>
      <c r="E26" s="892">
        <v>1249</v>
      </c>
      <c r="F26" s="892">
        <v>772</v>
      </c>
      <c r="G26" s="892">
        <v>6</v>
      </c>
      <c r="H26" s="892">
        <v>4</v>
      </c>
      <c r="I26" s="892">
        <v>177</v>
      </c>
      <c r="J26" s="893">
        <v>102</v>
      </c>
    </row>
    <row r="27" spans="1:10" ht="15.95" customHeight="1">
      <c r="A27" s="671" t="s">
        <v>1196</v>
      </c>
      <c r="B27" s="712" t="s">
        <v>2</v>
      </c>
      <c r="C27" s="892">
        <v>957</v>
      </c>
      <c r="D27" s="892">
        <v>556</v>
      </c>
      <c r="E27" s="892">
        <v>953</v>
      </c>
      <c r="F27" s="892">
        <v>554</v>
      </c>
      <c r="G27" s="892">
        <v>4</v>
      </c>
      <c r="H27" s="892">
        <v>2</v>
      </c>
      <c r="I27" s="892">
        <v>134</v>
      </c>
      <c r="J27" s="893">
        <v>72</v>
      </c>
    </row>
    <row r="28" spans="1:10" ht="15.95" customHeight="1">
      <c r="A28" s="468"/>
      <c r="B28" s="712" t="s">
        <v>3</v>
      </c>
      <c r="C28" s="892">
        <v>298</v>
      </c>
      <c r="D28" s="892">
        <v>220</v>
      </c>
      <c r="E28" s="892">
        <v>296</v>
      </c>
      <c r="F28" s="892">
        <v>218</v>
      </c>
      <c r="G28" s="892">
        <v>2</v>
      </c>
      <c r="H28" s="892">
        <v>2</v>
      </c>
      <c r="I28" s="892">
        <v>43</v>
      </c>
      <c r="J28" s="893">
        <v>30</v>
      </c>
    </row>
    <row r="29" spans="1:10" ht="15.95" customHeight="1">
      <c r="A29" s="468" t="s">
        <v>8</v>
      </c>
      <c r="B29" s="437" t="s">
        <v>9</v>
      </c>
      <c r="C29" s="892">
        <v>3723</v>
      </c>
      <c r="D29" s="892">
        <v>2560</v>
      </c>
      <c r="E29" s="892">
        <v>3543</v>
      </c>
      <c r="F29" s="892">
        <v>2451</v>
      </c>
      <c r="G29" s="892">
        <v>180</v>
      </c>
      <c r="H29" s="892">
        <v>109</v>
      </c>
      <c r="I29" s="892">
        <v>771</v>
      </c>
      <c r="J29" s="893">
        <v>520</v>
      </c>
    </row>
    <row r="30" spans="1:10" ht="15.95" customHeight="1">
      <c r="A30" s="671" t="s">
        <v>10</v>
      </c>
      <c r="B30" s="712"/>
      <c r="C30" s="892"/>
      <c r="D30" s="892"/>
      <c r="E30" s="892"/>
      <c r="F30" s="892"/>
      <c r="G30" s="892"/>
      <c r="H30" s="892"/>
      <c r="I30" s="892"/>
      <c r="J30" s="893"/>
    </row>
    <row r="31" spans="1:10" ht="15.95" customHeight="1">
      <c r="A31" s="286" t="s">
        <v>1603</v>
      </c>
      <c r="B31" s="437" t="s">
        <v>9</v>
      </c>
      <c r="C31" s="892">
        <v>56</v>
      </c>
      <c r="D31" s="892">
        <v>32</v>
      </c>
      <c r="E31" s="892">
        <v>51</v>
      </c>
      <c r="F31" s="892">
        <v>28</v>
      </c>
      <c r="G31" s="892">
        <v>5</v>
      </c>
      <c r="H31" s="892">
        <v>4</v>
      </c>
      <c r="I31" s="892">
        <v>11</v>
      </c>
      <c r="J31" s="893">
        <v>7</v>
      </c>
    </row>
    <row r="32" spans="1:10" ht="15.95" customHeight="1">
      <c r="A32" s="671" t="s">
        <v>11</v>
      </c>
      <c r="B32" s="712"/>
      <c r="C32" s="892"/>
      <c r="D32" s="892"/>
      <c r="E32" s="892"/>
      <c r="F32" s="892"/>
      <c r="G32" s="892"/>
      <c r="H32" s="892"/>
      <c r="I32" s="892"/>
      <c r="J32" s="893"/>
    </row>
    <row r="33" spans="1:10" ht="15.95" customHeight="1">
      <c r="A33" s="468" t="s">
        <v>12</v>
      </c>
      <c r="B33" s="437" t="s">
        <v>9</v>
      </c>
      <c r="C33" s="892">
        <v>522</v>
      </c>
      <c r="D33" s="892">
        <v>343</v>
      </c>
      <c r="E33" s="892">
        <v>516</v>
      </c>
      <c r="F33" s="892">
        <v>338</v>
      </c>
      <c r="G33" s="892">
        <v>6</v>
      </c>
      <c r="H33" s="892">
        <v>5</v>
      </c>
      <c r="I33" s="892">
        <v>92</v>
      </c>
      <c r="J33" s="893">
        <v>66</v>
      </c>
    </row>
    <row r="34" spans="1:10" ht="15.95" customHeight="1">
      <c r="A34" s="671" t="s">
        <v>714</v>
      </c>
      <c r="B34" s="712"/>
      <c r="C34" s="892"/>
      <c r="D34" s="892"/>
      <c r="E34" s="892"/>
      <c r="F34" s="892"/>
      <c r="G34" s="892"/>
      <c r="H34" s="892"/>
      <c r="I34" s="892"/>
      <c r="J34" s="893"/>
    </row>
    <row r="35" spans="1:10" ht="15.95" customHeight="1">
      <c r="A35" s="439" t="s">
        <v>1594</v>
      </c>
      <c r="B35" s="437" t="s">
        <v>9</v>
      </c>
      <c r="C35" s="892">
        <v>798</v>
      </c>
      <c r="D35" s="892">
        <v>418</v>
      </c>
      <c r="E35" s="892">
        <v>681</v>
      </c>
      <c r="F35" s="892">
        <v>338</v>
      </c>
      <c r="G35" s="892">
        <v>117</v>
      </c>
      <c r="H35" s="892">
        <v>80</v>
      </c>
      <c r="I35" s="892">
        <v>170</v>
      </c>
      <c r="J35" s="893">
        <v>88</v>
      </c>
    </row>
    <row r="36" spans="1:10" ht="15.95" customHeight="1">
      <c r="A36" s="671" t="s">
        <v>715</v>
      </c>
      <c r="B36" s="712"/>
      <c r="C36" s="892"/>
      <c r="D36" s="892"/>
      <c r="E36" s="892"/>
      <c r="F36" s="892"/>
      <c r="G36" s="892"/>
      <c r="H36" s="892"/>
      <c r="I36" s="892"/>
      <c r="J36" s="893"/>
    </row>
    <row r="37" spans="1:10" ht="15.95" customHeight="1">
      <c r="A37" s="459" t="s">
        <v>1595</v>
      </c>
      <c r="B37" s="712" t="s">
        <v>1</v>
      </c>
      <c r="C37" s="892">
        <v>668</v>
      </c>
      <c r="D37" s="892">
        <v>230</v>
      </c>
      <c r="E37" s="892">
        <v>598</v>
      </c>
      <c r="F37" s="892">
        <v>218</v>
      </c>
      <c r="G37" s="892">
        <v>70</v>
      </c>
      <c r="H37" s="892">
        <v>12</v>
      </c>
      <c r="I37" s="892">
        <v>81</v>
      </c>
      <c r="J37" s="893">
        <v>23</v>
      </c>
    </row>
    <row r="38" spans="1:10" ht="15.95" customHeight="1">
      <c r="A38" s="671" t="s">
        <v>1197</v>
      </c>
      <c r="B38" s="712" t="s">
        <v>2</v>
      </c>
      <c r="C38" s="892">
        <v>66</v>
      </c>
      <c r="D38" s="892">
        <v>15</v>
      </c>
      <c r="E38" s="892">
        <v>66</v>
      </c>
      <c r="F38" s="892">
        <v>15</v>
      </c>
      <c r="G38" s="892" t="s">
        <v>2182</v>
      </c>
      <c r="H38" s="892" t="s">
        <v>2182</v>
      </c>
      <c r="I38" s="892">
        <v>11</v>
      </c>
      <c r="J38" s="893">
        <v>4</v>
      </c>
    </row>
    <row r="39" spans="1:10" ht="15.95" customHeight="1">
      <c r="A39" s="468"/>
      <c r="B39" s="712" t="s">
        <v>3</v>
      </c>
      <c r="C39" s="892">
        <v>602</v>
      </c>
      <c r="D39" s="892">
        <v>215</v>
      </c>
      <c r="E39" s="892">
        <v>532</v>
      </c>
      <c r="F39" s="892">
        <v>203</v>
      </c>
      <c r="G39" s="892">
        <v>70</v>
      </c>
      <c r="H39" s="892">
        <v>12</v>
      </c>
      <c r="I39" s="892">
        <v>70</v>
      </c>
      <c r="J39" s="893">
        <v>19</v>
      </c>
    </row>
    <row r="40" spans="1:10" ht="15.95" customHeight="1">
      <c r="A40" s="439" t="s">
        <v>1605</v>
      </c>
      <c r="B40" s="712" t="s">
        <v>31</v>
      </c>
      <c r="C40" s="892">
        <v>333</v>
      </c>
      <c r="D40" s="892">
        <v>235</v>
      </c>
      <c r="E40" s="892">
        <v>234</v>
      </c>
      <c r="F40" s="892">
        <v>170</v>
      </c>
      <c r="G40" s="892">
        <v>99</v>
      </c>
      <c r="H40" s="892">
        <v>65</v>
      </c>
      <c r="I40" s="892">
        <v>35</v>
      </c>
      <c r="J40" s="893">
        <v>21</v>
      </c>
    </row>
    <row r="41" spans="1:10" ht="15.95" customHeight="1">
      <c r="A41" s="671" t="s">
        <v>202</v>
      </c>
      <c r="B41" s="712"/>
      <c r="C41" s="892"/>
      <c r="D41" s="892"/>
      <c r="E41" s="892"/>
      <c r="F41" s="892"/>
      <c r="G41" s="892"/>
      <c r="H41" s="892"/>
      <c r="I41" s="892"/>
      <c r="J41" s="893"/>
    </row>
    <row r="42" spans="1:10" ht="15.95" customHeight="1">
      <c r="A42" s="476" t="s">
        <v>1606</v>
      </c>
      <c r="B42" s="437" t="s">
        <v>9</v>
      </c>
      <c r="C42" s="892">
        <v>725</v>
      </c>
      <c r="D42" s="892">
        <v>257</v>
      </c>
      <c r="E42" s="892">
        <v>436</v>
      </c>
      <c r="F42" s="892">
        <v>178</v>
      </c>
      <c r="G42" s="892">
        <v>289</v>
      </c>
      <c r="H42" s="892">
        <v>79</v>
      </c>
      <c r="I42" s="892">
        <v>100</v>
      </c>
      <c r="J42" s="893">
        <v>38</v>
      </c>
    </row>
    <row r="43" spans="1:10" ht="15.95" customHeight="1">
      <c r="A43" s="587" t="s">
        <v>1230</v>
      </c>
      <c r="B43" s="437"/>
      <c r="C43" s="892"/>
      <c r="D43" s="892"/>
      <c r="E43" s="892"/>
      <c r="F43" s="892"/>
      <c r="G43" s="892"/>
      <c r="H43" s="892"/>
      <c r="I43" s="892"/>
      <c r="J43" s="893"/>
    </row>
    <row r="44" spans="1:11" s="151" customFormat="1" ht="15.95" customHeight="1">
      <c r="A44" s="504" t="s">
        <v>367</v>
      </c>
      <c r="B44" s="801" t="s">
        <v>9</v>
      </c>
      <c r="C44" s="890">
        <v>2093</v>
      </c>
      <c r="D44" s="890">
        <v>1208</v>
      </c>
      <c r="E44" s="890">
        <v>1684</v>
      </c>
      <c r="F44" s="890">
        <v>977</v>
      </c>
      <c r="G44" s="890">
        <v>409</v>
      </c>
      <c r="H44" s="890">
        <v>231</v>
      </c>
      <c r="I44" s="890">
        <v>319</v>
      </c>
      <c r="J44" s="891">
        <v>183</v>
      </c>
      <c r="K44" s="150"/>
    </row>
    <row r="45" spans="1:11" s="151" customFormat="1" ht="15.95" customHeight="1">
      <c r="A45" s="672" t="s">
        <v>368</v>
      </c>
      <c r="B45" s="801"/>
      <c r="C45" s="890"/>
      <c r="D45" s="890"/>
      <c r="E45" s="890"/>
      <c r="F45" s="890"/>
      <c r="G45" s="890"/>
      <c r="H45" s="890"/>
      <c r="I45" s="890"/>
      <c r="J45" s="891"/>
      <c r="K45" s="150"/>
    </row>
    <row r="46" spans="1:11" s="151" customFormat="1" ht="15.95" customHeight="1">
      <c r="A46" s="504" t="s">
        <v>369</v>
      </c>
      <c r="B46" s="801" t="s">
        <v>9</v>
      </c>
      <c r="C46" s="890">
        <v>339</v>
      </c>
      <c r="D46" s="890">
        <v>170</v>
      </c>
      <c r="E46" s="890">
        <v>235</v>
      </c>
      <c r="F46" s="890">
        <v>143</v>
      </c>
      <c r="G46" s="890">
        <v>104</v>
      </c>
      <c r="H46" s="890">
        <v>27</v>
      </c>
      <c r="I46" s="890">
        <v>83</v>
      </c>
      <c r="J46" s="891">
        <v>37</v>
      </c>
      <c r="K46" s="150"/>
    </row>
    <row r="47" spans="1:11" s="151" customFormat="1" ht="15.95" customHeight="1">
      <c r="A47" s="672" t="s">
        <v>2367</v>
      </c>
      <c r="B47" s="801"/>
      <c r="C47" s="890"/>
      <c r="D47" s="890"/>
      <c r="E47" s="890"/>
      <c r="F47" s="890"/>
      <c r="G47" s="890"/>
      <c r="H47" s="890"/>
      <c r="I47" s="890"/>
      <c r="J47" s="891"/>
      <c r="K47" s="150"/>
    </row>
    <row r="48" spans="1:11" s="151" customFormat="1" ht="15.95" customHeight="1">
      <c r="A48" s="504" t="s">
        <v>370</v>
      </c>
      <c r="B48" s="801" t="s">
        <v>9</v>
      </c>
      <c r="C48" s="890">
        <v>50</v>
      </c>
      <c r="D48" s="890">
        <v>35</v>
      </c>
      <c r="E48" s="890">
        <v>50</v>
      </c>
      <c r="F48" s="890">
        <v>35</v>
      </c>
      <c r="G48" s="890" t="s">
        <v>2182</v>
      </c>
      <c r="H48" s="890" t="s">
        <v>2182</v>
      </c>
      <c r="I48" s="890">
        <v>5</v>
      </c>
      <c r="J48" s="891">
        <v>4</v>
      </c>
      <c r="K48" s="150"/>
    </row>
    <row r="49" spans="1:11" s="151" customFormat="1" ht="15.95" customHeight="1">
      <c r="A49" s="672" t="s">
        <v>371</v>
      </c>
      <c r="B49" s="222"/>
      <c r="C49" s="896"/>
      <c r="D49" s="896"/>
      <c r="E49" s="896"/>
      <c r="F49" s="896"/>
      <c r="G49" s="896"/>
      <c r="H49" s="896"/>
      <c r="I49" s="896"/>
      <c r="J49" s="897"/>
      <c r="K49" s="150"/>
    </row>
    <row r="50" spans="2:10" s="156" customFormat="1" ht="14.25">
      <c r="B50" s="158"/>
      <c r="C50" s="154"/>
      <c r="D50" s="154"/>
      <c r="E50" s="154"/>
      <c r="F50" s="154"/>
      <c r="G50" s="154"/>
      <c r="H50" s="154"/>
      <c r="I50" s="154"/>
      <c r="J50" s="154"/>
    </row>
  </sheetData>
  <mergeCells count="7">
    <mergeCell ref="A6:B8"/>
    <mergeCell ref="C6:H6"/>
    <mergeCell ref="I6:J7"/>
    <mergeCell ref="C7:C8"/>
    <mergeCell ref="D7:D8"/>
    <mergeCell ref="E7:F7"/>
    <mergeCell ref="G7:H7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 topLeftCell="A1">
      <selection activeCell="H9" sqref="H9:H10"/>
    </sheetView>
  </sheetViews>
  <sheetFormatPr defaultColWidth="9" defaultRowHeight="14.25"/>
  <cols>
    <col min="1" max="1" width="41.8984375" style="105" customWidth="1"/>
    <col min="2" max="2" width="4.09765625" style="107" customWidth="1"/>
    <col min="3" max="4" width="12.3984375" style="105" customWidth="1"/>
    <col min="5" max="7" width="12.3984375" style="299" customWidth="1"/>
    <col min="8" max="8" width="12.3984375" style="105" customWidth="1"/>
    <col min="9" max="9" width="9" style="106" customWidth="1"/>
    <col min="10" max="16384" width="9" style="105" customWidth="1"/>
  </cols>
  <sheetData>
    <row r="1" ht="14.25">
      <c r="A1" s="511" t="s">
        <v>1528</v>
      </c>
    </row>
    <row r="2" ht="14.25">
      <c r="A2" s="511" t="s">
        <v>1527</v>
      </c>
    </row>
    <row r="3" spans="1:7" ht="14.25">
      <c r="A3" s="106"/>
      <c r="B3" s="513"/>
      <c r="C3" s="106"/>
      <c r="D3" s="106"/>
      <c r="E3" s="298"/>
      <c r="F3" s="298"/>
      <c r="G3" s="298"/>
    </row>
    <row r="4" spans="1:9" s="102" customFormat="1" ht="14.25">
      <c r="A4" s="615" t="s">
        <v>2284</v>
      </c>
      <c r="B4" s="274"/>
      <c r="C4" s="274"/>
      <c r="D4" s="274"/>
      <c r="E4" s="282"/>
      <c r="F4" s="282"/>
      <c r="G4" s="282"/>
      <c r="H4" s="274"/>
      <c r="I4" s="101"/>
    </row>
    <row r="5" spans="1:9" s="109" customFormat="1" ht="14.25">
      <c r="A5" s="486" t="s">
        <v>2249</v>
      </c>
      <c r="B5" s="300"/>
      <c r="C5" s="300"/>
      <c r="D5" s="300"/>
      <c r="E5" s="301"/>
      <c r="F5" s="301"/>
      <c r="G5" s="301"/>
      <c r="H5" s="300"/>
      <c r="I5" s="108"/>
    </row>
    <row r="6" spans="1:9" s="111" customFormat="1" ht="14.25">
      <c r="A6" s="673" t="s">
        <v>1262</v>
      </c>
      <c r="B6" s="300"/>
      <c r="C6" s="300"/>
      <c r="D6" s="300"/>
      <c r="E6" s="301"/>
      <c r="F6" s="301"/>
      <c r="G6" s="301"/>
      <c r="H6" s="300"/>
      <c r="I6" s="110"/>
    </row>
    <row r="7" spans="1:9" s="109" customFormat="1" ht="14.25">
      <c r="A7" s="674" t="s">
        <v>2250</v>
      </c>
      <c r="B7" s="300"/>
      <c r="C7" s="300"/>
      <c r="D7" s="300"/>
      <c r="E7" s="301"/>
      <c r="F7" s="301"/>
      <c r="G7" s="301"/>
      <c r="H7" s="300"/>
      <c r="I7" s="108"/>
    </row>
    <row r="8" spans="1:10" s="93" customFormat="1" ht="28.5" customHeight="1">
      <c r="A8" s="1376" t="s">
        <v>1804</v>
      </c>
      <c r="B8" s="1377"/>
      <c r="C8" s="1394" t="s">
        <v>1805</v>
      </c>
      <c r="D8" s="1394"/>
      <c r="E8" s="1394"/>
      <c r="F8" s="1394"/>
      <c r="G8" s="1394"/>
      <c r="H8" s="1395"/>
      <c r="I8" s="92"/>
      <c r="J8" s="105"/>
    </row>
    <row r="9" spans="1:10" s="93" customFormat="1" ht="28.5" customHeight="1">
      <c r="A9" s="1376"/>
      <c r="B9" s="1377"/>
      <c r="C9" s="1378" t="s">
        <v>1638</v>
      </c>
      <c r="D9" s="1378" t="s">
        <v>1803</v>
      </c>
      <c r="E9" s="1378"/>
      <c r="F9" s="1378"/>
      <c r="G9" s="1378"/>
      <c r="H9" s="1381" t="s">
        <v>1809</v>
      </c>
      <c r="I9" s="92"/>
      <c r="J9" s="105"/>
    </row>
    <row r="10" spans="1:8" ht="100.5" customHeight="1">
      <c r="A10" s="1376"/>
      <c r="B10" s="1377"/>
      <c r="C10" s="1378"/>
      <c r="D10" s="1187" t="s">
        <v>1647</v>
      </c>
      <c r="E10" s="898" t="s">
        <v>1806</v>
      </c>
      <c r="F10" s="898" t="s">
        <v>1807</v>
      </c>
      <c r="G10" s="898" t="s">
        <v>1808</v>
      </c>
      <c r="H10" s="1381"/>
    </row>
    <row r="11" spans="1:10" s="71" customFormat="1" ht="15.95" customHeight="1">
      <c r="A11" s="465" t="s">
        <v>2187</v>
      </c>
      <c r="B11" s="789" t="s">
        <v>1</v>
      </c>
      <c r="C11" s="900">
        <v>18671</v>
      </c>
      <c r="D11" s="900">
        <v>18351</v>
      </c>
      <c r="E11" s="901">
        <v>10396</v>
      </c>
      <c r="F11" s="901">
        <v>5794</v>
      </c>
      <c r="G11" s="901">
        <v>2161</v>
      </c>
      <c r="H11" s="902">
        <v>320</v>
      </c>
      <c r="I11" s="103"/>
      <c r="J11" s="112"/>
    </row>
    <row r="12" spans="1:10" s="71" customFormat="1" ht="15.95" customHeight="1">
      <c r="A12" s="531" t="s">
        <v>2188</v>
      </c>
      <c r="B12" s="789" t="s">
        <v>2</v>
      </c>
      <c r="C12" s="903">
        <v>17813</v>
      </c>
      <c r="D12" s="903">
        <v>17522</v>
      </c>
      <c r="E12" s="904">
        <v>10131</v>
      </c>
      <c r="F12" s="904">
        <v>5557</v>
      </c>
      <c r="G12" s="904">
        <v>1834</v>
      </c>
      <c r="H12" s="905">
        <v>291</v>
      </c>
      <c r="I12" s="103"/>
      <c r="J12" s="112"/>
    </row>
    <row r="13" spans="1:10" s="71" customFormat="1" ht="15.95" customHeight="1">
      <c r="A13" s="504"/>
      <c r="B13" s="789" t="s">
        <v>3</v>
      </c>
      <c r="C13" s="903">
        <v>858</v>
      </c>
      <c r="D13" s="903">
        <v>829</v>
      </c>
      <c r="E13" s="904">
        <v>265</v>
      </c>
      <c r="F13" s="904">
        <v>237</v>
      </c>
      <c r="G13" s="904">
        <v>327</v>
      </c>
      <c r="H13" s="905">
        <v>29</v>
      </c>
      <c r="I13" s="77"/>
      <c r="J13" s="112"/>
    </row>
    <row r="14" spans="1:10" ht="15.95" customHeight="1">
      <c r="A14" s="475" t="s">
        <v>1796</v>
      </c>
      <c r="B14" s="789" t="s">
        <v>1</v>
      </c>
      <c r="C14" s="903">
        <f>SUM(C17,C20,C23,C25,C28,C31,C33,C35,C37,C39,C42,C44)</f>
        <v>17444</v>
      </c>
      <c r="D14" s="903">
        <f aca="true" t="shared" si="0" ref="D14:H14">SUM(D17,D20,D23,D25,D28,D31,D33,D35,D37,D39,D42,D44)</f>
        <v>17159</v>
      </c>
      <c r="E14" s="903">
        <f t="shared" si="0"/>
        <v>9254</v>
      </c>
      <c r="F14" s="903">
        <f t="shared" si="0"/>
        <v>5770</v>
      </c>
      <c r="G14" s="903">
        <f t="shared" si="0"/>
        <v>2135</v>
      </c>
      <c r="H14" s="905">
        <f t="shared" si="0"/>
        <v>285</v>
      </c>
      <c r="I14" s="104"/>
      <c r="J14" s="112"/>
    </row>
    <row r="15" spans="1:10" ht="15.95" customHeight="1">
      <c r="A15" s="589" t="s">
        <v>366</v>
      </c>
      <c r="B15" s="789" t="s">
        <v>2</v>
      </c>
      <c r="C15" s="903">
        <f>SUM(C18,C21,C23,C26,C29,C31,C33,C35,C37,C40,C44)</f>
        <v>16586</v>
      </c>
      <c r="D15" s="903">
        <f aca="true" t="shared" si="1" ref="D15:H15">SUM(D18,D21,D23,D26,D29,D31,D33,D35,D37,D40,D44)</f>
        <v>16330</v>
      </c>
      <c r="E15" s="903">
        <f t="shared" si="1"/>
        <v>8989</v>
      </c>
      <c r="F15" s="903">
        <f t="shared" si="1"/>
        <v>5533</v>
      </c>
      <c r="G15" s="903">
        <f t="shared" si="1"/>
        <v>1808</v>
      </c>
      <c r="H15" s="905">
        <f t="shared" si="1"/>
        <v>256</v>
      </c>
      <c r="I15" s="104"/>
      <c r="J15" s="112"/>
    </row>
    <row r="16" spans="1:10" ht="15.95" customHeight="1">
      <c r="A16" s="504"/>
      <c r="B16" s="789" t="s">
        <v>3</v>
      </c>
      <c r="C16" s="903">
        <f>SUM(C19,C22,C27,C30,C41,C42)</f>
        <v>858</v>
      </c>
      <c r="D16" s="903">
        <f aca="true" t="shared" si="2" ref="D16:H16">SUM(D19,D22,D27,D30,D41,D42)</f>
        <v>829</v>
      </c>
      <c r="E16" s="903">
        <f t="shared" si="2"/>
        <v>265</v>
      </c>
      <c r="F16" s="903">
        <f t="shared" si="2"/>
        <v>237</v>
      </c>
      <c r="G16" s="903">
        <f t="shared" si="2"/>
        <v>327</v>
      </c>
      <c r="H16" s="905">
        <f t="shared" si="2"/>
        <v>29</v>
      </c>
      <c r="I16" s="104"/>
      <c r="J16" s="112"/>
    </row>
    <row r="17" spans="1:10" ht="15.95" customHeight="1">
      <c r="A17" s="468" t="s">
        <v>4</v>
      </c>
      <c r="B17" s="712" t="s">
        <v>1</v>
      </c>
      <c r="C17" s="896">
        <v>7360</v>
      </c>
      <c r="D17" s="896">
        <v>7282</v>
      </c>
      <c r="E17" s="906">
        <v>3301</v>
      </c>
      <c r="F17" s="906">
        <v>2671</v>
      </c>
      <c r="G17" s="906">
        <v>1310</v>
      </c>
      <c r="H17" s="897">
        <v>78</v>
      </c>
      <c r="I17" s="104"/>
      <c r="J17" s="112"/>
    </row>
    <row r="18" spans="1:10" ht="15.95" customHeight="1">
      <c r="A18" s="671" t="s">
        <v>204</v>
      </c>
      <c r="B18" s="712" t="s">
        <v>2</v>
      </c>
      <c r="C18" s="896">
        <v>6945</v>
      </c>
      <c r="D18" s="896">
        <v>6867</v>
      </c>
      <c r="E18" s="906">
        <v>3201</v>
      </c>
      <c r="F18" s="906">
        <v>2564</v>
      </c>
      <c r="G18" s="906">
        <v>1102</v>
      </c>
      <c r="H18" s="897">
        <v>78</v>
      </c>
      <c r="J18" s="112"/>
    </row>
    <row r="19" spans="1:10" ht="15.95" customHeight="1">
      <c r="A19" s="468"/>
      <c r="B19" s="712" t="s">
        <v>3</v>
      </c>
      <c r="C19" s="896">
        <v>415</v>
      </c>
      <c r="D19" s="896">
        <v>415</v>
      </c>
      <c r="E19" s="906">
        <v>100</v>
      </c>
      <c r="F19" s="906">
        <v>107</v>
      </c>
      <c r="G19" s="906">
        <v>208</v>
      </c>
      <c r="H19" s="897" t="s">
        <v>2182</v>
      </c>
      <c r="J19" s="112"/>
    </row>
    <row r="20" spans="1:10" ht="15.95" customHeight="1">
      <c r="A20" s="480" t="s">
        <v>1604</v>
      </c>
      <c r="B20" s="716" t="s">
        <v>1</v>
      </c>
      <c r="C20" s="896">
        <v>4731</v>
      </c>
      <c r="D20" s="896">
        <v>4616</v>
      </c>
      <c r="E20" s="906">
        <v>2759</v>
      </c>
      <c r="F20" s="906">
        <v>1538</v>
      </c>
      <c r="G20" s="906">
        <v>319</v>
      </c>
      <c r="H20" s="897">
        <v>115</v>
      </c>
      <c r="J20" s="112"/>
    </row>
    <row r="21" spans="1:10" ht="15.95" customHeight="1">
      <c r="A21" s="671" t="s">
        <v>712</v>
      </c>
      <c r="B21" s="712" t="s">
        <v>2</v>
      </c>
      <c r="C21" s="896">
        <v>4705</v>
      </c>
      <c r="D21" s="896">
        <v>4590</v>
      </c>
      <c r="E21" s="906">
        <v>2745</v>
      </c>
      <c r="F21" s="906">
        <v>1537</v>
      </c>
      <c r="G21" s="906">
        <v>308</v>
      </c>
      <c r="H21" s="897">
        <v>115</v>
      </c>
      <c r="J21" s="112"/>
    </row>
    <row r="22" spans="1:10" ht="15.95" customHeight="1">
      <c r="A22" s="468"/>
      <c r="B22" s="712" t="s">
        <v>3</v>
      </c>
      <c r="C22" s="896">
        <v>26</v>
      </c>
      <c r="D22" s="896">
        <v>26</v>
      </c>
      <c r="E22" s="906">
        <v>14</v>
      </c>
      <c r="F22" s="906">
        <v>1</v>
      </c>
      <c r="G22" s="906">
        <v>11</v>
      </c>
      <c r="H22" s="897" t="s">
        <v>2182</v>
      </c>
      <c r="J22" s="112"/>
    </row>
    <row r="23" spans="1:10" ht="15.95" customHeight="1">
      <c r="A23" s="467" t="s">
        <v>1591</v>
      </c>
      <c r="B23" s="712" t="s">
        <v>9</v>
      </c>
      <c r="C23" s="1188">
        <v>829</v>
      </c>
      <c r="D23" s="896">
        <v>813</v>
      </c>
      <c r="E23" s="906">
        <v>548</v>
      </c>
      <c r="F23" s="906">
        <v>240</v>
      </c>
      <c r="G23" s="906">
        <v>25</v>
      </c>
      <c r="H23" s="897">
        <v>16</v>
      </c>
      <c r="J23" s="112"/>
    </row>
    <row r="24" spans="1:10" ht="15.95" customHeight="1">
      <c r="A24" s="671" t="s">
        <v>1195</v>
      </c>
      <c r="B24" s="712"/>
      <c r="C24" s="896"/>
      <c r="D24" s="896"/>
      <c r="E24" s="906"/>
      <c r="F24" s="906"/>
      <c r="G24" s="906"/>
      <c r="H24" s="897"/>
      <c r="J24" s="112"/>
    </row>
    <row r="25" spans="1:10" ht="15.95" customHeight="1">
      <c r="A25" s="467" t="s">
        <v>1592</v>
      </c>
      <c r="B25" s="712" t="s">
        <v>1</v>
      </c>
      <c r="C25" s="896">
        <v>573</v>
      </c>
      <c r="D25" s="896">
        <v>536</v>
      </c>
      <c r="E25" s="906">
        <v>274</v>
      </c>
      <c r="F25" s="906">
        <v>167</v>
      </c>
      <c r="G25" s="906">
        <v>95</v>
      </c>
      <c r="H25" s="897">
        <v>37</v>
      </c>
      <c r="J25" s="112"/>
    </row>
    <row r="26" spans="1:10" ht="15.95" customHeight="1">
      <c r="A26" s="671" t="s">
        <v>713</v>
      </c>
      <c r="B26" s="712" t="s">
        <v>2</v>
      </c>
      <c r="C26" s="896">
        <v>467</v>
      </c>
      <c r="D26" s="896">
        <v>451</v>
      </c>
      <c r="E26" s="906">
        <v>227</v>
      </c>
      <c r="F26" s="906">
        <v>165</v>
      </c>
      <c r="G26" s="906">
        <v>59</v>
      </c>
      <c r="H26" s="897">
        <v>16</v>
      </c>
      <c r="J26" s="112"/>
    </row>
    <row r="27" spans="1:10" ht="15.95" customHeight="1">
      <c r="A27" s="468"/>
      <c r="B27" s="712" t="s">
        <v>3</v>
      </c>
      <c r="C27" s="896">
        <v>106</v>
      </c>
      <c r="D27" s="896">
        <v>85</v>
      </c>
      <c r="E27" s="906">
        <v>47</v>
      </c>
      <c r="F27" s="906">
        <v>2</v>
      </c>
      <c r="G27" s="906">
        <v>36</v>
      </c>
      <c r="H27" s="897">
        <v>21</v>
      </c>
      <c r="J27" s="112"/>
    </row>
    <row r="28" spans="1:10" ht="15.95" customHeight="1">
      <c r="A28" s="467" t="s">
        <v>1593</v>
      </c>
      <c r="B28" s="712" t="s">
        <v>1</v>
      </c>
      <c r="C28" s="896">
        <v>443</v>
      </c>
      <c r="D28" s="896">
        <v>443</v>
      </c>
      <c r="E28" s="906">
        <v>176</v>
      </c>
      <c r="F28" s="906">
        <v>100</v>
      </c>
      <c r="G28" s="906">
        <v>167</v>
      </c>
      <c r="H28" s="897" t="s">
        <v>2182</v>
      </c>
      <c r="J28" s="112"/>
    </row>
    <row r="29" spans="1:10" ht="15.95" customHeight="1">
      <c r="A29" s="671" t="s">
        <v>1196</v>
      </c>
      <c r="B29" s="712" t="s">
        <v>2</v>
      </c>
      <c r="C29" s="896">
        <v>393</v>
      </c>
      <c r="D29" s="896">
        <v>393</v>
      </c>
      <c r="E29" s="906">
        <v>155</v>
      </c>
      <c r="F29" s="906">
        <v>85</v>
      </c>
      <c r="G29" s="906">
        <v>153</v>
      </c>
      <c r="H29" s="897" t="s">
        <v>2182</v>
      </c>
      <c r="J29" s="112"/>
    </row>
    <row r="30" spans="1:10" ht="15.95" customHeight="1">
      <c r="A30" s="468"/>
      <c r="B30" s="712" t="s">
        <v>3</v>
      </c>
      <c r="C30" s="896">
        <v>50</v>
      </c>
      <c r="D30" s="896">
        <v>50</v>
      </c>
      <c r="E30" s="906">
        <v>21</v>
      </c>
      <c r="F30" s="906">
        <v>15</v>
      </c>
      <c r="G30" s="906">
        <v>14</v>
      </c>
      <c r="H30" s="897" t="s">
        <v>2182</v>
      </c>
      <c r="J30" s="112"/>
    </row>
    <row r="31" spans="1:10" ht="15.95" customHeight="1">
      <c r="A31" s="468" t="s">
        <v>8</v>
      </c>
      <c r="B31" s="437" t="s">
        <v>9</v>
      </c>
      <c r="C31" s="896">
        <v>2539</v>
      </c>
      <c r="D31" s="896">
        <v>2526</v>
      </c>
      <c r="E31" s="906">
        <v>1759</v>
      </c>
      <c r="F31" s="906">
        <v>726</v>
      </c>
      <c r="G31" s="906">
        <v>41</v>
      </c>
      <c r="H31" s="897">
        <v>13</v>
      </c>
      <c r="J31" s="112"/>
    </row>
    <row r="32" spans="1:10" ht="15.95" customHeight="1">
      <c r="A32" s="671" t="s">
        <v>10</v>
      </c>
      <c r="B32" s="437"/>
      <c r="C32" s="896"/>
      <c r="D32" s="896"/>
      <c r="E32" s="906"/>
      <c r="F32" s="906"/>
      <c r="G32" s="906"/>
      <c r="H32" s="897"/>
      <c r="J32" s="112"/>
    </row>
    <row r="33" spans="1:10" ht="15.95" customHeight="1">
      <c r="A33" s="286" t="s">
        <v>1603</v>
      </c>
      <c r="B33" s="437" t="s">
        <v>9</v>
      </c>
      <c r="C33" s="896">
        <v>41</v>
      </c>
      <c r="D33" s="896">
        <v>31</v>
      </c>
      <c r="E33" s="906">
        <v>23</v>
      </c>
      <c r="F33" s="906">
        <v>5</v>
      </c>
      <c r="G33" s="906">
        <v>3</v>
      </c>
      <c r="H33" s="897">
        <v>10</v>
      </c>
      <c r="J33" s="112"/>
    </row>
    <row r="34" spans="1:10" ht="15.95" customHeight="1">
      <c r="A34" s="671" t="s">
        <v>11</v>
      </c>
      <c r="B34" s="437"/>
      <c r="C34" s="896"/>
      <c r="D34" s="896"/>
      <c r="E34" s="906"/>
      <c r="F34" s="906"/>
      <c r="G34" s="906"/>
      <c r="H34" s="897"/>
      <c r="J34" s="112"/>
    </row>
    <row r="35" spans="1:10" ht="15.95" customHeight="1">
      <c r="A35" s="468" t="s">
        <v>12</v>
      </c>
      <c r="B35" s="437" t="s">
        <v>9</v>
      </c>
      <c r="C35" s="896">
        <v>182</v>
      </c>
      <c r="D35" s="896">
        <v>175</v>
      </c>
      <c r="E35" s="906">
        <v>65</v>
      </c>
      <c r="F35" s="906">
        <v>41</v>
      </c>
      <c r="G35" s="906">
        <v>69</v>
      </c>
      <c r="H35" s="897">
        <v>7</v>
      </c>
      <c r="J35" s="112"/>
    </row>
    <row r="36" spans="1:10" ht="15.95" customHeight="1">
      <c r="A36" s="671" t="s">
        <v>714</v>
      </c>
      <c r="B36" s="437"/>
      <c r="C36" s="896"/>
      <c r="D36" s="896"/>
      <c r="E36" s="906"/>
      <c r="F36" s="906"/>
      <c r="G36" s="906"/>
      <c r="H36" s="897"/>
      <c r="J36" s="112"/>
    </row>
    <row r="37" spans="1:10" ht="15.95" customHeight="1">
      <c r="A37" s="439" t="s">
        <v>1594</v>
      </c>
      <c r="B37" s="437" t="s">
        <v>9</v>
      </c>
      <c r="C37" s="896">
        <v>201</v>
      </c>
      <c r="D37" s="896">
        <v>201</v>
      </c>
      <c r="E37" s="906">
        <v>110</v>
      </c>
      <c r="F37" s="906">
        <v>53</v>
      </c>
      <c r="G37" s="906">
        <v>38</v>
      </c>
      <c r="H37" s="897" t="s">
        <v>2182</v>
      </c>
      <c r="J37" s="112"/>
    </row>
    <row r="38" spans="1:10" ht="15.95" customHeight="1">
      <c r="A38" s="671" t="s">
        <v>715</v>
      </c>
      <c r="B38" s="437"/>
      <c r="C38" s="896"/>
      <c r="D38" s="896"/>
      <c r="E38" s="906"/>
      <c r="F38" s="906"/>
      <c r="G38" s="906"/>
      <c r="H38" s="897"/>
      <c r="J38" s="112"/>
    </row>
    <row r="39" spans="1:10" ht="15.95" customHeight="1">
      <c r="A39" s="459" t="s">
        <v>1595</v>
      </c>
      <c r="B39" s="437" t="s">
        <v>1</v>
      </c>
      <c r="C39" s="896">
        <v>199</v>
      </c>
      <c r="D39" s="896">
        <v>192</v>
      </c>
      <c r="E39" s="906">
        <v>63</v>
      </c>
      <c r="F39" s="906">
        <v>93</v>
      </c>
      <c r="G39" s="906">
        <v>36</v>
      </c>
      <c r="H39" s="897">
        <v>7</v>
      </c>
      <c r="J39" s="112"/>
    </row>
    <row r="40" spans="1:10" ht="15.95" customHeight="1">
      <c r="A40" s="671" t="s">
        <v>1197</v>
      </c>
      <c r="B40" s="437" t="s">
        <v>2</v>
      </c>
      <c r="C40" s="896">
        <v>15</v>
      </c>
      <c r="D40" s="896">
        <v>15</v>
      </c>
      <c r="E40" s="906">
        <v>6</v>
      </c>
      <c r="F40" s="906">
        <v>2</v>
      </c>
      <c r="G40" s="906">
        <v>7</v>
      </c>
      <c r="H40" s="897" t="s">
        <v>2182</v>
      </c>
      <c r="J40" s="112"/>
    </row>
    <row r="41" spans="1:10" ht="15.95" customHeight="1">
      <c r="A41" s="468"/>
      <c r="B41" s="437" t="s">
        <v>3</v>
      </c>
      <c r="C41" s="896">
        <v>184</v>
      </c>
      <c r="D41" s="896">
        <v>177</v>
      </c>
      <c r="E41" s="906">
        <v>57</v>
      </c>
      <c r="F41" s="906">
        <v>91</v>
      </c>
      <c r="G41" s="906">
        <v>29</v>
      </c>
      <c r="H41" s="897">
        <v>7</v>
      </c>
      <c r="J41" s="112"/>
    </row>
    <row r="42" spans="1:10" ht="15.95" customHeight="1">
      <c r="A42" s="439" t="s">
        <v>1605</v>
      </c>
      <c r="B42" s="437" t="s">
        <v>31</v>
      </c>
      <c r="C42" s="896">
        <v>77</v>
      </c>
      <c r="D42" s="896">
        <v>76</v>
      </c>
      <c r="E42" s="906">
        <v>26</v>
      </c>
      <c r="F42" s="906">
        <v>21</v>
      </c>
      <c r="G42" s="906">
        <v>29</v>
      </c>
      <c r="H42" s="897">
        <v>1</v>
      </c>
      <c r="J42" s="112"/>
    </row>
    <row r="43" spans="1:10" ht="15.95" customHeight="1">
      <c r="A43" s="671" t="s">
        <v>202</v>
      </c>
      <c r="B43" s="899"/>
      <c r="C43" s="896"/>
      <c r="D43" s="896"/>
      <c r="E43" s="906"/>
      <c r="F43" s="906"/>
      <c r="G43" s="906"/>
      <c r="H43" s="897"/>
      <c r="J43" s="112"/>
    </row>
    <row r="44" spans="1:10" ht="15.95" customHeight="1">
      <c r="A44" s="468" t="s">
        <v>1606</v>
      </c>
      <c r="B44" s="437" t="s">
        <v>9</v>
      </c>
      <c r="C44" s="896">
        <v>269</v>
      </c>
      <c r="D44" s="896">
        <v>268</v>
      </c>
      <c r="E44" s="906">
        <v>150</v>
      </c>
      <c r="F44" s="906">
        <v>115</v>
      </c>
      <c r="G44" s="906">
        <v>3</v>
      </c>
      <c r="H44" s="897">
        <v>1</v>
      </c>
      <c r="I44" s="113"/>
      <c r="J44" s="112"/>
    </row>
    <row r="45" spans="1:10" ht="15.95" customHeight="1">
      <c r="A45" s="671" t="s">
        <v>1230</v>
      </c>
      <c r="B45" s="437"/>
      <c r="C45" s="896"/>
      <c r="D45" s="896"/>
      <c r="E45" s="906"/>
      <c r="F45" s="906"/>
      <c r="G45" s="906"/>
      <c r="H45" s="897"/>
      <c r="J45" s="112"/>
    </row>
    <row r="46" spans="1:10" s="71" customFormat="1" ht="15.95" customHeight="1">
      <c r="A46" s="504" t="s">
        <v>367</v>
      </c>
      <c r="B46" s="801" t="s">
        <v>9</v>
      </c>
      <c r="C46" s="903">
        <v>1066</v>
      </c>
      <c r="D46" s="903">
        <v>1054</v>
      </c>
      <c r="E46" s="904">
        <v>1017</v>
      </c>
      <c r="F46" s="904">
        <v>11</v>
      </c>
      <c r="G46" s="904">
        <v>26</v>
      </c>
      <c r="H46" s="905">
        <v>12</v>
      </c>
      <c r="I46" s="113"/>
      <c r="J46" s="112"/>
    </row>
    <row r="47" spans="1:10" s="71" customFormat="1" ht="15.95" customHeight="1">
      <c r="A47" s="672" t="s">
        <v>368</v>
      </c>
      <c r="B47" s="801"/>
      <c r="C47" s="903"/>
      <c r="D47" s="903"/>
      <c r="E47" s="904"/>
      <c r="F47" s="904"/>
      <c r="G47" s="904"/>
      <c r="H47" s="905"/>
      <c r="I47" s="77"/>
      <c r="J47" s="112"/>
    </row>
    <row r="48" spans="1:10" s="71" customFormat="1" ht="15.95" customHeight="1">
      <c r="A48" s="504" t="s">
        <v>369</v>
      </c>
      <c r="B48" s="801" t="s">
        <v>9</v>
      </c>
      <c r="C48" s="903">
        <v>112</v>
      </c>
      <c r="D48" s="903">
        <v>89</v>
      </c>
      <c r="E48" s="904">
        <v>89</v>
      </c>
      <c r="F48" s="904" t="s">
        <v>2182</v>
      </c>
      <c r="G48" s="904" t="s">
        <v>2182</v>
      </c>
      <c r="H48" s="905">
        <v>23</v>
      </c>
      <c r="I48" s="113"/>
      <c r="J48" s="112"/>
    </row>
    <row r="49" spans="1:10" s="71" customFormat="1" ht="15.95" customHeight="1">
      <c r="A49" s="672" t="s">
        <v>2367</v>
      </c>
      <c r="B49" s="801"/>
      <c r="C49" s="903"/>
      <c r="D49" s="903"/>
      <c r="E49" s="904"/>
      <c r="F49" s="904"/>
      <c r="G49" s="904"/>
      <c r="H49" s="905"/>
      <c r="I49" s="77"/>
      <c r="J49" s="112"/>
    </row>
    <row r="50" spans="1:10" s="71" customFormat="1" ht="15.95" customHeight="1">
      <c r="A50" s="504" t="s">
        <v>370</v>
      </c>
      <c r="B50" s="801" t="s">
        <v>9</v>
      </c>
      <c r="C50" s="903">
        <v>49</v>
      </c>
      <c r="D50" s="903">
        <v>49</v>
      </c>
      <c r="E50" s="904">
        <v>36</v>
      </c>
      <c r="F50" s="904">
        <v>13</v>
      </c>
      <c r="G50" s="904" t="s">
        <v>2182</v>
      </c>
      <c r="H50" s="905" t="s">
        <v>2182</v>
      </c>
      <c r="I50" s="113"/>
      <c r="J50" s="112"/>
    </row>
    <row r="51" spans="1:10" s="71" customFormat="1" ht="15.95" customHeight="1">
      <c r="A51" s="672" t="s">
        <v>371</v>
      </c>
      <c r="B51" s="801"/>
      <c r="C51" s="896"/>
      <c r="D51" s="896"/>
      <c r="E51" s="906"/>
      <c r="F51" s="906"/>
      <c r="G51" s="906"/>
      <c r="H51" s="897"/>
      <c r="I51" s="77"/>
      <c r="J51" s="105"/>
    </row>
    <row r="52" spans="2:7" s="106" customFormat="1" ht="14.25">
      <c r="B52" s="367"/>
      <c r="E52" s="298"/>
      <c r="F52" s="298"/>
      <c r="G52" s="298"/>
    </row>
  </sheetData>
  <mergeCells count="5">
    <mergeCell ref="C8:H8"/>
    <mergeCell ref="C9:C10"/>
    <mergeCell ref="D9:G9"/>
    <mergeCell ref="H9:H10"/>
    <mergeCell ref="A8:B10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R56"/>
  <sheetViews>
    <sheetView workbookViewId="0" topLeftCell="A1">
      <selection activeCell="B13" sqref="B13"/>
    </sheetView>
  </sheetViews>
  <sheetFormatPr defaultColWidth="9" defaultRowHeight="14.25"/>
  <cols>
    <col min="1" max="1" width="26.19921875" style="105" customWidth="1"/>
    <col min="2" max="9" width="11" style="105" customWidth="1"/>
    <col min="10" max="16384" width="9" style="105" customWidth="1"/>
  </cols>
  <sheetData>
    <row r="1" ht="14.25">
      <c r="A1" s="511" t="s">
        <v>1528</v>
      </c>
    </row>
    <row r="2" ht="14.25">
      <c r="A2" s="511" t="s">
        <v>1527</v>
      </c>
    </row>
    <row r="4" spans="1:9" s="102" customFormat="1" ht="14.25">
      <c r="A4" s="615" t="s">
        <v>2311</v>
      </c>
      <c r="B4" s="283"/>
      <c r="C4" s="283"/>
      <c r="D4" s="283"/>
      <c r="E4" s="283"/>
      <c r="F4" s="283"/>
      <c r="G4" s="283"/>
      <c r="H4" s="283"/>
      <c r="I4" s="283"/>
    </row>
    <row r="5" spans="1:9" s="102" customFormat="1" ht="14.25">
      <c r="A5" s="675" t="s">
        <v>2285</v>
      </c>
      <c r="B5" s="283"/>
      <c r="C5" s="283"/>
      <c r="D5" s="283"/>
      <c r="E5" s="283"/>
      <c r="F5" s="283"/>
      <c r="G5" s="283"/>
      <c r="H5" s="283"/>
      <c r="I5" s="283"/>
    </row>
    <row r="6" spans="1:9" ht="27.75" customHeight="1">
      <c r="A6" s="1473" t="s">
        <v>1811</v>
      </c>
      <c r="B6" s="1394" t="s">
        <v>1812</v>
      </c>
      <c r="C6" s="1394"/>
      <c r="D6" s="1394"/>
      <c r="E6" s="1394"/>
      <c r="F6" s="1394" t="s">
        <v>1813</v>
      </c>
      <c r="G6" s="1394"/>
      <c r="H6" s="1394"/>
      <c r="I6" s="1395"/>
    </row>
    <row r="7" spans="1:9" ht="114" customHeight="1">
      <c r="A7" s="1473"/>
      <c r="B7" s="1394" t="s">
        <v>1638</v>
      </c>
      <c r="C7" s="1394" t="s">
        <v>2449</v>
      </c>
      <c r="D7" s="1394" t="s">
        <v>2335</v>
      </c>
      <c r="E7" s="1394"/>
      <c r="F7" s="1394" t="s">
        <v>1638</v>
      </c>
      <c r="G7" s="1394" t="s">
        <v>2449</v>
      </c>
      <c r="H7" s="1394" t="s">
        <v>2335</v>
      </c>
      <c r="I7" s="1395"/>
    </row>
    <row r="8" spans="1:9" ht="36">
      <c r="A8" s="1473"/>
      <c r="B8" s="1394"/>
      <c r="C8" s="1394"/>
      <c r="D8" s="898" t="s">
        <v>1602</v>
      </c>
      <c r="E8" s="898" t="s">
        <v>2449</v>
      </c>
      <c r="F8" s="1394"/>
      <c r="G8" s="1394"/>
      <c r="H8" s="898" t="s">
        <v>1602</v>
      </c>
      <c r="I8" s="907" t="s">
        <v>2449</v>
      </c>
    </row>
    <row r="9" spans="1:18" ht="15.95" customHeight="1">
      <c r="A9" s="465" t="s">
        <v>2187</v>
      </c>
      <c r="B9" s="908">
        <v>1894</v>
      </c>
      <c r="C9" s="908">
        <v>940</v>
      </c>
      <c r="D9" s="909">
        <v>1388</v>
      </c>
      <c r="E9" s="909">
        <v>673</v>
      </c>
      <c r="F9" s="908">
        <v>5945</v>
      </c>
      <c r="G9" s="908">
        <v>3180</v>
      </c>
      <c r="H9" s="909">
        <v>4145</v>
      </c>
      <c r="I9" s="910">
        <v>2130</v>
      </c>
      <c r="K9" s="112"/>
      <c r="L9" s="112"/>
      <c r="M9" s="112"/>
      <c r="N9" s="112"/>
      <c r="O9" s="112"/>
      <c r="P9" s="112"/>
      <c r="Q9" s="112"/>
      <c r="R9" s="112"/>
    </row>
    <row r="10" spans="1:9" ht="15.95" customHeight="1">
      <c r="A10" s="531" t="s">
        <v>2188</v>
      </c>
      <c r="B10" s="911"/>
      <c r="C10" s="911"/>
      <c r="D10" s="911"/>
      <c r="E10" s="911"/>
      <c r="F10" s="911"/>
      <c r="G10" s="911"/>
      <c r="H10" s="911"/>
      <c r="I10" s="912"/>
    </row>
    <row r="11" spans="1:9" ht="15.95" customHeight="1">
      <c r="A11" s="226" t="s">
        <v>372</v>
      </c>
      <c r="B11" s="816">
        <v>94</v>
      </c>
      <c r="C11" s="816">
        <v>59</v>
      </c>
      <c r="D11" s="816">
        <v>78</v>
      </c>
      <c r="E11" s="816">
        <v>49</v>
      </c>
      <c r="F11" s="816">
        <v>277</v>
      </c>
      <c r="G11" s="816">
        <v>182</v>
      </c>
      <c r="H11" s="816">
        <v>208</v>
      </c>
      <c r="I11" s="817">
        <v>138</v>
      </c>
    </row>
    <row r="12" spans="1:9" ht="15.95" customHeight="1">
      <c r="A12" s="585" t="s">
        <v>1242</v>
      </c>
      <c r="B12" s="911"/>
      <c r="C12" s="911"/>
      <c r="D12" s="911"/>
      <c r="E12" s="911"/>
      <c r="F12" s="911"/>
      <c r="G12" s="911"/>
      <c r="H12" s="911"/>
      <c r="I12" s="912"/>
    </row>
    <row r="13" spans="1:9" ht="15.95" customHeight="1">
      <c r="A13" s="226" t="s">
        <v>373</v>
      </c>
      <c r="B13" s="816">
        <v>77</v>
      </c>
      <c r="C13" s="816">
        <v>49</v>
      </c>
      <c r="D13" s="816">
        <v>69</v>
      </c>
      <c r="E13" s="816">
        <v>42</v>
      </c>
      <c r="F13" s="816">
        <v>294</v>
      </c>
      <c r="G13" s="816">
        <v>201</v>
      </c>
      <c r="H13" s="816">
        <v>257</v>
      </c>
      <c r="I13" s="817">
        <v>178</v>
      </c>
    </row>
    <row r="14" spans="1:9" ht="15.95" customHeight="1">
      <c r="A14" s="585" t="s">
        <v>1250</v>
      </c>
      <c r="B14" s="911"/>
      <c r="C14" s="911"/>
      <c r="D14" s="911"/>
      <c r="E14" s="911"/>
      <c r="F14" s="911"/>
      <c r="G14" s="911"/>
      <c r="H14" s="911"/>
      <c r="I14" s="912"/>
    </row>
    <row r="15" spans="1:9" ht="15.95" customHeight="1">
      <c r="A15" s="226" t="s">
        <v>374</v>
      </c>
      <c r="B15" s="816">
        <v>118</v>
      </c>
      <c r="C15" s="816">
        <v>78</v>
      </c>
      <c r="D15" s="816">
        <v>116</v>
      </c>
      <c r="E15" s="816">
        <v>76</v>
      </c>
      <c r="F15" s="816">
        <v>402</v>
      </c>
      <c r="G15" s="816">
        <v>178</v>
      </c>
      <c r="H15" s="816">
        <v>395</v>
      </c>
      <c r="I15" s="817">
        <v>175</v>
      </c>
    </row>
    <row r="16" spans="1:9" ht="15.95" customHeight="1">
      <c r="A16" s="585" t="s">
        <v>1243</v>
      </c>
      <c r="B16" s="911"/>
      <c r="C16" s="911"/>
      <c r="D16" s="911"/>
      <c r="E16" s="911"/>
      <c r="F16" s="911"/>
      <c r="G16" s="911"/>
      <c r="H16" s="911"/>
      <c r="I16" s="912"/>
    </row>
    <row r="17" spans="1:9" ht="15.95" customHeight="1">
      <c r="A17" s="226" t="s">
        <v>376</v>
      </c>
      <c r="B17" s="816">
        <v>40</v>
      </c>
      <c r="C17" s="816">
        <v>29</v>
      </c>
      <c r="D17" s="913">
        <v>12</v>
      </c>
      <c r="E17" s="913">
        <v>10</v>
      </c>
      <c r="F17" s="816">
        <v>85</v>
      </c>
      <c r="G17" s="816">
        <v>62</v>
      </c>
      <c r="H17" s="913">
        <v>14</v>
      </c>
      <c r="I17" s="914">
        <v>9</v>
      </c>
    </row>
    <row r="18" spans="1:9" ht="15.95" customHeight="1">
      <c r="A18" s="585" t="s">
        <v>377</v>
      </c>
      <c r="B18" s="911"/>
      <c r="C18" s="911"/>
      <c r="D18" s="911"/>
      <c r="E18" s="911"/>
      <c r="F18" s="911"/>
      <c r="G18" s="911"/>
      <c r="H18" s="911"/>
      <c r="I18" s="912"/>
    </row>
    <row r="19" spans="1:9" ht="15.95" customHeight="1">
      <c r="A19" s="226" t="s">
        <v>378</v>
      </c>
      <c r="B19" s="816">
        <v>71</v>
      </c>
      <c r="C19" s="816">
        <v>25</v>
      </c>
      <c r="D19" s="816">
        <v>49</v>
      </c>
      <c r="E19" s="816">
        <v>14</v>
      </c>
      <c r="F19" s="816">
        <v>159</v>
      </c>
      <c r="G19" s="816">
        <v>70</v>
      </c>
      <c r="H19" s="816">
        <v>110</v>
      </c>
      <c r="I19" s="817">
        <v>46</v>
      </c>
    </row>
    <row r="20" spans="1:9" ht="15.95" customHeight="1">
      <c r="A20" s="585" t="s">
        <v>1244</v>
      </c>
      <c r="B20" s="911"/>
      <c r="C20" s="911"/>
      <c r="D20" s="911"/>
      <c r="E20" s="911"/>
      <c r="F20" s="911"/>
      <c r="G20" s="911"/>
      <c r="H20" s="911"/>
      <c r="I20" s="912"/>
    </row>
    <row r="21" spans="1:9" ht="15.95" customHeight="1">
      <c r="A21" s="226" t="s">
        <v>379</v>
      </c>
      <c r="B21" s="816">
        <v>257</v>
      </c>
      <c r="C21" s="816">
        <v>149</v>
      </c>
      <c r="D21" s="816">
        <v>236</v>
      </c>
      <c r="E21" s="816">
        <v>142</v>
      </c>
      <c r="F21" s="816">
        <v>759</v>
      </c>
      <c r="G21" s="816">
        <v>437</v>
      </c>
      <c r="H21" s="816">
        <v>727</v>
      </c>
      <c r="I21" s="817">
        <v>417</v>
      </c>
    </row>
    <row r="22" spans="1:9" ht="15.95" customHeight="1">
      <c r="A22" s="585" t="s">
        <v>1245</v>
      </c>
      <c r="B22" s="911"/>
      <c r="C22" s="911"/>
      <c r="D22" s="911"/>
      <c r="E22" s="911"/>
      <c r="F22" s="911"/>
      <c r="G22" s="911"/>
      <c r="H22" s="911"/>
      <c r="I22" s="912"/>
    </row>
    <row r="23" spans="1:9" ht="15.95" customHeight="1">
      <c r="A23" s="226" t="s">
        <v>380</v>
      </c>
      <c r="B23" s="816">
        <v>13</v>
      </c>
      <c r="C23" s="816">
        <v>2</v>
      </c>
      <c r="D23" s="816">
        <v>13</v>
      </c>
      <c r="E23" s="816">
        <v>2</v>
      </c>
      <c r="F23" s="816">
        <v>26</v>
      </c>
      <c r="G23" s="816">
        <v>8</v>
      </c>
      <c r="H23" s="816">
        <v>23</v>
      </c>
      <c r="I23" s="817">
        <v>8</v>
      </c>
    </row>
    <row r="24" spans="1:9" ht="15.95" customHeight="1">
      <c r="A24" s="585" t="s">
        <v>381</v>
      </c>
      <c r="B24" s="911"/>
      <c r="C24" s="911"/>
      <c r="D24" s="911"/>
      <c r="E24" s="911"/>
      <c r="F24" s="911"/>
      <c r="G24" s="911"/>
      <c r="H24" s="911"/>
      <c r="I24" s="912"/>
    </row>
    <row r="25" spans="1:9" ht="15.95" customHeight="1">
      <c r="A25" s="226" t="s">
        <v>382</v>
      </c>
      <c r="B25" s="816">
        <v>28</v>
      </c>
      <c r="C25" s="816">
        <v>7</v>
      </c>
      <c r="D25" s="816">
        <v>24</v>
      </c>
      <c r="E25" s="816">
        <v>6</v>
      </c>
      <c r="F25" s="816">
        <v>94</v>
      </c>
      <c r="G25" s="816">
        <v>26</v>
      </c>
      <c r="H25" s="816">
        <v>87</v>
      </c>
      <c r="I25" s="817">
        <v>25</v>
      </c>
    </row>
    <row r="26" spans="1:9" ht="15.95" customHeight="1">
      <c r="A26" s="585" t="s">
        <v>1246</v>
      </c>
      <c r="B26" s="911"/>
      <c r="C26" s="911"/>
      <c r="D26" s="911"/>
      <c r="E26" s="911"/>
      <c r="F26" s="911"/>
      <c r="G26" s="911"/>
      <c r="H26" s="911"/>
      <c r="I26" s="912"/>
    </row>
    <row r="27" spans="1:9" ht="15.95" customHeight="1">
      <c r="A27" s="226" t="s">
        <v>383</v>
      </c>
      <c r="B27" s="816">
        <v>221</v>
      </c>
      <c r="C27" s="816">
        <v>120</v>
      </c>
      <c r="D27" s="913">
        <v>33</v>
      </c>
      <c r="E27" s="913">
        <v>18</v>
      </c>
      <c r="F27" s="816">
        <v>879</v>
      </c>
      <c r="G27" s="816">
        <v>554</v>
      </c>
      <c r="H27" s="816">
        <v>96</v>
      </c>
      <c r="I27" s="817">
        <v>56</v>
      </c>
    </row>
    <row r="28" spans="1:9" ht="15.95" customHeight="1">
      <c r="A28" s="585" t="s">
        <v>384</v>
      </c>
      <c r="B28" s="911"/>
      <c r="C28" s="911"/>
      <c r="D28" s="911"/>
      <c r="E28" s="911"/>
      <c r="F28" s="911"/>
      <c r="G28" s="911"/>
      <c r="H28" s="911"/>
      <c r="I28" s="912"/>
    </row>
    <row r="29" spans="1:9" ht="15.95" customHeight="1">
      <c r="A29" s="226" t="s">
        <v>385</v>
      </c>
      <c r="B29" s="816">
        <v>27</v>
      </c>
      <c r="C29" s="816">
        <v>14</v>
      </c>
      <c r="D29" s="816">
        <v>27</v>
      </c>
      <c r="E29" s="816">
        <v>14</v>
      </c>
      <c r="F29" s="816">
        <v>107</v>
      </c>
      <c r="G29" s="816">
        <v>69</v>
      </c>
      <c r="H29" s="816">
        <v>105</v>
      </c>
      <c r="I29" s="817">
        <v>68</v>
      </c>
    </row>
    <row r="30" spans="1:9" ht="15.95" customHeight="1">
      <c r="A30" s="585" t="s">
        <v>1247</v>
      </c>
      <c r="B30" s="911"/>
      <c r="C30" s="911"/>
      <c r="D30" s="911"/>
      <c r="E30" s="911"/>
      <c r="F30" s="911"/>
      <c r="G30" s="911"/>
      <c r="H30" s="911"/>
      <c r="I30" s="912"/>
    </row>
    <row r="31" spans="1:9" ht="15.95" customHeight="1">
      <c r="A31" s="226" t="s">
        <v>386</v>
      </c>
      <c r="B31" s="816">
        <v>25</v>
      </c>
      <c r="C31" s="816">
        <v>19</v>
      </c>
      <c r="D31" s="816">
        <v>5</v>
      </c>
      <c r="E31" s="816">
        <v>4</v>
      </c>
      <c r="F31" s="816">
        <v>196</v>
      </c>
      <c r="G31" s="816">
        <v>144</v>
      </c>
      <c r="H31" s="816">
        <v>42</v>
      </c>
      <c r="I31" s="817">
        <v>28</v>
      </c>
    </row>
    <row r="32" spans="1:9" ht="15.95" customHeight="1">
      <c r="A32" s="585" t="s">
        <v>387</v>
      </c>
      <c r="B32" s="911"/>
      <c r="C32" s="911"/>
      <c r="D32" s="911"/>
      <c r="E32" s="911"/>
      <c r="F32" s="911"/>
      <c r="G32" s="911"/>
      <c r="H32" s="911"/>
      <c r="I32" s="912"/>
    </row>
    <row r="33" spans="1:9" ht="15.95" customHeight="1">
      <c r="A33" s="226" t="s">
        <v>388</v>
      </c>
      <c r="B33" s="816">
        <v>55</v>
      </c>
      <c r="C33" s="816">
        <v>25</v>
      </c>
      <c r="D33" s="816">
        <v>40</v>
      </c>
      <c r="E33" s="816">
        <v>17</v>
      </c>
      <c r="F33" s="816">
        <v>109</v>
      </c>
      <c r="G33" s="816">
        <v>51</v>
      </c>
      <c r="H33" s="816">
        <v>77</v>
      </c>
      <c r="I33" s="817">
        <v>36</v>
      </c>
    </row>
    <row r="34" spans="1:9" ht="15.95" customHeight="1">
      <c r="A34" s="585" t="s">
        <v>1248</v>
      </c>
      <c r="B34" s="911"/>
      <c r="C34" s="911"/>
      <c r="D34" s="911"/>
      <c r="E34" s="911"/>
      <c r="F34" s="911"/>
      <c r="G34" s="911"/>
      <c r="H34" s="911"/>
      <c r="I34" s="912"/>
    </row>
    <row r="35" spans="1:9" ht="15.95" customHeight="1">
      <c r="A35" s="226" t="s">
        <v>390</v>
      </c>
      <c r="B35" s="816">
        <v>85</v>
      </c>
      <c r="C35" s="816">
        <v>27</v>
      </c>
      <c r="D35" s="816">
        <v>81</v>
      </c>
      <c r="E35" s="816">
        <v>25</v>
      </c>
      <c r="F35" s="816">
        <v>341</v>
      </c>
      <c r="G35" s="816">
        <v>151</v>
      </c>
      <c r="H35" s="816">
        <v>325</v>
      </c>
      <c r="I35" s="817">
        <v>145</v>
      </c>
    </row>
    <row r="36" spans="1:9" ht="15.95" customHeight="1">
      <c r="A36" s="585" t="s">
        <v>1249</v>
      </c>
      <c r="B36" s="911"/>
      <c r="C36" s="911"/>
      <c r="D36" s="911"/>
      <c r="E36" s="911"/>
      <c r="F36" s="911"/>
      <c r="G36" s="911"/>
      <c r="H36" s="911"/>
      <c r="I36" s="912"/>
    </row>
    <row r="37" spans="1:9" ht="15.95" customHeight="1">
      <c r="A37" s="226" t="s">
        <v>391</v>
      </c>
      <c r="B37" s="816">
        <v>131</v>
      </c>
      <c r="C37" s="816">
        <v>79</v>
      </c>
      <c r="D37" s="816">
        <v>118</v>
      </c>
      <c r="E37" s="816">
        <v>70</v>
      </c>
      <c r="F37" s="816">
        <v>253</v>
      </c>
      <c r="G37" s="816">
        <v>171</v>
      </c>
      <c r="H37" s="816">
        <v>212</v>
      </c>
      <c r="I37" s="817">
        <v>140</v>
      </c>
    </row>
    <row r="38" spans="1:9" ht="15.95" customHeight="1">
      <c r="A38" s="585" t="s">
        <v>392</v>
      </c>
      <c r="B38" s="911"/>
      <c r="C38" s="911"/>
      <c r="D38" s="911"/>
      <c r="E38" s="911"/>
      <c r="F38" s="911"/>
      <c r="G38" s="911"/>
      <c r="H38" s="911"/>
      <c r="I38" s="912"/>
    </row>
    <row r="39" spans="1:9" ht="15.95" customHeight="1">
      <c r="A39" s="226" t="s">
        <v>393</v>
      </c>
      <c r="B39" s="816">
        <v>158</v>
      </c>
      <c r="C39" s="816">
        <v>83</v>
      </c>
      <c r="D39" s="816">
        <v>144</v>
      </c>
      <c r="E39" s="816">
        <v>80</v>
      </c>
      <c r="F39" s="816">
        <v>522</v>
      </c>
      <c r="G39" s="816">
        <v>320</v>
      </c>
      <c r="H39" s="816">
        <v>443</v>
      </c>
      <c r="I39" s="817">
        <v>289</v>
      </c>
    </row>
    <row r="40" spans="1:9" ht="15.95" customHeight="1">
      <c r="A40" s="585" t="s">
        <v>394</v>
      </c>
      <c r="B40" s="911"/>
      <c r="C40" s="911"/>
      <c r="D40" s="911"/>
      <c r="E40" s="911"/>
      <c r="F40" s="911"/>
      <c r="G40" s="911"/>
      <c r="H40" s="911"/>
      <c r="I40" s="912"/>
    </row>
    <row r="41" spans="1:9" ht="15.95" customHeight="1">
      <c r="A41" s="226" t="s">
        <v>395</v>
      </c>
      <c r="B41" s="816">
        <v>326</v>
      </c>
      <c r="C41" s="816">
        <v>93</v>
      </c>
      <c r="D41" s="816">
        <v>299</v>
      </c>
      <c r="E41" s="816">
        <v>87</v>
      </c>
      <c r="F41" s="816">
        <v>930</v>
      </c>
      <c r="G41" s="816">
        <v>313</v>
      </c>
      <c r="H41" s="816">
        <v>810</v>
      </c>
      <c r="I41" s="817">
        <v>279</v>
      </c>
    </row>
    <row r="42" spans="1:9" ht="15.95" customHeight="1">
      <c r="A42" s="585" t="s">
        <v>1253</v>
      </c>
      <c r="B42" s="911"/>
      <c r="C42" s="911"/>
      <c r="D42" s="911"/>
      <c r="E42" s="911"/>
      <c r="F42" s="911"/>
      <c r="G42" s="911"/>
      <c r="H42" s="911"/>
      <c r="I42" s="912"/>
    </row>
    <row r="43" spans="1:9" ht="15.95" customHeight="1">
      <c r="A43" s="226" t="s">
        <v>396</v>
      </c>
      <c r="B43" s="816">
        <v>16</v>
      </c>
      <c r="C43" s="816">
        <v>4</v>
      </c>
      <c r="D43" s="816">
        <v>16</v>
      </c>
      <c r="E43" s="816">
        <v>4</v>
      </c>
      <c r="F43" s="816">
        <v>124</v>
      </c>
      <c r="G43" s="816">
        <v>36</v>
      </c>
      <c r="H43" s="816">
        <v>124</v>
      </c>
      <c r="I43" s="817">
        <v>36</v>
      </c>
    </row>
    <row r="44" spans="1:9" ht="15.95" customHeight="1">
      <c r="A44" s="585" t="s">
        <v>1254</v>
      </c>
      <c r="B44" s="911"/>
      <c r="C44" s="911"/>
      <c r="D44" s="911"/>
      <c r="E44" s="911"/>
      <c r="F44" s="911"/>
      <c r="G44" s="911"/>
      <c r="H44" s="911"/>
      <c r="I44" s="912"/>
    </row>
    <row r="45" spans="1:9" ht="15.95" customHeight="1">
      <c r="A45" s="226" t="s">
        <v>397</v>
      </c>
      <c r="B45" s="816">
        <v>23</v>
      </c>
      <c r="C45" s="816">
        <v>12</v>
      </c>
      <c r="D45" s="816">
        <v>21</v>
      </c>
      <c r="E45" s="816">
        <v>11</v>
      </c>
      <c r="F45" s="816">
        <v>54</v>
      </c>
      <c r="G45" s="816">
        <v>37</v>
      </c>
      <c r="H45" s="816">
        <v>46</v>
      </c>
      <c r="I45" s="817">
        <v>29</v>
      </c>
    </row>
    <row r="46" spans="1:9" ht="15.95" customHeight="1">
      <c r="A46" s="585" t="s">
        <v>398</v>
      </c>
      <c r="B46" s="911"/>
      <c r="C46" s="911"/>
      <c r="D46" s="911"/>
      <c r="E46" s="911"/>
      <c r="F46" s="911"/>
      <c r="G46" s="911"/>
      <c r="H46" s="911"/>
      <c r="I46" s="912"/>
    </row>
    <row r="47" spans="1:9" ht="15.95" customHeight="1">
      <c r="A47" s="226" t="s">
        <v>399</v>
      </c>
      <c r="B47" s="816">
        <v>2</v>
      </c>
      <c r="C47" s="816">
        <v>2</v>
      </c>
      <c r="D47" s="816" t="s">
        <v>2182</v>
      </c>
      <c r="E47" s="816" t="s">
        <v>2182</v>
      </c>
      <c r="F47" s="816">
        <v>20</v>
      </c>
      <c r="G47" s="816">
        <v>4</v>
      </c>
      <c r="H47" s="816">
        <v>2</v>
      </c>
      <c r="I47" s="817" t="s">
        <v>2182</v>
      </c>
    </row>
    <row r="48" spans="1:9" ht="15.95" customHeight="1">
      <c r="A48" s="585" t="s">
        <v>1255</v>
      </c>
      <c r="B48" s="911"/>
      <c r="C48" s="911"/>
      <c r="D48" s="911"/>
      <c r="E48" s="911"/>
      <c r="F48" s="911"/>
      <c r="G48" s="911"/>
      <c r="H48" s="911"/>
      <c r="I48" s="912"/>
    </row>
    <row r="49" spans="1:9" ht="15.95" customHeight="1">
      <c r="A49" s="226" t="s">
        <v>400</v>
      </c>
      <c r="B49" s="816">
        <v>66</v>
      </c>
      <c r="C49" s="816">
        <v>34</v>
      </c>
      <c r="D49" s="816" t="s">
        <v>2182</v>
      </c>
      <c r="E49" s="816" t="s">
        <v>2182</v>
      </c>
      <c r="F49" s="816">
        <v>140</v>
      </c>
      <c r="G49" s="816">
        <v>64</v>
      </c>
      <c r="H49" s="816">
        <v>4</v>
      </c>
      <c r="I49" s="817">
        <v>1</v>
      </c>
    </row>
    <row r="50" spans="1:9" ht="15.95" customHeight="1">
      <c r="A50" s="585" t="s">
        <v>1256</v>
      </c>
      <c r="B50" s="911"/>
      <c r="C50" s="911"/>
      <c r="D50" s="911"/>
      <c r="E50" s="911"/>
      <c r="F50" s="911"/>
      <c r="G50" s="911"/>
      <c r="H50" s="911"/>
      <c r="I50" s="912"/>
    </row>
    <row r="51" spans="1:9" ht="15.95" customHeight="1">
      <c r="A51" s="226" t="s">
        <v>401</v>
      </c>
      <c r="B51" s="816">
        <v>55</v>
      </c>
      <c r="C51" s="816">
        <v>28</v>
      </c>
      <c r="D51" s="816">
        <v>7</v>
      </c>
      <c r="E51" s="913">
        <v>2</v>
      </c>
      <c r="F51" s="816">
        <v>157</v>
      </c>
      <c r="G51" s="816">
        <v>94</v>
      </c>
      <c r="H51" s="816">
        <v>38</v>
      </c>
      <c r="I51" s="817">
        <v>27</v>
      </c>
    </row>
    <row r="52" spans="1:9" ht="15.95" customHeight="1">
      <c r="A52" s="585" t="s">
        <v>1257</v>
      </c>
      <c r="B52" s="911"/>
      <c r="C52" s="911"/>
      <c r="D52" s="911"/>
      <c r="E52" s="911"/>
      <c r="F52" s="911"/>
      <c r="G52" s="911"/>
      <c r="H52" s="911"/>
      <c r="I52" s="912"/>
    </row>
    <row r="53" spans="1:9" ht="15.95" customHeight="1">
      <c r="A53" s="226" t="s">
        <v>402</v>
      </c>
      <c r="B53" s="816">
        <v>6</v>
      </c>
      <c r="C53" s="816">
        <v>2</v>
      </c>
      <c r="D53" s="816" t="s">
        <v>2182</v>
      </c>
      <c r="E53" s="816" t="s">
        <v>2182</v>
      </c>
      <c r="F53" s="816">
        <v>17</v>
      </c>
      <c r="G53" s="816">
        <v>8</v>
      </c>
      <c r="H53" s="913" t="s">
        <v>2182</v>
      </c>
      <c r="I53" s="914" t="s">
        <v>2182</v>
      </c>
    </row>
    <row r="54" spans="1:9" ht="15.95" customHeight="1">
      <c r="A54" s="585" t="s">
        <v>1258</v>
      </c>
      <c r="B54" s="915"/>
      <c r="C54" s="915"/>
      <c r="D54" s="915"/>
      <c r="E54" s="915"/>
      <c r="F54" s="915"/>
      <c r="G54" s="915"/>
      <c r="H54" s="915"/>
      <c r="I54" s="916"/>
    </row>
    <row r="55" spans="1:9" ht="14.25">
      <c r="A55" s="66"/>
      <c r="B55" s="133"/>
      <c r="C55" s="133"/>
      <c r="D55" s="66"/>
      <c r="E55" s="66"/>
      <c r="F55" s="133"/>
      <c r="G55" s="133"/>
      <c r="H55" s="66"/>
      <c r="I55" s="66"/>
    </row>
    <row r="56" ht="14.25">
      <c r="A56" s="99"/>
    </row>
  </sheetData>
  <mergeCells count="9">
    <mergeCell ref="A6:A8"/>
    <mergeCell ref="B6:E6"/>
    <mergeCell ref="F6:I6"/>
    <mergeCell ref="B7:B8"/>
    <mergeCell ref="C7:C8"/>
    <mergeCell ref="D7:E7"/>
    <mergeCell ref="F7:F8"/>
    <mergeCell ref="G7:G8"/>
    <mergeCell ref="H7:I7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F51"/>
  <sheetViews>
    <sheetView workbookViewId="0" topLeftCell="A1">
      <selection activeCell="D30" sqref="D30"/>
    </sheetView>
  </sheetViews>
  <sheetFormatPr defaultColWidth="9" defaultRowHeight="14.25"/>
  <cols>
    <col min="1" max="1" width="27" style="395" customWidth="1"/>
    <col min="2" max="5" width="16.59765625" style="395" customWidth="1"/>
    <col min="6" max="6" width="9" style="395" customWidth="1"/>
    <col min="7" max="16384" width="9" style="676" customWidth="1"/>
  </cols>
  <sheetData>
    <row r="1" ht="14.25">
      <c r="A1" s="511" t="s">
        <v>1528</v>
      </c>
    </row>
    <row r="2" ht="14.25">
      <c r="A2" s="511" t="s">
        <v>1527</v>
      </c>
    </row>
    <row r="4" spans="1:5" ht="14.25">
      <c r="A4" s="568" t="s">
        <v>2286</v>
      </c>
      <c r="B4" s="214"/>
      <c r="C4" s="214"/>
      <c r="D4" s="214"/>
      <c r="E4" s="214"/>
    </row>
    <row r="5" spans="1:5" ht="15.75" customHeight="1">
      <c r="A5" s="675" t="s">
        <v>1814</v>
      </c>
      <c r="B5" s="214"/>
      <c r="C5" s="214"/>
      <c r="D5" s="214"/>
      <c r="E5" s="214"/>
    </row>
    <row r="6" spans="1:6" ht="59.25" customHeight="1">
      <c r="A6" s="1474" t="s">
        <v>1811</v>
      </c>
      <c r="B6" s="1378" t="s">
        <v>1598</v>
      </c>
      <c r="C6" s="1378" t="s">
        <v>2523</v>
      </c>
      <c r="D6" s="1394" t="s">
        <v>1815</v>
      </c>
      <c r="E6" s="1395"/>
      <c r="F6" s="396"/>
    </row>
    <row r="7" spans="1:6" ht="38.25" customHeight="1">
      <c r="A7" s="1474"/>
      <c r="B7" s="1378"/>
      <c r="C7" s="1378"/>
      <c r="D7" s="800" t="s">
        <v>1602</v>
      </c>
      <c r="E7" s="887" t="s">
        <v>2449</v>
      </c>
      <c r="F7" s="396"/>
    </row>
    <row r="8" spans="1:6" ht="14.25">
      <c r="A8" s="465" t="s">
        <v>2187</v>
      </c>
      <c r="B8" s="1301">
        <v>481</v>
      </c>
      <c r="C8" s="1302">
        <v>182</v>
      </c>
      <c r="D8" s="1302">
        <v>432</v>
      </c>
      <c r="E8" s="1303">
        <v>163</v>
      </c>
      <c r="F8" s="396"/>
    </row>
    <row r="9" spans="1:6" ht="14.25">
      <c r="A9" s="531" t="s">
        <v>2188</v>
      </c>
      <c r="B9" s="1200"/>
      <c r="C9" s="1200"/>
      <c r="D9" s="1200"/>
      <c r="E9" s="1208"/>
      <c r="F9" s="396"/>
    </row>
    <row r="10" spans="1:6" ht="14.25">
      <c r="A10" s="285" t="s">
        <v>372</v>
      </c>
      <c r="B10" s="1200">
        <v>38</v>
      </c>
      <c r="C10" s="1200">
        <v>25</v>
      </c>
      <c r="D10" s="1200">
        <v>26</v>
      </c>
      <c r="E10" s="1208">
        <v>16</v>
      </c>
      <c r="F10" s="396"/>
    </row>
    <row r="11" spans="1:6" ht="14.25">
      <c r="A11" s="565" t="s">
        <v>1242</v>
      </c>
      <c r="B11" s="1200"/>
      <c r="C11" s="1200"/>
      <c r="D11" s="1200"/>
      <c r="E11" s="1208"/>
      <c r="F11" s="396"/>
    </row>
    <row r="12" spans="1:6" ht="14.25">
      <c r="A12" s="285" t="s">
        <v>526</v>
      </c>
      <c r="B12" s="1200">
        <v>25</v>
      </c>
      <c r="C12" s="1200">
        <v>7</v>
      </c>
      <c r="D12" s="1200">
        <v>22</v>
      </c>
      <c r="E12" s="1208">
        <v>7</v>
      </c>
      <c r="F12" s="396"/>
    </row>
    <row r="13" spans="1:6" ht="14.25">
      <c r="A13" s="565" t="s">
        <v>1250</v>
      </c>
      <c r="B13" s="1200"/>
      <c r="C13" s="1200"/>
      <c r="D13" s="1200"/>
      <c r="E13" s="1208"/>
      <c r="F13" s="396"/>
    </row>
    <row r="14" spans="1:6" ht="14.25">
      <c r="A14" s="285" t="s">
        <v>374</v>
      </c>
      <c r="B14" s="1200">
        <v>12</v>
      </c>
      <c r="C14" s="1200">
        <v>6</v>
      </c>
      <c r="D14" s="1200">
        <v>12</v>
      </c>
      <c r="E14" s="1208">
        <v>6</v>
      </c>
      <c r="F14" s="396"/>
    </row>
    <row r="15" spans="1:6" ht="14.25">
      <c r="A15" s="565" t="s">
        <v>375</v>
      </c>
      <c r="B15" s="1200"/>
      <c r="C15" s="1200"/>
      <c r="D15" s="1200"/>
      <c r="E15" s="1208"/>
      <c r="F15" s="396"/>
    </row>
    <row r="16" spans="1:6" ht="14.25">
      <c r="A16" s="285" t="s">
        <v>376</v>
      </c>
      <c r="B16" s="1200">
        <v>10</v>
      </c>
      <c r="C16" s="1200">
        <v>4</v>
      </c>
      <c r="D16" s="1200">
        <v>10</v>
      </c>
      <c r="E16" s="1208">
        <v>4</v>
      </c>
      <c r="F16" s="396"/>
    </row>
    <row r="17" spans="1:6" ht="14.25">
      <c r="A17" s="565" t="s">
        <v>377</v>
      </c>
      <c r="B17" s="1200"/>
      <c r="C17" s="1200"/>
      <c r="D17" s="1200"/>
      <c r="E17" s="1208"/>
      <c r="F17" s="396"/>
    </row>
    <row r="18" spans="1:6" ht="14.25">
      <c r="A18" s="285" t="s">
        <v>378</v>
      </c>
      <c r="B18" s="1200">
        <v>14</v>
      </c>
      <c r="C18" s="1200">
        <v>2</v>
      </c>
      <c r="D18" s="1200">
        <v>10</v>
      </c>
      <c r="E18" s="1208">
        <v>2</v>
      </c>
      <c r="F18" s="396"/>
    </row>
    <row r="19" spans="1:6" ht="14.25">
      <c r="A19" s="565" t="s">
        <v>1244</v>
      </c>
      <c r="B19" s="1200"/>
      <c r="C19" s="1200"/>
      <c r="D19" s="1200"/>
      <c r="E19" s="1208"/>
      <c r="F19" s="396"/>
    </row>
    <row r="20" spans="1:6" ht="14.25">
      <c r="A20" s="285" t="s">
        <v>527</v>
      </c>
      <c r="B20" s="1200">
        <v>63</v>
      </c>
      <c r="C20" s="1200">
        <v>23</v>
      </c>
      <c r="D20" s="1200">
        <v>63</v>
      </c>
      <c r="E20" s="1208">
        <v>23</v>
      </c>
      <c r="F20" s="396"/>
    </row>
    <row r="21" spans="1:6" ht="14.25">
      <c r="A21" s="565" t="s">
        <v>1245</v>
      </c>
      <c r="B21" s="1200"/>
      <c r="C21" s="1200"/>
      <c r="D21" s="1200"/>
      <c r="E21" s="1208"/>
      <c r="F21" s="396"/>
    </row>
    <row r="22" spans="1:6" ht="14.25">
      <c r="A22" s="285" t="s">
        <v>528</v>
      </c>
      <c r="B22" s="1200">
        <v>6</v>
      </c>
      <c r="C22" s="1200">
        <v>2</v>
      </c>
      <c r="D22" s="1200">
        <v>4</v>
      </c>
      <c r="E22" s="1208">
        <v>1</v>
      </c>
      <c r="F22" s="396"/>
    </row>
    <row r="23" spans="1:6" ht="14.25">
      <c r="A23" s="565" t="s">
        <v>381</v>
      </c>
      <c r="B23" s="1200"/>
      <c r="C23" s="1200"/>
      <c r="D23" s="1200"/>
      <c r="E23" s="1208"/>
      <c r="F23" s="396"/>
    </row>
    <row r="24" spans="1:6" ht="14.25">
      <c r="A24" s="285" t="s">
        <v>529</v>
      </c>
      <c r="B24" s="1200">
        <v>7</v>
      </c>
      <c r="C24" s="1200">
        <v>2</v>
      </c>
      <c r="D24" s="1200">
        <v>5</v>
      </c>
      <c r="E24" s="1208">
        <v>2</v>
      </c>
      <c r="F24" s="396"/>
    </row>
    <row r="25" spans="1:6" ht="14.25">
      <c r="A25" s="565" t="s">
        <v>1246</v>
      </c>
      <c r="B25" s="1200"/>
      <c r="C25" s="1200"/>
      <c r="D25" s="1200"/>
      <c r="E25" s="1208"/>
      <c r="F25" s="396"/>
    </row>
    <row r="26" spans="1:6" ht="14.25">
      <c r="A26" s="285" t="s">
        <v>530</v>
      </c>
      <c r="B26" s="1200">
        <v>107</v>
      </c>
      <c r="C26" s="1200">
        <v>47</v>
      </c>
      <c r="D26" s="1200">
        <v>98</v>
      </c>
      <c r="E26" s="1208">
        <v>45</v>
      </c>
      <c r="F26" s="396"/>
    </row>
    <row r="27" spans="1:6" ht="14.25">
      <c r="A27" s="565" t="s">
        <v>384</v>
      </c>
      <c r="B27" s="1200"/>
      <c r="C27" s="1200"/>
      <c r="D27" s="1200"/>
      <c r="E27" s="1208"/>
      <c r="F27" s="396"/>
    </row>
    <row r="28" spans="1:6" ht="14.25">
      <c r="A28" s="285" t="s">
        <v>531</v>
      </c>
      <c r="B28" s="1200">
        <v>2</v>
      </c>
      <c r="C28" s="1200" t="s">
        <v>2182</v>
      </c>
      <c r="D28" s="1200">
        <v>2</v>
      </c>
      <c r="E28" s="1208" t="s">
        <v>2182</v>
      </c>
      <c r="F28" s="396"/>
    </row>
    <row r="29" spans="1:6" ht="14.25">
      <c r="A29" s="565" t="s">
        <v>1247</v>
      </c>
      <c r="B29" s="1200"/>
      <c r="C29" s="1200"/>
      <c r="D29" s="1200"/>
      <c r="E29" s="1208"/>
      <c r="F29" s="396"/>
    </row>
    <row r="30" spans="1:6" ht="14.25">
      <c r="A30" s="285" t="s">
        <v>386</v>
      </c>
      <c r="B30" s="1200">
        <v>5</v>
      </c>
      <c r="C30" s="1200">
        <v>4</v>
      </c>
      <c r="D30" s="1200">
        <v>5</v>
      </c>
      <c r="E30" s="1208">
        <v>4</v>
      </c>
      <c r="F30" s="396"/>
    </row>
    <row r="31" spans="1:6" ht="14.25">
      <c r="A31" s="565" t="s">
        <v>387</v>
      </c>
      <c r="B31" s="1200"/>
      <c r="C31" s="1200"/>
      <c r="D31" s="1200"/>
      <c r="E31" s="1208"/>
      <c r="F31" s="396"/>
    </row>
    <row r="32" spans="1:6" ht="14.25">
      <c r="A32" s="285" t="s">
        <v>532</v>
      </c>
      <c r="B32" s="1200">
        <v>19</v>
      </c>
      <c r="C32" s="1200">
        <v>5</v>
      </c>
      <c r="D32" s="1200">
        <v>13</v>
      </c>
      <c r="E32" s="1208">
        <v>4</v>
      </c>
      <c r="F32" s="396"/>
    </row>
    <row r="33" spans="1:6" ht="14.25">
      <c r="A33" s="565" t="s">
        <v>389</v>
      </c>
      <c r="B33" s="1200"/>
      <c r="C33" s="1200"/>
      <c r="D33" s="1200"/>
      <c r="E33" s="1208"/>
      <c r="F33" s="396"/>
    </row>
    <row r="34" spans="1:6" ht="14.25">
      <c r="A34" s="285" t="s">
        <v>533</v>
      </c>
      <c r="B34" s="1200">
        <v>13</v>
      </c>
      <c r="C34" s="1200">
        <v>4</v>
      </c>
      <c r="D34" s="1200">
        <v>13</v>
      </c>
      <c r="E34" s="1208">
        <v>4</v>
      </c>
      <c r="F34" s="396"/>
    </row>
    <row r="35" spans="1:6" ht="14.25">
      <c r="A35" s="565" t="s">
        <v>1249</v>
      </c>
      <c r="B35" s="1200"/>
      <c r="C35" s="1200"/>
      <c r="D35" s="1200"/>
      <c r="E35" s="1208"/>
      <c r="F35" s="396"/>
    </row>
    <row r="36" spans="1:6" ht="14.25">
      <c r="A36" s="285" t="s">
        <v>534</v>
      </c>
      <c r="B36" s="1200">
        <v>19</v>
      </c>
      <c r="C36" s="1200">
        <v>10</v>
      </c>
      <c r="D36" s="1200">
        <v>15</v>
      </c>
      <c r="E36" s="1208">
        <v>7</v>
      </c>
      <c r="F36" s="396"/>
    </row>
    <row r="37" spans="1:6" ht="14.25">
      <c r="A37" s="565" t="s">
        <v>1251</v>
      </c>
      <c r="B37" s="1200"/>
      <c r="C37" s="1200"/>
      <c r="D37" s="1200"/>
      <c r="E37" s="1208"/>
      <c r="F37" s="396"/>
    </row>
    <row r="38" spans="1:6" ht="14.25">
      <c r="A38" s="285" t="s">
        <v>535</v>
      </c>
      <c r="B38" s="1200">
        <v>31</v>
      </c>
      <c r="C38" s="1200">
        <v>15</v>
      </c>
      <c r="D38" s="1200">
        <v>31</v>
      </c>
      <c r="E38" s="1208">
        <v>15</v>
      </c>
      <c r="F38" s="396"/>
    </row>
    <row r="39" spans="1:6" ht="14.25">
      <c r="A39" s="565" t="s">
        <v>1252</v>
      </c>
      <c r="B39" s="1200"/>
      <c r="C39" s="1200"/>
      <c r="D39" s="1200"/>
      <c r="E39" s="1208"/>
      <c r="F39" s="396"/>
    </row>
    <row r="40" spans="1:6" ht="14.25">
      <c r="A40" s="285" t="s">
        <v>536</v>
      </c>
      <c r="B40" s="1200">
        <v>63</v>
      </c>
      <c r="C40" s="1200">
        <v>16</v>
      </c>
      <c r="D40" s="1200">
        <v>57</v>
      </c>
      <c r="E40" s="1208">
        <v>14</v>
      </c>
      <c r="F40" s="396"/>
    </row>
    <row r="41" spans="1:6" ht="14.25">
      <c r="A41" s="565" t="s">
        <v>1253</v>
      </c>
      <c r="B41" s="1200"/>
      <c r="C41" s="1200"/>
      <c r="D41" s="1200"/>
      <c r="E41" s="1208"/>
      <c r="F41" s="396"/>
    </row>
    <row r="42" spans="1:6" ht="14.25">
      <c r="A42" s="285" t="s">
        <v>537</v>
      </c>
      <c r="B42" s="1200">
        <v>6</v>
      </c>
      <c r="C42" s="1200" t="s">
        <v>2182</v>
      </c>
      <c r="D42" s="1200">
        <v>6</v>
      </c>
      <c r="E42" s="1208" t="s">
        <v>2182</v>
      </c>
      <c r="F42" s="396"/>
    </row>
    <row r="43" spans="1:6" ht="14.25">
      <c r="A43" s="565" t="s">
        <v>1254</v>
      </c>
      <c r="B43" s="1200"/>
      <c r="C43" s="1200"/>
      <c r="D43" s="1200"/>
      <c r="E43" s="1208"/>
      <c r="F43" s="396"/>
    </row>
    <row r="44" spans="1:6" s="677" customFormat="1" ht="14.25">
      <c r="A44" s="286" t="s">
        <v>397</v>
      </c>
      <c r="B44" s="1000">
        <v>7</v>
      </c>
      <c r="C44" s="1000">
        <v>1</v>
      </c>
      <c r="D44" s="1000">
        <v>6</v>
      </c>
      <c r="E44" s="1002" t="s">
        <v>2182</v>
      </c>
      <c r="F44" s="220"/>
    </row>
    <row r="45" spans="1:6" s="677" customFormat="1" ht="14.25">
      <c r="A45" s="592" t="s">
        <v>398</v>
      </c>
      <c r="B45" s="1000"/>
      <c r="C45" s="1000"/>
      <c r="D45" s="1000"/>
      <c r="E45" s="1002"/>
      <c r="F45" s="220"/>
    </row>
    <row r="46" spans="1:6" s="677" customFormat="1" ht="14.25">
      <c r="A46" s="286" t="s">
        <v>538</v>
      </c>
      <c r="B46" s="1000">
        <v>17</v>
      </c>
      <c r="C46" s="1000">
        <v>4</v>
      </c>
      <c r="D46" s="1000">
        <v>17</v>
      </c>
      <c r="E46" s="1002">
        <v>4</v>
      </c>
      <c r="F46" s="220"/>
    </row>
    <row r="47" spans="1:6" s="677" customFormat="1" ht="14.25">
      <c r="A47" s="592" t="s">
        <v>1257</v>
      </c>
      <c r="B47" s="1000"/>
      <c r="C47" s="1000"/>
      <c r="D47" s="1000"/>
      <c r="E47" s="1002"/>
      <c r="F47" s="220"/>
    </row>
    <row r="48" spans="1:6" s="677" customFormat="1" ht="14.25">
      <c r="A48" s="286" t="s">
        <v>399</v>
      </c>
      <c r="B48" s="1000">
        <v>5</v>
      </c>
      <c r="C48" s="1000" t="s">
        <v>2182</v>
      </c>
      <c r="D48" s="1000">
        <v>5</v>
      </c>
      <c r="E48" s="1002" t="s">
        <v>2182</v>
      </c>
      <c r="F48" s="220"/>
    </row>
    <row r="49" spans="1:6" s="677" customFormat="1" ht="14.25">
      <c r="A49" s="1304" t="s">
        <v>1255</v>
      </c>
      <c r="B49" s="1000"/>
      <c r="C49" s="1000"/>
      <c r="D49" s="1000"/>
      <c r="E49" s="1002"/>
      <c r="F49" s="220"/>
    </row>
    <row r="50" spans="1:6" ht="14.25">
      <c r="A50" s="285" t="s">
        <v>539</v>
      </c>
      <c r="B50" s="1200">
        <v>11</v>
      </c>
      <c r="C50" s="1200">
        <v>4</v>
      </c>
      <c r="D50" s="1200">
        <v>11</v>
      </c>
      <c r="E50" s="1208">
        <v>4</v>
      </c>
      <c r="F50" s="396"/>
    </row>
    <row r="51" spans="1:6" ht="14.25">
      <c r="A51" s="565" t="s">
        <v>1256</v>
      </c>
      <c r="B51" s="1200"/>
      <c r="C51" s="1200"/>
      <c r="D51" s="1200"/>
      <c r="E51" s="1208"/>
      <c r="F51" s="396"/>
    </row>
  </sheetData>
  <mergeCells count="4">
    <mergeCell ref="A6:A7"/>
    <mergeCell ref="B6:B7"/>
    <mergeCell ref="C6:C7"/>
    <mergeCell ref="D6:E6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H221"/>
  <sheetViews>
    <sheetView workbookViewId="0" topLeftCell="A1">
      <selection activeCell="D14" sqref="D14"/>
    </sheetView>
  </sheetViews>
  <sheetFormatPr defaultColWidth="9" defaultRowHeight="14.25"/>
  <cols>
    <col min="1" max="1" width="35.59765625" style="302" customWidth="1"/>
    <col min="2" max="5" width="13.59765625" style="302" customWidth="1"/>
    <col min="6" max="16384" width="9" style="302" customWidth="1"/>
  </cols>
  <sheetData>
    <row r="1" ht="12.75">
      <c r="A1" s="511" t="s">
        <v>1528</v>
      </c>
    </row>
    <row r="2" ht="12.75">
      <c r="A2" s="511" t="s">
        <v>1527</v>
      </c>
    </row>
    <row r="4" spans="1:5" ht="12.75">
      <c r="A4" s="568" t="s">
        <v>2287</v>
      </c>
      <c r="B4" s="214"/>
      <c r="C4" s="214"/>
      <c r="D4" s="214"/>
      <c r="E4" s="214"/>
    </row>
    <row r="5" spans="1:5" ht="12.75">
      <c r="A5" s="678" t="s">
        <v>1816</v>
      </c>
      <c r="B5" s="214"/>
      <c r="C5" s="214"/>
      <c r="D5" s="214"/>
      <c r="E5" s="214"/>
    </row>
    <row r="6" spans="1:5" ht="53.25" customHeight="1">
      <c r="A6" s="1474" t="s">
        <v>1811</v>
      </c>
      <c r="B6" s="1394" t="s">
        <v>1812</v>
      </c>
      <c r="C6" s="1394"/>
      <c r="D6" s="1378" t="s">
        <v>1813</v>
      </c>
      <c r="E6" s="1381"/>
    </row>
    <row r="7" spans="1:5" ht="24">
      <c r="A7" s="1474"/>
      <c r="B7" s="800" t="s">
        <v>1795</v>
      </c>
      <c r="C7" s="800" t="s">
        <v>2386</v>
      </c>
      <c r="D7" s="800" t="s">
        <v>1795</v>
      </c>
      <c r="E7" s="887" t="s">
        <v>2386</v>
      </c>
    </row>
    <row r="8" spans="1:6" ht="14.25">
      <c r="A8" s="465" t="s">
        <v>2187</v>
      </c>
      <c r="B8" s="921">
        <v>1743</v>
      </c>
      <c r="C8" s="921">
        <v>859</v>
      </c>
      <c r="D8" s="921">
        <v>5464</v>
      </c>
      <c r="E8" s="922">
        <v>2912</v>
      </c>
      <c r="F8" s="228"/>
    </row>
    <row r="9" spans="1:5" ht="14.25">
      <c r="A9" s="531" t="s">
        <v>2188</v>
      </c>
      <c r="B9" s="923"/>
      <c r="C9" s="923"/>
      <c r="D9" s="923"/>
      <c r="E9" s="924"/>
    </row>
    <row r="10" spans="1:5" ht="14.25">
      <c r="A10" s="1476" t="s">
        <v>1817</v>
      </c>
      <c r="B10" s="1476"/>
      <c r="C10" s="1476"/>
      <c r="D10" s="1476"/>
      <c r="E10" s="1476"/>
    </row>
    <row r="11" spans="1:5" ht="14.25">
      <c r="A11" s="1475" t="s">
        <v>1818</v>
      </c>
      <c r="B11" s="1475"/>
      <c r="C11" s="1475"/>
      <c r="D11" s="1475"/>
      <c r="E11" s="1475"/>
    </row>
    <row r="12" spans="1:8" ht="14.25">
      <c r="A12" s="229" t="s">
        <v>4</v>
      </c>
      <c r="B12" s="919">
        <v>737</v>
      </c>
      <c r="C12" s="919">
        <v>400</v>
      </c>
      <c r="D12" s="919">
        <v>2179</v>
      </c>
      <c r="E12" s="920">
        <v>1250</v>
      </c>
      <c r="F12" s="303"/>
      <c r="G12" s="304"/>
      <c r="H12" s="304"/>
    </row>
    <row r="13" spans="1:6" ht="14.25">
      <c r="A13" s="585" t="s">
        <v>204</v>
      </c>
      <c r="B13" s="919"/>
      <c r="C13" s="919"/>
      <c r="D13" s="919"/>
      <c r="E13" s="920"/>
      <c r="F13" s="303"/>
    </row>
    <row r="14" spans="1:6" ht="14.25">
      <c r="A14" s="480" t="s">
        <v>1604</v>
      </c>
      <c r="B14" s="818">
        <v>345</v>
      </c>
      <c r="C14" s="919">
        <v>108</v>
      </c>
      <c r="D14" s="919">
        <v>1009</v>
      </c>
      <c r="E14" s="920">
        <v>391</v>
      </c>
      <c r="F14" s="303"/>
    </row>
    <row r="15" spans="1:6" ht="14.25">
      <c r="A15" s="585" t="s">
        <v>712</v>
      </c>
      <c r="B15" s="919"/>
      <c r="C15" s="919"/>
      <c r="D15" s="919"/>
      <c r="E15" s="920"/>
      <c r="F15" s="303"/>
    </row>
    <row r="16" spans="1:6" ht="14.25">
      <c r="A16" s="467" t="s">
        <v>1591</v>
      </c>
      <c r="B16" s="919">
        <v>138</v>
      </c>
      <c r="C16" s="919">
        <v>71</v>
      </c>
      <c r="D16" s="919">
        <v>253</v>
      </c>
      <c r="E16" s="920">
        <v>145</v>
      </c>
      <c r="F16" s="303"/>
    </row>
    <row r="17" spans="1:6" ht="14.25">
      <c r="A17" s="585" t="s">
        <v>1195</v>
      </c>
      <c r="B17" s="919"/>
      <c r="C17" s="919"/>
      <c r="D17" s="919"/>
      <c r="E17" s="920"/>
      <c r="F17" s="303"/>
    </row>
    <row r="18" spans="1:6" ht="14.25">
      <c r="A18" s="467" t="s">
        <v>1592</v>
      </c>
      <c r="B18" s="919">
        <v>78</v>
      </c>
      <c r="C18" s="919">
        <v>48</v>
      </c>
      <c r="D18" s="919">
        <v>205</v>
      </c>
      <c r="E18" s="920">
        <v>86</v>
      </c>
      <c r="F18" s="303"/>
    </row>
    <row r="19" spans="1:6" ht="14.25">
      <c r="A19" s="585" t="s">
        <v>713</v>
      </c>
      <c r="B19" s="919"/>
      <c r="C19" s="919"/>
      <c r="D19" s="919"/>
      <c r="E19" s="920"/>
      <c r="F19" s="303"/>
    </row>
    <row r="20" spans="1:6" ht="14.25">
      <c r="A20" s="467" t="s">
        <v>1593</v>
      </c>
      <c r="B20" s="919">
        <v>24</v>
      </c>
      <c r="C20" s="919">
        <v>11</v>
      </c>
      <c r="D20" s="919">
        <v>80</v>
      </c>
      <c r="E20" s="920">
        <v>42</v>
      </c>
      <c r="F20" s="303"/>
    </row>
    <row r="21" spans="1:6" ht="14.25">
      <c r="A21" s="585" t="s">
        <v>1196</v>
      </c>
      <c r="B21" s="919"/>
      <c r="C21" s="919"/>
      <c r="D21" s="919"/>
      <c r="E21" s="920"/>
      <c r="F21" s="303"/>
    </row>
    <row r="22" spans="1:6" ht="14.25">
      <c r="A22" s="226" t="s">
        <v>8</v>
      </c>
      <c r="B22" s="919">
        <v>211</v>
      </c>
      <c r="C22" s="919">
        <v>118</v>
      </c>
      <c r="D22" s="919">
        <v>904</v>
      </c>
      <c r="E22" s="920">
        <v>605</v>
      </c>
      <c r="F22" s="303"/>
    </row>
    <row r="23" spans="1:6" ht="14.25">
      <c r="A23" s="585" t="s">
        <v>10</v>
      </c>
      <c r="B23" s="919"/>
      <c r="C23" s="919"/>
      <c r="D23" s="919"/>
      <c r="E23" s="920"/>
      <c r="F23" s="303"/>
    </row>
    <row r="24" spans="1:6" ht="14.25">
      <c r="A24" s="286" t="s">
        <v>1603</v>
      </c>
      <c r="B24" s="919">
        <v>5</v>
      </c>
      <c r="C24" s="919">
        <v>3</v>
      </c>
      <c r="D24" s="919">
        <v>10</v>
      </c>
      <c r="E24" s="920">
        <v>4</v>
      </c>
      <c r="F24" s="303"/>
    </row>
    <row r="25" spans="1:6" ht="14.25">
      <c r="A25" s="585" t="s">
        <v>11</v>
      </c>
      <c r="B25" s="919"/>
      <c r="C25" s="919"/>
      <c r="D25" s="919"/>
      <c r="E25" s="920"/>
      <c r="F25" s="303"/>
    </row>
    <row r="26" spans="1:6" ht="14.25">
      <c r="A26" s="229" t="s">
        <v>12</v>
      </c>
      <c r="B26" s="919">
        <v>27</v>
      </c>
      <c r="C26" s="919">
        <v>14</v>
      </c>
      <c r="D26" s="919">
        <v>110</v>
      </c>
      <c r="E26" s="920">
        <v>69</v>
      </c>
      <c r="F26" s="303"/>
    </row>
    <row r="27" spans="1:6" ht="14.25">
      <c r="A27" s="577" t="s">
        <v>714</v>
      </c>
      <c r="B27" s="919"/>
      <c r="C27" s="919"/>
      <c r="D27" s="919"/>
      <c r="E27" s="920"/>
      <c r="F27" s="303"/>
    </row>
    <row r="28" spans="1:6" ht="14.25">
      <c r="A28" s="439" t="s">
        <v>1594</v>
      </c>
      <c r="B28" s="919">
        <v>122</v>
      </c>
      <c r="C28" s="919">
        <v>64</v>
      </c>
      <c r="D28" s="919">
        <v>290</v>
      </c>
      <c r="E28" s="920">
        <v>142</v>
      </c>
      <c r="F28" s="303"/>
    </row>
    <row r="29" spans="1:6" ht="14.25">
      <c r="A29" s="577" t="s">
        <v>715</v>
      </c>
      <c r="B29" s="919"/>
      <c r="C29" s="919"/>
      <c r="D29" s="919"/>
      <c r="E29" s="920"/>
      <c r="F29" s="303"/>
    </row>
    <row r="30" spans="1:6" ht="14.25">
      <c r="A30" s="459" t="s">
        <v>1595</v>
      </c>
      <c r="B30" s="919">
        <v>3</v>
      </c>
      <c r="C30" s="919">
        <v>1</v>
      </c>
      <c r="D30" s="919">
        <v>9</v>
      </c>
      <c r="E30" s="920">
        <v>1</v>
      </c>
      <c r="F30" s="303"/>
    </row>
    <row r="31" spans="1:6" ht="14.25">
      <c r="A31" s="585" t="s">
        <v>1197</v>
      </c>
      <c r="B31" s="919"/>
      <c r="C31" s="919"/>
      <c r="D31" s="919"/>
      <c r="E31" s="920"/>
      <c r="F31" s="303"/>
    </row>
    <row r="32" spans="1:6" ht="14.25">
      <c r="A32" s="229" t="s">
        <v>1606</v>
      </c>
      <c r="B32" s="919">
        <v>17</v>
      </c>
      <c r="C32" s="919">
        <v>1</v>
      </c>
      <c r="D32" s="919">
        <v>109</v>
      </c>
      <c r="E32" s="920">
        <v>29</v>
      </c>
      <c r="F32" s="303"/>
    </row>
    <row r="33" spans="1:6" ht="14.25">
      <c r="A33" s="925" t="s">
        <v>1230</v>
      </c>
      <c r="B33" s="919"/>
      <c r="C33" s="919"/>
      <c r="D33" s="919"/>
      <c r="E33" s="920"/>
      <c r="F33" s="303"/>
    </row>
    <row r="34" spans="1:6" ht="14.25">
      <c r="A34" s="234" t="s">
        <v>1819</v>
      </c>
      <c r="B34" s="919" t="s">
        <v>2182</v>
      </c>
      <c r="C34" s="919" t="s">
        <v>2182</v>
      </c>
      <c r="D34" s="919">
        <v>6</v>
      </c>
      <c r="E34" s="920">
        <v>2</v>
      </c>
      <c r="F34" s="303"/>
    </row>
    <row r="35" spans="1:6" ht="14.25">
      <c r="A35" s="585" t="s">
        <v>1239</v>
      </c>
      <c r="B35" s="919"/>
      <c r="C35" s="919"/>
      <c r="D35" s="919"/>
      <c r="E35" s="920"/>
      <c r="F35" s="303"/>
    </row>
    <row r="36" spans="1:6" ht="14.25">
      <c r="A36" s="226" t="s">
        <v>404</v>
      </c>
      <c r="B36" s="919">
        <v>36</v>
      </c>
      <c r="C36" s="919">
        <v>20</v>
      </c>
      <c r="D36" s="919">
        <v>300</v>
      </c>
      <c r="E36" s="920">
        <v>146</v>
      </c>
      <c r="F36" s="303"/>
    </row>
    <row r="37" spans="1:6" ht="14.25">
      <c r="A37" s="585" t="s">
        <v>405</v>
      </c>
      <c r="B37" s="923"/>
      <c r="C37" s="923"/>
      <c r="D37" s="923"/>
      <c r="E37" s="924"/>
      <c r="F37" s="303"/>
    </row>
    <row r="38" spans="1:5" ht="14.25">
      <c r="A38" s="1476" t="s">
        <v>1524</v>
      </c>
      <c r="B38" s="1476"/>
      <c r="C38" s="1476"/>
      <c r="D38" s="1476"/>
      <c r="E38" s="1476"/>
    </row>
    <row r="39" spans="1:5" ht="14.25">
      <c r="A39" s="1475" t="s">
        <v>1503</v>
      </c>
      <c r="B39" s="1475"/>
      <c r="C39" s="1475"/>
      <c r="D39" s="1475"/>
      <c r="E39" s="1475"/>
    </row>
    <row r="40" spans="1:8" ht="14.25">
      <c r="A40" s="475" t="s">
        <v>350</v>
      </c>
      <c r="B40" s="923">
        <v>157</v>
      </c>
      <c r="C40" s="923">
        <v>74</v>
      </c>
      <c r="D40" s="923">
        <v>496</v>
      </c>
      <c r="E40" s="924">
        <v>270</v>
      </c>
      <c r="G40" s="304"/>
      <c r="H40" s="304"/>
    </row>
    <row r="41" spans="1:8" ht="14.25">
      <c r="A41" s="476" t="s">
        <v>4</v>
      </c>
      <c r="B41" s="927">
        <v>48</v>
      </c>
      <c r="C41" s="927">
        <v>27</v>
      </c>
      <c r="D41" s="927">
        <v>156</v>
      </c>
      <c r="E41" s="928">
        <v>86</v>
      </c>
      <c r="G41" s="304"/>
      <c r="H41" s="304"/>
    </row>
    <row r="42" spans="1:5" ht="14.25">
      <c r="A42" s="587" t="s">
        <v>204</v>
      </c>
      <c r="B42" s="919"/>
      <c r="C42" s="919"/>
      <c r="D42" s="919"/>
      <c r="E42" s="920"/>
    </row>
    <row r="43" spans="1:5" ht="14.25">
      <c r="A43" s="480" t="s">
        <v>1604</v>
      </c>
      <c r="B43" s="818">
        <v>35</v>
      </c>
      <c r="C43" s="927">
        <v>11</v>
      </c>
      <c r="D43" s="927">
        <v>124</v>
      </c>
      <c r="E43" s="928">
        <v>52</v>
      </c>
    </row>
    <row r="44" spans="1:5" ht="14.25">
      <c r="A44" s="587" t="s">
        <v>712</v>
      </c>
      <c r="B44" s="923"/>
      <c r="C44" s="923"/>
      <c r="D44" s="923"/>
      <c r="E44" s="924"/>
    </row>
    <row r="45" spans="1:5" ht="14.25">
      <c r="A45" s="467" t="s">
        <v>1591</v>
      </c>
      <c r="B45" s="927">
        <v>18</v>
      </c>
      <c r="C45" s="927">
        <v>7</v>
      </c>
      <c r="D45" s="927">
        <v>39</v>
      </c>
      <c r="E45" s="928">
        <v>26</v>
      </c>
    </row>
    <row r="46" spans="1:5" ht="14.25">
      <c r="A46" s="587" t="s">
        <v>1195</v>
      </c>
      <c r="B46" s="923"/>
      <c r="C46" s="923"/>
      <c r="D46" s="923"/>
      <c r="E46" s="924"/>
    </row>
    <row r="47" spans="1:5" ht="14.25">
      <c r="A47" s="467" t="s">
        <v>1592</v>
      </c>
      <c r="B47" s="927">
        <v>19</v>
      </c>
      <c r="C47" s="927">
        <v>12</v>
      </c>
      <c r="D47" s="927">
        <v>30</v>
      </c>
      <c r="E47" s="928">
        <v>18</v>
      </c>
    </row>
    <row r="48" spans="1:5" ht="14.25">
      <c r="A48" s="587" t="s">
        <v>713</v>
      </c>
      <c r="B48" s="923"/>
      <c r="C48" s="923"/>
      <c r="D48" s="923"/>
      <c r="E48" s="924"/>
    </row>
    <row r="49" spans="1:5" ht="14.25">
      <c r="A49" s="476" t="s">
        <v>8</v>
      </c>
      <c r="B49" s="927">
        <v>19</v>
      </c>
      <c r="C49" s="927">
        <v>10</v>
      </c>
      <c r="D49" s="927">
        <v>78</v>
      </c>
      <c r="E49" s="928">
        <v>52</v>
      </c>
    </row>
    <row r="50" spans="1:5" ht="14.25">
      <c r="A50" s="587" t="s">
        <v>10</v>
      </c>
      <c r="B50" s="919"/>
      <c r="C50" s="919"/>
      <c r="D50" s="919"/>
      <c r="E50" s="920"/>
    </row>
    <row r="51" spans="1:5" ht="14.25">
      <c r="A51" s="476" t="s">
        <v>12</v>
      </c>
      <c r="B51" s="927">
        <v>7</v>
      </c>
      <c r="C51" s="927">
        <v>3</v>
      </c>
      <c r="D51" s="927">
        <v>23</v>
      </c>
      <c r="E51" s="928">
        <v>13</v>
      </c>
    </row>
    <row r="52" spans="1:5" ht="14.25">
      <c r="A52" s="587" t="s">
        <v>714</v>
      </c>
      <c r="B52" s="919"/>
      <c r="C52" s="919"/>
      <c r="D52" s="919"/>
      <c r="E52" s="920"/>
    </row>
    <row r="53" spans="1:5" ht="14.25">
      <c r="A53" s="439" t="s">
        <v>1594</v>
      </c>
      <c r="B53" s="927">
        <v>10</v>
      </c>
      <c r="C53" s="927">
        <v>4</v>
      </c>
      <c r="D53" s="927">
        <v>23</v>
      </c>
      <c r="E53" s="928">
        <v>12</v>
      </c>
    </row>
    <row r="54" spans="1:5" ht="14.25">
      <c r="A54" s="587" t="s">
        <v>715</v>
      </c>
      <c r="B54" s="919"/>
      <c r="C54" s="919"/>
      <c r="D54" s="919"/>
      <c r="E54" s="920"/>
    </row>
    <row r="55" spans="1:5" ht="14.25">
      <c r="A55" s="476" t="s">
        <v>404</v>
      </c>
      <c r="B55" s="929">
        <v>1</v>
      </c>
      <c r="C55" s="929" t="s">
        <v>2182</v>
      </c>
      <c r="D55" s="927">
        <v>23</v>
      </c>
      <c r="E55" s="928">
        <v>11</v>
      </c>
    </row>
    <row r="56" spans="1:5" ht="14.25">
      <c r="A56" s="587" t="s">
        <v>405</v>
      </c>
      <c r="B56" s="923"/>
      <c r="C56" s="923"/>
      <c r="D56" s="923"/>
      <c r="E56" s="924"/>
    </row>
    <row r="57" spans="1:5" ht="14.25">
      <c r="A57" s="232" t="s">
        <v>694</v>
      </c>
      <c r="B57" s="930">
        <v>61</v>
      </c>
      <c r="C57" s="930">
        <v>26</v>
      </c>
      <c r="D57" s="930">
        <v>202</v>
      </c>
      <c r="E57" s="931">
        <v>114</v>
      </c>
    </row>
    <row r="58" spans="1:5" ht="14.25">
      <c r="A58" s="476" t="s">
        <v>4</v>
      </c>
      <c r="B58" s="927">
        <v>54</v>
      </c>
      <c r="C58" s="927">
        <v>23</v>
      </c>
      <c r="D58" s="927">
        <v>174</v>
      </c>
      <c r="E58" s="928">
        <v>106</v>
      </c>
    </row>
    <row r="59" spans="1:5" ht="14.25">
      <c r="A59" s="587" t="s">
        <v>204</v>
      </c>
      <c r="B59" s="919"/>
      <c r="C59" s="919"/>
      <c r="D59" s="919"/>
      <c r="E59" s="920"/>
    </row>
    <row r="60" spans="1:5" ht="14.25">
      <c r="A60" s="467" t="s">
        <v>1591</v>
      </c>
      <c r="B60" s="927">
        <v>5</v>
      </c>
      <c r="C60" s="927">
        <v>3</v>
      </c>
      <c r="D60" s="927">
        <v>28</v>
      </c>
      <c r="E60" s="928">
        <v>8</v>
      </c>
    </row>
    <row r="61" spans="1:5" ht="14.25">
      <c r="A61" s="587" t="s">
        <v>1195</v>
      </c>
      <c r="B61" s="919"/>
      <c r="C61" s="919"/>
      <c r="D61" s="919"/>
      <c r="E61" s="920"/>
    </row>
    <row r="62" spans="1:5" ht="14.25">
      <c r="A62" s="439" t="s">
        <v>1594</v>
      </c>
      <c r="B62" s="929">
        <v>2</v>
      </c>
      <c r="C62" s="929" t="s">
        <v>2182</v>
      </c>
      <c r="D62" s="927" t="s">
        <v>2182</v>
      </c>
      <c r="E62" s="928" t="s">
        <v>2182</v>
      </c>
    </row>
    <row r="63" spans="1:5" ht="14.25">
      <c r="A63" s="587" t="s">
        <v>715</v>
      </c>
      <c r="B63" s="919"/>
      <c r="C63" s="919"/>
      <c r="D63" s="919"/>
      <c r="E63" s="920"/>
    </row>
    <row r="64" spans="1:5" ht="14.25">
      <c r="A64" s="475" t="s">
        <v>351</v>
      </c>
      <c r="B64" s="923">
        <v>132</v>
      </c>
      <c r="C64" s="923">
        <v>73</v>
      </c>
      <c r="D64" s="923">
        <v>407</v>
      </c>
      <c r="E64" s="924">
        <v>238</v>
      </c>
    </row>
    <row r="65" spans="1:5" ht="14.25">
      <c r="A65" s="476" t="s">
        <v>4</v>
      </c>
      <c r="B65" s="927">
        <v>52</v>
      </c>
      <c r="C65" s="927">
        <v>31</v>
      </c>
      <c r="D65" s="927">
        <v>96</v>
      </c>
      <c r="E65" s="928">
        <v>63</v>
      </c>
    </row>
    <row r="66" spans="1:5" ht="14.25">
      <c r="A66" s="587" t="s">
        <v>204</v>
      </c>
      <c r="B66" s="919"/>
      <c r="C66" s="919"/>
      <c r="D66" s="919"/>
      <c r="E66" s="920"/>
    </row>
    <row r="67" spans="1:5" ht="14.25">
      <c r="A67" s="480" t="s">
        <v>1604</v>
      </c>
      <c r="B67" s="818">
        <v>2</v>
      </c>
      <c r="C67" s="927" t="s">
        <v>2182</v>
      </c>
      <c r="D67" s="927">
        <v>19</v>
      </c>
      <c r="E67" s="928">
        <v>5</v>
      </c>
    </row>
    <row r="68" spans="1:5" ht="14.25">
      <c r="A68" s="587" t="s">
        <v>712</v>
      </c>
      <c r="B68" s="923"/>
      <c r="C68" s="923"/>
      <c r="D68" s="923"/>
      <c r="E68" s="924"/>
    </row>
    <row r="69" spans="1:5" ht="14.25">
      <c r="A69" s="467" t="s">
        <v>1591</v>
      </c>
      <c r="B69" s="927">
        <v>33</v>
      </c>
      <c r="C69" s="927">
        <v>18</v>
      </c>
      <c r="D69" s="927">
        <v>50</v>
      </c>
      <c r="E69" s="928">
        <v>28</v>
      </c>
    </row>
    <row r="70" spans="1:5" ht="14.25">
      <c r="A70" s="587" t="s">
        <v>1195</v>
      </c>
      <c r="B70" s="923"/>
      <c r="C70" s="923"/>
      <c r="D70" s="923"/>
      <c r="E70" s="924"/>
    </row>
    <row r="71" spans="1:5" ht="14.25">
      <c r="A71" s="476" t="s">
        <v>8</v>
      </c>
      <c r="B71" s="927">
        <v>25</v>
      </c>
      <c r="C71" s="927">
        <v>11</v>
      </c>
      <c r="D71" s="927">
        <v>109</v>
      </c>
      <c r="E71" s="928">
        <v>80</v>
      </c>
    </row>
    <row r="72" spans="1:5" ht="14.25">
      <c r="A72" s="587" t="s">
        <v>10</v>
      </c>
      <c r="B72" s="923"/>
      <c r="C72" s="923"/>
      <c r="D72" s="923"/>
      <c r="E72" s="924"/>
    </row>
    <row r="73" spans="1:5" s="305" customFormat="1" ht="14.25">
      <c r="A73" s="229" t="s">
        <v>1606</v>
      </c>
      <c r="B73" s="919" t="s">
        <v>2182</v>
      </c>
      <c r="C73" s="919" t="s">
        <v>2182</v>
      </c>
      <c r="D73" s="919">
        <v>1</v>
      </c>
      <c r="E73" s="920" t="s">
        <v>2182</v>
      </c>
    </row>
    <row r="74" spans="1:5" s="305" customFormat="1" ht="14.25">
      <c r="A74" s="583" t="s">
        <v>1230</v>
      </c>
      <c r="B74" s="923"/>
      <c r="C74" s="923"/>
      <c r="D74" s="923"/>
      <c r="E74" s="924"/>
    </row>
    <row r="75" spans="1:5" s="305" customFormat="1" ht="14.25">
      <c r="A75" s="476" t="s">
        <v>404</v>
      </c>
      <c r="B75" s="919">
        <v>20</v>
      </c>
      <c r="C75" s="919">
        <v>13</v>
      </c>
      <c r="D75" s="919">
        <v>132</v>
      </c>
      <c r="E75" s="920">
        <v>62</v>
      </c>
    </row>
    <row r="76" spans="1:5" s="305" customFormat="1" ht="14.25">
      <c r="A76" s="587" t="s">
        <v>405</v>
      </c>
      <c r="B76" s="923"/>
      <c r="C76" s="923"/>
      <c r="D76" s="923"/>
      <c r="E76" s="924"/>
    </row>
    <row r="77" spans="1:5" ht="14.25">
      <c r="A77" s="232" t="s">
        <v>352</v>
      </c>
      <c r="B77" s="923">
        <v>1</v>
      </c>
      <c r="C77" s="932" t="s">
        <v>2182</v>
      </c>
      <c r="D77" s="930">
        <v>37</v>
      </c>
      <c r="E77" s="931">
        <v>16</v>
      </c>
    </row>
    <row r="78" spans="1:5" ht="14.25">
      <c r="A78" s="476" t="s">
        <v>4</v>
      </c>
      <c r="B78" s="919">
        <v>1</v>
      </c>
      <c r="C78" s="932" t="s">
        <v>2182</v>
      </c>
      <c r="D78" s="927">
        <v>37</v>
      </c>
      <c r="E78" s="928">
        <v>16</v>
      </c>
    </row>
    <row r="79" spans="1:5" ht="14.25">
      <c r="A79" s="587" t="s">
        <v>204</v>
      </c>
      <c r="B79" s="923"/>
      <c r="C79" s="923"/>
      <c r="D79" s="923"/>
      <c r="E79" s="924"/>
    </row>
    <row r="80" spans="1:5" ht="14.25">
      <c r="A80" s="232" t="s">
        <v>353</v>
      </c>
      <c r="B80" s="923">
        <v>126</v>
      </c>
      <c r="C80" s="923">
        <v>76</v>
      </c>
      <c r="D80" s="923">
        <v>387</v>
      </c>
      <c r="E80" s="924">
        <v>217</v>
      </c>
    </row>
    <row r="81" spans="1:5" ht="14.25">
      <c r="A81" s="476" t="s">
        <v>4</v>
      </c>
      <c r="B81" s="927">
        <v>71</v>
      </c>
      <c r="C81" s="927">
        <v>43</v>
      </c>
      <c r="D81" s="927">
        <v>135</v>
      </c>
      <c r="E81" s="928">
        <v>77</v>
      </c>
    </row>
    <row r="82" spans="1:5" ht="14.25">
      <c r="A82" s="587" t="s">
        <v>204</v>
      </c>
      <c r="B82" s="919"/>
      <c r="C82" s="919"/>
      <c r="D82" s="919"/>
      <c r="E82" s="920"/>
    </row>
    <row r="83" spans="1:5" ht="14.25">
      <c r="A83" s="480" t="s">
        <v>1604</v>
      </c>
      <c r="B83" s="818">
        <v>28</v>
      </c>
      <c r="C83" s="927">
        <v>13</v>
      </c>
      <c r="D83" s="927">
        <v>91</v>
      </c>
      <c r="E83" s="928">
        <v>41</v>
      </c>
    </row>
    <row r="84" spans="1:5" ht="14.25">
      <c r="A84" s="587" t="s">
        <v>712</v>
      </c>
      <c r="B84" s="923"/>
      <c r="C84" s="923"/>
      <c r="D84" s="923"/>
      <c r="E84" s="924"/>
    </row>
    <row r="85" spans="1:5" ht="14.25">
      <c r="A85" s="476" t="s">
        <v>8</v>
      </c>
      <c r="B85" s="927">
        <v>11</v>
      </c>
      <c r="C85" s="927">
        <v>8</v>
      </c>
      <c r="D85" s="927">
        <v>101</v>
      </c>
      <c r="E85" s="928">
        <v>67</v>
      </c>
    </row>
    <row r="86" spans="1:5" ht="14.25">
      <c r="A86" s="587" t="s">
        <v>10</v>
      </c>
      <c r="B86" s="923"/>
      <c r="C86" s="923"/>
      <c r="D86" s="923"/>
      <c r="E86" s="924"/>
    </row>
    <row r="87" spans="1:5" ht="14.25">
      <c r="A87" s="439" t="s">
        <v>1594</v>
      </c>
      <c r="B87" s="927">
        <v>16</v>
      </c>
      <c r="C87" s="927">
        <v>12</v>
      </c>
      <c r="D87" s="927">
        <v>58</v>
      </c>
      <c r="E87" s="928">
        <v>30</v>
      </c>
    </row>
    <row r="88" spans="1:5" ht="14.25">
      <c r="A88" s="671" t="s">
        <v>715</v>
      </c>
      <c r="B88" s="819"/>
      <c r="C88" s="819"/>
      <c r="D88" s="819"/>
      <c r="E88" s="820"/>
    </row>
    <row r="89" spans="1:5" s="305" customFormat="1" ht="14.25">
      <c r="A89" s="468" t="s">
        <v>404</v>
      </c>
      <c r="B89" s="933" t="s">
        <v>2182</v>
      </c>
      <c r="C89" s="933" t="s">
        <v>2182</v>
      </c>
      <c r="D89" s="932">
        <v>2</v>
      </c>
      <c r="E89" s="934">
        <v>2</v>
      </c>
    </row>
    <row r="90" spans="1:7" s="305" customFormat="1" ht="14.25">
      <c r="A90" s="671" t="s">
        <v>405</v>
      </c>
      <c r="B90" s="935"/>
      <c r="C90" s="935"/>
      <c r="D90" s="935"/>
      <c r="E90" s="936"/>
      <c r="G90" s="306"/>
    </row>
    <row r="91" spans="1:5" s="305" customFormat="1" ht="14.25">
      <c r="A91" s="232" t="s">
        <v>354</v>
      </c>
      <c r="B91" s="923">
        <v>261</v>
      </c>
      <c r="C91" s="923">
        <v>119</v>
      </c>
      <c r="D91" s="923">
        <v>753</v>
      </c>
      <c r="E91" s="924">
        <v>382</v>
      </c>
    </row>
    <row r="92" spans="1:5" s="305" customFormat="1" ht="14.25">
      <c r="A92" s="476" t="s">
        <v>4</v>
      </c>
      <c r="B92" s="932">
        <v>113</v>
      </c>
      <c r="C92" s="932">
        <v>60</v>
      </c>
      <c r="D92" s="927">
        <v>346</v>
      </c>
      <c r="E92" s="928">
        <v>196</v>
      </c>
    </row>
    <row r="93" spans="1:5" s="305" customFormat="1" ht="14.25">
      <c r="A93" s="587" t="s">
        <v>204</v>
      </c>
      <c r="B93" s="919"/>
      <c r="C93" s="919"/>
      <c r="D93" s="919"/>
      <c r="E93" s="920"/>
    </row>
    <row r="94" spans="1:5" s="305" customFormat="1" ht="14.25">
      <c r="A94" s="480" t="s">
        <v>1604</v>
      </c>
      <c r="B94" s="932">
        <v>72</v>
      </c>
      <c r="C94" s="932">
        <v>19</v>
      </c>
      <c r="D94" s="927">
        <v>168</v>
      </c>
      <c r="E94" s="928">
        <v>64</v>
      </c>
    </row>
    <row r="95" spans="1:5" s="305" customFormat="1" ht="14.25">
      <c r="A95" s="587" t="s">
        <v>712</v>
      </c>
      <c r="B95" s="923"/>
      <c r="C95" s="923"/>
      <c r="D95" s="923"/>
      <c r="E95" s="924"/>
    </row>
    <row r="96" spans="1:5" s="305" customFormat="1" ht="14.25">
      <c r="A96" s="467" t="s">
        <v>1591</v>
      </c>
      <c r="B96" s="932">
        <v>20</v>
      </c>
      <c r="C96" s="932">
        <v>10</v>
      </c>
      <c r="D96" s="927">
        <v>34</v>
      </c>
      <c r="E96" s="928">
        <v>21</v>
      </c>
    </row>
    <row r="97" spans="1:5" s="305" customFormat="1" ht="14.25">
      <c r="A97" s="587" t="s">
        <v>1195</v>
      </c>
      <c r="B97" s="923"/>
      <c r="C97" s="923"/>
      <c r="D97" s="923"/>
      <c r="E97" s="924"/>
    </row>
    <row r="98" spans="1:5" s="305" customFormat="1" ht="14.25">
      <c r="A98" s="476" t="s">
        <v>1592</v>
      </c>
      <c r="B98" s="932">
        <v>12</v>
      </c>
      <c r="C98" s="932">
        <v>5</v>
      </c>
      <c r="D98" s="927">
        <v>33</v>
      </c>
      <c r="E98" s="928">
        <v>14</v>
      </c>
    </row>
    <row r="99" spans="1:5" s="305" customFormat="1" ht="14.25">
      <c r="A99" s="587" t="s">
        <v>713</v>
      </c>
      <c r="B99" s="923"/>
      <c r="C99" s="923"/>
      <c r="D99" s="923"/>
      <c r="E99" s="924"/>
    </row>
    <row r="100" spans="1:5" s="305" customFormat="1" ht="14.25">
      <c r="A100" s="467" t="s">
        <v>1593</v>
      </c>
      <c r="B100" s="932">
        <v>13</v>
      </c>
      <c r="C100" s="932">
        <v>8</v>
      </c>
      <c r="D100" s="927">
        <v>32</v>
      </c>
      <c r="E100" s="928">
        <v>20</v>
      </c>
    </row>
    <row r="101" spans="1:5" s="305" customFormat="1" ht="14.25">
      <c r="A101" s="587" t="s">
        <v>1196</v>
      </c>
      <c r="B101" s="923"/>
      <c r="C101" s="923"/>
      <c r="D101" s="923"/>
      <c r="E101" s="924"/>
    </row>
    <row r="102" spans="1:5" s="305" customFormat="1" ht="14.25">
      <c r="A102" s="476" t="s">
        <v>12</v>
      </c>
      <c r="B102" s="932">
        <v>9</v>
      </c>
      <c r="C102" s="933">
        <v>5</v>
      </c>
      <c r="D102" s="927">
        <v>26</v>
      </c>
      <c r="E102" s="928">
        <v>17</v>
      </c>
    </row>
    <row r="103" spans="1:5" s="305" customFormat="1" ht="14.25">
      <c r="A103" s="587" t="s">
        <v>714</v>
      </c>
      <c r="B103" s="937"/>
      <c r="C103" s="937"/>
      <c r="D103" s="937"/>
      <c r="E103" s="268"/>
    </row>
    <row r="104" spans="1:5" s="305" customFormat="1" ht="14.25">
      <c r="A104" s="439" t="s">
        <v>1594</v>
      </c>
      <c r="B104" s="932">
        <v>21</v>
      </c>
      <c r="C104" s="932">
        <v>11</v>
      </c>
      <c r="D104" s="927">
        <v>64</v>
      </c>
      <c r="E104" s="928">
        <v>28</v>
      </c>
    </row>
    <row r="105" spans="1:5" s="305" customFormat="1" ht="14.25">
      <c r="A105" s="587" t="s">
        <v>715</v>
      </c>
      <c r="B105" s="923"/>
      <c r="C105" s="923"/>
      <c r="D105" s="923"/>
      <c r="E105" s="924"/>
    </row>
    <row r="106" spans="1:5" s="305" customFormat="1" ht="14.25">
      <c r="A106" s="476" t="s">
        <v>404</v>
      </c>
      <c r="B106" s="932">
        <v>1</v>
      </c>
      <c r="C106" s="932">
        <v>1</v>
      </c>
      <c r="D106" s="919">
        <v>50</v>
      </c>
      <c r="E106" s="920">
        <v>22</v>
      </c>
    </row>
    <row r="107" spans="1:5" ht="14.25">
      <c r="A107" s="587" t="s">
        <v>405</v>
      </c>
      <c r="B107" s="923"/>
      <c r="C107" s="923"/>
      <c r="D107" s="923"/>
      <c r="E107" s="924"/>
    </row>
    <row r="108" spans="1:5" ht="14.25">
      <c r="A108" s="232" t="s">
        <v>355</v>
      </c>
      <c r="B108" s="923">
        <v>342</v>
      </c>
      <c r="C108" s="923">
        <v>146</v>
      </c>
      <c r="D108" s="923">
        <v>1108</v>
      </c>
      <c r="E108" s="924">
        <v>508</v>
      </c>
    </row>
    <row r="109" spans="1:5" ht="14.25">
      <c r="A109" s="468" t="s">
        <v>4</v>
      </c>
      <c r="B109" s="932">
        <v>117</v>
      </c>
      <c r="C109" s="932">
        <v>54</v>
      </c>
      <c r="D109" s="932">
        <v>374</v>
      </c>
      <c r="E109" s="934">
        <v>191</v>
      </c>
    </row>
    <row r="110" spans="1:5" ht="14.25">
      <c r="A110" s="671" t="s">
        <v>204</v>
      </c>
      <c r="B110" s="819"/>
      <c r="C110" s="819"/>
      <c r="D110" s="819"/>
      <c r="E110" s="820"/>
    </row>
    <row r="111" spans="1:5" ht="14.25">
      <c r="A111" s="480" t="s">
        <v>1604</v>
      </c>
      <c r="B111" s="932">
        <v>59</v>
      </c>
      <c r="C111" s="932">
        <v>17</v>
      </c>
      <c r="D111" s="932">
        <v>179</v>
      </c>
      <c r="E111" s="934">
        <v>50</v>
      </c>
    </row>
    <row r="112" spans="1:5" ht="14.25">
      <c r="A112" s="671" t="s">
        <v>712</v>
      </c>
      <c r="B112" s="935"/>
      <c r="C112" s="935"/>
      <c r="D112" s="935"/>
      <c r="E112" s="936"/>
    </row>
    <row r="113" spans="1:5" ht="14.25">
      <c r="A113" s="467" t="s">
        <v>1591</v>
      </c>
      <c r="B113" s="932">
        <v>29</v>
      </c>
      <c r="C113" s="932">
        <v>12</v>
      </c>
      <c r="D113" s="932">
        <v>61</v>
      </c>
      <c r="E113" s="934">
        <v>35</v>
      </c>
    </row>
    <row r="114" spans="1:5" ht="14.25">
      <c r="A114" s="671" t="s">
        <v>1195</v>
      </c>
      <c r="B114" s="819"/>
      <c r="C114" s="819"/>
      <c r="D114" s="819"/>
      <c r="E114" s="820"/>
    </row>
    <row r="115" spans="1:5" ht="14.25">
      <c r="A115" s="467" t="s">
        <v>1592</v>
      </c>
      <c r="B115" s="932">
        <v>18</v>
      </c>
      <c r="C115" s="932">
        <v>10</v>
      </c>
      <c r="D115" s="932">
        <v>57</v>
      </c>
      <c r="E115" s="934">
        <v>21</v>
      </c>
    </row>
    <row r="116" spans="1:5" ht="14.25">
      <c r="A116" s="671" t="s">
        <v>713</v>
      </c>
      <c r="B116" s="935"/>
      <c r="C116" s="935"/>
      <c r="D116" s="935"/>
      <c r="E116" s="936"/>
    </row>
    <row r="117" spans="1:5" ht="14.25">
      <c r="A117" s="467" t="s">
        <v>1593</v>
      </c>
      <c r="B117" s="932">
        <v>10</v>
      </c>
      <c r="C117" s="932">
        <v>3</v>
      </c>
      <c r="D117" s="932">
        <v>31</v>
      </c>
      <c r="E117" s="934">
        <v>13</v>
      </c>
    </row>
    <row r="118" spans="1:5" ht="14.25">
      <c r="A118" s="671" t="s">
        <v>1196</v>
      </c>
      <c r="B118" s="935"/>
      <c r="C118" s="935"/>
      <c r="D118" s="935"/>
      <c r="E118" s="936"/>
    </row>
    <row r="119" spans="1:5" ht="14.25">
      <c r="A119" s="468" t="s">
        <v>8</v>
      </c>
      <c r="B119" s="932">
        <v>54</v>
      </c>
      <c r="C119" s="932">
        <v>31</v>
      </c>
      <c r="D119" s="932">
        <v>153</v>
      </c>
      <c r="E119" s="934">
        <v>91</v>
      </c>
    </row>
    <row r="120" spans="1:5" ht="14.25">
      <c r="A120" s="671" t="s">
        <v>10</v>
      </c>
      <c r="B120" s="935"/>
      <c r="C120" s="935"/>
      <c r="D120" s="935"/>
      <c r="E120" s="936"/>
    </row>
    <row r="121" spans="1:5" ht="14.25">
      <c r="A121" s="468" t="s">
        <v>12</v>
      </c>
      <c r="B121" s="932">
        <v>5</v>
      </c>
      <c r="C121" s="933">
        <v>2</v>
      </c>
      <c r="D121" s="932">
        <v>16</v>
      </c>
      <c r="E121" s="934">
        <v>11</v>
      </c>
    </row>
    <row r="122" spans="1:5" ht="14.25">
      <c r="A122" s="671" t="s">
        <v>714</v>
      </c>
      <c r="B122" s="935"/>
      <c r="C122" s="935"/>
      <c r="D122" s="935"/>
      <c r="E122" s="936"/>
    </row>
    <row r="123" spans="1:5" ht="14.25">
      <c r="A123" s="439" t="s">
        <v>1594</v>
      </c>
      <c r="B123" s="932">
        <v>24</v>
      </c>
      <c r="C123" s="932">
        <v>12</v>
      </c>
      <c r="D123" s="932">
        <v>43</v>
      </c>
      <c r="E123" s="934">
        <v>21</v>
      </c>
    </row>
    <row r="124" spans="1:5" ht="14.25">
      <c r="A124" s="671" t="s">
        <v>715</v>
      </c>
      <c r="B124" s="935"/>
      <c r="C124" s="935"/>
      <c r="D124" s="935"/>
      <c r="E124" s="936"/>
    </row>
    <row r="125" spans="1:5" ht="14.25">
      <c r="A125" s="459" t="s">
        <v>1595</v>
      </c>
      <c r="B125" s="929">
        <v>3</v>
      </c>
      <c r="C125" s="929">
        <v>1</v>
      </c>
      <c r="D125" s="932">
        <v>9</v>
      </c>
      <c r="E125" s="934">
        <v>1</v>
      </c>
    </row>
    <row r="126" spans="1:5" ht="14.25">
      <c r="A126" s="671" t="s">
        <v>1197</v>
      </c>
      <c r="B126" s="935"/>
      <c r="C126" s="935"/>
      <c r="D126" s="935"/>
      <c r="E126" s="936"/>
    </row>
    <row r="127" spans="1:5" ht="14.25">
      <c r="A127" s="229" t="s">
        <v>1606</v>
      </c>
      <c r="B127" s="932">
        <v>12</v>
      </c>
      <c r="C127" s="932">
        <v>1</v>
      </c>
      <c r="D127" s="932">
        <v>101</v>
      </c>
      <c r="E127" s="934">
        <v>29</v>
      </c>
    </row>
    <row r="128" spans="1:5" ht="14.25">
      <c r="A128" s="926" t="s">
        <v>1230</v>
      </c>
      <c r="B128" s="935"/>
      <c r="C128" s="935"/>
      <c r="D128" s="935"/>
      <c r="E128" s="936"/>
    </row>
    <row r="129" spans="1:5" ht="14.25">
      <c r="A129" s="468" t="s">
        <v>404</v>
      </c>
      <c r="B129" s="927">
        <v>11</v>
      </c>
      <c r="C129" s="927">
        <v>3</v>
      </c>
      <c r="D129" s="819">
        <v>84</v>
      </c>
      <c r="E129" s="820">
        <v>45</v>
      </c>
    </row>
    <row r="130" spans="1:5" ht="14.25">
      <c r="A130" s="671" t="s">
        <v>405</v>
      </c>
      <c r="B130" s="935"/>
      <c r="C130" s="935"/>
      <c r="D130" s="935"/>
      <c r="E130" s="936"/>
    </row>
    <row r="131" spans="1:5" ht="14.25">
      <c r="A131" s="222" t="s">
        <v>356</v>
      </c>
      <c r="B131" s="930">
        <v>12</v>
      </c>
      <c r="C131" s="930">
        <v>7</v>
      </c>
      <c r="D131" s="930">
        <v>42</v>
      </c>
      <c r="E131" s="931">
        <v>24</v>
      </c>
    </row>
    <row r="132" spans="1:5" ht="14.25">
      <c r="A132" s="468" t="s">
        <v>4</v>
      </c>
      <c r="B132" s="932">
        <v>10</v>
      </c>
      <c r="C132" s="932">
        <v>7</v>
      </c>
      <c r="D132" s="932">
        <v>36</v>
      </c>
      <c r="E132" s="934">
        <v>24</v>
      </c>
    </row>
    <row r="133" spans="1:5" ht="14.25">
      <c r="A133" s="671" t="s">
        <v>204</v>
      </c>
      <c r="B133" s="819"/>
      <c r="C133" s="819"/>
      <c r="D133" s="819"/>
      <c r="E133" s="820"/>
    </row>
    <row r="134" spans="1:5" ht="14.25">
      <c r="A134" s="480" t="s">
        <v>1604</v>
      </c>
      <c r="B134" s="932">
        <v>2</v>
      </c>
      <c r="C134" s="932" t="s">
        <v>2182</v>
      </c>
      <c r="D134" s="932">
        <v>6</v>
      </c>
      <c r="E134" s="934" t="s">
        <v>2182</v>
      </c>
    </row>
    <row r="135" spans="1:5" ht="14.25">
      <c r="A135" s="671" t="s">
        <v>712</v>
      </c>
      <c r="B135" s="935"/>
      <c r="C135" s="935"/>
      <c r="D135" s="935"/>
      <c r="E135" s="936"/>
    </row>
    <row r="136" spans="1:5" ht="14.25">
      <c r="A136" s="504" t="s">
        <v>357</v>
      </c>
      <c r="B136" s="935">
        <v>15</v>
      </c>
      <c r="C136" s="940">
        <v>9</v>
      </c>
      <c r="D136" s="938">
        <v>85</v>
      </c>
      <c r="E136" s="939">
        <v>50</v>
      </c>
    </row>
    <row r="137" spans="1:5" ht="14.25">
      <c r="A137" s="468" t="s">
        <v>4</v>
      </c>
      <c r="B137" s="819">
        <v>11</v>
      </c>
      <c r="C137" s="933">
        <v>8</v>
      </c>
      <c r="D137" s="932">
        <v>58</v>
      </c>
      <c r="E137" s="934">
        <v>35</v>
      </c>
    </row>
    <row r="138" spans="1:5" ht="14.25">
      <c r="A138" s="671" t="s">
        <v>204</v>
      </c>
      <c r="B138" s="819"/>
      <c r="C138" s="819"/>
      <c r="D138" s="819"/>
      <c r="E138" s="820"/>
    </row>
    <row r="139" spans="1:5" ht="14.25">
      <c r="A139" s="480" t="s">
        <v>1604</v>
      </c>
      <c r="B139" s="819">
        <v>4</v>
      </c>
      <c r="C139" s="932">
        <v>1</v>
      </c>
      <c r="D139" s="932">
        <v>23</v>
      </c>
      <c r="E139" s="934">
        <v>11</v>
      </c>
    </row>
    <row r="140" spans="1:5" ht="14.25">
      <c r="A140" s="671" t="s">
        <v>712</v>
      </c>
      <c r="B140" s="935"/>
      <c r="C140" s="935"/>
      <c r="D140" s="935"/>
      <c r="E140" s="936"/>
    </row>
    <row r="141" spans="1:5" ht="14.25">
      <c r="A141" s="468" t="s">
        <v>404</v>
      </c>
      <c r="B141" s="819" t="s">
        <v>2182</v>
      </c>
      <c r="C141" s="819" t="s">
        <v>2182</v>
      </c>
      <c r="D141" s="819">
        <v>4</v>
      </c>
      <c r="E141" s="820">
        <v>4</v>
      </c>
    </row>
    <row r="142" spans="1:5" ht="14.25">
      <c r="A142" s="671" t="s">
        <v>405</v>
      </c>
      <c r="B142" s="935"/>
      <c r="C142" s="935"/>
      <c r="D142" s="935"/>
      <c r="E142" s="936"/>
    </row>
    <row r="143" spans="1:5" ht="14.25">
      <c r="A143" s="222" t="s">
        <v>358</v>
      </c>
      <c r="B143" s="938">
        <v>32</v>
      </c>
      <c r="C143" s="938">
        <v>17</v>
      </c>
      <c r="D143" s="938">
        <v>137</v>
      </c>
      <c r="E143" s="939">
        <v>86</v>
      </c>
    </row>
    <row r="144" spans="1:5" ht="14.25">
      <c r="A144" s="468" t="s">
        <v>4</v>
      </c>
      <c r="B144" s="932">
        <v>11</v>
      </c>
      <c r="C144" s="932">
        <v>6</v>
      </c>
      <c r="D144" s="932">
        <v>39</v>
      </c>
      <c r="E144" s="934">
        <v>23</v>
      </c>
    </row>
    <row r="145" spans="1:5" ht="14.25">
      <c r="A145" s="671" t="s">
        <v>204</v>
      </c>
      <c r="B145" s="819"/>
      <c r="C145" s="819"/>
      <c r="D145" s="819"/>
      <c r="E145" s="820"/>
    </row>
    <row r="146" spans="1:5" ht="14.25">
      <c r="A146" s="480" t="s">
        <v>1604</v>
      </c>
      <c r="B146" s="932">
        <v>5</v>
      </c>
      <c r="C146" s="932">
        <v>1</v>
      </c>
      <c r="D146" s="932">
        <v>21</v>
      </c>
      <c r="E146" s="941">
        <v>6</v>
      </c>
    </row>
    <row r="147" spans="1:5" ht="14.25">
      <c r="A147" s="671" t="s">
        <v>712</v>
      </c>
      <c r="B147" s="935"/>
      <c r="C147" s="935"/>
      <c r="D147" s="935"/>
      <c r="E147" s="936"/>
    </row>
    <row r="148" spans="1:5" ht="14.25">
      <c r="A148" s="468" t="s">
        <v>8</v>
      </c>
      <c r="B148" s="932">
        <v>16</v>
      </c>
      <c r="C148" s="932">
        <v>10</v>
      </c>
      <c r="D148" s="932">
        <v>77</v>
      </c>
      <c r="E148" s="934">
        <v>57</v>
      </c>
    </row>
    <row r="149" spans="1:5" ht="14.25">
      <c r="A149" s="671" t="s">
        <v>10</v>
      </c>
      <c r="B149" s="935"/>
      <c r="C149" s="935"/>
      <c r="D149" s="935"/>
      <c r="E149" s="936"/>
    </row>
    <row r="150" spans="1:5" ht="14.25">
      <c r="A150" s="222" t="s">
        <v>359</v>
      </c>
      <c r="B150" s="935">
        <v>104</v>
      </c>
      <c r="C150" s="935">
        <v>50</v>
      </c>
      <c r="D150" s="935">
        <v>356</v>
      </c>
      <c r="E150" s="936">
        <v>199</v>
      </c>
    </row>
    <row r="151" spans="1:5" ht="14.25">
      <c r="A151" s="468" t="s">
        <v>4</v>
      </c>
      <c r="B151" s="932">
        <v>22</v>
      </c>
      <c r="C151" s="932">
        <v>12</v>
      </c>
      <c r="D151" s="932">
        <v>143</v>
      </c>
      <c r="E151" s="934">
        <v>93</v>
      </c>
    </row>
    <row r="152" spans="1:5" ht="14.25">
      <c r="A152" s="671" t="s">
        <v>204</v>
      </c>
      <c r="B152" s="819"/>
      <c r="C152" s="819"/>
      <c r="D152" s="819"/>
      <c r="E152" s="820"/>
    </row>
    <row r="153" spans="1:5" ht="14.25">
      <c r="A153" s="480" t="s">
        <v>1604</v>
      </c>
      <c r="B153" s="932">
        <v>37</v>
      </c>
      <c r="C153" s="932">
        <v>11</v>
      </c>
      <c r="D153" s="932">
        <v>97</v>
      </c>
      <c r="E153" s="934">
        <v>48</v>
      </c>
    </row>
    <row r="154" spans="1:5" ht="14.25">
      <c r="A154" s="671" t="s">
        <v>712</v>
      </c>
      <c r="B154" s="935"/>
      <c r="C154" s="935"/>
      <c r="D154" s="935"/>
      <c r="E154" s="936"/>
    </row>
    <row r="155" spans="1:5" ht="14.25">
      <c r="A155" s="467" t="s">
        <v>1593</v>
      </c>
      <c r="B155" s="932" t="s">
        <v>2182</v>
      </c>
      <c r="C155" s="932" t="s">
        <v>2182</v>
      </c>
      <c r="D155" s="932">
        <v>3</v>
      </c>
      <c r="E155" s="934" t="s">
        <v>2182</v>
      </c>
    </row>
    <row r="156" spans="1:5" ht="14.25">
      <c r="A156" s="671" t="s">
        <v>1196</v>
      </c>
      <c r="B156" s="935"/>
      <c r="C156" s="935"/>
      <c r="D156" s="935"/>
      <c r="E156" s="936"/>
    </row>
    <row r="157" spans="1:5" ht="14.25">
      <c r="A157" s="468" t="s">
        <v>8</v>
      </c>
      <c r="B157" s="932">
        <v>18</v>
      </c>
      <c r="C157" s="932">
        <v>11</v>
      </c>
      <c r="D157" s="932">
        <v>59</v>
      </c>
      <c r="E157" s="934">
        <v>39</v>
      </c>
    </row>
    <row r="158" spans="1:5" ht="14.25">
      <c r="A158" s="671" t="s">
        <v>10</v>
      </c>
      <c r="B158" s="935"/>
      <c r="C158" s="935"/>
      <c r="D158" s="935"/>
      <c r="E158" s="936"/>
    </row>
    <row r="159" spans="1:5" ht="14.25">
      <c r="A159" s="268" t="s">
        <v>1603</v>
      </c>
      <c r="B159" s="933">
        <v>4</v>
      </c>
      <c r="C159" s="933">
        <v>2</v>
      </c>
      <c r="D159" s="932">
        <v>5</v>
      </c>
      <c r="E159" s="934">
        <v>2</v>
      </c>
    </row>
    <row r="160" spans="1:5" ht="14.25">
      <c r="A160" s="671" t="s">
        <v>11</v>
      </c>
      <c r="B160" s="935"/>
      <c r="C160" s="935"/>
      <c r="D160" s="935"/>
      <c r="E160" s="936"/>
    </row>
    <row r="161" spans="1:5" ht="14.25">
      <c r="A161" s="234" t="s">
        <v>12</v>
      </c>
      <c r="B161" s="933">
        <v>2</v>
      </c>
      <c r="C161" s="933">
        <v>2</v>
      </c>
      <c r="D161" s="932">
        <v>5</v>
      </c>
      <c r="E161" s="934">
        <v>1</v>
      </c>
    </row>
    <row r="162" spans="1:5" ht="14.25">
      <c r="A162" s="660" t="s">
        <v>714</v>
      </c>
      <c r="B162" s="819"/>
      <c r="C162" s="819"/>
      <c r="D162" s="819"/>
      <c r="E162" s="820"/>
    </row>
    <row r="163" spans="1:5" s="305" customFormat="1" ht="14.25">
      <c r="A163" s="439" t="s">
        <v>1594</v>
      </c>
      <c r="B163" s="932">
        <v>16</v>
      </c>
      <c r="C163" s="932">
        <v>12</v>
      </c>
      <c r="D163" s="932">
        <v>36</v>
      </c>
      <c r="E163" s="934">
        <v>16</v>
      </c>
    </row>
    <row r="164" spans="1:5" s="305" customFormat="1" ht="14.25">
      <c r="A164" s="671" t="s">
        <v>715</v>
      </c>
      <c r="B164" s="935"/>
      <c r="C164" s="935"/>
      <c r="D164" s="935"/>
      <c r="E164" s="936"/>
    </row>
    <row r="165" spans="1:5" ht="14.25">
      <c r="A165" s="476" t="s">
        <v>404</v>
      </c>
      <c r="B165" s="919" t="s">
        <v>2182</v>
      </c>
      <c r="C165" s="919" t="s">
        <v>2182</v>
      </c>
      <c r="D165" s="919">
        <v>1</v>
      </c>
      <c r="E165" s="920" t="s">
        <v>2182</v>
      </c>
    </row>
    <row r="166" spans="1:5" ht="14.25">
      <c r="A166" s="587" t="s">
        <v>405</v>
      </c>
      <c r="B166" s="923"/>
      <c r="C166" s="923"/>
      <c r="D166" s="919"/>
      <c r="E166" s="924"/>
    </row>
    <row r="167" spans="1:5" ht="14.25">
      <c r="A167" s="229" t="s">
        <v>1606</v>
      </c>
      <c r="B167" s="819">
        <v>5</v>
      </c>
      <c r="C167" s="933" t="s">
        <v>2182</v>
      </c>
      <c r="D167" s="819">
        <v>7</v>
      </c>
      <c r="E167" s="820" t="s">
        <v>2182</v>
      </c>
    </row>
    <row r="168" spans="1:5" ht="14.25">
      <c r="A168" s="926" t="s">
        <v>1230</v>
      </c>
      <c r="B168" s="935"/>
      <c r="C168" s="935"/>
      <c r="D168" s="935"/>
      <c r="E168" s="936"/>
    </row>
    <row r="169" spans="1:5" ht="14.25">
      <c r="A169" s="222" t="s">
        <v>360</v>
      </c>
      <c r="B169" s="935">
        <v>154</v>
      </c>
      <c r="C169" s="935">
        <v>72</v>
      </c>
      <c r="D169" s="935">
        <v>542</v>
      </c>
      <c r="E169" s="936">
        <v>319</v>
      </c>
    </row>
    <row r="170" spans="1:5" ht="14.25">
      <c r="A170" s="468" t="s">
        <v>4</v>
      </c>
      <c r="B170" s="932">
        <v>49</v>
      </c>
      <c r="C170" s="932">
        <v>28</v>
      </c>
      <c r="D170" s="932">
        <v>170</v>
      </c>
      <c r="E170" s="934">
        <v>111</v>
      </c>
    </row>
    <row r="171" spans="1:5" ht="14.25">
      <c r="A171" s="671" t="s">
        <v>204</v>
      </c>
      <c r="B171" s="935"/>
      <c r="C171" s="935"/>
      <c r="D171" s="935"/>
      <c r="E171" s="936"/>
    </row>
    <row r="172" spans="1:5" ht="14.25">
      <c r="A172" s="480" t="s">
        <v>1604</v>
      </c>
      <c r="B172" s="932">
        <v>53</v>
      </c>
      <c r="C172" s="932">
        <v>17</v>
      </c>
      <c r="D172" s="932">
        <v>136</v>
      </c>
      <c r="E172" s="934">
        <v>53</v>
      </c>
    </row>
    <row r="173" spans="1:5" ht="14.25">
      <c r="A173" s="671" t="s">
        <v>712</v>
      </c>
      <c r="B173" s="935"/>
      <c r="C173" s="935"/>
      <c r="D173" s="935"/>
      <c r="E173" s="936"/>
    </row>
    <row r="174" spans="1:5" ht="14.25">
      <c r="A174" s="467" t="s">
        <v>1592</v>
      </c>
      <c r="B174" s="932">
        <v>10</v>
      </c>
      <c r="C174" s="932">
        <v>7</v>
      </c>
      <c r="D174" s="932">
        <v>16</v>
      </c>
      <c r="E174" s="934">
        <v>9</v>
      </c>
    </row>
    <row r="175" spans="1:5" ht="14.25">
      <c r="A175" s="671" t="s">
        <v>713</v>
      </c>
      <c r="B175" s="935"/>
      <c r="C175" s="935"/>
      <c r="D175" s="935"/>
      <c r="E175" s="936"/>
    </row>
    <row r="176" spans="1:5" ht="14.25">
      <c r="A176" s="467" t="s">
        <v>1593</v>
      </c>
      <c r="B176" s="932">
        <v>1</v>
      </c>
      <c r="C176" s="933" t="s">
        <v>2182</v>
      </c>
      <c r="D176" s="932">
        <v>14</v>
      </c>
      <c r="E176" s="934">
        <v>9</v>
      </c>
    </row>
    <row r="177" spans="1:5" ht="14.25">
      <c r="A177" s="671" t="s">
        <v>1196</v>
      </c>
      <c r="B177" s="935"/>
      <c r="C177" s="935"/>
      <c r="D177" s="935"/>
      <c r="E177" s="936"/>
    </row>
    <row r="178" spans="1:5" ht="14.25">
      <c r="A178" s="468" t="s">
        <v>8</v>
      </c>
      <c r="B178" s="932">
        <v>20</v>
      </c>
      <c r="C178" s="932">
        <v>9</v>
      </c>
      <c r="D178" s="932">
        <v>153</v>
      </c>
      <c r="E178" s="934">
        <v>106</v>
      </c>
    </row>
    <row r="179" spans="1:5" ht="14.25">
      <c r="A179" s="671" t="s">
        <v>10</v>
      </c>
      <c r="B179" s="819"/>
      <c r="C179" s="819"/>
      <c r="D179" s="819"/>
      <c r="E179" s="820"/>
    </row>
    <row r="180" spans="1:5" ht="14.25">
      <c r="A180" s="468" t="s">
        <v>12</v>
      </c>
      <c r="B180" s="932">
        <v>2</v>
      </c>
      <c r="C180" s="933">
        <v>1</v>
      </c>
      <c r="D180" s="932">
        <v>21</v>
      </c>
      <c r="E180" s="934">
        <v>16</v>
      </c>
    </row>
    <row r="181" spans="1:5" ht="14.25">
      <c r="A181" s="671" t="s">
        <v>714</v>
      </c>
      <c r="B181" s="935"/>
      <c r="C181" s="935"/>
      <c r="D181" s="935"/>
      <c r="E181" s="936"/>
    </row>
    <row r="182" spans="1:5" ht="14.25">
      <c r="A182" s="439" t="s">
        <v>1594</v>
      </c>
      <c r="B182" s="932">
        <v>16</v>
      </c>
      <c r="C182" s="932">
        <v>7</v>
      </c>
      <c r="D182" s="932">
        <v>28</v>
      </c>
      <c r="E182" s="934">
        <v>15</v>
      </c>
    </row>
    <row r="183" spans="1:5" ht="14.25">
      <c r="A183" s="671" t="s">
        <v>715</v>
      </c>
      <c r="B183" s="819"/>
      <c r="C183" s="819"/>
      <c r="D183" s="819"/>
      <c r="E183" s="820"/>
    </row>
    <row r="184" spans="1:5" ht="14.25">
      <c r="A184" s="468" t="s">
        <v>404</v>
      </c>
      <c r="B184" s="819">
        <v>3</v>
      </c>
      <c r="C184" s="819">
        <v>3</v>
      </c>
      <c r="D184" s="819">
        <v>4</v>
      </c>
      <c r="E184" s="820" t="s">
        <v>2182</v>
      </c>
    </row>
    <row r="185" spans="1:5" ht="14.25">
      <c r="A185" s="671" t="s">
        <v>405</v>
      </c>
      <c r="B185" s="819"/>
      <c r="C185" s="819"/>
      <c r="D185" s="819"/>
      <c r="E185" s="820"/>
    </row>
    <row r="186" spans="1:5" ht="14.25">
      <c r="A186" s="222" t="s">
        <v>361</v>
      </c>
      <c r="B186" s="935">
        <v>6</v>
      </c>
      <c r="C186" s="935">
        <v>2</v>
      </c>
      <c r="D186" s="938">
        <v>78</v>
      </c>
      <c r="E186" s="939">
        <v>52</v>
      </c>
    </row>
    <row r="187" spans="1:5" ht="14.25">
      <c r="A187" s="468" t="s">
        <v>4</v>
      </c>
      <c r="B187" s="819">
        <v>3</v>
      </c>
      <c r="C187" s="819" t="s">
        <v>2182</v>
      </c>
      <c r="D187" s="932">
        <v>59</v>
      </c>
      <c r="E187" s="934">
        <v>41</v>
      </c>
    </row>
    <row r="188" spans="1:5" ht="14.25">
      <c r="A188" s="671" t="s">
        <v>5</v>
      </c>
      <c r="B188" s="819"/>
      <c r="C188" s="819"/>
      <c r="D188" s="819"/>
      <c r="E188" s="820"/>
    </row>
    <row r="189" spans="1:5" ht="14.25">
      <c r="A189" s="480" t="s">
        <v>1604</v>
      </c>
      <c r="B189" s="819">
        <v>3</v>
      </c>
      <c r="C189" s="933">
        <v>2</v>
      </c>
      <c r="D189" s="932">
        <v>19</v>
      </c>
      <c r="E189" s="934">
        <v>11</v>
      </c>
    </row>
    <row r="190" spans="1:5" ht="14.25">
      <c r="A190" s="671" t="s">
        <v>712</v>
      </c>
      <c r="B190" s="935"/>
      <c r="C190" s="935"/>
      <c r="D190" s="935"/>
      <c r="E190" s="936"/>
    </row>
    <row r="191" spans="1:5" ht="14.25">
      <c r="A191" s="222" t="s">
        <v>362</v>
      </c>
      <c r="B191" s="935">
        <v>38</v>
      </c>
      <c r="C191" s="935">
        <v>22</v>
      </c>
      <c r="D191" s="935">
        <v>95</v>
      </c>
      <c r="E191" s="936">
        <v>56</v>
      </c>
    </row>
    <row r="192" spans="1:5" ht="14.25">
      <c r="A192" s="468" t="s">
        <v>4</v>
      </c>
      <c r="B192" s="819">
        <v>38</v>
      </c>
      <c r="C192" s="819">
        <v>22</v>
      </c>
      <c r="D192" s="932">
        <v>89</v>
      </c>
      <c r="E192" s="934">
        <v>54</v>
      </c>
    </row>
    <row r="193" spans="1:5" ht="14.25">
      <c r="A193" s="671" t="s">
        <v>204</v>
      </c>
      <c r="B193" s="819"/>
      <c r="C193" s="819"/>
      <c r="D193" s="819"/>
      <c r="E193" s="820"/>
    </row>
    <row r="194" spans="1:5" ht="14.25">
      <c r="A194" s="234" t="s">
        <v>1819</v>
      </c>
      <c r="B194" s="933" t="s">
        <v>2182</v>
      </c>
      <c r="C194" s="933" t="s">
        <v>2182</v>
      </c>
      <c r="D194" s="932">
        <v>6</v>
      </c>
      <c r="E194" s="941">
        <v>2</v>
      </c>
    </row>
    <row r="195" spans="1:5" ht="14.25">
      <c r="A195" s="660" t="s">
        <v>1239</v>
      </c>
      <c r="B195" s="819"/>
      <c r="C195" s="819"/>
      <c r="D195" s="819"/>
      <c r="E195" s="820"/>
    </row>
    <row r="196" spans="1:5" ht="14.25">
      <c r="A196" s="222" t="s">
        <v>363</v>
      </c>
      <c r="B196" s="935">
        <v>250</v>
      </c>
      <c r="C196" s="935">
        <v>141</v>
      </c>
      <c r="D196" s="935">
        <v>551</v>
      </c>
      <c r="E196" s="936">
        <v>278</v>
      </c>
    </row>
    <row r="197" spans="1:5" ht="14.25">
      <c r="A197" s="468" t="s">
        <v>4</v>
      </c>
      <c r="B197" s="932">
        <v>126</v>
      </c>
      <c r="C197" s="932">
        <v>72</v>
      </c>
      <c r="D197" s="932">
        <v>206</v>
      </c>
      <c r="E197" s="934">
        <v>103</v>
      </c>
    </row>
    <row r="198" spans="1:5" ht="14.25">
      <c r="A198" s="671" t="s">
        <v>204</v>
      </c>
      <c r="B198" s="819"/>
      <c r="C198" s="819"/>
      <c r="D198" s="819"/>
      <c r="E198" s="820"/>
    </row>
    <row r="199" spans="1:5" ht="14.25">
      <c r="A199" s="480" t="s">
        <v>1604</v>
      </c>
      <c r="B199" s="932">
        <v>19</v>
      </c>
      <c r="C199" s="932">
        <v>5</v>
      </c>
      <c r="D199" s="932">
        <v>66</v>
      </c>
      <c r="E199" s="934">
        <v>21</v>
      </c>
    </row>
    <row r="200" spans="1:5" ht="14.25">
      <c r="A200" s="671" t="s">
        <v>712</v>
      </c>
      <c r="B200" s="819"/>
      <c r="C200" s="819"/>
      <c r="D200" s="819"/>
      <c r="E200" s="820"/>
    </row>
    <row r="201" spans="1:5" ht="14.25">
      <c r="A201" s="467" t="s">
        <v>1591</v>
      </c>
      <c r="B201" s="932">
        <v>33</v>
      </c>
      <c r="C201" s="932">
        <v>21</v>
      </c>
      <c r="D201" s="932">
        <v>41</v>
      </c>
      <c r="E201" s="934">
        <v>27</v>
      </c>
    </row>
    <row r="202" spans="1:5" ht="14.25">
      <c r="A202" s="671" t="s">
        <v>1195</v>
      </c>
      <c r="B202" s="819"/>
      <c r="C202" s="819"/>
      <c r="D202" s="819"/>
      <c r="E202" s="820"/>
    </row>
    <row r="203" spans="1:5" ht="14.25">
      <c r="A203" s="467" t="s">
        <v>1592</v>
      </c>
      <c r="B203" s="932">
        <v>19</v>
      </c>
      <c r="C203" s="932">
        <v>14</v>
      </c>
      <c r="D203" s="932">
        <v>69</v>
      </c>
      <c r="E203" s="934">
        <v>24</v>
      </c>
    </row>
    <row r="204" spans="1:5" ht="14.25">
      <c r="A204" s="671" t="s">
        <v>713</v>
      </c>
      <c r="B204" s="935"/>
      <c r="C204" s="935"/>
      <c r="D204" s="935"/>
      <c r="E204" s="936"/>
    </row>
    <row r="205" spans="1:5" ht="14.25">
      <c r="A205" s="468" t="s">
        <v>8</v>
      </c>
      <c r="B205" s="932">
        <v>34</v>
      </c>
      <c r="C205" s="932">
        <v>22</v>
      </c>
      <c r="D205" s="932">
        <v>114</v>
      </c>
      <c r="E205" s="934">
        <v>72</v>
      </c>
    </row>
    <row r="206" spans="1:5" ht="14.25">
      <c r="A206" s="671" t="s">
        <v>10</v>
      </c>
      <c r="B206" s="819"/>
      <c r="C206" s="819"/>
      <c r="D206" s="819"/>
      <c r="E206" s="820"/>
    </row>
    <row r="207" spans="1:5" ht="14.25">
      <c r="A207" s="468" t="s">
        <v>12</v>
      </c>
      <c r="B207" s="932">
        <v>2</v>
      </c>
      <c r="C207" s="932">
        <v>1</v>
      </c>
      <c r="D207" s="932">
        <v>19</v>
      </c>
      <c r="E207" s="934">
        <v>11</v>
      </c>
    </row>
    <row r="208" spans="1:5" ht="14.25">
      <c r="A208" s="671" t="s">
        <v>714</v>
      </c>
      <c r="B208" s="935"/>
      <c r="C208" s="935"/>
      <c r="D208" s="935"/>
      <c r="E208" s="936"/>
    </row>
    <row r="209" spans="1:5" ht="14.25">
      <c r="A209" s="439" t="s">
        <v>1594</v>
      </c>
      <c r="B209" s="932">
        <v>17</v>
      </c>
      <c r="C209" s="932">
        <v>6</v>
      </c>
      <c r="D209" s="932">
        <v>36</v>
      </c>
      <c r="E209" s="934">
        <v>20</v>
      </c>
    </row>
    <row r="210" spans="1:5" ht="14.25">
      <c r="A210" s="671" t="s">
        <v>715</v>
      </c>
      <c r="B210" s="819"/>
      <c r="C210" s="819"/>
      <c r="D210" s="819"/>
      <c r="E210" s="820"/>
    </row>
    <row r="211" spans="1:5" ht="14.25">
      <c r="A211" s="222" t="s">
        <v>364</v>
      </c>
      <c r="B211" s="938">
        <v>52</v>
      </c>
      <c r="C211" s="938">
        <v>25</v>
      </c>
      <c r="D211" s="938">
        <v>188</v>
      </c>
      <c r="E211" s="939">
        <v>103</v>
      </c>
    </row>
    <row r="212" spans="1:5" ht="14.25">
      <c r="A212" s="468" t="s">
        <v>4</v>
      </c>
      <c r="B212" s="932">
        <v>11</v>
      </c>
      <c r="C212" s="932">
        <v>7</v>
      </c>
      <c r="D212" s="932">
        <v>61</v>
      </c>
      <c r="E212" s="934">
        <v>31</v>
      </c>
    </row>
    <row r="213" spans="1:5" ht="14.25">
      <c r="A213" s="671" t="s">
        <v>204</v>
      </c>
      <c r="B213" s="819"/>
      <c r="C213" s="819"/>
      <c r="D213" s="819"/>
      <c r="E213" s="820"/>
    </row>
    <row r="214" spans="1:5" ht="14.25">
      <c r="A214" s="480" t="s">
        <v>1604</v>
      </c>
      <c r="B214" s="932">
        <v>26</v>
      </c>
      <c r="C214" s="932">
        <v>11</v>
      </c>
      <c r="D214" s="932">
        <v>60</v>
      </c>
      <c r="E214" s="934">
        <v>29</v>
      </c>
    </row>
    <row r="215" spans="1:5" ht="14.25">
      <c r="A215" s="671" t="s">
        <v>712</v>
      </c>
      <c r="B215" s="935"/>
      <c r="C215" s="935"/>
      <c r="D215" s="935"/>
      <c r="E215" s="936"/>
    </row>
    <row r="216" spans="1:5" ht="14.25">
      <c r="A216" s="468" t="s">
        <v>8</v>
      </c>
      <c r="B216" s="932">
        <v>14</v>
      </c>
      <c r="C216" s="932">
        <v>6</v>
      </c>
      <c r="D216" s="932">
        <v>60</v>
      </c>
      <c r="E216" s="934">
        <v>41</v>
      </c>
    </row>
    <row r="217" spans="1:5" ht="14.25">
      <c r="A217" s="671" t="s">
        <v>10</v>
      </c>
      <c r="B217" s="942"/>
      <c r="C217" s="942"/>
      <c r="D217" s="942"/>
      <c r="E217" s="943"/>
    </row>
    <row r="218" spans="1:5" s="305" customFormat="1" ht="14.25">
      <c r="A218" s="266" t="s">
        <v>1594</v>
      </c>
      <c r="B218" s="1264" t="s">
        <v>2182</v>
      </c>
      <c r="C218" s="1264" t="s">
        <v>2182</v>
      </c>
      <c r="D218" s="1264">
        <v>2</v>
      </c>
      <c r="E218" s="1265" t="s">
        <v>2182</v>
      </c>
    </row>
    <row r="219" spans="1:5" s="305" customFormat="1" ht="14.25">
      <c r="A219" s="587" t="s">
        <v>715</v>
      </c>
      <c r="B219" s="1266"/>
      <c r="C219" s="1266"/>
      <c r="D219" s="1266"/>
      <c r="E219" s="1267"/>
    </row>
    <row r="220" spans="1:5" s="305" customFormat="1" ht="14.25">
      <c r="A220" s="268" t="s">
        <v>1603</v>
      </c>
      <c r="B220" s="1266">
        <v>1</v>
      </c>
      <c r="C220" s="1266">
        <v>1</v>
      </c>
      <c r="D220" s="1266">
        <v>5</v>
      </c>
      <c r="E220" s="1267">
        <v>2</v>
      </c>
    </row>
    <row r="221" spans="1:5" s="305" customFormat="1" ht="14.25">
      <c r="A221" s="587" t="s">
        <v>11</v>
      </c>
      <c r="B221" s="1266"/>
      <c r="C221" s="1266"/>
      <c r="D221" s="1266"/>
      <c r="E221" s="1267"/>
    </row>
  </sheetData>
  <mergeCells count="7">
    <mergeCell ref="A39:E39"/>
    <mergeCell ref="A6:A7"/>
    <mergeCell ref="B6:C6"/>
    <mergeCell ref="D6:E6"/>
    <mergeCell ref="A10:E10"/>
    <mergeCell ref="A38:E38"/>
    <mergeCell ref="A11:E11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G21"/>
  <sheetViews>
    <sheetView workbookViewId="0" topLeftCell="A1">
      <selection activeCell="A27" sqref="A27"/>
    </sheetView>
  </sheetViews>
  <sheetFormatPr defaultColWidth="9" defaultRowHeight="14.25"/>
  <cols>
    <col min="1" max="1" width="54.8984375" style="386" customWidth="1"/>
    <col min="2" max="5" width="11.5" style="383" customWidth="1"/>
    <col min="6" max="16384" width="9" style="383" customWidth="1"/>
  </cols>
  <sheetData>
    <row r="1" ht="14.25">
      <c r="A1" s="511" t="s">
        <v>1528</v>
      </c>
    </row>
    <row r="2" ht="14.25">
      <c r="A2" s="511" t="s">
        <v>1527</v>
      </c>
    </row>
    <row r="4" spans="1:5" s="380" customFormat="1" ht="16.5">
      <c r="A4" s="615" t="s">
        <v>2288</v>
      </c>
      <c r="B4" s="302"/>
      <c r="C4" s="302"/>
      <c r="D4" s="302"/>
      <c r="E4" s="302"/>
    </row>
    <row r="5" spans="1:5" s="380" customFormat="1" ht="16.5">
      <c r="A5" s="679" t="s">
        <v>1820</v>
      </c>
      <c r="B5" s="302"/>
      <c r="C5" s="302"/>
      <c r="D5" s="302"/>
      <c r="E5" s="302"/>
    </row>
    <row r="6" spans="1:5" s="381" customFormat="1" ht="48.75" customHeight="1">
      <c r="A6" s="1474" t="s">
        <v>1811</v>
      </c>
      <c r="B6" s="1394" t="s">
        <v>1812</v>
      </c>
      <c r="C6" s="1472"/>
      <c r="D6" s="1378" t="s">
        <v>1813</v>
      </c>
      <c r="E6" s="1380"/>
    </row>
    <row r="7" spans="1:5" s="381" customFormat="1" ht="36">
      <c r="A7" s="1477"/>
      <c r="B7" s="800" t="s">
        <v>1795</v>
      </c>
      <c r="C7" s="800" t="s">
        <v>2386</v>
      </c>
      <c r="D7" s="800" t="s">
        <v>1795</v>
      </c>
      <c r="E7" s="887" t="s">
        <v>2386</v>
      </c>
    </row>
    <row r="8" spans="1:7" ht="14.25">
      <c r="A8" s="465" t="s">
        <v>2187</v>
      </c>
      <c r="B8" s="945">
        <v>1894</v>
      </c>
      <c r="C8" s="945">
        <v>940</v>
      </c>
      <c r="D8" s="945">
        <v>5945</v>
      </c>
      <c r="E8" s="946">
        <v>3180</v>
      </c>
      <c r="F8" s="382"/>
      <c r="G8" s="382"/>
    </row>
    <row r="9" spans="1:5" ht="14.25">
      <c r="A9" s="531" t="s">
        <v>2188</v>
      </c>
      <c r="B9" s="796"/>
      <c r="C9" s="796"/>
      <c r="D9" s="947"/>
      <c r="E9" s="948"/>
    </row>
    <row r="10" spans="1:7" ht="14.25">
      <c r="A10" s="290" t="s">
        <v>1821</v>
      </c>
      <c r="B10" s="796">
        <v>1364</v>
      </c>
      <c r="C10" s="796">
        <v>659</v>
      </c>
      <c r="D10" s="915">
        <v>3965</v>
      </c>
      <c r="E10" s="916">
        <v>2054</v>
      </c>
      <c r="F10" s="382"/>
      <c r="G10" s="382"/>
    </row>
    <row r="11" spans="1:5" ht="14.25">
      <c r="A11" s="926" t="s">
        <v>406</v>
      </c>
      <c r="B11" s="796"/>
      <c r="C11" s="796"/>
      <c r="D11" s="915"/>
      <c r="E11" s="916"/>
    </row>
    <row r="12" spans="1:5" ht="14.25">
      <c r="A12" s="295" t="s">
        <v>1822</v>
      </c>
      <c r="B12" s="796">
        <v>355</v>
      </c>
      <c r="C12" s="796">
        <v>186</v>
      </c>
      <c r="D12" s="915">
        <v>1319</v>
      </c>
      <c r="E12" s="916">
        <v>782</v>
      </c>
    </row>
    <row r="13" spans="1:5" ht="14.25">
      <c r="A13" s="944" t="s">
        <v>407</v>
      </c>
      <c r="B13" s="796"/>
      <c r="C13" s="796"/>
      <c r="D13" s="796"/>
      <c r="E13" s="797"/>
    </row>
    <row r="14" spans="1:5" ht="14.25">
      <c r="A14" s="295" t="s">
        <v>408</v>
      </c>
      <c r="B14" s="796">
        <v>108</v>
      </c>
      <c r="C14" s="796">
        <v>56</v>
      </c>
      <c r="D14" s="796">
        <v>327</v>
      </c>
      <c r="E14" s="797">
        <v>188</v>
      </c>
    </row>
    <row r="15" spans="1:5" ht="14.25">
      <c r="A15" s="944" t="s">
        <v>368</v>
      </c>
      <c r="B15" s="796"/>
      <c r="C15" s="796"/>
      <c r="D15" s="796"/>
      <c r="E15" s="797"/>
    </row>
    <row r="16" spans="1:5" ht="14.25">
      <c r="A16" s="295" t="s">
        <v>409</v>
      </c>
      <c r="B16" s="796">
        <v>43</v>
      </c>
      <c r="C16" s="796">
        <v>25</v>
      </c>
      <c r="D16" s="796">
        <v>154</v>
      </c>
      <c r="E16" s="797">
        <v>80</v>
      </c>
    </row>
    <row r="17" spans="1:5" ht="14.25">
      <c r="A17" s="944" t="s">
        <v>410</v>
      </c>
      <c r="B17" s="796"/>
      <c r="C17" s="796"/>
      <c r="D17" s="796"/>
      <c r="E17" s="797"/>
    </row>
    <row r="18" spans="1:5" ht="14.25">
      <c r="A18" s="512" t="s">
        <v>411</v>
      </c>
      <c r="B18" s="796">
        <v>24</v>
      </c>
      <c r="C18" s="932">
        <v>14</v>
      </c>
      <c r="D18" s="796">
        <v>180</v>
      </c>
      <c r="E18" s="797">
        <v>76</v>
      </c>
    </row>
    <row r="19" spans="1:5" ht="14.25">
      <c r="A19" s="944" t="s">
        <v>2450</v>
      </c>
      <c r="B19" s="796"/>
      <c r="C19" s="796"/>
      <c r="D19" s="796"/>
      <c r="E19" s="797"/>
    </row>
    <row r="20" spans="1:5" ht="14.25">
      <c r="A20" s="384"/>
      <c r="B20" s="384"/>
      <c r="C20" s="385"/>
      <c r="D20" s="385"/>
      <c r="E20" s="385"/>
    </row>
    <row r="21" spans="1:5" ht="14.25">
      <c r="A21" s="384"/>
      <c r="B21" s="385"/>
      <c r="C21" s="385"/>
      <c r="D21" s="385"/>
      <c r="E21" s="385"/>
    </row>
  </sheetData>
  <mergeCells count="3">
    <mergeCell ref="A6:A7"/>
    <mergeCell ref="B6:C6"/>
    <mergeCell ref="D6:E6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K54"/>
  <sheetViews>
    <sheetView workbookViewId="0" topLeftCell="A1">
      <selection activeCell="A50" sqref="A50"/>
    </sheetView>
  </sheetViews>
  <sheetFormatPr defaultColWidth="9" defaultRowHeight="14.25"/>
  <cols>
    <col min="1" max="1" width="28" style="369" customWidth="1"/>
    <col min="2" max="8" width="13.59765625" style="369" customWidth="1"/>
    <col min="9" max="16384" width="9" style="369" customWidth="1"/>
  </cols>
  <sheetData>
    <row r="1" ht="14.25">
      <c r="A1" s="511" t="s">
        <v>1528</v>
      </c>
    </row>
    <row r="2" ht="14.25">
      <c r="A2" s="511" t="s">
        <v>1527</v>
      </c>
    </row>
    <row r="4" spans="1:8" s="387" customFormat="1" ht="15">
      <c r="A4" s="615" t="s">
        <v>2289</v>
      </c>
      <c r="B4" s="214"/>
      <c r="C4" s="214"/>
      <c r="D4" s="214"/>
      <c r="E4" s="214"/>
      <c r="F4" s="214"/>
      <c r="G4" s="214"/>
      <c r="H4" s="214"/>
    </row>
    <row r="5" spans="1:11" s="387" customFormat="1" ht="28.5" customHeight="1">
      <c r="A5" s="1478" t="s">
        <v>2035</v>
      </c>
      <c r="B5" s="1478"/>
      <c r="C5" s="1478"/>
      <c r="D5" s="1478"/>
      <c r="E5" s="1478"/>
      <c r="F5" s="1478"/>
      <c r="G5" s="1478"/>
      <c r="H5" s="1478"/>
      <c r="I5" s="680"/>
      <c r="J5" s="388"/>
      <c r="K5" s="388"/>
    </row>
    <row r="6" spans="1:8" ht="49.5" customHeight="1">
      <c r="A6" s="949" t="s">
        <v>1811</v>
      </c>
      <c r="B6" s="800" t="s">
        <v>1823</v>
      </c>
      <c r="C6" s="800" t="s">
        <v>1824</v>
      </c>
      <c r="D6" s="800" t="s">
        <v>412</v>
      </c>
      <c r="E6" s="800" t="s">
        <v>413</v>
      </c>
      <c r="F6" s="800" t="s">
        <v>414</v>
      </c>
      <c r="G6" s="800" t="s">
        <v>415</v>
      </c>
      <c r="H6" s="887" t="s">
        <v>1825</v>
      </c>
    </row>
    <row r="7" spans="1:9" ht="15.95" customHeight="1">
      <c r="A7" s="465" t="s">
        <v>2187</v>
      </c>
      <c r="B7" s="950">
        <v>5945</v>
      </c>
      <c r="C7" s="950">
        <v>2720</v>
      </c>
      <c r="D7" s="950">
        <v>1932</v>
      </c>
      <c r="E7" s="950">
        <v>983</v>
      </c>
      <c r="F7" s="950">
        <v>212</v>
      </c>
      <c r="G7" s="950">
        <v>49</v>
      </c>
      <c r="H7" s="951">
        <v>49</v>
      </c>
      <c r="I7" s="389"/>
    </row>
    <row r="8" spans="1:8" ht="15.95" customHeight="1">
      <c r="A8" s="531" t="s">
        <v>2188</v>
      </c>
      <c r="B8" s="952"/>
      <c r="C8" s="952"/>
      <c r="D8" s="952"/>
      <c r="E8" s="952"/>
      <c r="F8" s="952"/>
      <c r="G8" s="952"/>
      <c r="H8" s="953"/>
    </row>
    <row r="9" spans="1:8" ht="15.95" customHeight="1">
      <c r="A9" s="285" t="s">
        <v>372</v>
      </c>
      <c r="B9" s="954">
        <v>277</v>
      </c>
      <c r="C9" s="954">
        <v>132</v>
      </c>
      <c r="D9" s="954">
        <v>111</v>
      </c>
      <c r="E9" s="954">
        <v>26</v>
      </c>
      <c r="F9" s="954">
        <v>6</v>
      </c>
      <c r="G9" s="955">
        <v>2</v>
      </c>
      <c r="H9" s="956" t="s">
        <v>2182</v>
      </c>
    </row>
    <row r="10" spans="1:8" ht="15.95" customHeight="1">
      <c r="A10" s="565" t="s">
        <v>1242</v>
      </c>
      <c r="B10" s="957"/>
      <c r="C10" s="957"/>
      <c r="D10" s="957"/>
      <c r="E10" s="957"/>
      <c r="F10" s="957"/>
      <c r="G10" s="957"/>
      <c r="H10" s="958"/>
    </row>
    <row r="11" spans="1:8" ht="15.95" customHeight="1">
      <c r="A11" s="285" t="s">
        <v>373</v>
      </c>
      <c r="B11" s="954">
        <v>294</v>
      </c>
      <c r="C11" s="954">
        <v>129</v>
      </c>
      <c r="D11" s="954">
        <v>119</v>
      </c>
      <c r="E11" s="954">
        <v>35</v>
      </c>
      <c r="F11" s="954">
        <v>5</v>
      </c>
      <c r="G11" s="955">
        <v>4</v>
      </c>
      <c r="H11" s="956">
        <v>2</v>
      </c>
    </row>
    <row r="12" spans="1:8" ht="15.95" customHeight="1">
      <c r="A12" s="565" t="s">
        <v>1250</v>
      </c>
      <c r="B12" s="957"/>
      <c r="C12" s="957"/>
      <c r="D12" s="957"/>
      <c r="E12" s="957"/>
      <c r="F12" s="957"/>
      <c r="G12" s="957"/>
      <c r="H12" s="958"/>
    </row>
    <row r="13" spans="1:8" ht="15.95" customHeight="1">
      <c r="A13" s="285" t="s">
        <v>374</v>
      </c>
      <c r="B13" s="954">
        <v>402</v>
      </c>
      <c r="C13" s="954">
        <v>185</v>
      </c>
      <c r="D13" s="954">
        <v>119</v>
      </c>
      <c r="E13" s="954">
        <v>70</v>
      </c>
      <c r="F13" s="954">
        <v>19</v>
      </c>
      <c r="G13" s="954">
        <v>5</v>
      </c>
      <c r="H13" s="956">
        <v>4</v>
      </c>
    </row>
    <row r="14" spans="1:8" ht="15.95" customHeight="1">
      <c r="A14" s="565" t="s">
        <v>1243</v>
      </c>
      <c r="B14" s="959"/>
      <c r="C14" s="959"/>
      <c r="D14" s="959"/>
      <c r="E14" s="959"/>
      <c r="F14" s="959"/>
      <c r="G14" s="959"/>
      <c r="H14" s="960"/>
    </row>
    <row r="15" spans="1:8" ht="15.95" customHeight="1">
      <c r="A15" s="285" t="s">
        <v>376</v>
      </c>
      <c r="B15" s="954">
        <v>85</v>
      </c>
      <c r="C15" s="954">
        <v>37</v>
      </c>
      <c r="D15" s="954">
        <v>34</v>
      </c>
      <c r="E15" s="954">
        <v>10</v>
      </c>
      <c r="F15" s="954">
        <v>3</v>
      </c>
      <c r="G15" s="954">
        <v>1</v>
      </c>
      <c r="H15" s="961" t="s">
        <v>2182</v>
      </c>
    </row>
    <row r="16" spans="1:8" ht="15.95" customHeight="1">
      <c r="A16" s="565" t="s">
        <v>377</v>
      </c>
      <c r="B16" s="957"/>
      <c r="C16" s="957"/>
      <c r="D16" s="957"/>
      <c r="E16" s="957"/>
      <c r="F16" s="957"/>
      <c r="G16" s="957"/>
      <c r="H16" s="958"/>
    </row>
    <row r="17" spans="1:8" ht="15.95" customHeight="1">
      <c r="A17" s="285" t="s">
        <v>378</v>
      </c>
      <c r="B17" s="954">
        <v>159</v>
      </c>
      <c r="C17" s="954">
        <v>67</v>
      </c>
      <c r="D17" s="954">
        <v>73</v>
      </c>
      <c r="E17" s="954">
        <v>16</v>
      </c>
      <c r="F17" s="954">
        <v>2</v>
      </c>
      <c r="G17" s="955">
        <v>1</v>
      </c>
      <c r="H17" s="961" t="s">
        <v>2182</v>
      </c>
    </row>
    <row r="18" spans="1:8" ht="15.95" customHeight="1">
      <c r="A18" s="565" t="s">
        <v>1244</v>
      </c>
      <c r="B18" s="957"/>
      <c r="C18" s="957"/>
      <c r="D18" s="957"/>
      <c r="E18" s="957"/>
      <c r="F18" s="957"/>
      <c r="G18" s="957"/>
      <c r="H18" s="958"/>
    </row>
    <row r="19" spans="1:8" ht="15.95" customHeight="1">
      <c r="A19" s="285" t="s">
        <v>379</v>
      </c>
      <c r="B19" s="954">
        <v>759</v>
      </c>
      <c r="C19" s="954">
        <v>313</v>
      </c>
      <c r="D19" s="954">
        <v>218</v>
      </c>
      <c r="E19" s="954">
        <v>172</v>
      </c>
      <c r="F19" s="954">
        <v>40</v>
      </c>
      <c r="G19" s="954">
        <v>7</v>
      </c>
      <c r="H19" s="956">
        <v>9</v>
      </c>
    </row>
    <row r="20" spans="1:8" ht="15.95" customHeight="1">
      <c r="A20" s="565" t="s">
        <v>1245</v>
      </c>
      <c r="B20" s="959"/>
      <c r="C20" s="959"/>
      <c r="D20" s="959"/>
      <c r="E20" s="959"/>
      <c r="F20" s="959"/>
      <c r="G20" s="959"/>
      <c r="H20" s="960"/>
    </row>
    <row r="21" spans="1:8" ht="15.95" customHeight="1">
      <c r="A21" s="285" t="s">
        <v>380</v>
      </c>
      <c r="B21" s="954">
        <v>26</v>
      </c>
      <c r="C21" s="954">
        <v>9</v>
      </c>
      <c r="D21" s="954">
        <v>6</v>
      </c>
      <c r="E21" s="954">
        <v>3</v>
      </c>
      <c r="F21" s="955">
        <v>5</v>
      </c>
      <c r="G21" s="955">
        <v>2</v>
      </c>
      <c r="H21" s="961">
        <v>1</v>
      </c>
    </row>
    <row r="22" spans="1:8" ht="15.95" customHeight="1">
      <c r="A22" s="565" t="s">
        <v>381</v>
      </c>
      <c r="B22" s="959"/>
      <c r="C22" s="959"/>
      <c r="D22" s="959"/>
      <c r="E22" s="959"/>
      <c r="F22" s="959"/>
      <c r="G22" s="959"/>
      <c r="H22" s="960"/>
    </row>
    <row r="23" spans="1:8" ht="15.95" customHeight="1">
      <c r="A23" s="285" t="s">
        <v>382</v>
      </c>
      <c r="B23" s="954">
        <v>94</v>
      </c>
      <c r="C23" s="954">
        <v>52</v>
      </c>
      <c r="D23" s="954">
        <v>30</v>
      </c>
      <c r="E23" s="954">
        <v>10</v>
      </c>
      <c r="F23" s="954">
        <v>1</v>
      </c>
      <c r="G23" s="955" t="s">
        <v>2182</v>
      </c>
      <c r="H23" s="961">
        <v>1</v>
      </c>
    </row>
    <row r="24" spans="1:8" ht="15.95" customHeight="1">
      <c r="A24" s="565" t="s">
        <v>1246</v>
      </c>
      <c r="B24" s="957"/>
      <c r="C24" s="957"/>
      <c r="D24" s="957"/>
      <c r="E24" s="957"/>
      <c r="F24" s="957"/>
      <c r="G24" s="957"/>
      <c r="H24" s="958"/>
    </row>
    <row r="25" spans="1:8" ht="15.95" customHeight="1">
      <c r="A25" s="285" t="s">
        <v>383</v>
      </c>
      <c r="B25" s="954">
        <v>879</v>
      </c>
      <c r="C25" s="954">
        <v>495</v>
      </c>
      <c r="D25" s="954">
        <v>224</v>
      </c>
      <c r="E25" s="954">
        <v>122</v>
      </c>
      <c r="F25" s="954">
        <v>26</v>
      </c>
      <c r="G25" s="954">
        <v>8</v>
      </c>
      <c r="H25" s="956">
        <v>4</v>
      </c>
    </row>
    <row r="26" spans="1:8" ht="15.95" customHeight="1">
      <c r="A26" s="565" t="s">
        <v>384</v>
      </c>
      <c r="B26" s="959"/>
      <c r="C26" s="959"/>
      <c r="D26" s="959"/>
      <c r="E26" s="959"/>
      <c r="F26" s="959"/>
      <c r="G26" s="959"/>
      <c r="H26" s="960"/>
    </row>
    <row r="27" spans="1:8" ht="15.95" customHeight="1">
      <c r="A27" s="285" t="s">
        <v>385</v>
      </c>
      <c r="B27" s="954">
        <v>107</v>
      </c>
      <c r="C27" s="954">
        <v>51</v>
      </c>
      <c r="D27" s="954">
        <v>35</v>
      </c>
      <c r="E27" s="954">
        <v>17</v>
      </c>
      <c r="F27" s="954">
        <v>2</v>
      </c>
      <c r="G27" s="955">
        <v>1</v>
      </c>
      <c r="H27" s="961">
        <v>1</v>
      </c>
    </row>
    <row r="28" spans="1:8" ht="15.95" customHeight="1">
      <c r="A28" s="565" t="s">
        <v>1247</v>
      </c>
      <c r="B28" s="959"/>
      <c r="C28" s="959"/>
      <c r="D28" s="959"/>
      <c r="E28" s="959"/>
      <c r="F28" s="959"/>
      <c r="G28" s="959"/>
      <c r="H28" s="960"/>
    </row>
    <row r="29" spans="1:8" ht="15.95" customHeight="1">
      <c r="A29" s="285" t="s">
        <v>386</v>
      </c>
      <c r="B29" s="954">
        <v>196</v>
      </c>
      <c r="C29" s="954">
        <v>138</v>
      </c>
      <c r="D29" s="954">
        <v>41</v>
      </c>
      <c r="E29" s="955">
        <v>16</v>
      </c>
      <c r="F29" s="955">
        <v>1</v>
      </c>
      <c r="G29" s="955" t="s">
        <v>2182</v>
      </c>
      <c r="H29" s="961" t="s">
        <v>2182</v>
      </c>
    </row>
    <row r="30" spans="1:8" ht="15.95" customHeight="1">
      <c r="A30" s="565" t="s">
        <v>387</v>
      </c>
      <c r="B30" s="957"/>
      <c r="C30" s="957"/>
      <c r="D30" s="957"/>
      <c r="E30" s="957"/>
      <c r="F30" s="957"/>
      <c r="G30" s="957"/>
      <c r="H30" s="958"/>
    </row>
    <row r="31" spans="1:8" ht="15.95" customHeight="1">
      <c r="A31" s="285" t="s">
        <v>388</v>
      </c>
      <c r="B31" s="954">
        <v>109</v>
      </c>
      <c r="C31" s="954">
        <v>49</v>
      </c>
      <c r="D31" s="954">
        <v>31</v>
      </c>
      <c r="E31" s="954">
        <v>19</v>
      </c>
      <c r="F31" s="954">
        <v>4</v>
      </c>
      <c r="G31" s="954">
        <v>3</v>
      </c>
      <c r="H31" s="956">
        <v>3</v>
      </c>
    </row>
    <row r="32" spans="1:8" ht="15.95" customHeight="1">
      <c r="A32" s="565" t="s">
        <v>1248</v>
      </c>
      <c r="B32" s="957"/>
      <c r="C32" s="957"/>
      <c r="D32" s="957"/>
      <c r="E32" s="957"/>
      <c r="F32" s="957"/>
      <c r="G32" s="957"/>
      <c r="H32" s="958"/>
    </row>
    <row r="33" spans="1:8" ht="15.95" customHeight="1">
      <c r="A33" s="285" t="s">
        <v>390</v>
      </c>
      <c r="B33" s="954">
        <v>341</v>
      </c>
      <c r="C33" s="954">
        <v>211</v>
      </c>
      <c r="D33" s="954">
        <v>64</v>
      </c>
      <c r="E33" s="954">
        <v>56</v>
      </c>
      <c r="F33" s="954">
        <v>9</v>
      </c>
      <c r="G33" s="955" t="s">
        <v>2182</v>
      </c>
      <c r="H33" s="956">
        <v>1</v>
      </c>
    </row>
    <row r="34" spans="1:8" ht="15.95" customHeight="1">
      <c r="A34" s="565" t="s">
        <v>1249</v>
      </c>
      <c r="B34" s="957"/>
      <c r="C34" s="957"/>
      <c r="D34" s="957"/>
      <c r="E34" s="957"/>
      <c r="F34" s="957"/>
      <c r="G34" s="957"/>
      <c r="H34" s="958"/>
    </row>
    <row r="35" spans="1:8" ht="15.95" customHeight="1">
      <c r="A35" s="285" t="s">
        <v>391</v>
      </c>
      <c r="B35" s="954">
        <v>253</v>
      </c>
      <c r="C35" s="954">
        <v>93</v>
      </c>
      <c r="D35" s="954">
        <v>102</v>
      </c>
      <c r="E35" s="954">
        <v>40</v>
      </c>
      <c r="F35" s="954">
        <v>13</v>
      </c>
      <c r="G35" s="954">
        <v>3</v>
      </c>
      <c r="H35" s="956">
        <v>2</v>
      </c>
    </row>
    <row r="36" spans="1:8" ht="15.95" customHeight="1">
      <c r="A36" s="565" t="s">
        <v>392</v>
      </c>
      <c r="B36" s="959"/>
      <c r="C36" s="959"/>
      <c r="D36" s="959"/>
      <c r="E36" s="959"/>
      <c r="F36" s="959"/>
      <c r="G36" s="959"/>
      <c r="H36" s="960"/>
    </row>
    <row r="37" spans="1:8" ht="15.95" customHeight="1">
      <c r="A37" s="285" t="s">
        <v>393</v>
      </c>
      <c r="B37" s="954">
        <v>522</v>
      </c>
      <c r="C37" s="954">
        <v>196</v>
      </c>
      <c r="D37" s="954">
        <v>184</v>
      </c>
      <c r="E37" s="954">
        <v>108</v>
      </c>
      <c r="F37" s="954">
        <v>28</v>
      </c>
      <c r="G37" s="954">
        <v>2</v>
      </c>
      <c r="H37" s="956">
        <v>4</v>
      </c>
    </row>
    <row r="38" spans="1:8" ht="15.95" customHeight="1">
      <c r="A38" s="565" t="s">
        <v>394</v>
      </c>
      <c r="B38" s="959"/>
      <c r="C38" s="959"/>
      <c r="D38" s="959"/>
      <c r="E38" s="959"/>
      <c r="F38" s="959"/>
      <c r="G38" s="959"/>
      <c r="H38" s="960"/>
    </row>
    <row r="39" spans="1:8" ht="15.95" customHeight="1">
      <c r="A39" s="285" t="s">
        <v>395</v>
      </c>
      <c r="B39" s="954">
        <v>930</v>
      </c>
      <c r="C39" s="954">
        <v>316</v>
      </c>
      <c r="D39" s="954">
        <v>382</v>
      </c>
      <c r="E39" s="954">
        <v>177</v>
      </c>
      <c r="F39" s="954">
        <v>35</v>
      </c>
      <c r="G39" s="954">
        <v>6</v>
      </c>
      <c r="H39" s="956">
        <v>14</v>
      </c>
    </row>
    <row r="40" spans="1:8" ht="15.95" customHeight="1">
      <c r="A40" s="565" t="s">
        <v>1253</v>
      </c>
      <c r="B40" s="957"/>
      <c r="C40" s="957"/>
      <c r="D40" s="957"/>
      <c r="E40" s="957"/>
      <c r="F40" s="957"/>
      <c r="G40" s="957"/>
      <c r="H40" s="958"/>
    </row>
    <row r="41" spans="1:8" ht="15.95" customHeight="1">
      <c r="A41" s="285" t="s">
        <v>396</v>
      </c>
      <c r="B41" s="954">
        <v>124</v>
      </c>
      <c r="C41" s="954">
        <v>70</v>
      </c>
      <c r="D41" s="954">
        <v>23</v>
      </c>
      <c r="E41" s="954">
        <v>26</v>
      </c>
      <c r="F41" s="954">
        <v>4</v>
      </c>
      <c r="G41" s="954">
        <v>1</v>
      </c>
      <c r="H41" s="956" t="s">
        <v>2182</v>
      </c>
    </row>
    <row r="42" spans="1:8" ht="15.95" customHeight="1">
      <c r="A42" s="565" t="s">
        <v>1254</v>
      </c>
      <c r="B42" s="957"/>
      <c r="C42" s="957"/>
      <c r="D42" s="957"/>
      <c r="E42" s="957"/>
      <c r="F42" s="957"/>
      <c r="G42" s="957"/>
      <c r="H42" s="958"/>
    </row>
    <row r="43" spans="1:8" ht="15.95" customHeight="1">
      <c r="A43" s="285" t="s">
        <v>397</v>
      </c>
      <c r="B43" s="954">
        <v>54</v>
      </c>
      <c r="C43" s="954">
        <v>24</v>
      </c>
      <c r="D43" s="954">
        <v>22</v>
      </c>
      <c r="E43" s="954">
        <v>7</v>
      </c>
      <c r="F43" s="954" t="s">
        <v>2182</v>
      </c>
      <c r="G43" s="955" t="s">
        <v>2182</v>
      </c>
      <c r="H43" s="956">
        <v>1</v>
      </c>
    </row>
    <row r="44" spans="1:8" ht="15.95" customHeight="1">
      <c r="A44" s="565" t="s">
        <v>398</v>
      </c>
      <c r="B44" s="959"/>
      <c r="C44" s="959"/>
      <c r="D44" s="959"/>
      <c r="E44" s="959"/>
      <c r="F44" s="959"/>
      <c r="G44" s="959"/>
      <c r="H44" s="960"/>
    </row>
    <row r="45" spans="1:8" ht="15.95" customHeight="1">
      <c r="A45" s="285" t="s">
        <v>399</v>
      </c>
      <c r="B45" s="954">
        <v>20</v>
      </c>
      <c r="C45" s="954">
        <v>14</v>
      </c>
      <c r="D45" s="954">
        <v>2</v>
      </c>
      <c r="E45" s="955">
        <v>4</v>
      </c>
      <c r="F45" s="955" t="s">
        <v>2182</v>
      </c>
      <c r="G45" s="955" t="s">
        <v>2182</v>
      </c>
      <c r="H45" s="961" t="s">
        <v>2182</v>
      </c>
    </row>
    <row r="46" spans="1:8" ht="15.95" customHeight="1">
      <c r="A46" s="565" t="s">
        <v>1255</v>
      </c>
      <c r="B46" s="957"/>
      <c r="C46" s="957"/>
      <c r="D46" s="957"/>
      <c r="E46" s="957"/>
      <c r="F46" s="957"/>
      <c r="G46" s="957"/>
      <c r="H46" s="958"/>
    </row>
    <row r="47" spans="1:8" ht="15.95" customHeight="1">
      <c r="A47" s="285" t="s">
        <v>400</v>
      </c>
      <c r="B47" s="954">
        <v>140</v>
      </c>
      <c r="C47" s="954">
        <v>54</v>
      </c>
      <c r="D47" s="954">
        <v>40</v>
      </c>
      <c r="E47" s="954">
        <v>37</v>
      </c>
      <c r="F47" s="954">
        <v>8</v>
      </c>
      <c r="G47" s="955">
        <v>1</v>
      </c>
      <c r="H47" s="961" t="s">
        <v>2182</v>
      </c>
    </row>
    <row r="48" spans="1:8" ht="15.95" customHeight="1">
      <c r="A48" s="565" t="s">
        <v>1256</v>
      </c>
      <c r="B48" s="957"/>
      <c r="C48" s="957"/>
      <c r="D48" s="957"/>
      <c r="E48" s="957"/>
      <c r="F48" s="957"/>
      <c r="G48" s="957"/>
      <c r="H48" s="958"/>
    </row>
    <row r="49" spans="1:8" ht="15.95" customHeight="1">
      <c r="A49" s="285" t="s">
        <v>401</v>
      </c>
      <c r="B49" s="954">
        <v>157</v>
      </c>
      <c r="C49" s="954">
        <v>77</v>
      </c>
      <c r="D49" s="954">
        <v>66</v>
      </c>
      <c r="E49" s="954">
        <v>9</v>
      </c>
      <c r="F49" s="954">
        <v>1</v>
      </c>
      <c r="G49" s="954">
        <v>2</v>
      </c>
      <c r="H49" s="961">
        <v>2</v>
      </c>
    </row>
    <row r="50" spans="1:8" ht="15.95" customHeight="1">
      <c r="A50" s="565" t="s">
        <v>1257</v>
      </c>
      <c r="B50" s="959"/>
      <c r="C50" s="959"/>
      <c r="D50" s="959"/>
      <c r="E50" s="959"/>
      <c r="F50" s="959"/>
      <c r="G50" s="959"/>
      <c r="H50" s="960"/>
    </row>
    <row r="51" spans="1:8" ht="15.95" customHeight="1">
      <c r="A51" s="285" t="s">
        <v>402</v>
      </c>
      <c r="B51" s="954">
        <v>17</v>
      </c>
      <c r="C51" s="954">
        <v>8</v>
      </c>
      <c r="D51" s="954">
        <v>6</v>
      </c>
      <c r="E51" s="955">
        <v>3</v>
      </c>
      <c r="F51" s="955" t="s">
        <v>2182</v>
      </c>
      <c r="G51" s="955" t="s">
        <v>2182</v>
      </c>
      <c r="H51" s="961" t="s">
        <v>2182</v>
      </c>
    </row>
    <row r="52" spans="1:8" ht="15.95" customHeight="1">
      <c r="A52" s="565" t="s">
        <v>1258</v>
      </c>
      <c r="B52" s="959"/>
      <c r="C52" s="959"/>
      <c r="D52" s="959"/>
      <c r="E52" s="959"/>
      <c r="F52" s="959"/>
      <c r="G52" s="959"/>
      <c r="H52" s="960"/>
    </row>
    <row r="54" ht="14.25">
      <c r="B54" s="390"/>
    </row>
  </sheetData>
  <mergeCells count="1">
    <mergeCell ref="A5:H5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K64"/>
  <sheetViews>
    <sheetView workbookViewId="0" topLeftCell="A1">
      <selection activeCell="A3" sqref="A3"/>
    </sheetView>
  </sheetViews>
  <sheetFormatPr defaultColWidth="9" defaultRowHeight="14.25"/>
  <cols>
    <col min="1" max="1" width="30.3984375" style="138" customWidth="1"/>
    <col min="2" max="4" width="20.59765625" style="138" customWidth="1"/>
    <col min="5" max="16384" width="9" style="105" customWidth="1"/>
  </cols>
  <sheetData>
    <row r="1" ht="14.25">
      <c r="A1" s="511" t="s">
        <v>1528</v>
      </c>
    </row>
    <row r="2" ht="14.25">
      <c r="A2" s="511" t="s">
        <v>1527</v>
      </c>
    </row>
    <row r="4" spans="1:4" s="102" customFormat="1" ht="14.25">
      <c r="A4" s="615" t="s">
        <v>2290</v>
      </c>
      <c r="B4" s="307"/>
      <c r="C4" s="307"/>
      <c r="D4" s="307"/>
    </row>
    <row r="5" spans="1:11" s="135" customFormat="1" ht="26.25" customHeight="1">
      <c r="A5" s="1479" t="s">
        <v>1826</v>
      </c>
      <c r="B5" s="1479"/>
      <c r="C5" s="1479"/>
      <c r="D5" s="1479"/>
      <c r="E5" s="681"/>
      <c r="F5" s="681"/>
      <c r="G5" s="134"/>
      <c r="H5" s="134"/>
      <c r="I5" s="134"/>
      <c r="J5" s="134"/>
      <c r="K5" s="134"/>
    </row>
    <row r="6" spans="1:4" ht="51" customHeight="1">
      <c r="A6" s="1473" t="s">
        <v>1811</v>
      </c>
      <c r="B6" s="1378" t="s">
        <v>1823</v>
      </c>
      <c r="C6" s="1378" t="s">
        <v>1827</v>
      </c>
      <c r="D6" s="1381"/>
    </row>
    <row r="7" spans="1:4" ht="24">
      <c r="A7" s="1473"/>
      <c r="B7" s="1378"/>
      <c r="C7" s="1225" t="s">
        <v>1828</v>
      </c>
      <c r="D7" s="1226" t="s">
        <v>1829</v>
      </c>
    </row>
    <row r="8" spans="1:4" ht="15.95" customHeight="1">
      <c r="A8" s="465" t="s">
        <v>2187</v>
      </c>
      <c r="B8" s="917">
        <v>1894</v>
      </c>
      <c r="C8" s="917">
        <v>1890</v>
      </c>
      <c r="D8" s="918">
        <v>4</v>
      </c>
    </row>
    <row r="9" spans="1:4" ht="15.95" customHeight="1">
      <c r="A9" s="531" t="s">
        <v>2188</v>
      </c>
      <c r="B9" s="963"/>
      <c r="C9" s="963"/>
      <c r="D9" s="964"/>
    </row>
    <row r="10" spans="1:4" ht="15.95" customHeight="1">
      <c r="A10" s="224" t="s">
        <v>372</v>
      </c>
      <c r="B10" s="965">
        <v>94</v>
      </c>
      <c r="C10" s="965">
        <v>94</v>
      </c>
      <c r="D10" s="966" t="s">
        <v>2182</v>
      </c>
    </row>
    <row r="11" spans="1:4" ht="15.95" customHeight="1">
      <c r="A11" s="575" t="s">
        <v>1242</v>
      </c>
      <c r="B11" s="819"/>
      <c r="C11" s="819"/>
      <c r="D11" s="820"/>
    </row>
    <row r="12" spans="1:4" ht="15.95" customHeight="1">
      <c r="A12" s="224" t="s">
        <v>373</v>
      </c>
      <c r="B12" s="965">
        <v>77</v>
      </c>
      <c r="C12" s="965">
        <v>77</v>
      </c>
      <c r="D12" s="966" t="s">
        <v>2182</v>
      </c>
    </row>
    <row r="13" spans="1:4" ht="15.95" customHeight="1">
      <c r="A13" s="575" t="s">
        <v>1250</v>
      </c>
      <c r="B13" s="819"/>
      <c r="C13" s="819"/>
      <c r="D13" s="820"/>
    </row>
    <row r="14" spans="1:4" ht="15.95" customHeight="1">
      <c r="A14" s="224" t="s">
        <v>374</v>
      </c>
      <c r="B14" s="965">
        <v>118</v>
      </c>
      <c r="C14" s="965">
        <v>118</v>
      </c>
      <c r="D14" s="967" t="s">
        <v>2182</v>
      </c>
    </row>
    <row r="15" spans="1:4" ht="15.95" customHeight="1">
      <c r="A15" s="575" t="s">
        <v>1243</v>
      </c>
      <c r="B15" s="935"/>
      <c r="C15" s="935"/>
      <c r="D15" s="936"/>
    </row>
    <row r="16" spans="1:4" ht="15.95" customHeight="1">
      <c r="A16" s="224" t="s">
        <v>376</v>
      </c>
      <c r="B16" s="965">
        <v>40</v>
      </c>
      <c r="C16" s="965">
        <v>40</v>
      </c>
      <c r="D16" s="966" t="s">
        <v>2182</v>
      </c>
    </row>
    <row r="17" spans="1:4" ht="15.95" customHeight="1">
      <c r="A17" s="575" t="s">
        <v>377</v>
      </c>
      <c r="B17" s="819"/>
      <c r="C17" s="819"/>
      <c r="D17" s="820"/>
    </row>
    <row r="18" spans="1:4" ht="15.95" customHeight="1">
      <c r="A18" s="224" t="s">
        <v>378</v>
      </c>
      <c r="B18" s="965">
        <v>71</v>
      </c>
      <c r="C18" s="965">
        <v>71</v>
      </c>
      <c r="D18" s="966" t="s">
        <v>2182</v>
      </c>
    </row>
    <row r="19" spans="1:4" ht="15.95" customHeight="1">
      <c r="A19" s="575" t="s">
        <v>1244</v>
      </c>
      <c r="B19" s="819"/>
      <c r="C19" s="819"/>
      <c r="D19" s="820"/>
    </row>
    <row r="20" spans="1:4" ht="15.95" customHeight="1">
      <c r="A20" s="224" t="s">
        <v>379</v>
      </c>
      <c r="B20" s="965">
        <v>257</v>
      </c>
      <c r="C20" s="965">
        <v>257</v>
      </c>
      <c r="D20" s="967" t="s">
        <v>2182</v>
      </c>
    </row>
    <row r="21" spans="1:4" ht="15.95" customHeight="1">
      <c r="A21" s="575" t="s">
        <v>1245</v>
      </c>
      <c r="B21" s="935"/>
      <c r="C21" s="935"/>
      <c r="D21" s="936"/>
    </row>
    <row r="22" spans="1:4" ht="15.95" customHeight="1">
      <c r="A22" s="224" t="s">
        <v>380</v>
      </c>
      <c r="B22" s="965">
        <v>13</v>
      </c>
      <c r="C22" s="965">
        <v>13</v>
      </c>
      <c r="D22" s="966" t="s">
        <v>2182</v>
      </c>
    </row>
    <row r="23" spans="1:4" ht="15.95" customHeight="1">
      <c r="A23" s="575" t="s">
        <v>381</v>
      </c>
      <c r="B23" s="935"/>
      <c r="C23" s="935"/>
      <c r="D23" s="936"/>
    </row>
    <row r="24" spans="1:4" ht="15.95" customHeight="1">
      <c r="A24" s="224" t="s">
        <v>382</v>
      </c>
      <c r="B24" s="965">
        <v>28</v>
      </c>
      <c r="C24" s="965">
        <v>28</v>
      </c>
      <c r="D24" s="966" t="s">
        <v>2182</v>
      </c>
    </row>
    <row r="25" spans="1:4" ht="15.95" customHeight="1">
      <c r="A25" s="575" t="s">
        <v>1246</v>
      </c>
      <c r="B25" s="819"/>
      <c r="C25" s="819"/>
      <c r="D25" s="820"/>
    </row>
    <row r="26" spans="1:4" ht="15.95" customHeight="1">
      <c r="A26" s="224" t="s">
        <v>383</v>
      </c>
      <c r="B26" s="965">
        <v>221</v>
      </c>
      <c r="C26" s="965">
        <v>221</v>
      </c>
      <c r="D26" s="967" t="s">
        <v>2182</v>
      </c>
    </row>
    <row r="27" spans="1:4" ht="15.95" customHeight="1">
      <c r="A27" s="575" t="s">
        <v>384</v>
      </c>
      <c r="B27" s="935"/>
      <c r="C27" s="935"/>
      <c r="D27" s="936"/>
    </row>
    <row r="28" spans="1:4" ht="15.95" customHeight="1">
      <c r="A28" s="224" t="s">
        <v>385</v>
      </c>
      <c r="B28" s="965">
        <v>27</v>
      </c>
      <c r="C28" s="965">
        <v>27</v>
      </c>
      <c r="D28" s="966" t="s">
        <v>2182</v>
      </c>
    </row>
    <row r="29" spans="1:4" ht="15.95" customHeight="1">
      <c r="A29" s="575" t="s">
        <v>1247</v>
      </c>
      <c r="B29" s="935"/>
      <c r="C29" s="935"/>
      <c r="D29" s="936"/>
    </row>
    <row r="30" spans="1:4" ht="15.95" customHeight="1">
      <c r="A30" s="224" t="s">
        <v>386</v>
      </c>
      <c r="B30" s="965">
        <v>25</v>
      </c>
      <c r="C30" s="965">
        <v>25</v>
      </c>
      <c r="D30" s="966" t="s">
        <v>2182</v>
      </c>
    </row>
    <row r="31" spans="1:4" ht="15.95" customHeight="1">
      <c r="A31" s="575" t="s">
        <v>387</v>
      </c>
      <c r="B31" s="819"/>
      <c r="C31" s="819"/>
      <c r="D31" s="820"/>
    </row>
    <row r="32" spans="1:4" ht="15.95" customHeight="1">
      <c r="A32" s="224" t="s">
        <v>388</v>
      </c>
      <c r="B32" s="965">
        <v>55</v>
      </c>
      <c r="C32" s="965">
        <v>55</v>
      </c>
      <c r="D32" s="966" t="s">
        <v>2182</v>
      </c>
    </row>
    <row r="33" spans="1:4" ht="15.95" customHeight="1">
      <c r="A33" s="575" t="s">
        <v>1248</v>
      </c>
      <c r="B33" s="819"/>
      <c r="C33" s="819"/>
      <c r="D33" s="820"/>
    </row>
    <row r="34" spans="1:4" ht="15.95" customHeight="1">
      <c r="A34" s="224" t="s">
        <v>390</v>
      </c>
      <c r="B34" s="965">
        <v>85</v>
      </c>
      <c r="C34" s="965">
        <v>85</v>
      </c>
      <c r="D34" s="967" t="s">
        <v>2182</v>
      </c>
    </row>
    <row r="35" spans="1:4" ht="15.95" customHeight="1">
      <c r="A35" s="575" t="s">
        <v>1249</v>
      </c>
      <c r="B35" s="819"/>
      <c r="C35" s="819"/>
      <c r="D35" s="820"/>
    </row>
    <row r="36" spans="1:4" ht="15.95" customHeight="1">
      <c r="A36" s="224" t="s">
        <v>391</v>
      </c>
      <c r="B36" s="965">
        <v>131</v>
      </c>
      <c r="C36" s="965">
        <v>131</v>
      </c>
      <c r="D36" s="966" t="s">
        <v>2182</v>
      </c>
    </row>
    <row r="37" spans="1:4" ht="15.95" customHeight="1">
      <c r="A37" s="575" t="s">
        <v>392</v>
      </c>
      <c r="B37" s="935"/>
      <c r="C37" s="935"/>
      <c r="D37" s="936"/>
    </row>
    <row r="38" spans="1:4" ht="15.95" customHeight="1">
      <c r="A38" s="224" t="s">
        <v>393</v>
      </c>
      <c r="B38" s="965">
        <v>158</v>
      </c>
      <c r="C38" s="965">
        <v>157</v>
      </c>
      <c r="D38" s="967">
        <v>1</v>
      </c>
    </row>
    <row r="39" spans="1:4" ht="15.95" customHeight="1">
      <c r="A39" s="575" t="s">
        <v>394</v>
      </c>
      <c r="B39" s="935"/>
      <c r="C39" s="935"/>
      <c r="D39" s="936"/>
    </row>
    <row r="40" spans="1:4" ht="15.95" customHeight="1">
      <c r="A40" s="224" t="s">
        <v>395</v>
      </c>
      <c r="B40" s="965">
        <v>326</v>
      </c>
      <c r="C40" s="965">
        <v>325</v>
      </c>
      <c r="D40" s="966">
        <v>1</v>
      </c>
    </row>
    <row r="41" spans="1:4" ht="15.95" customHeight="1">
      <c r="A41" s="575" t="s">
        <v>1253</v>
      </c>
      <c r="B41" s="819"/>
      <c r="C41" s="819"/>
      <c r="D41" s="820"/>
    </row>
    <row r="42" spans="1:4" ht="15.95" customHeight="1">
      <c r="A42" s="224" t="s">
        <v>396</v>
      </c>
      <c r="B42" s="965">
        <v>16</v>
      </c>
      <c r="C42" s="965">
        <v>15</v>
      </c>
      <c r="D42" s="966">
        <v>1</v>
      </c>
    </row>
    <row r="43" spans="1:4" ht="15.95" customHeight="1">
      <c r="A43" s="575" t="s">
        <v>1254</v>
      </c>
      <c r="B43" s="819"/>
      <c r="C43" s="819"/>
      <c r="D43" s="820"/>
    </row>
    <row r="44" spans="1:4" ht="15.95" customHeight="1">
      <c r="A44" s="224" t="s">
        <v>397</v>
      </c>
      <c r="B44" s="965">
        <v>23</v>
      </c>
      <c r="C44" s="965">
        <v>23</v>
      </c>
      <c r="D44" s="966" t="s">
        <v>2182</v>
      </c>
    </row>
    <row r="45" spans="1:4" ht="15.95" customHeight="1">
      <c r="A45" s="575" t="s">
        <v>398</v>
      </c>
      <c r="B45" s="935"/>
      <c r="C45" s="935"/>
      <c r="D45" s="936"/>
    </row>
    <row r="46" spans="1:4" ht="15.95" customHeight="1">
      <c r="A46" s="224" t="s">
        <v>399</v>
      </c>
      <c r="B46" s="965">
        <v>2</v>
      </c>
      <c r="C46" s="965">
        <v>2</v>
      </c>
      <c r="D46" s="966" t="s">
        <v>2182</v>
      </c>
    </row>
    <row r="47" spans="1:4" ht="15.95" customHeight="1">
      <c r="A47" s="575" t="s">
        <v>1255</v>
      </c>
      <c r="B47" s="819"/>
      <c r="C47" s="819"/>
      <c r="D47" s="820"/>
    </row>
    <row r="48" spans="1:4" ht="15.95" customHeight="1">
      <c r="A48" s="224" t="s">
        <v>400</v>
      </c>
      <c r="B48" s="965">
        <v>66</v>
      </c>
      <c r="C48" s="965">
        <v>66</v>
      </c>
      <c r="D48" s="966" t="s">
        <v>2182</v>
      </c>
    </row>
    <row r="49" spans="1:4" ht="15.95" customHeight="1">
      <c r="A49" s="575" t="s">
        <v>1256</v>
      </c>
      <c r="B49" s="819"/>
      <c r="C49" s="819"/>
      <c r="D49" s="820"/>
    </row>
    <row r="50" spans="1:4" ht="15.95" customHeight="1">
      <c r="A50" s="224" t="s">
        <v>401</v>
      </c>
      <c r="B50" s="965">
        <v>55</v>
      </c>
      <c r="C50" s="965">
        <v>54</v>
      </c>
      <c r="D50" s="967">
        <v>1</v>
      </c>
    </row>
    <row r="51" spans="1:4" ht="15.95" customHeight="1">
      <c r="A51" s="962" t="s">
        <v>1257</v>
      </c>
      <c r="B51" s="935"/>
      <c r="C51" s="935"/>
      <c r="D51" s="936"/>
    </row>
    <row r="52" spans="1:4" ht="15.95" customHeight="1">
      <c r="A52" s="224" t="s">
        <v>402</v>
      </c>
      <c r="B52" s="965">
        <v>6</v>
      </c>
      <c r="C52" s="965">
        <v>6</v>
      </c>
      <c r="D52" s="966" t="s">
        <v>2182</v>
      </c>
    </row>
    <row r="53" spans="1:4" ht="15.95" customHeight="1">
      <c r="A53" s="575" t="s">
        <v>1258</v>
      </c>
      <c r="B53" s="942"/>
      <c r="C53" s="942"/>
      <c r="D53" s="943"/>
    </row>
    <row r="54" spans="1:4" ht="14.25">
      <c r="A54" s="136"/>
      <c r="B54" s="137"/>
      <c r="C54" s="136"/>
      <c r="D54" s="136"/>
    </row>
    <row r="55" spans="1:4" ht="14.25">
      <c r="A55" s="136"/>
      <c r="B55" s="136"/>
      <c r="C55" s="136"/>
      <c r="D55" s="136"/>
    </row>
    <row r="56" spans="1:4" ht="14.25">
      <c r="A56" s="136"/>
      <c r="B56" s="136"/>
      <c r="C56" s="136"/>
      <c r="D56" s="136"/>
    </row>
    <row r="57" spans="1:4" ht="14.25">
      <c r="A57" s="136"/>
      <c r="B57" s="136"/>
      <c r="C57" s="136"/>
      <c r="D57" s="136"/>
    </row>
    <row r="58" spans="1:4" ht="14.25">
      <c r="A58" s="136"/>
      <c r="B58" s="136"/>
      <c r="C58" s="136"/>
      <c r="D58" s="136"/>
    </row>
    <row r="59" spans="1:4" ht="14.25">
      <c r="A59" s="136"/>
      <c r="B59" s="136"/>
      <c r="C59" s="136"/>
      <c r="D59" s="136"/>
    </row>
    <row r="60" spans="1:4" ht="14.25">
      <c r="A60" s="136"/>
      <c r="B60" s="136"/>
      <c r="C60" s="136"/>
      <c r="D60" s="136"/>
    </row>
    <row r="61" spans="1:4" ht="14.25">
      <c r="A61" s="136"/>
      <c r="B61" s="136"/>
      <c r="C61" s="136"/>
      <c r="D61" s="136"/>
    </row>
    <row r="62" spans="1:4" ht="14.25">
      <c r="A62" s="136"/>
      <c r="B62" s="136"/>
      <c r="C62" s="136"/>
      <c r="D62" s="136"/>
    </row>
    <row r="63" spans="1:4" ht="14.25">
      <c r="A63" s="136"/>
      <c r="B63" s="136"/>
      <c r="C63" s="136"/>
      <c r="D63" s="136"/>
    </row>
    <row r="64" spans="1:4" ht="14.25">
      <c r="A64" s="136"/>
      <c r="B64" s="136"/>
      <c r="C64" s="136"/>
      <c r="D64" s="136"/>
    </row>
  </sheetData>
  <mergeCells count="4">
    <mergeCell ref="A6:A7"/>
    <mergeCell ref="B6:B7"/>
    <mergeCell ref="C6:D6"/>
    <mergeCell ref="A5:D5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G249"/>
  <sheetViews>
    <sheetView workbookViewId="0" topLeftCell="A16">
      <selection activeCell="A33" sqref="A33"/>
    </sheetView>
  </sheetViews>
  <sheetFormatPr defaultColWidth="9" defaultRowHeight="14.25"/>
  <cols>
    <col min="1" max="1" width="63.59765625" style="168" customWidth="1"/>
    <col min="2" max="3" width="12.59765625" style="161" customWidth="1"/>
    <col min="4" max="4" width="10.3984375" style="160" customWidth="1"/>
    <col min="5" max="7" width="9" style="160" customWidth="1"/>
    <col min="8" max="16384" width="9" style="669" customWidth="1"/>
  </cols>
  <sheetData>
    <row r="1" ht="14.25">
      <c r="A1" s="511" t="s">
        <v>1528</v>
      </c>
    </row>
    <row r="2" ht="14.25">
      <c r="A2" s="511" t="s">
        <v>1527</v>
      </c>
    </row>
    <row r="4" spans="1:4" ht="14.25">
      <c r="A4" s="568" t="s">
        <v>2291</v>
      </c>
      <c r="B4" s="360"/>
      <c r="C4" s="360"/>
      <c r="D4" s="212"/>
    </row>
    <row r="5" spans="1:5" ht="14.25">
      <c r="A5" s="675" t="s">
        <v>1831</v>
      </c>
      <c r="B5" s="360"/>
      <c r="C5" s="360"/>
      <c r="D5" s="212"/>
      <c r="E5" s="148"/>
    </row>
    <row r="6" spans="1:7" ht="39" customHeight="1">
      <c r="A6" s="1473" t="s">
        <v>1811</v>
      </c>
      <c r="B6" s="1394" t="s">
        <v>1836</v>
      </c>
      <c r="C6" s="1395"/>
      <c r="D6" s="214"/>
      <c r="E6" s="162"/>
      <c r="F6" s="162"/>
      <c r="G6" s="162"/>
    </row>
    <row r="7" spans="1:7" ht="36">
      <c r="A7" s="1473"/>
      <c r="B7" s="898" t="s">
        <v>1795</v>
      </c>
      <c r="C7" s="907" t="s">
        <v>2386</v>
      </c>
      <c r="D7" s="214"/>
      <c r="E7" s="162"/>
      <c r="F7" s="162"/>
      <c r="G7" s="162"/>
    </row>
    <row r="8" spans="1:7" ht="14.25">
      <c r="A8" s="465" t="s">
        <v>2187</v>
      </c>
      <c r="B8" s="921">
        <v>481</v>
      </c>
      <c r="C8" s="922">
        <v>182</v>
      </c>
      <c r="D8" s="214"/>
      <c r="E8" s="162"/>
      <c r="F8" s="162"/>
      <c r="G8" s="162"/>
    </row>
    <row r="9" spans="1:7" ht="14.25">
      <c r="A9" s="531" t="s">
        <v>2188</v>
      </c>
      <c r="B9" s="923"/>
      <c r="C9" s="924"/>
      <c r="D9" s="214"/>
      <c r="E9" s="162"/>
      <c r="F9" s="162"/>
      <c r="G9" s="162"/>
    </row>
    <row r="10" spans="1:7" ht="15" customHeight="1">
      <c r="A10" s="1476" t="s">
        <v>1832</v>
      </c>
      <c r="B10" s="1476"/>
      <c r="C10" s="1476"/>
      <c r="D10" s="214"/>
      <c r="E10" s="162"/>
      <c r="F10" s="162"/>
      <c r="G10" s="162"/>
    </row>
    <row r="11" spans="1:7" ht="15" customHeight="1">
      <c r="A11" s="1475" t="s">
        <v>1833</v>
      </c>
      <c r="B11" s="1475"/>
      <c r="C11" s="1475"/>
      <c r="D11" s="214"/>
      <c r="E11" s="162"/>
      <c r="F11" s="162"/>
      <c r="G11" s="162"/>
    </row>
    <row r="12" spans="1:7" ht="14.25">
      <c r="A12" s="226" t="s">
        <v>4</v>
      </c>
      <c r="B12" s="968">
        <v>189</v>
      </c>
      <c r="C12" s="969">
        <v>78</v>
      </c>
      <c r="D12" s="214"/>
      <c r="E12" s="162"/>
      <c r="F12" s="162"/>
      <c r="G12" s="162"/>
    </row>
    <row r="13" spans="1:7" ht="14.25">
      <c r="A13" s="585" t="s">
        <v>5</v>
      </c>
      <c r="B13" s="919"/>
      <c r="C13" s="920"/>
      <c r="D13" s="214"/>
      <c r="E13" s="162"/>
      <c r="F13" s="162"/>
      <c r="G13" s="162"/>
    </row>
    <row r="14" spans="1:7" ht="14.25">
      <c r="A14" s="480" t="s">
        <v>1604</v>
      </c>
      <c r="B14" s="818">
        <v>68</v>
      </c>
      <c r="C14" s="969">
        <v>19</v>
      </c>
      <c r="D14" s="214"/>
      <c r="E14" s="162"/>
      <c r="F14" s="162"/>
      <c r="G14" s="162"/>
    </row>
    <row r="15" spans="1:7" ht="14.25">
      <c r="A15" s="585" t="s">
        <v>6</v>
      </c>
      <c r="B15" s="919"/>
      <c r="C15" s="920"/>
      <c r="D15" s="214"/>
      <c r="E15" s="162"/>
      <c r="F15" s="162"/>
      <c r="G15" s="162"/>
    </row>
    <row r="16" spans="1:7" ht="14.25">
      <c r="A16" s="467" t="s">
        <v>1591</v>
      </c>
      <c r="B16" s="968">
        <v>24</v>
      </c>
      <c r="C16" s="969">
        <v>5</v>
      </c>
      <c r="D16" s="214"/>
      <c r="E16" s="162"/>
      <c r="F16" s="162"/>
      <c r="G16" s="162"/>
    </row>
    <row r="17" spans="1:7" ht="14.25">
      <c r="A17" s="585" t="s">
        <v>1195</v>
      </c>
      <c r="B17" s="919"/>
      <c r="C17" s="920"/>
      <c r="D17" s="214"/>
      <c r="E17" s="162"/>
      <c r="F17" s="162"/>
      <c r="G17" s="162"/>
    </row>
    <row r="18" spans="1:7" ht="14.25">
      <c r="A18" s="467" t="s">
        <v>1592</v>
      </c>
      <c r="B18" s="968">
        <v>9</v>
      </c>
      <c r="C18" s="969">
        <v>4</v>
      </c>
      <c r="D18" s="214"/>
      <c r="E18" s="162"/>
      <c r="F18" s="162"/>
      <c r="G18" s="162"/>
    </row>
    <row r="19" spans="1:7" ht="14.25">
      <c r="A19" s="585" t="s">
        <v>7</v>
      </c>
      <c r="B19" s="919"/>
      <c r="C19" s="920"/>
      <c r="D19" s="214"/>
      <c r="E19" s="162"/>
      <c r="F19" s="162"/>
      <c r="G19" s="162"/>
    </row>
    <row r="20" spans="1:7" ht="14.25">
      <c r="A20" s="467" t="s">
        <v>1593</v>
      </c>
      <c r="B20" s="968">
        <v>7</v>
      </c>
      <c r="C20" s="969">
        <v>4</v>
      </c>
      <c r="D20" s="214"/>
      <c r="E20" s="162"/>
      <c r="F20" s="162"/>
      <c r="G20" s="162"/>
    </row>
    <row r="21" spans="1:7" ht="14.25">
      <c r="A21" s="585" t="s">
        <v>1196</v>
      </c>
      <c r="B21" s="919"/>
      <c r="C21" s="920"/>
      <c r="D21" s="214"/>
      <c r="E21" s="162"/>
      <c r="F21" s="162"/>
      <c r="G21" s="162"/>
    </row>
    <row r="22" spans="1:7" ht="14.25">
      <c r="A22" s="226" t="s">
        <v>8</v>
      </c>
      <c r="B22" s="968">
        <v>86</v>
      </c>
      <c r="C22" s="969">
        <v>43</v>
      </c>
      <c r="D22" s="214"/>
      <c r="E22" s="162"/>
      <c r="F22" s="162"/>
      <c r="G22" s="162"/>
    </row>
    <row r="23" spans="1:7" ht="14.25">
      <c r="A23" s="585" t="s">
        <v>10</v>
      </c>
      <c r="B23" s="919"/>
      <c r="C23" s="920"/>
      <c r="D23" s="214"/>
      <c r="E23" s="162"/>
      <c r="F23" s="162"/>
      <c r="G23" s="162"/>
    </row>
    <row r="24" spans="1:7" ht="14.25">
      <c r="A24" s="226" t="s">
        <v>12</v>
      </c>
      <c r="B24" s="968">
        <v>2</v>
      </c>
      <c r="C24" s="969" t="s">
        <v>2182</v>
      </c>
      <c r="D24" s="214"/>
      <c r="E24" s="162"/>
      <c r="F24" s="162"/>
      <c r="G24" s="162"/>
    </row>
    <row r="25" spans="1:7" ht="14.25">
      <c r="A25" s="585" t="s">
        <v>13</v>
      </c>
      <c r="B25" s="919"/>
      <c r="C25" s="920"/>
      <c r="D25" s="214"/>
      <c r="E25" s="162"/>
      <c r="F25" s="162"/>
      <c r="G25" s="162"/>
    </row>
    <row r="26" spans="1:7" ht="14.25">
      <c r="A26" s="439" t="s">
        <v>1594</v>
      </c>
      <c r="B26" s="968">
        <v>29</v>
      </c>
      <c r="C26" s="969">
        <v>8</v>
      </c>
      <c r="D26" s="214"/>
      <c r="E26" s="162"/>
      <c r="F26" s="162"/>
      <c r="G26" s="162"/>
    </row>
    <row r="27" spans="1:7" ht="14.25">
      <c r="A27" s="585" t="s">
        <v>14</v>
      </c>
      <c r="B27" s="919"/>
      <c r="C27" s="920"/>
      <c r="D27" s="214"/>
      <c r="E27" s="162"/>
      <c r="F27" s="162"/>
      <c r="G27" s="162"/>
    </row>
    <row r="28" spans="1:7" ht="14.25">
      <c r="A28" s="226" t="s">
        <v>1606</v>
      </c>
      <c r="B28" s="919">
        <v>7</v>
      </c>
      <c r="C28" s="920" t="s">
        <v>2182</v>
      </c>
      <c r="D28" s="214"/>
      <c r="E28" s="162"/>
      <c r="F28" s="162"/>
      <c r="G28" s="162"/>
    </row>
    <row r="29" spans="1:7" ht="14.25">
      <c r="A29" s="585" t="s">
        <v>1230</v>
      </c>
      <c r="B29" s="919"/>
      <c r="C29" s="920"/>
      <c r="D29" s="214"/>
      <c r="E29" s="162"/>
      <c r="F29" s="162"/>
      <c r="G29" s="162"/>
    </row>
    <row r="30" spans="1:7" ht="14.25">
      <c r="A30" s="226" t="s">
        <v>1633</v>
      </c>
      <c r="B30" s="919">
        <v>12</v>
      </c>
      <c r="C30" s="920">
        <v>2</v>
      </c>
      <c r="D30" s="214"/>
      <c r="E30" s="162"/>
      <c r="F30" s="162"/>
      <c r="G30" s="162"/>
    </row>
    <row r="31" spans="1:7" ht="14.25">
      <c r="A31" s="585" t="s">
        <v>405</v>
      </c>
      <c r="B31" s="970"/>
      <c r="C31" s="969"/>
      <c r="D31" s="214"/>
      <c r="E31" s="162"/>
      <c r="F31" s="162"/>
      <c r="G31" s="162"/>
    </row>
    <row r="32" spans="1:7" ht="14.25">
      <c r="A32" s="331" t="s">
        <v>212</v>
      </c>
      <c r="B32" s="919">
        <v>3</v>
      </c>
      <c r="C32" s="920">
        <v>1</v>
      </c>
      <c r="D32" s="214"/>
      <c r="E32" s="162"/>
      <c r="F32" s="162"/>
      <c r="G32" s="162"/>
    </row>
    <row r="33" spans="1:7" ht="14.25">
      <c r="A33" s="603" t="s">
        <v>111</v>
      </c>
      <c r="B33" s="919"/>
      <c r="C33" s="920"/>
      <c r="D33" s="214"/>
      <c r="E33" s="162"/>
      <c r="F33" s="162"/>
      <c r="G33" s="162"/>
    </row>
    <row r="34" spans="1:7" ht="14.25">
      <c r="A34" s="448" t="s">
        <v>1834</v>
      </c>
      <c r="B34" s="919">
        <v>38</v>
      </c>
      <c r="C34" s="920">
        <v>18</v>
      </c>
      <c r="D34" s="214"/>
      <c r="E34" s="162"/>
      <c r="F34" s="162"/>
      <c r="G34" s="162"/>
    </row>
    <row r="35" spans="1:7" ht="14.25">
      <c r="A35" s="684" t="s">
        <v>1835</v>
      </c>
      <c r="B35" s="919"/>
      <c r="C35" s="920"/>
      <c r="D35" s="214"/>
      <c r="E35" s="162"/>
      <c r="F35" s="162"/>
      <c r="G35" s="162"/>
    </row>
    <row r="36" spans="1:7" ht="15" customHeight="1">
      <c r="A36" s="226" t="s">
        <v>495</v>
      </c>
      <c r="B36" s="919">
        <v>10</v>
      </c>
      <c r="C36" s="920">
        <v>1</v>
      </c>
      <c r="D36" s="214"/>
      <c r="E36" s="162"/>
      <c r="F36" s="162"/>
      <c r="G36" s="162"/>
    </row>
    <row r="37" spans="1:7" ht="14.25">
      <c r="A37" s="585" t="s">
        <v>496</v>
      </c>
      <c r="B37" s="919"/>
      <c r="C37" s="920"/>
      <c r="D37" s="214"/>
      <c r="E37" s="162"/>
      <c r="F37" s="162"/>
      <c r="G37" s="162"/>
    </row>
    <row r="38" spans="1:7" ht="14.25">
      <c r="A38" s="1476" t="s">
        <v>1522</v>
      </c>
      <c r="B38" s="1476"/>
      <c r="C38" s="1476"/>
      <c r="D38" s="214"/>
      <c r="E38" s="162"/>
      <c r="F38" s="162"/>
      <c r="G38" s="162"/>
    </row>
    <row r="39" spans="1:7" ht="14.25">
      <c r="A39" s="1475" t="s">
        <v>1523</v>
      </c>
      <c r="B39" s="1475"/>
      <c r="C39" s="1475"/>
      <c r="D39" s="214"/>
      <c r="E39" s="162"/>
      <c r="F39" s="162"/>
      <c r="G39" s="162"/>
    </row>
    <row r="40" spans="1:7" ht="14.25">
      <c r="A40" s="232" t="s">
        <v>497</v>
      </c>
      <c r="B40" s="923">
        <v>14</v>
      </c>
      <c r="C40" s="924">
        <v>10</v>
      </c>
      <c r="D40" s="214"/>
      <c r="E40" s="162"/>
      <c r="F40" s="162"/>
      <c r="G40" s="162"/>
    </row>
    <row r="41" spans="1:7" ht="14.25">
      <c r="A41" s="229" t="s">
        <v>150</v>
      </c>
      <c r="B41" s="968">
        <v>7</v>
      </c>
      <c r="C41" s="969">
        <v>5</v>
      </c>
      <c r="D41" s="214"/>
      <c r="E41" s="162"/>
      <c r="F41" s="162"/>
      <c r="G41" s="162"/>
    </row>
    <row r="42" spans="1:7" ht="14.25">
      <c r="A42" s="577" t="s">
        <v>151</v>
      </c>
      <c r="B42" s="970"/>
      <c r="C42" s="969"/>
      <c r="D42" s="214"/>
      <c r="E42" s="162"/>
      <c r="F42" s="162"/>
      <c r="G42" s="162"/>
    </row>
    <row r="43" spans="1:7" ht="14.25">
      <c r="A43" s="229" t="s">
        <v>260</v>
      </c>
      <c r="B43" s="919">
        <v>6</v>
      </c>
      <c r="C43" s="920">
        <v>5</v>
      </c>
      <c r="D43" s="222"/>
      <c r="E43" s="162"/>
      <c r="F43" s="162"/>
      <c r="G43" s="162"/>
    </row>
    <row r="44" spans="1:7" ht="14.25">
      <c r="A44" s="577" t="s">
        <v>154</v>
      </c>
      <c r="B44" s="919"/>
      <c r="C44" s="920"/>
      <c r="D44" s="214"/>
      <c r="E44" s="163"/>
      <c r="F44" s="162"/>
      <c r="G44" s="162"/>
    </row>
    <row r="45" spans="1:7" ht="14.25">
      <c r="A45" s="229" t="s">
        <v>2421</v>
      </c>
      <c r="B45" s="919">
        <v>1</v>
      </c>
      <c r="C45" s="920" t="s">
        <v>2182</v>
      </c>
      <c r="D45" s="214"/>
      <c r="E45" s="162"/>
      <c r="F45" s="162"/>
      <c r="G45" s="162"/>
    </row>
    <row r="46" spans="1:7" ht="14.25">
      <c r="A46" s="1293" t="s">
        <v>153</v>
      </c>
      <c r="B46" s="919"/>
      <c r="C46" s="920"/>
      <c r="D46" s="214"/>
      <c r="E46" s="162"/>
      <c r="F46" s="162"/>
      <c r="G46" s="162"/>
    </row>
    <row r="47" spans="1:7" ht="14.25">
      <c r="A47" s="232" t="s">
        <v>498</v>
      </c>
      <c r="B47" s="923">
        <v>5</v>
      </c>
      <c r="C47" s="924">
        <v>2</v>
      </c>
      <c r="D47" s="214"/>
      <c r="E47" s="162"/>
      <c r="F47" s="162"/>
      <c r="G47" s="162"/>
    </row>
    <row r="48" spans="1:7" ht="14.25">
      <c r="A48" s="229" t="s">
        <v>628</v>
      </c>
      <c r="B48" s="971">
        <v>2</v>
      </c>
      <c r="C48" s="972"/>
      <c r="D48" s="214"/>
      <c r="E48" s="162"/>
      <c r="F48" s="162"/>
      <c r="G48" s="162"/>
    </row>
    <row r="49" spans="1:7" ht="14.25">
      <c r="A49" s="577" t="s">
        <v>627</v>
      </c>
      <c r="B49" s="919"/>
      <c r="C49" s="920"/>
      <c r="D49" s="214"/>
      <c r="E49" s="162"/>
      <c r="F49" s="162"/>
      <c r="G49" s="162"/>
    </row>
    <row r="50" spans="1:7" ht="14.25">
      <c r="A50" s="312" t="s">
        <v>223</v>
      </c>
      <c r="B50" s="973">
        <v>2</v>
      </c>
      <c r="C50" s="974">
        <v>1</v>
      </c>
      <c r="D50" s="214"/>
      <c r="E50" s="162"/>
      <c r="F50" s="162"/>
      <c r="G50" s="162"/>
    </row>
    <row r="51" spans="1:7" ht="14.25">
      <c r="A51" s="685" t="s">
        <v>225</v>
      </c>
      <c r="B51" s="973"/>
      <c r="C51" s="974"/>
      <c r="D51" s="214"/>
      <c r="E51" s="162"/>
      <c r="F51" s="162"/>
      <c r="G51" s="162"/>
    </row>
    <row r="52" spans="1:7" ht="14.25">
      <c r="A52" s="455" t="s">
        <v>2422</v>
      </c>
      <c r="B52" s="973">
        <v>1</v>
      </c>
      <c r="C52" s="974">
        <v>1</v>
      </c>
      <c r="D52" s="214"/>
      <c r="E52" s="162"/>
      <c r="F52" s="162"/>
      <c r="G52" s="162"/>
    </row>
    <row r="53" spans="1:7" ht="14.25">
      <c r="A53" s="1293" t="s">
        <v>100</v>
      </c>
      <c r="B53" s="973"/>
      <c r="C53" s="974"/>
      <c r="D53" s="214"/>
      <c r="E53" s="162"/>
      <c r="F53" s="162"/>
      <c r="G53" s="162"/>
    </row>
    <row r="54" spans="1:7" ht="14.25">
      <c r="A54" s="232" t="s">
        <v>499</v>
      </c>
      <c r="B54" s="923">
        <v>7</v>
      </c>
      <c r="C54" s="924">
        <v>2</v>
      </c>
      <c r="D54" s="214"/>
      <c r="E54" s="162"/>
      <c r="F54" s="162"/>
      <c r="G54" s="162"/>
    </row>
    <row r="55" spans="1:7" ht="14.25">
      <c r="A55" s="229" t="s">
        <v>168</v>
      </c>
      <c r="B55" s="968"/>
      <c r="C55" s="969">
        <v>1</v>
      </c>
      <c r="D55" s="214"/>
      <c r="E55" s="162"/>
      <c r="F55" s="162"/>
      <c r="G55" s="162"/>
    </row>
    <row r="56" spans="1:7" ht="14.25">
      <c r="A56" s="577" t="s">
        <v>302</v>
      </c>
      <c r="B56" s="968">
        <v>2</v>
      </c>
      <c r="C56" s="969"/>
      <c r="D56" s="214"/>
      <c r="E56" s="162"/>
      <c r="F56" s="162"/>
      <c r="G56" s="162"/>
    </row>
    <row r="57" spans="1:7" ht="14.25">
      <c r="A57" s="312" t="s">
        <v>1034</v>
      </c>
      <c r="B57" s="971">
        <v>5</v>
      </c>
      <c r="C57" s="972">
        <v>1</v>
      </c>
      <c r="D57" s="214"/>
      <c r="E57" s="162"/>
      <c r="F57" s="162"/>
      <c r="G57" s="162"/>
    </row>
    <row r="58" spans="1:7" ht="14.25">
      <c r="A58" s="685" t="s">
        <v>173</v>
      </c>
      <c r="B58" s="971"/>
      <c r="C58" s="972"/>
      <c r="D58" s="214"/>
      <c r="E58" s="162"/>
      <c r="F58" s="162"/>
      <c r="G58" s="162"/>
    </row>
    <row r="59" spans="1:7" ht="14.25">
      <c r="A59" s="232" t="s">
        <v>1043</v>
      </c>
      <c r="B59" s="923">
        <v>25</v>
      </c>
      <c r="C59" s="924">
        <v>13</v>
      </c>
      <c r="D59" s="214"/>
      <c r="E59" s="162"/>
      <c r="F59" s="162"/>
      <c r="G59" s="162"/>
    </row>
    <row r="60" spans="1:7" ht="14.25">
      <c r="A60" s="229" t="s">
        <v>155</v>
      </c>
      <c r="B60" s="968">
        <v>5</v>
      </c>
      <c r="C60" s="969">
        <v>2</v>
      </c>
      <c r="D60" s="214"/>
      <c r="E60" s="162"/>
      <c r="F60" s="162"/>
      <c r="G60" s="162"/>
    </row>
    <row r="61" spans="1:7" ht="14.25">
      <c r="A61" s="577" t="s">
        <v>156</v>
      </c>
      <c r="B61" s="968"/>
      <c r="C61" s="969"/>
      <c r="D61" s="214"/>
      <c r="E61" s="162"/>
      <c r="F61" s="162"/>
      <c r="G61" s="162"/>
    </row>
    <row r="62" spans="1:7" ht="14.25">
      <c r="A62" s="229" t="s">
        <v>157</v>
      </c>
      <c r="B62" s="968">
        <v>7</v>
      </c>
      <c r="C62" s="969">
        <v>5</v>
      </c>
      <c r="D62" s="214"/>
      <c r="E62" s="162"/>
      <c r="F62" s="162"/>
      <c r="G62" s="162"/>
    </row>
    <row r="63" spans="1:7" ht="14.25">
      <c r="A63" s="577" t="s">
        <v>158</v>
      </c>
      <c r="B63" s="968"/>
      <c r="C63" s="969"/>
      <c r="D63" s="214"/>
      <c r="E63" s="162"/>
      <c r="F63" s="162"/>
      <c r="G63" s="162"/>
    </row>
    <row r="64" spans="1:7" ht="14.25">
      <c r="A64" s="229" t="s">
        <v>261</v>
      </c>
      <c r="B64" s="968">
        <v>7</v>
      </c>
      <c r="C64" s="969">
        <v>4</v>
      </c>
      <c r="D64" s="214"/>
      <c r="E64" s="162"/>
      <c r="F64" s="162"/>
      <c r="G64" s="162"/>
    </row>
    <row r="65" spans="1:7" ht="14.25">
      <c r="A65" s="577" t="s">
        <v>161</v>
      </c>
      <c r="B65" s="919"/>
      <c r="C65" s="920"/>
      <c r="D65" s="214"/>
      <c r="E65" s="162"/>
      <c r="F65" s="162"/>
      <c r="G65" s="162"/>
    </row>
    <row r="66" spans="1:7" ht="14.25">
      <c r="A66" s="229" t="s">
        <v>164</v>
      </c>
      <c r="B66" s="968">
        <v>4</v>
      </c>
      <c r="C66" s="920">
        <v>2</v>
      </c>
      <c r="D66" s="214"/>
      <c r="E66" s="162"/>
      <c r="F66" s="162"/>
      <c r="G66" s="162"/>
    </row>
    <row r="67" spans="1:7" s="164" customFormat="1" ht="14.25">
      <c r="A67" s="577" t="s">
        <v>165</v>
      </c>
      <c r="B67" s="919"/>
      <c r="C67" s="920"/>
      <c r="D67" s="214"/>
      <c r="E67" s="149"/>
      <c r="F67" s="149"/>
      <c r="G67" s="149"/>
    </row>
    <row r="68" spans="1:7" s="164" customFormat="1" ht="14.25">
      <c r="A68" s="1294" t="s">
        <v>1080</v>
      </c>
      <c r="B68" s="919">
        <v>1</v>
      </c>
      <c r="C68" s="920" t="s">
        <v>2182</v>
      </c>
      <c r="D68" s="214"/>
      <c r="E68" s="149"/>
      <c r="F68" s="149"/>
      <c r="G68" s="149"/>
    </row>
    <row r="69" spans="1:7" s="164" customFormat="1" ht="14.25">
      <c r="A69" s="1293" t="s">
        <v>163</v>
      </c>
      <c r="B69" s="919"/>
      <c r="C69" s="920"/>
      <c r="D69" s="214"/>
      <c r="E69" s="149"/>
      <c r="F69" s="149"/>
      <c r="G69" s="149"/>
    </row>
    <row r="70" spans="1:7" ht="14.25">
      <c r="A70" s="229" t="s">
        <v>1834</v>
      </c>
      <c r="B70" s="919">
        <v>1</v>
      </c>
      <c r="C70" s="920" t="s">
        <v>2182</v>
      </c>
      <c r="D70" s="214"/>
      <c r="E70" s="162"/>
      <c r="F70" s="162"/>
      <c r="G70" s="162"/>
    </row>
    <row r="71" spans="1:7" ht="14.25">
      <c r="A71" s="592" t="s">
        <v>2423</v>
      </c>
      <c r="B71" s="919"/>
      <c r="C71" s="920"/>
      <c r="D71" s="214"/>
      <c r="E71" s="162"/>
      <c r="F71" s="162"/>
      <c r="G71" s="162"/>
    </row>
    <row r="72" spans="1:7" ht="14.25">
      <c r="A72" s="232" t="s">
        <v>500</v>
      </c>
      <c r="B72" s="923">
        <v>5</v>
      </c>
      <c r="C72" s="924">
        <v>3</v>
      </c>
      <c r="D72" s="214"/>
      <c r="E72" s="162"/>
      <c r="F72" s="162"/>
      <c r="G72" s="162"/>
    </row>
    <row r="73" spans="1:7" ht="14.25">
      <c r="A73" s="229" t="s">
        <v>264</v>
      </c>
      <c r="B73" s="968">
        <v>5</v>
      </c>
      <c r="C73" s="969">
        <v>3</v>
      </c>
      <c r="D73" s="214"/>
      <c r="E73" s="162"/>
      <c r="F73" s="162"/>
      <c r="G73" s="162"/>
    </row>
    <row r="74" spans="1:7" ht="14.25">
      <c r="A74" s="577" t="s">
        <v>170</v>
      </c>
      <c r="B74" s="968"/>
      <c r="C74" s="969"/>
      <c r="D74" s="214"/>
      <c r="E74" s="162"/>
      <c r="F74" s="162"/>
      <c r="G74" s="162"/>
    </row>
    <row r="75" spans="1:7" ht="14.25">
      <c r="A75" s="232" t="s">
        <v>501</v>
      </c>
      <c r="B75" s="923">
        <v>42</v>
      </c>
      <c r="C75" s="924">
        <v>15</v>
      </c>
      <c r="D75" s="214"/>
      <c r="E75" s="162"/>
      <c r="F75" s="162"/>
      <c r="G75" s="162"/>
    </row>
    <row r="76" spans="1:7" ht="14.25">
      <c r="A76" s="229" t="s">
        <v>166</v>
      </c>
      <c r="B76" s="968">
        <v>10</v>
      </c>
      <c r="C76" s="969">
        <v>3</v>
      </c>
      <c r="D76" s="214"/>
      <c r="E76" s="162"/>
      <c r="F76" s="162"/>
      <c r="G76" s="162"/>
    </row>
    <row r="77" spans="1:7" ht="14.25">
      <c r="A77" s="577" t="s">
        <v>167</v>
      </c>
      <c r="B77" s="919"/>
      <c r="C77" s="920"/>
      <c r="D77" s="214"/>
      <c r="E77" s="162"/>
      <c r="F77" s="162"/>
      <c r="G77" s="162"/>
    </row>
    <row r="78" spans="1:7" ht="14.25">
      <c r="A78" s="229" t="s">
        <v>267</v>
      </c>
      <c r="B78" s="968">
        <v>26</v>
      </c>
      <c r="C78" s="920">
        <v>10</v>
      </c>
      <c r="D78" s="214"/>
      <c r="E78" s="162"/>
      <c r="F78" s="162"/>
      <c r="G78" s="162"/>
    </row>
    <row r="79" spans="1:7" ht="14.25">
      <c r="A79" s="577" t="s">
        <v>174</v>
      </c>
      <c r="B79" s="919"/>
      <c r="C79" s="920"/>
      <c r="D79" s="214"/>
      <c r="E79" s="162"/>
      <c r="F79" s="162"/>
      <c r="G79" s="162"/>
    </row>
    <row r="80" spans="1:7" ht="14.25">
      <c r="A80" s="229" t="s">
        <v>502</v>
      </c>
      <c r="B80" s="919">
        <v>2</v>
      </c>
      <c r="C80" s="969" t="s">
        <v>2182</v>
      </c>
      <c r="D80" s="214"/>
      <c r="E80" s="162"/>
      <c r="F80" s="162"/>
      <c r="G80" s="162"/>
    </row>
    <row r="81" spans="1:7" ht="14.25">
      <c r="A81" s="577" t="s">
        <v>271</v>
      </c>
      <c r="B81" s="919"/>
      <c r="C81" s="920"/>
      <c r="D81" s="214"/>
      <c r="E81" s="162"/>
      <c r="F81" s="162"/>
      <c r="G81" s="162"/>
    </row>
    <row r="82" spans="1:7" ht="14.25">
      <c r="A82" s="312" t="s">
        <v>1035</v>
      </c>
      <c r="B82" s="973">
        <v>1</v>
      </c>
      <c r="C82" s="974" t="s">
        <v>2182</v>
      </c>
      <c r="D82" s="214"/>
      <c r="E82" s="162"/>
      <c r="F82" s="162"/>
      <c r="G82" s="162"/>
    </row>
    <row r="83" spans="1:7" ht="14.25">
      <c r="A83" s="685" t="s">
        <v>176</v>
      </c>
      <c r="B83" s="973"/>
      <c r="C83" s="974"/>
      <c r="D83" s="214"/>
      <c r="E83" s="162"/>
      <c r="F83" s="162"/>
      <c r="G83" s="162"/>
    </row>
    <row r="84" spans="1:7" ht="14.25">
      <c r="A84" s="455" t="s">
        <v>2424</v>
      </c>
      <c r="B84" s="973">
        <v>3</v>
      </c>
      <c r="C84" s="974">
        <v>2</v>
      </c>
      <c r="D84" s="214"/>
      <c r="E84" s="162"/>
      <c r="F84" s="162"/>
      <c r="G84" s="162"/>
    </row>
    <row r="85" spans="1:7" ht="14.25">
      <c r="A85" s="587" t="s">
        <v>172</v>
      </c>
      <c r="B85" s="973"/>
      <c r="C85" s="974"/>
      <c r="D85" s="214"/>
      <c r="E85" s="162"/>
      <c r="F85" s="162"/>
      <c r="G85" s="162"/>
    </row>
    <row r="86" spans="1:7" ht="14.25">
      <c r="A86" s="232" t="s">
        <v>503</v>
      </c>
      <c r="B86" s="923">
        <v>7</v>
      </c>
      <c r="C86" s="924">
        <v>3</v>
      </c>
      <c r="D86" s="214"/>
      <c r="E86" s="162"/>
      <c r="F86" s="162"/>
      <c r="G86" s="162"/>
    </row>
    <row r="87" spans="1:7" ht="14.25">
      <c r="A87" s="229" t="s">
        <v>504</v>
      </c>
      <c r="B87" s="968">
        <v>6</v>
      </c>
      <c r="C87" s="969">
        <v>3</v>
      </c>
      <c r="D87" s="214"/>
      <c r="E87" s="162"/>
      <c r="F87" s="162"/>
      <c r="G87" s="162"/>
    </row>
    <row r="88" spans="1:7" ht="14.25">
      <c r="A88" s="577" t="s">
        <v>505</v>
      </c>
      <c r="B88" s="923"/>
      <c r="C88" s="924"/>
      <c r="D88" s="214"/>
      <c r="E88" s="162"/>
      <c r="F88" s="162"/>
      <c r="G88" s="162"/>
    </row>
    <row r="89" spans="1:7" ht="14.25">
      <c r="A89" s="229" t="s">
        <v>178</v>
      </c>
      <c r="B89" s="919">
        <v>1</v>
      </c>
      <c r="C89" s="920" t="s">
        <v>2182</v>
      </c>
      <c r="D89" s="214"/>
      <c r="E89" s="162"/>
      <c r="F89" s="162"/>
      <c r="G89" s="162"/>
    </row>
    <row r="90" spans="1:7" ht="14.25">
      <c r="A90" s="577" t="s">
        <v>179</v>
      </c>
      <c r="B90" s="919"/>
      <c r="C90" s="920"/>
      <c r="D90" s="214"/>
      <c r="E90" s="162"/>
      <c r="F90" s="162"/>
      <c r="G90" s="162"/>
    </row>
    <row r="91" spans="1:7" ht="14.25">
      <c r="A91" s="232" t="s">
        <v>506</v>
      </c>
      <c r="B91" s="975">
        <v>1</v>
      </c>
      <c r="C91" s="924" t="s">
        <v>2182</v>
      </c>
      <c r="D91" s="214"/>
      <c r="E91" s="162"/>
      <c r="F91" s="162"/>
      <c r="G91" s="162"/>
    </row>
    <row r="92" spans="1:7" ht="14.25">
      <c r="A92" s="229" t="s">
        <v>283</v>
      </c>
      <c r="B92" s="968">
        <v>1</v>
      </c>
      <c r="C92" s="920" t="s">
        <v>2182</v>
      </c>
      <c r="D92" s="214"/>
      <c r="E92" s="162"/>
      <c r="F92" s="162"/>
      <c r="G92" s="162"/>
    </row>
    <row r="93" spans="1:7" ht="14.25">
      <c r="A93" s="577" t="s">
        <v>194</v>
      </c>
      <c r="B93" s="919"/>
      <c r="C93" s="920"/>
      <c r="D93" s="214"/>
      <c r="E93" s="162"/>
      <c r="F93" s="162"/>
      <c r="G93" s="162"/>
    </row>
    <row r="94" spans="1:7" ht="14.25">
      <c r="A94" s="232" t="s">
        <v>507</v>
      </c>
      <c r="B94" s="923">
        <v>72</v>
      </c>
      <c r="C94" s="924">
        <v>25</v>
      </c>
      <c r="D94" s="214"/>
      <c r="E94" s="162"/>
      <c r="F94" s="162"/>
      <c r="G94" s="162"/>
    </row>
    <row r="95" spans="1:7" ht="14.25">
      <c r="A95" s="229" t="s">
        <v>121</v>
      </c>
      <c r="B95" s="968">
        <v>42</v>
      </c>
      <c r="C95" s="969">
        <v>16</v>
      </c>
      <c r="D95" s="214"/>
      <c r="E95" s="162"/>
      <c r="F95" s="162"/>
      <c r="G95" s="162"/>
    </row>
    <row r="96" spans="1:7" ht="14.25">
      <c r="A96" s="577" t="s">
        <v>122</v>
      </c>
      <c r="B96" s="968"/>
      <c r="C96" s="969"/>
      <c r="D96" s="214"/>
      <c r="E96" s="162"/>
      <c r="F96" s="162"/>
      <c r="G96" s="162"/>
    </row>
    <row r="97" spans="1:7" ht="14.25">
      <c r="A97" s="229" t="s">
        <v>305</v>
      </c>
      <c r="B97" s="968">
        <v>4</v>
      </c>
      <c r="C97" s="969" t="s">
        <v>2182</v>
      </c>
      <c r="D97" s="214"/>
      <c r="E97" s="162"/>
      <c r="F97" s="162"/>
      <c r="G97" s="162"/>
    </row>
    <row r="98" spans="1:7" ht="14.25">
      <c r="A98" s="577" t="s">
        <v>508</v>
      </c>
      <c r="B98" s="919"/>
      <c r="C98" s="920"/>
      <c r="D98" s="214"/>
      <c r="E98" s="162"/>
      <c r="F98" s="162"/>
      <c r="G98" s="162"/>
    </row>
    <row r="99" spans="1:7" ht="14.25">
      <c r="A99" s="229" t="s">
        <v>509</v>
      </c>
      <c r="B99" s="968">
        <v>5</v>
      </c>
      <c r="C99" s="969">
        <v>1</v>
      </c>
      <c r="D99" s="214"/>
      <c r="E99" s="162"/>
      <c r="F99" s="162"/>
      <c r="G99" s="162"/>
    </row>
    <row r="100" spans="1:7" ht="14.25">
      <c r="A100" s="577" t="s">
        <v>125</v>
      </c>
      <c r="B100" s="968"/>
      <c r="C100" s="969"/>
      <c r="D100" s="214"/>
      <c r="E100" s="162"/>
      <c r="F100" s="162"/>
      <c r="G100" s="162"/>
    </row>
    <row r="101" spans="1:7" ht="14.25">
      <c r="A101" s="229" t="s">
        <v>243</v>
      </c>
      <c r="B101" s="919">
        <v>1</v>
      </c>
      <c r="C101" s="969" t="s">
        <v>2182</v>
      </c>
      <c r="D101" s="214"/>
      <c r="E101" s="162"/>
      <c r="F101" s="162"/>
      <c r="G101" s="162"/>
    </row>
    <row r="102" spans="1:7" ht="14.25">
      <c r="A102" s="577" t="s">
        <v>329</v>
      </c>
      <c r="B102" s="968"/>
      <c r="C102" s="969"/>
      <c r="D102" s="214"/>
      <c r="E102" s="162"/>
      <c r="F102" s="162"/>
      <c r="G102" s="162"/>
    </row>
    <row r="103" spans="1:7" ht="14.25">
      <c r="A103" s="312" t="s">
        <v>569</v>
      </c>
      <c r="B103" s="971">
        <v>2</v>
      </c>
      <c r="C103" s="972" t="s">
        <v>2182</v>
      </c>
      <c r="D103" s="214"/>
      <c r="E103" s="162"/>
      <c r="F103" s="162"/>
      <c r="G103" s="162"/>
    </row>
    <row r="104" spans="1:7" ht="14.25">
      <c r="A104" s="685" t="s">
        <v>128</v>
      </c>
      <c r="B104" s="971"/>
      <c r="C104" s="972"/>
      <c r="D104" s="214"/>
      <c r="E104" s="162"/>
      <c r="F104" s="162"/>
      <c r="G104" s="162"/>
    </row>
    <row r="105" spans="1:7" ht="14.25">
      <c r="A105" s="449" t="s">
        <v>1834</v>
      </c>
      <c r="B105" s="973">
        <v>5</v>
      </c>
      <c r="C105" s="974">
        <v>3</v>
      </c>
      <c r="D105" s="214"/>
      <c r="E105" s="162"/>
      <c r="F105" s="162"/>
      <c r="G105" s="162"/>
    </row>
    <row r="106" spans="1:7" ht="14.25">
      <c r="A106" s="686" t="s">
        <v>1835</v>
      </c>
      <c r="B106" s="973"/>
      <c r="C106" s="974"/>
      <c r="D106" s="214"/>
      <c r="E106" s="162"/>
      <c r="F106" s="162"/>
      <c r="G106" s="162"/>
    </row>
    <row r="107" spans="1:7" ht="14.25">
      <c r="A107" s="449" t="s">
        <v>2425</v>
      </c>
      <c r="B107" s="973">
        <v>7</v>
      </c>
      <c r="C107" s="974">
        <v>3</v>
      </c>
      <c r="D107" s="214"/>
      <c r="E107" s="162"/>
      <c r="F107" s="162"/>
      <c r="G107" s="162"/>
    </row>
    <row r="108" spans="1:7" ht="14.25">
      <c r="A108" s="587" t="s">
        <v>603</v>
      </c>
      <c r="B108" s="973"/>
      <c r="C108" s="974"/>
      <c r="D108" s="214"/>
      <c r="E108" s="162"/>
      <c r="F108" s="162"/>
      <c r="G108" s="162"/>
    </row>
    <row r="109" spans="1:7" ht="14.25">
      <c r="A109" s="226" t="s">
        <v>1633</v>
      </c>
      <c r="B109" s="973">
        <v>1</v>
      </c>
      <c r="C109" s="974" t="s">
        <v>2182</v>
      </c>
      <c r="D109" s="214"/>
      <c r="E109" s="162"/>
      <c r="F109" s="162"/>
      <c r="G109" s="162"/>
    </row>
    <row r="110" spans="1:7" ht="14.25">
      <c r="A110" s="1295" t="s">
        <v>405</v>
      </c>
      <c r="B110" s="973"/>
      <c r="C110" s="974"/>
      <c r="D110" s="214"/>
      <c r="E110" s="162"/>
      <c r="F110" s="162"/>
      <c r="G110" s="162"/>
    </row>
    <row r="111" spans="1:7" ht="14.25">
      <c r="A111" s="1294" t="s">
        <v>238</v>
      </c>
      <c r="B111" s="973">
        <v>5</v>
      </c>
      <c r="C111" s="974">
        <v>2</v>
      </c>
      <c r="D111" s="214"/>
      <c r="E111" s="162"/>
      <c r="F111" s="162"/>
      <c r="G111" s="162"/>
    </row>
    <row r="112" spans="1:7" ht="14.25">
      <c r="A112" s="1293" t="s">
        <v>127</v>
      </c>
      <c r="B112" s="973"/>
      <c r="C112" s="974"/>
      <c r="D112" s="214"/>
      <c r="E112" s="162"/>
      <c r="F112" s="162"/>
      <c r="G112" s="162"/>
    </row>
    <row r="113" spans="1:7" ht="14.25">
      <c r="A113" s="232" t="s">
        <v>510</v>
      </c>
      <c r="B113" s="923">
        <v>25</v>
      </c>
      <c r="C113" s="924">
        <v>7</v>
      </c>
      <c r="D113" s="214"/>
      <c r="E113" s="162"/>
      <c r="F113" s="162"/>
      <c r="G113" s="162"/>
    </row>
    <row r="114" spans="1:7" ht="14.25">
      <c r="A114" s="229" t="s">
        <v>226</v>
      </c>
      <c r="B114" s="968">
        <v>6</v>
      </c>
      <c r="C114" s="969">
        <v>1</v>
      </c>
      <c r="D114" s="214"/>
      <c r="E114" s="162"/>
      <c r="F114" s="162"/>
      <c r="G114" s="162"/>
    </row>
    <row r="115" spans="1:7" ht="14.25">
      <c r="A115" s="577" t="s">
        <v>105</v>
      </c>
      <c r="B115" s="968"/>
      <c r="C115" s="969"/>
      <c r="D115" s="214"/>
      <c r="E115" s="162"/>
      <c r="F115" s="162"/>
      <c r="G115" s="162"/>
    </row>
    <row r="116" spans="1:7" ht="14.25">
      <c r="A116" s="226" t="s">
        <v>1633</v>
      </c>
      <c r="B116" s="968">
        <v>3</v>
      </c>
      <c r="C116" s="969">
        <v>1</v>
      </c>
      <c r="D116" s="214"/>
      <c r="E116" s="162"/>
      <c r="F116" s="162"/>
      <c r="G116" s="162"/>
    </row>
    <row r="117" spans="1:7" ht="14.25">
      <c r="A117" s="1295" t="s">
        <v>405</v>
      </c>
      <c r="B117" s="919"/>
      <c r="C117" s="920"/>
      <c r="D117" s="214"/>
      <c r="E117" s="162"/>
      <c r="F117" s="162"/>
      <c r="G117" s="162"/>
    </row>
    <row r="118" spans="1:7" ht="14.25">
      <c r="A118" s="229" t="s">
        <v>106</v>
      </c>
      <c r="B118" s="968">
        <v>4</v>
      </c>
      <c r="C118" s="969">
        <v>2</v>
      </c>
      <c r="D118" s="214"/>
      <c r="E118" s="162"/>
      <c r="F118" s="162"/>
      <c r="G118" s="162"/>
    </row>
    <row r="119" spans="1:7" ht="14.25">
      <c r="A119" s="577" t="s">
        <v>107</v>
      </c>
      <c r="B119" s="919"/>
      <c r="C119" s="920"/>
      <c r="D119" s="214"/>
      <c r="E119" s="162"/>
      <c r="F119" s="162"/>
      <c r="G119" s="162"/>
    </row>
    <row r="120" spans="1:7" ht="14.25">
      <c r="A120" s="312" t="s">
        <v>1036</v>
      </c>
      <c r="B120" s="973">
        <v>6</v>
      </c>
      <c r="C120" s="974">
        <v>1</v>
      </c>
      <c r="D120" s="214"/>
      <c r="E120" s="162"/>
      <c r="F120" s="162"/>
      <c r="G120" s="162"/>
    </row>
    <row r="121" spans="1:7" ht="14.25">
      <c r="A121" s="685" t="s">
        <v>108</v>
      </c>
      <c r="B121" s="973"/>
      <c r="C121" s="974"/>
      <c r="D121" s="214"/>
      <c r="E121" s="162"/>
      <c r="F121" s="162"/>
      <c r="G121" s="162"/>
    </row>
    <row r="122" spans="1:7" ht="14.25">
      <c r="A122" s="229" t="s">
        <v>228</v>
      </c>
      <c r="B122" s="968">
        <v>5</v>
      </c>
      <c r="C122" s="969">
        <v>2</v>
      </c>
      <c r="D122" s="214"/>
      <c r="E122" s="162"/>
      <c r="F122" s="162"/>
      <c r="G122" s="162"/>
    </row>
    <row r="123" spans="1:7" ht="14.25">
      <c r="A123" s="577" t="s">
        <v>109</v>
      </c>
      <c r="B123" s="919"/>
      <c r="C123" s="920"/>
      <c r="D123" s="214"/>
      <c r="E123" s="162"/>
      <c r="F123" s="162"/>
      <c r="G123" s="162"/>
    </row>
    <row r="124" spans="1:7" ht="14.25">
      <c r="A124" s="449" t="s">
        <v>1834</v>
      </c>
      <c r="B124" s="973">
        <v>1</v>
      </c>
      <c r="C124" s="974" t="s">
        <v>2182</v>
      </c>
      <c r="D124" s="214"/>
      <c r="E124" s="162"/>
      <c r="F124" s="162"/>
      <c r="G124" s="162"/>
    </row>
    <row r="125" spans="1:7" ht="14.25">
      <c r="A125" s="686" t="s">
        <v>1835</v>
      </c>
      <c r="B125" s="973"/>
      <c r="C125" s="974"/>
      <c r="D125" s="214"/>
      <c r="E125" s="162"/>
      <c r="F125" s="162"/>
      <c r="G125" s="162"/>
    </row>
    <row r="126" spans="1:7" ht="14.25">
      <c r="A126" s="232" t="s">
        <v>511</v>
      </c>
      <c r="B126" s="923">
        <v>34</v>
      </c>
      <c r="C126" s="924">
        <v>12</v>
      </c>
      <c r="D126" s="214"/>
      <c r="E126" s="162"/>
      <c r="F126" s="162"/>
      <c r="G126" s="162"/>
    </row>
    <row r="127" spans="1:7" ht="14.25">
      <c r="A127" s="229" t="s">
        <v>114</v>
      </c>
      <c r="B127" s="968">
        <v>9</v>
      </c>
      <c r="C127" s="969">
        <v>5</v>
      </c>
      <c r="D127" s="214"/>
      <c r="E127" s="162"/>
      <c r="F127" s="162"/>
      <c r="G127" s="162"/>
    </row>
    <row r="128" spans="1:7" ht="14.25">
      <c r="A128" s="577" t="s">
        <v>115</v>
      </c>
      <c r="B128" s="919"/>
      <c r="C128" s="920"/>
      <c r="D128" s="214"/>
      <c r="E128" s="162"/>
      <c r="F128" s="162"/>
      <c r="G128" s="162"/>
    </row>
    <row r="129" spans="1:7" ht="14.25">
      <c r="A129" s="229" t="s">
        <v>116</v>
      </c>
      <c r="B129" s="968">
        <v>6</v>
      </c>
      <c r="C129" s="969">
        <v>1</v>
      </c>
      <c r="D129" s="214"/>
      <c r="E129" s="162"/>
      <c r="F129" s="162"/>
      <c r="G129" s="162"/>
    </row>
    <row r="130" spans="1:7" ht="14.25">
      <c r="A130" s="577" t="s">
        <v>307</v>
      </c>
      <c r="B130" s="919"/>
      <c r="C130" s="920"/>
      <c r="D130" s="214"/>
      <c r="E130" s="162"/>
      <c r="F130" s="162"/>
      <c r="G130" s="162"/>
    </row>
    <row r="131" spans="1:7" ht="14.25">
      <c r="A131" s="229" t="s">
        <v>118</v>
      </c>
      <c r="B131" s="968">
        <v>12</v>
      </c>
      <c r="C131" s="969">
        <v>6</v>
      </c>
      <c r="D131" s="214"/>
      <c r="E131" s="162"/>
      <c r="F131" s="162"/>
      <c r="G131" s="162"/>
    </row>
    <row r="132" spans="1:7" ht="14.25">
      <c r="A132" s="577" t="s">
        <v>119</v>
      </c>
      <c r="B132" s="919"/>
      <c r="C132" s="920"/>
      <c r="D132" s="214"/>
      <c r="E132" s="162"/>
      <c r="F132" s="162"/>
      <c r="G132" s="162"/>
    </row>
    <row r="133" spans="1:7" ht="14.25">
      <c r="A133" s="229" t="s">
        <v>512</v>
      </c>
      <c r="B133" s="919">
        <v>1</v>
      </c>
      <c r="C133" s="969" t="s">
        <v>2182</v>
      </c>
      <c r="D133" s="214"/>
      <c r="E133" s="162"/>
      <c r="F133" s="162"/>
      <c r="G133" s="162"/>
    </row>
    <row r="134" spans="1:7" ht="14.25">
      <c r="A134" s="577" t="s">
        <v>513</v>
      </c>
      <c r="B134" s="919"/>
      <c r="C134" s="920"/>
      <c r="D134" s="214"/>
      <c r="E134" s="162"/>
      <c r="F134" s="162"/>
      <c r="G134" s="162"/>
    </row>
    <row r="135" spans="1:7" ht="14.25">
      <c r="A135" s="451" t="s">
        <v>1037</v>
      </c>
      <c r="B135" s="973">
        <v>6</v>
      </c>
      <c r="C135" s="974" t="s">
        <v>2182</v>
      </c>
      <c r="D135" s="214"/>
      <c r="E135" s="162"/>
      <c r="F135" s="162"/>
      <c r="G135" s="162"/>
    </row>
    <row r="136" spans="1:7" ht="14.25">
      <c r="A136" s="685" t="s">
        <v>120</v>
      </c>
      <c r="B136" s="973"/>
      <c r="C136" s="974"/>
      <c r="D136" s="214"/>
      <c r="E136" s="162"/>
      <c r="F136" s="162"/>
      <c r="G136" s="162"/>
    </row>
    <row r="137" spans="1:7" ht="14.25">
      <c r="A137" s="232" t="s">
        <v>514</v>
      </c>
      <c r="B137" s="975">
        <v>15</v>
      </c>
      <c r="C137" s="977">
        <v>7</v>
      </c>
      <c r="D137" s="214"/>
      <c r="E137" s="162"/>
      <c r="F137" s="162"/>
      <c r="G137" s="162"/>
    </row>
    <row r="138" spans="1:7" ht="14.25">
      <c r="A138" s="229" t="s">
        <v>273</v>
      </c>
      <c r="B138" s="968">
        <v>12</v>
      </c>
      <c r="C138" s="969">
        <v>4</v>
      </c>
      <c r="D138" s="214"/>
      <c r="E138" s="162"/>
      <c r="F138" s="162"/>
      <c r="G138" s="162"/>
    </row>
    <row r="139" spans="1:7" ht="14.25">
      <c r="A139" s="577" t="s">
        <v>180</v>
      </c>
      <c r="B139" s="968"/>
      <c r="C139" s="969"/>
      <c r="D139" s="214"/>
      <c r="E139" s="162"/>
      <c r="F139" s="162"/>
      <c r="G139" s="162"/>
    </row>
    <row r="140" spans="1:7" ht="14.25">
      <c r="A140" s="229" t="s">
        <v>1834</v>
      </c>
      <c r="B140" s="968">
        <v>3</v>
      </c>
      <c r="C140" s="969">
        <v>3</v>
      </c>
      <c r="D140" s="214"/>
      <c r="E140" s="162"/>
      <c r="F140" s="162"/>
      <c r="G140" s="162"/>
    </row>
    <row r="141" spans="1:7" ht="14.25">
      <c r="A141" s="592" t="s">
        <v>2423</v>
      </c>
      <c r="B141" s="968"/>
      <c r="C141" s="969"/>
      <c r="D141" s="214"/>
      <c r="E141" s="162"/>
      <c r="F141" s="162"/>
      <c r="G141" s="162"/>
    </row>
    <row r="142" spans="1:7" ht="14.25">
      <c r="A142" s="232" t="s">
        <v>515</v>
      </c>
      <c r="B142" s="923">
        <v>7</v>
      </c>
      <c r="C142" s="924">
        <v>2</v>
      </c>
      <c r="D142" s="214"/>
      <c r="E142" s="162"/>
      <c r="F142" s="162"/>
      <c r="G142" s="162"/>
    </row>
    <row r="143" spans="1:7" ht="14.25">
      <c r="A143" s="229" t="s">
        <v>143</v>
      </c>
      <c r="B143" s="968">
        <v>3</v>
      </c>
      <c r="C143" s="969">
        <v>1</v>
      </c>
      <c r="D143" s="214"/>
      <c r="E143" s="162"/>
      <c r="F143" s="162"/>
      <c r="G143" s="162"/>
    </row>
    <row r="144" spans="1:7" ht="14.25">
      <c r="A144" s="577" t="s">
        <v>144</v>
      </c>
      <c r="B144" s="968"/>
      <c r="C144" s="969"/>
      <c r="D144" s="214"/>
      <c r="E144" s="162"/>
      <c r="F144" s="162"/>
      <c r="G144" s="162"/>
    </row>
    <row r="145" spans="1:7" ht="14.25">
      <c r="A145" s="312" t="s">
        <v>1038</v>
      </c>
      <c r="B145" s="971">
        <v>4</v>
      </c>
      <c r="C145" s="972">
        <v>1</v>
      </c>
      <c r="D145" s="214"/>
      <c r="E145" s="162"/>
      <c r="F145" s="162"/>
      <c r="G145" s="162"/>
    </row>
    <row r="146" spans="1:7" ht="14.25">
      <c r="A146" s="685" t="s">
        <v>146</v>
      </c>
      <c r="B146" s="971"/>
      <c r="C146" s="972"/>
      <c r="D146" s="214"/>
      <c r="E146" s="162"/>
      <c r="F146" s="162"/>
      <c r="G146" s="162"/>
    </row>
    <row r="147" spans="1:7" ht="14.25">
      <c r="A147" s="1296" t="s">
        <v>2426</v>
      </c>
      <c r="B147" s="1297">
        <v>1</v>
      </c>
      <c r="C147" s="1298" t="s">
        <v>2182</v>
      </c>
      <c r="D147" s="214"/>
      <c r="E147" s="162"/>
      <c r="F147" s="162"/>
      <c r="G147" s="162"/>
    </row>
    <row r="148" spans="1:7" ht="14.25">
      <c r="A148" s="226" t="s">
        <v>1633</v>
      </c>
      <c r="B148" s="971">
        <v>1</v>
      </c>
      <c r="C148" s="972" t="s">
        <v>2182</v>
      </c>
      <c r="D148" s="214"/>
      <c r="E148" s="162"/>
      <c r="F148" s="162"/>
      <c r="G148" s="162"/>
    </row>
    <row r="149" spans="1:7" ht="14.25">
      <c r="A149" s="1295" t="s">
        <v>405</v>
      </c>
      <c r="B149" s="971"/>
      <c r="C149" s="972"/>
      <c r="D149" s="214"/>
      <c r="E149" s="162"/>
      <c r="F149" s="162"/>
      <c r="G149" s="162"/>
    </row>
    <row r="150" spans="1:7" ht="14.25">
      <c r="A150" s="1296" t="s">
        <v>2427</v>
      </c>
      <c r="B150" s="1297">
        <v>1</v>
      </c>
      <c r="C150" s="1298">
        <v>1</v>
      </c>
      <c r="D150" s="214"/>
      <c r="E150" s="162"/>
      <c r="F150" s="162"/>
      <c r="G150" s="162"/>
    </row>
    <row r="151" spans="1:7" ht="14.25">
      <c r="A151" s="229" t="s">
        <v>1834</v>
      </c>
      <c r="B151" s="971">
        <v>1</v>
      </c>
      <c r="C151" s="972">
        <v>1</v>
      </c>
      <c r="D151" s="214"/>
      <c r="E151" s="162"/>
      <c r="F151" s="162"/>
      <c r="G151" s="162"/>
    </row>
    <row r="152" spans="1:7" ht="14.25">
      <c r="A152" s="592" t="s">
        <v>2423</v>
      </c>
      <c r="B152" s="971"/>
      <c r="C152" s="972"/>
      <c r="D152" s="214"/>
      <c r="E152" s="162"/>
      <c r="F152" s="162"/>
      <c r="G152" s="162"/>
    </row>
    <row r="153" spans="1:7" ht="14.25">
      <c r="A153" s="232" t="s">
        <v>516</v>
      </c>
      <c r="B153" s="923">
        <v>43</v>
      </c>
      <c r="C153" s="924">
        <v>15</v>
      </c>
      <c r="D153" s="214"/>
      <c r="E153" s="162"/>
      <c r="F153" s="162"/>
      <c r="G153" s="162"/>
    </row>
    <row r="154" spans="1:7" ht="14.25">
      <c r="A154" s="229" t="s">
        <v>181</v>
      </c>
      <c r="B154" s="968">
        <v>18</v>
      </c>
      <c r="C154" s="969">
        <v>8</v>
      </c>
      <c r="D154" s="214"/>
      <c r="E154" s="162"/>
      <c r="F154" s="162"/>
      <c r="G154" s="162"/>
    </row>
    <row r="155" spans="1:7" ht="14.25">
      <c r="A155" s="577" t="s">
        <v>182</v>
      </c>
      <c r="B155" s="919"/>
      <c r="C155" s="920"/>
      <c r="D155" s="214"/>
      <c r="E155" s="162"/>
      <c r="F155" s="162"/>
      <c r="G155" s="162"/>
    </row>
    <row r="156" spans="1:7" ht="14.25">
      <c r="A156" s="229" t="s">
        <v>183</v>
      </c>
      <c r="B156" s="968">
        <v>4</v>
      </c>
      <c r="C156" s="969" t="s">
        <v>2182</v>
      </c>
      <c r="D156" s="283"/>
      <c r="E156" s="165"/>
      <c r="F156" s="165"/>
      <c r="G156" s="165"/>
    </row>
    <row r="157" spans="1:7" ht="14.25">
      <c r="A157" s="577" t="s">
        <v>184</v>
      </c>
      <c r="B157" s="919"/>
      <c r="C157" s="920"/>
      <c r="D157" s="214"/>
      <c r="E157" s="162"/>
      <c r="F157" s="162"/>
      <c r="G157" s="162"/>
    </row>
    <row r="158" spans="1:7" s="682" customFormat="1" ht="14.25">
      <c r="A158" s="229" t="s">
        <v>185</v>
      </c>
      <c r="B158" s="968">
        <v>1</v>
      </c>
      <c r="C158" s="920">
        <v>1</v>
      </c>
      <c r="D158" s="283"/>
      <c r="E158" s="165"/>
      <c r="F158" s="165"/>
      <c r="G158" s="165"/>
    </row>
    <row r="159" spans="1:7" s="682" customFormat="1" ht="14.25">
      <c r="A159" s="577" t="s">
        <v>186</v>
      </c>
      <c r="B159" s="919"/>
      <c r="C159" s="920"/>
      <c r="D159" s="283"/>
      <c r="E159" s="165"/>
      <c r="F159" s="165"/>
      <c r="G159" s="165"/>
    </row>
    <row r="160" spans="1:7" s="682" customFormat="1" ht="14.25">
      <c r="A160" s="229" t="s">
        <v>315</v>
      </c>
      <c r="B160" s="919">
        <v>16</v>
      </c>
      <c r="C160" s="920">
        <v>4</v>
      </c>
      <c r="D160" s="283"/>
      <c r="E160" s="165"/>
      <c r="F160" s="165"/>
      <c r="G160" s="165"/>
    </row>
    <row r="161" spans="1:7" s="682" customFormat="1" ht="14.25">
      <c r="A161" s="577" t="s">
        <v>189</v>
      </c>
      <c r="B161" s="919"/>
      <c r="C161" s="920"/>
      <c r="D161" s="283"/>
      <c r="E161" s="165"/>
      <c r="F161" s="165"/>
      <c r="G161" s="165"/>
    </row>
    <row r="162" spans="1:7" s="682" customFormat="1" ht="14.25">
      <c r="A162" s="449" t="s">
        <v>1834</v>
      </c>
      <c r="B162" s="973">
        <v>2</v>
      </c>
      <c r="C162" s="974">
        <v>1</v>
      </c>
      <c r="D162" s="283"/>
      <c r="E162" s="165"/>
      <c r="F162" s="165"/>
      <c r="G162" s="165"/>
    </row>
    <row r="163" spans="1:7" s="682" customFormat="1" ht="14.25">
      <c r="A163" s="686" t="s">
        <v>1835</v>
      </c>
      <c r="B163" s="973"/>
      <c r="C163" s="974"/>
      <c r="D163" s="283"/>
      <c r="E163" s="165"/>
      <c r="F163" s="165"/>
      <c r="G163" s="165"/>
    </row>
    <row r="164" spans="1:7" s="682" customFormat="1" ht="14.25">
      <c r="A164" s="1294" t="s">
        <v>1085</v>
      </c>
      <c r="B164" s="973">
        <v>1</v>
      </c>
      <c r="C164" s="974" t="s">
        <v>2182</v>
      </c>
      <c r="D164" s="283"/>
      <c r="E164" s="165"/>
      <c r="F164" s="165"/>
      <c r="G164" s="165"/>
    </row>
    <row r="165" spans="1:7" s="682" customFormat="1" ht="14.25">
      <c r="A165" s="1293" t="s">
        <v>277</v>
      </c>
      <c r="B165" s="973"/>
      <c r="C165" s="974"/>
      <c r="D165" s="283"/>
      <c r="E165" s="165"/>
      <c r="F165" s="165"/>
      <c r="G165" s="165"/>
    </row>
    <row r="166" spans="1:7" s="682" customFormat="1" ht="14.25">
      <c r="A166" s="1294" t="s">
        <v>190</v>
      </c>
      <c r="B166" s="973">
        <v>1</v>
      </c>
      <c r="C166" s="974">
        <v>1</v>
      </c>
      <c r="D166" s="283"/>
      <c r="E166" s="165"/>
      <c r="F166" s="165"/>
      <c r="G166" s="165"/>
    </row>
    <row r="167" spans="1:7" s="682" customFormat="1" ht="14.25">
      <c r="A167" s="1293" t="s">
        <v>191</v>
      </c>
      <c r="B167" s="973"/>
      <c r="C167" s="974"/>
      <c r="D167" s="283"/>
      <c r="E167" s="165"/>
      <c r="F167" s="165"/>
      <c r="G167" s="165"/>
    </row>
    <row r="168" spans="1:7" s="682" customFormat="1" ht="14.25">
      <c r="A168" s="232" t="s">
        <v>2428</v>
      </c>
      <c r="B168" s="982">
        <v>1</v>
      </c>
      <c r="C168" s="983">
        <v>1</v>
      </c>
      <c r="D168" s="283"/>
      <c r="E168" s="165"/>
      <c r="F168" s="683"/>
      <c r="G168" s="165"/>
    </row>
    <row r="169" spans="1:7" s="682" customFormat="1" ht="14.25">
      <c r="A169" s="449" t="s">
        <v>1834</v>
      </c>
      <c r="B169" s="973">
        <v>1</v>
      </c>
      <c r="C169" s="974">
        <v>1</v>
      </c>
      <c r="D169" s="283"/>
      <c r="E169" s="165"/>
      <c r="F169" s="165"/>
      <c r="G169" s="165"/>
    </row>
    <row r="170" spans="1:7" s="682" customFormat="1" ht="14.25">
      <c r="A170" s="686" t="s">
        <v>1835</v>
      </c>
      <c r="B170" s="973"/>
      <c r="C170" s="974"/>
      <c r="D170" s="283"/>
      <c r="E170" s="165"/>
      <c r="F170" s="165"/>
      <c r="G170" s="165"/>
    </row>
    <row r="171" spans="1:7" s="682" customFormat="1" ht="14.25">
      <c r="A171" s="232" t="s">
        <v>2429</v>
      </c>
      <c r="B171" s="982">
        <v>2</v>
      </c>
      <c r="C171" s="983">
        <v>1</v>
      </c>
      <c r="D171" s="283"/>
      <c r="E171" s="165"/>
      <c r="F171" s="165"/>
      <c r="G171" s="165"/>
    </row>
    <row r="172" spans="1:7" s="682" customFormat="1" ht="14.25">
      <c r="A172" s="229" t="s">
        <v>1834</v>
      </c>
      <c r="B172" s="973">
        <v>2</v>
      </c>
      <c r="C172" s="974">
        <v>1</v>
      </c>
      <c r="D172" s="283"/>
      <c r="E172" s="165"/>
      <c r="F172" s="165"/>
      <c r="G172" s="165"/>
    </row>
    <row r="173" spans="1:7" s="682" customFormat="1" ht="14.25">
      <c r="A173" s="592" t="s">
        <v>2423</v>
      </c>
      <c r="B173" s="973"/>
      <c r="C173" s="974"/>
      <c r="D173" s="283"/>
      <c r="E173" s="165"/>
      <c r="F173" s="165"/>
      <c r="G173" s="165"/>
    </row>
    <row r="174" spans="1:7" s="682" customFormat="1" ht="14.25">
      <c r="A174" s="232" t="s">
        <v>518</v>
      </c>
      <c r="B174" s="975">
        <v>7</v>
      </c>
      <c r="C174" s="924">
        <v>2</v>
      </c>
      <c r="D174" s="283"/>
      <c r="E174" s="165"/>
      <c r="F174" s="165"/>
      <c r="G174" s="165"/>
    </row>
    <row r="175" spans="1:7" s="682" customFormat="1" ht="14.25">
      <c r="A175" s="229" t="s">
        <v>147</v>
      </c>
      <c r="B175" s="971">
        <v>4</v>
      </c>
      <c r="C175" s="976">
        <v>2</v>
      </c>
      <c r="D175" s="283"/>
      <c r="E175" s="165"/>
      <c r="F175" s="165"/>
      <c r="G175" s="165"/>
    </row>
    <row r="176" spans="1:7" s="682" customFormat="1" ht="14.25">
      <c r="A176" s="577" t="s">
        <v>148</v>
      </c>
      <c r="B176" s="971"/>
      <c r="C176" s="972"/>
      <c r="D176" s="283"/>
      <c r="E176" s="165"/>
      <c r="F176" s="165"/>
      <c r="G176" s="165"/>
    </row>
    <row r="177" spans="1:7" ht="14.25">
      <c r="A177" s="229" t="s">
        <v>626</v>
      </c>
      <c r="B177" s="971">
        <v>2</v>
      </c>
      <c r="C177" s="972" t="s">
        <v>2182</v>
      </c>
      <c r="D177" s="214"/>
      <c r="E177" s="162"/>
      <c r="F177" s="162"/>
      <c r="G177" s="162"/>
    </row>
    <row r="178" spans="1:7" ht="14.25">
      <c r="A178" s="577" t="s">
        <v>149</v>
      </c>
      <c r="B178" s="968"/>
      <c r="C178" s="969"/>
      <c r="D178" s="214"/>
      <c r="E178" s="162"/>
      <c r="F178" s="162"/>
      <c r="G178" s="162"/>
    </row>
    <row r="179" spans="1:7" ht="14.25">
      <c r="A179" s="229" t="s">
        <v>2430</v>
      </c>
      <c r="B179" s="968">
        <v>1</v>
      </c>
      <c r="C179" s="969" t="s">
        <v>2182</v>
      </c>
      <c r="D179" s="214"/>
      <c r="E179" s="162"/>
      <c r="F179" s="162"/>
      <c r="G179" s="162"/>
    </row>
    <row r="180" spans="1:7" ht="14.25">
      <c r="A180" s="1299" t="s">
        <v>2431</v>
      </c>
      <c r="B180" s="968"/>
      <c r="C180" s="969"/>
      <c r="D180" s="214"/>
      <c r="E180" s="162"/>
      <c r="F180" s="162"/>
      <c r="G180" s="162"/>
    </row>
    <row r="181" spans="1:7" ht="14.25">
      <c r="A181" s="232" t="s">
        <v>2432</v>
      </c>
      <c r="B181" s="968">
        <v>2</v>
      </c>
      <c r="C181" s="969">
        <v>1</v>
      </c>
      <c r="D181" s="214"/>
      <c r="E181" s="162"/>
      <c r="F181" s="162"/>
      <c r="G181" s="162"/>
    </row>
    <row r="182" spans="1:7" ht="14.25">
      <c r="A182" s="229" t="s">
        <v>1834</v>
      </c>
      <c r="B182" s="968">
        <v>2</v>
      </c>
      <c r="C182" s="969">
        <v>1</v>
      </c>
      <c r="D182" s="214"/>
      <c r="E182" s="162"/>
      <c r="F182" s="162"/>
      <c r="G182" s="162"/>
    </row>
    <row r="183" spans="1:7" ht="14.25">
      <c r="A183" s="592" t="s">
        <v>2423</v>
      </c>
      <c r="B183" s="968"/>
      <c r="C183" s="969"/>
      <c r="D183" s="214"/>
      <c r="E183" s="162"/>
      <c r="F183" s="162"/>
      <c r="G183" s="162"/>
    </row>
    <row r="184" spans="1:7" ht="14.25">
      <c r="A184" s="232" t="s">
        <v>2433</v>
      </c>
      <c r="B184" s="968">
        <v>1</v>
      </c>
      <c r="C184" s="969" t="s">
        <v>2182</v>
      </c>
      <c r="D184" s="214"/>
      <c r="E184" s="162"/>
      <c r="F184" s="162"/>
      <c r="G184" s="166"/>
    </row>
    <row r="185" spans="1:7" ht="14.25">
      <c r="A185" s="189" t="s">
        <v>249</v>
      </c>
      <c r="B185" s="968">
        <v>1</v>
      </c>
      <c r="C185" s="969" t="s">
        <v>2182</v>
      </c>
      <c r="D185" s="214"/>
      <c r="E185" s="162"/>
      <c r="F185" s="162"/>
      <c r="G185" s="166"/>
    </row>
    <row r="186" spans="1:7" ht="14.25">
      <c r="A186" s="595" t="s">
        <v>250</v>
      </c>
      <c r="B186" s="968"/>
      <c r="C186" s="969"/>
      <c r="D186" s="214"/>
      <c r="E186" s="162"/>
      <c r="F186" s="162"/>
      <c r="G186" s="166"/>
    </row>
    <row r="187" spans="1:7" ht="14.25">
      <c r="A187" s="1296" t="s">
        <v>2434</v>
      </c>
      <c r="B187" s="1297">
        <v>3</v>
      </c>
      <c r="C187" s="1298">
        <v>1</v>
      </c>
      <c r="D187" s="214"/>
      <c r="E187" s="162"/>
      <c r="F187" s="162"/>
      <c r="G187" s="162"/>
    </row>
    <row r="188" spans="1:7" ht="14.25">
      <c r="A188" s="229" t="s">
        <v>1834</v>
      </c>
      <c r="B188" s="971">
        <v>3</v>
      </c>
      <c r="C188" s="972">
        <v>1</v>
      </c>
      <c r="D188" s="214"/>
      <c r="E188" s="162"/>
      <c r="F188" s="162"/>
      <c r="G188" s="162"/>
    </row>
    <row r="189" spans="1:7" ht="14.25">
      <c r="A189" s="592" t="s">
        <v>2423</v>
      </c>
      <c r="B189" s="971"/>
      <c r="C189" s="972"/>
      <c r="D189" s="214"/>
      <c r="E189" s="162"/>
      <c r="F189" s="162"/>
      <c r="G189" s="162"/>
    </row>
    <row r="190" spans="1:7" ht="14.25">
      <c r="A190" s="1296" t="s">
        <v>2435</v>
      </c>
      <c r="B190" s="971">
        <v>1</v>
      </c>
      <c r="C190" s="972" t="s">
        <v>2182</v>
      </c>
      <c r="D190" s="214"/>
      <c r="E190" s="162"/>
      <c r="F190" s="167"/>
      <c r="G190" s="162"/>
    </row>
    <row r="191" spans="1:7" ht="14.25">
      <c r="A191" s="229" t="s">
        <v>1834</v>
      </c>
      <c r="B191" s="971">
        <v>1</v>
      </c>
      <c r="C191" s="972" t="s">
        <v>2182</v>
      </c>
      <c r="D191" s="214"/>
      <c r="E191" s="162"/>
      <c r="F191" s="162"/>
      <c r="G191" s="162"/>
    </row>
    <row r="192" spans="1:7" ht="14.25">
      <c r="A192" s="592" t="s">
        <v>2423</v>
      </c>
      <c r="B192" s="971"/>
      <c r="C192" s="972"/>
      <c r="D192" s="214"/>
      <c r="E192" s="162"/>
      <c r="F192" s="162"/>
      <c r="G192" s="162"/>
    </row>
    <row r="193" spans="1:7" ht="14.25">
      <c r="A193" s="232" t="s">
        <v>519</v>
      </c>
      <c r="B193" s="923">
        <v>6</v>
      </c>
      <c r="C193" s="924">
        <v>4</v>
      </c>
      <c r="D193" s="214"/>
      <c r="E193" s="162"/>
      <c r="F193" s="162"/>
      <c r="G193" s="162"/>
    </row>
    <row r="194" spans="1:7" ht="14.25">
      <c r="A194" s="229" t="s">
        <v>195</v>
      </c>
      <c r="B194" s="968">
        <v>4</v>
      </c>
      <c r="C194" s="969">
        <v>4</v>
      </c>
      <c r="D194" s="214"/>
      <c r="E194" s="162"/>
      <c r="F194" s="162"/>
      <c r="G194" s="162"/>
    </row>
    <row r="195" spans="1:7" ht="14.25">
      <c r="A195" s="577" t="s">
        <v>196</v>
      </c>
      <c r="B195" s="919"/>
      <c r="C195" s="920"/>
      <c r="D195" s="214"/>
      <c r="E195" s="162"/>
      <c r="F195" s="162"/>
      <c r="G195" s="162"/>
    </row>
    <row r="196" spans="1:7" s="682" customFormat="1" ht="14.25">
      <c r="A196" s="1294" t="s">
        <v>199</v>
      </c>
      <c r="B196" s="919">
        <v>1</v>
      </c>
      <c r="C196" s="920" t="s">
        <v>2182</v>
      </c>
      <c r="D196" s="165"/>
      <c r="E196" s="165"/>
      <c r="F196" s="165"/>
      <c r="G196" s="165"/>
    </row>
    <row r="197" spans="1:7" s="682" customFormat="1" ht="14.25">
      <c r="A197" s="1293" t="s">
        <v>200</v>
      </c>
      <c r="B197" s="919"/>
      <c r="C197" s="920"/>
      <c r="D197" s="165"/>
      <c r="E197" s="165"/>
      <c r="F197" s="683"/>
      <c r="G197" s="165"/>
    </row>
    <row r="198" spans="1:7" ht="14.25">
      <c r="A198" s="1294" t="s">
        <v>192</v>
      </c>
      <c r="B198" s="919">
        <v>1</v>
      </c>
      <c r="C198" s="920" t="s">
        <v>2182</v>
      </c>
      <c r="D198" s="214"/>
      <c r="E198" s="162"/>
      <c r="F198" s="162"/>
      <c r="G198" s="162"/>
    </row>
    <row r="199" spans="1:7" ht="14.25">
      <c r="A199" s="1293" t="s">
        <v>193</v>
      </c>
      <c r="B199" s="919"/>
      <c r="C199" s="920"/>
      <c r="D199" s="214"/>
      <c r="E199" s="162"/>
      <c r="F199" s="162"/>
      <c r="G199" s="162"/>
    </row>
    <row r="200" spans="1:7" ht="14.25">
      <c r="A200" s="232" t="s">
        <v>520</v>
      </c>
      <c r="B200" s="975">
        <v>15</v>
      </c>
      <c r="C200" s="977">
        <v>5</v>
      </c>
      <c r="D200" s="214"/>
      <c r="E200" s="162"/>
      <c r="F200" s="162"/>
      <c r="G200" s="162"/>
    </row>
    <row r="201" spans="1:7" ht="14.25">
      <c r="A201" s="229" t="s">
        <v>101</v>
      </c>
      <c r="B201" s="968">
        <v>15</v>
      </c>
      <c r="C201" s="969">
        <v>5</v>
      </c>
      <c r="D201" s="214"/>
      <c r="E201" s="162"/>
      <c r="F201" s="162"/>
      <c r="G201" s="162"/>
    </row>
    <row r="202" spans="1:7" ht="14.25">
      <c r="A202" s="577" t="s">
        <v>102</v>
      </c>
      <c r="B202" s="919"/>
      <c r="C202" s="920"/>
      <c r="D202" s="214"/>
      <c r="E202" s="162"/>
      <c r="F202" s="162"/>
      <c r="G202" s="162"/>
    </row>
    <row r="203" spans="1:7" ht="14.25">
      <c r="A203" s="232" t="s">
        <v>521</v>
      </c>
      <c r="B203" s="923">
        <v>96</v>
      </c>
      <c r="C203" s="924">
        <v>38</v>
      </c>
      <c r="D203" s="214"/>
      <c r="E203" s="162"/>
      <c r="F203" s="162"/>
      <c r="G203" s="162"/>
    </row>
    <row r="204" spans="1:4" ht="14.25">
      <c r="A204" s="229" t="s">
        <v>522</v>
      </c>
      <c r="B204" s="968">
        <v>29</v>
      </c>
      <c r="C204" s="969">
        <v>17</v>
      </c>
      <c r="D204" s="214"/>
    </row>
    <row r="205" spans="1:4" ht="14.25">
      <c r="A205" s="577" t="s">
        <v>131</v>
      </c>
      <c r="B205" s="919"/>
      <c r="C205" s="920"/>
      <c r="D205" s="214"/>
    </row>
    <row r="206" spans="1:4" ht="14.25">
      <c r="A206" s="229" t="s">
        <v>245</v>
      </c>
      <c r="B206" s="919">
        <v>6</v>
      </c>
      <c r="C206" s="920" t="s">
        <v>2182</v>
      </c>
      <c r="D206" s="214"/>
    </row>
    <row r="207" spans="1:4" ht="14.25">
      <c r="A207" s="577" t="s">
        <v>132</v>
      </c>
      <c r="B207" s="919"/>
      <c r="C207" s="920"/>
      <c r="D207" s="214"/>
    </row>
    <row r="208" spans="1:4" ht="14.25">
      <c r="A208" s="229" t="s">
        <v>523</v>
      </c>
      <c r="B208" s="968">
        <v>12</v>
      </c>
      <c r="C208" s="969">
        <v>2</v>
      </c>
      <c r="D208" s="214"/>
    </row>
    <row r="209" spans="1:4" ht="14.25">
      <c r="A209" s="577" t="s">
        <v>134</v>
      </c>
      <c r="B209" s="919"/>
      <c r="C209" s="920"/>
      <c r="D209" s="214"/>
    </row>
    <row r="210" spans="1:4" ht="14.25">
      <c r="A210" s="229" t="s">
        <v>247</v>
      </c>
      <c r="B210" s="968">
        <v>5</v>
      </c>
      <c r="C210" s="969">
        <v>2</v>
      </c>
      <c r="D210" s="214"/>
    </row>
    <row r="211" spans="1:4" ht="14.25">
      <c r="A211" s="577" t="s">
        <v>135</v>
      </c>
      <c r="B211" s="919"/>
      <c r="C211" s="920"/>
      <c r="D211" s="214"/>
    </row>
    <row r="212" spans="1:4" ht="14.25">
      <c r="A212" s="229" t="s">
        <v>248</v>
      </c>
      <c r="B212" s="968">
        <v>3</v>
      </c>
      <c r="C212" s="969">
        <v>1</v>
      </c>
      <c r="D212" s="214"/>
    </row>
    <row r="213" spans="1:4" ht="14.25">
      <c r="A213" s="577" t="s">
        <v>136</v>
      </c>
      <c r="B213" s="923"/>
      <c r="C213" s="924"/>
      <c r="D213" s="214"/>
    </row>
    <row r="214" spans="1:4" ht="14.25">
      <c r="A214" s="229" t="s">
        <v>1039</v>
      </c>
      <c r="B214" s="971">
        <v>2</v>
      </c>
      <c r="C214" s="972">
        <v>2</v>
      </c>
      <c r="D214" s="214"/>
    </row>
    <row r="215" spans="1:4" ht="14.25">
      <c r="A215" s="685" t="s">
        <v>1040</v>
      </c>
      <c r="B215" s="973"/>
      <c r="C215" s="974"/>
      <c r="D215" s="214"/>
    </row>
    <row r="216" spans="1:7" ht="14.25">
      <c r="A216" s="229" t="s">
        <v>138</v>
      </c>
      <c r="B216" s="968">
        <v>6</v>
      </c>
      <c r="C216" s="969">
        <v>5</v>
      </c>
      <c r="G216" s="669"/>
    </row>
    <row r="217" spans="1:7" ht="14.25">
      <c r="A217" s="577" t="s">
        <v>139</v>
      </c>
      <c r="B217" s="919"/>
      <c r="C217" s="920"/>
      <c r="D217" s="214"/>
      <c r="G217" s="669"/>
    </row>
    <row r="218" spans="1:7" ht="14.25">
      <c r="A218" s="229" t="s">
        <v>254</v>
      </c>
      <c r="B218" s="971">
        <v>3</v>
      </c>
      <c r="C218" s="972">
        <v>3</v>
      </c>
      <c r="D218" s="214"/>
      <c r="G218" s="669"/>
    </row>
    <row r="219" spans="1:7" ht="14.25">
      <c r="A219" s="577" t="s">
        <v>140</v>
      </c>
      <c r="B219" s="973"/>
      <c r="C219" s="974"/>
      <c r="D219" s="214"/>
      <c r="G219" s="669"/>
    </row>
    <row r="220" spans="1:7" ht="14.25">
      <c r="A220" s="229" t="s">
        <v>255</v>
      </c>
      <c r="B220" s="978">
        <v>2</v>
      </c>
      <c r="C220" s="979" t="s">
        <v>2182</v>
      </c>
      <c r="D220" s="214"/>
      <c r="G220" s="669"/>
    </row>
    <row r="221" spans="1:7" ht="14.25">
      <c r="A221" s="577" t="s">
        <v>141</v>
      </c>
      <c r="B221" s="980"/>
      <c r="C221" s="981"/>
      <c r="D221" s="214"/>
      <c r="G221" s="669"/>
    </row>
    <row r="222" spans="1:7" ht="14.25">
      <c r="A222" s="226" t="s">
        <v>1633</v>
      </c>
      <c r="B222" s="973">
        <v>4</v>
      </c>
      <c r="C222" s="976" t="s">
        <v>2182</v>
      </c>
      <c r="G222" s="669"/>
    </row>
    <row r="223" spans="1:7" ht="14.25">
      <c r="A223" s="687" t="s">
        <v>405</v>
      </c>
      <c r="B223" s="973"/>
      <c r="C223" s="974"/>
      <c r="D223" s="214"/>
      <c r="G223" s="669"/>
    </row>
    <row r="224" spans="1:3" ht="14.25">
      <c r="A224" s="229" t="s">
        <v>403</v>
      </c>
      <c r="B224" s="919">
        <v>7</v>
      </c>
      <c r="C224" s="920" t="s">
        <v>2182</v>
      </c>
    </row>
    <row r="225" spans="1:3" ht="14.25">
      <c r="A225" s="577" t="s">
        <v>1230</v>
      </c>
      <c r="B225" s="919"/>
      <c r="C225" s="920"/>
    </row>
    <row r="226" spans="1:3" ht="14.25">
      <c r="A226" s="1294" t="s">
        <v>256</v>
      </c>
      <c r="B226" s="919">
        <v>2</v>
      </c>
      <c r="C226" s="920">
        <v>1</v>
      </c>
    </row>
    <row r="227" spans="1:3" ht="14.25">
      <c r="A227" s="1293" t="s">
        <v>257</v>
      </c>
      <c r="B227" s="919"/>
      <c r="C227" s="920"/>
    </row>
    <row r="228" spans="1:3" ht="14.25">
      <c r="A228" s="449" t="s">
        <v>1834</v>
      </c>
      <c r="B228" s="973">
        <v>15</v>
      </c>
      <c r="C228" s="974">
        <v>5</v>
      </c>
    </row>
    <row r="229" spans="1:3" ht="14.25">
      <c r="A229" s="686" t="s">
        <v>1835</v>
      </c>
      <c r="B229" s="973"/>
      <c r="C229" s="974"/>
    </row>
    <row r="230" spans="1:3" ht="14.25">
      <c r="A230" s="232" t="s">
        <v>524</v>
      </c>
      <c r="B230" s="923">
        <v>26</v>
      </c>
      <c r="C230" s="924">
        <v>9</v>
      </c>
    </row>
    <row r="231" spans="1:3" ht="14.25">
      <c r="A231" s="229" t="s">
        <v>301</v>
      </c>
      <c r="B231" s="968">
        <v>8</v>
      </c>
      <c r="C231" s="969">
        <v>3</v>
      </c>
    </row>
    <row r="232" spans="1:3" ht="14.25">
      <c r="A232" s="577" t="s">
        <v>89</v>
      </c>
      <c r="B232" s="968"/>
      <c r="C232" s="969"/>
    </row>
    <row r="233" spans="1:3" ht="14.25">
      <c r="A233" s="229" t="s">
        <v>309</v>
      </c>
      <c r="B233" s="968">
        <v>7</v>
      </c>
      <c r="C233" s="969">
        <v>1</v>
      </c>
    </row>
    <row r="234" spans="1:3" ht="14.25">
      <c r="A234" s="577" t="s">
        <v>2312</v>
      </c>
      <c r="B234" s="919"/>
      <c r="C234" s="920"/>
    </row>
    <row r="235" spans="1:3" ht="14.25">
      <c r="A235" s="229" t="s">
        <v>1830</v>
      </c>
      <c r="B235" s="919">
        <v>4</v>
      </c>
      <c r="C235" s="969">
        <v>3</v>
      </c>
    </row>
    <row r="236" spans="1:3" ht="14.25">
      <c r="A236" s="577" t="s">
        <v>94</v>
      </c>
      <c r="B236" s="919"/>
      <c r="C236" s="920"/>
    </row>
    <row r="237" spans="1:3" ht="14.25">
      <c r="A237" s="312" t="s">
        <v>1041</v>
      </c>
      <c r="B237" s="973">
        <v>1</v>
      </c>
      <c r="C237" s="974" t="s">
        <v>2182</v>
      </c>
    </row>
    <row r="238" spans="1:3" ht="14.25">
      <c r="A238" s="685" t="s">
        <v>98</v>
      </c>
      <c r="B238" s="973"/>
      <c r="C238" s="974"/>
    </row>
    <row r="239" spans="1:3" ht="14.25">
      <c r="A239" s="1294" t="s">
        <v>92</v>
      </c>
      <c r="B239" s="973">
        <v>1</v>
      </c>
      <c r="C239" s="974">
        <v>1</v>
      </c>
    </row>
    <row r="240" spans="1:3" ht="14.25">
      <c r="A240" s="1293" t="s">
        <v>93</v>
      </c>
      <c r="B240" s="973"/>
      <c r="C240" s="974"/>
    </row>
    <row r="241" spans="1:3" ht="14.25">
      <c r="A241" s="1294" t="s">
        <v>91</v>
      </c>
      <c r="B241" s="973">
        <v>4</v>
      </c>
      <c r="C241" s="974" t="s">
        <v>2182</v>
      </c>
    </row>
    <row r="242" spans="1:3" ht="14.25">
      <c r="A242" s="1300" t="s">
        <v>556</v>
      </c>
      <c r="B242" s="973"/>
      <c r="C242" s="974"/>
    </row>
    <row r="243" spans="1:3" ht="14.25">
      <c r="A243" s="449" t="s">
        <v>1834</v>
      </c>
      <c r="B243" s="973">
        <v>1</v>
      </c>
      <c r="C243" s="974">
        <v>1</v>
      </c>
    </row>
    <row r="244" spans="1:3" ht="14.25">
      <c r="A244" s="686" t="s">
        <v>1835</v>
      </c>
      <c r="B244" s="973"/>
      <c r="C244" s="974"/>
    </row>
    <row r="245" spans="1:3" ht="14.25">
      <c r="A245" s="232" t="s">
        <v>525</v>
      </c>
      <c r="B245" s="923">
        <v>7</v>
      </c>
      <c r="C245" s="924">
        <v>2</v>
      </c>
    </row>
    <row r="246" spans="1:3" ht="14.25">
      <c r="A246" s="229" t="s">
        <v>112</v>
      </c>
      <c r="B246" s="968">
        <v>7</v>
      </c>
      <c r="C246" s="969">
        <v>2</v>
      </c>
    </row>
    <row r="247" spans="1:3" ht="14.25">
      <c r="A247" s="577" t="s">
        <v>113</v>
      </c>
      <c r="B247" s="919"/>
      <c r="C247" s="920"/>
    </row>
    <row r="248" spans="1:3" ht="14.25">
      <c r="A248" s="450" t="s">
        <v>1042</v>
      </c>
      <c r="B248" s="982">
        <v>10</v>
      </c>
      <c r="C248" s="983">
        <v>1</v>
      </c>
    </row>
    <row r="249" spans="1:3" ht="14.25">
      <c r="A249" s="687" t="s">
        <v>496</v>
      </c>
      <c r="B249" s="973"/>
      <c r="C249" s="974"/>
    </row>
  </sheetData>
  <mergeCells count="6">
    <mergeCell ref="A39:C39"/>
    <mergeCell ref="A6:A7"/>
    <mergeCell ref="B6:C6"/>
    <mergeCell ref="A10:C10"/>
    <mergeCell ref="A38:C38"/>
    <mergeCell ref="A11:C11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8"/>
  <sheetViews>
    <sheetView workbookViewId="0" topLeftCell="A1"/>
  </sheetViews>
  <sheetFormatPr defaultColWidth="9" defaultRowHeight="14.25"/>
  <cols>
    <col min="1" max="1" width="51.19921875" style="22" customWidth="1"/>
    <col min="2" max="2" width="5.8984375" style="78" customWidth="1"/>
    <col min="3" max="20" width="12.69921875" style="68" customWidth="1"/>
    <col min="21" max="21" width="14.8984375" style="22" customWidth="1"/>
    <col min="22" max="25" width="12.69921875" style="22" customWidth="1"/>
    <col min="26" max="16384" width="9" style="22" customWidth="1"/>
  </cols>
  <sheetData>
    <row r="1" ht="14.25">
      <c r="A1" s="511" t="s">
        <v>1528</v>
      </c>
    </row>
    <row r="2" ht="14.25">
      <c r="A2" s="511" t="s">
        <v>1527</v>
      </c>
    </row>
    <row r="4" spans="1:25" s="688" customFormat="1" ht="15.95" customHeight="1">
      <c r="A4" s="568" t="s">
        <v>2292</v>
      </c>
      <c r="B4" s="310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14"/>
      <c r="V4" s="214"/>
      <c r="W4" s="214"/>
      <c r="X4" s="214"/>
      <c r="Y4" s="214"/>
    </row>
    <row r="5" spans="1:25" s="688" customFormat="1" ht="15.95" customHeight="1">
      <c r="A5" s="586" t="s">
        <v>1838</v>
      </c>
      <c r="B5" s="310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14"/>
      <c r="V5" s="214"/>
      <c r="W5" s="214"/>
      <c r="X5" s="214"/>
      <c r="Y5" s="214"/>
    </row>
    <row r="6" spans="1:25" ht="36.75" customHeight="1">
      <c r="A6" s="1376" t="s">
        <v>2396</v>
      </c>
      <c r="B6" s="1377"/>
      <c r="C6" s="1394" t="s">
        <v>1839</v>
      </c>
      <c r="D6" s="1394"/>
      <c r="E6" s="1394"/>
      <c r="F6" s="1394"/>
      <c r="G6" s="1394"/>
      <c r="H6" s="1394"/>
      <c r="I6" s="1394"/>
      <c r="J6" s="1394"/>
      <c r="K6" s="1394"/>
      <c r="L6" s="1394"/>
      <c r="M6" s="1394"/>
      <c r="N6" s="1394"/>
      <c r="O6" s="1394"/>
      <c r="P6" s="1394"/>
      <c r="Q6" s="1394"/>
      <c r="R6" s="1394"/>
      <c r="S6" s="1394"/>
      <c r="T6" s="1378" t="s">
        <v>1854</v>
      </c>
      <c r="U6" s="1379"/>
      <c r="V6" s="1379"/>
      <c r="W6" s="1379"/>
      <c r="X6" s="1379"/>
      <c r="Y6" s="1380"/>
    </row>
    <row r="7" spans="1:25" ht="30" customHeight="1">
      <c r="A7" s="1376"/>
      <c r="B7" s="1377"/>
      <c r="C7" s="1394" t="s">
        <v>1638</v>
      </c>
      <c r="D7" s="1394" t="s">
        <v>1840</v>
      </c>
      <c r="E7" s="1394" t="s">
        <v>1841</v>
      </c>
      <c r="F7" s="1394" t="s">
        <v>1842</v>
      </c>
      <c r="G7" s="1394" t="s">
        <v>2403</v>
      </c>
      <c r="H7" s="1394" t="s">
        <v>1843</v>
      </c>
      <c r="I7" s="1394" t="s">
        <v>1844</v>
      </c>
      <c r="J7" s="1472"/>
      <c r="K7" s="1394" t="s">
        <v>1845</v>
      </c>
      <c r="L7" s="1472"/>
      <c r="M7" s="1394" t="s">
        <v>1846</v>
      </c>
      <c r="N7" s="1472"/>
      <c r="O7" s="1394" t="s">
        <v>1847</v>
      </c>
      <c r="P7" s="1394" t="s">
        <v>1848</v>
      </c>
      <c r="Q7" s="1394" t="s">
        <v>1849</v>
      </c>
      <c r="R7" s="1394" t="s">
        <v>1850</v>
      </c>
      <c r="S7" s="1394" t="s">
        <v>1851</v>
      </c>
      <c r="T7" s="1394" t="s">
        <v>1638</v>
      </c>
      <c r="U7" s="1378" t="s">
        <v>1852</v>
      </c>
      <c r="V7" s="1378" t="s">
        <v>1853</v>
      </c>
      <c r="W7" s="1378" t="s">
        <v>1855</v>
      </c>
      <c r="X7" s="1379"/>
      <c r="Y7" s="1380"/>
    </row>
    <row r="8" spans="1:25" ht="37.5" customHeight="1">
      <c r="A8" s="1376"/>
      <c r="B8" s="1377"/>
      <c r="C8" s="1394"/>
      <c r="D8" s="1394"/>
      <c r="E8" s="1394"/>
      <c r="F8" s="1472"/>
      <c r="G8" s="1472"/>
      <c r="H8" s="1472"/>
      <c r="I8" s="1394" t="s">
        <v>1602</v>
      </c>
      <c r="J8" s="1394" t="s">
        <v>2404</v>
      </c>
      <c r="K8" s="1394" t="s">
        <v>1602</v>
      </c>
      <c r="L8" s="1394" t="s">
        <v>2404</v>
      </c>
      <c r="M8" s="1394" t="s">
        <v>1602</v>
      </c>
      <c r="N8" s="1394" t="s">
        <v>2405</v>
      </c>
      <c r="O8" s="1472"/>
      <c r="P8" s="1472"/>
      <c r="Q8" s="1472"/>
      <c r="R8" s="1472"/>
      <c r="S8" s="1472"/>
      <c r="T8" s="1472"/>
      <c r="U8" s="1379"/>
      <c r="V8" s="1379"/>
      <c r="W8" s="1378" t="s">
        <v>1602</v>
      </c>
      <c r="X8" s="1378" t="s">
        <v>2397</v>
      </c>
      <c r="Y8" s="1380"/>
    </row>
    <row r="9" spans="1:25" ht="93" customHeight="1">
      <c r="A9" s="1376"/>
      <c r="B9" s="1377"/>
      <c r="C9" s="1394"/>
      <c r="D9" s="1394"/>
      <c r="E9" s="1394"/>
      <c r="F9" s="1472"/>
      <c r="G9" s="1472"/>
      <c r="H9" s="1472"/>
      <c r="I9" s="1472"/>
      <c r="J9" s="1472"/>
      <c r="K9" s="1472"/>
      <c r="L9" s="1472"/>
      <c r="M9" s="1472"/>
      <c r="N9" s="1472"/>
      <c r="O9" s="1472"/>
      <c r="P9" s="1472"/>
      <c r="Q9" s="1472"/>
      <c r="R9" s="1472"/>
      <c r="S9" s="1472"/>
      <c r="T9" s="1472"/>
      <c r="U9" s="1379"/>
      <c r="V9" s="1379"/>
      <c r="W9" s="1379"/>
      <c r="X9" s="800" t="s">
        <v>1856</v>
      </c>
      <c r="Y9" s="887" t="s">
        <v>1857</v>
      </c>
    </row>
    <row r="10" spans="1:26" s="71" customFormat="1" ht="15.95" customHeight="1">
      <c r="A10" s="465" t="s">
        <v>2187</v>
      </c>
      <c r="B10" s="315" t="s">
        <v>205</v>
      </c>
      <c r="C10" s="909">
        <v>89091</v>
      </c>
      <c r="D10" s="909">
        <v>21300</v>
      </c>
      <c r="E10" s="909">
        <v>7053</v>
      </c>
      <c r="F10" s="909">
        <v>14096</v>
      </c>
      <c r="G10" s="909">
        <v>2472</v>
      </c>
      <c r="H10" s="909">
        <v>151</v>
      </c>
      <c r="I10" s="909">
        <v>333</v>
      </c>
      <c r="J10" s="909">
        <v>12</v>
      </c>
      <c r="K10" s="909">
        <v>35537</v>
      </c>
      <c r="L10" s="909">
        <v>7491</v>
      </c>
      <c r="M10" s="909">
        <v>10860</v>
      </c>
      <c r="N10" s="909">
        <v>4247</v>
      </c>
      <c r="O10" s="909">
        <v>12283</v>
      </c>
      <c r="P10" s="909">
        <v>6064</v>
      </c>
      <c r="Q10" s="909">
        <v>1107</v>
      </c>
      <c r="R10" s="909">
        <v>872</v>
      </c>
      <c r="S10" s="909">
        <v>322</v>
      </c>
      <c r="T10" s="909">
        <v>70760</v>
      </c>
      <c r="U10" s="984">
        <v>2721</v>
      </c>
      <c r="V10" s="984">
        <v>5290</v>
      </c>
      <c r="W10" s="984">
        <v>62749</v>
      </c>
      <c r="X10" s="984">
        <v>9465</v>
      </c>
      <c r="Y10" s="985">
        <v>52323</v>
      </c>
      <c r="Z10" s="70"/>
    </row>
    <row r="11" spans="1:25" s="71" customFormat="1" ht="15.95" customHeight="1">
      <c r="A11" s="531" t="s">
        <v>2188</v>
      </c>
      <c r="B11" s="315" t="s">
        <v>206</v>
      </c>
      <c r="C11" s="986">
        <v>41069</v>
      </c>
      <c r="D11" s="986">
        <v>6351</v>
      </c>
      <c r="E11" s="986">
        <v>1584</v>
      </c>
      <c r="F11" s="986">
        <v>4731</v>
      </c>
      <c r="G11" s="986">
        <v>736</v>
      </c>
      <c r="H11" s="986">
        <v>36</v>
      </c>
      <c r="I11" s="986">
        <v>98</v>
      </c>
      <c r="J11" s="986">
        <v>5</v>
      </c>
      <c r="K11" s="986">
        <v>17157</v>
      </c>
      <c r="L11" s="986">
        <v>3308</v>
      </c>
      <c r="M11" s="986">
        <v>5845</v>
      </c>
      <c r="N11" s="986">
        <v>2445</v>
      </c>
      <c r="O11" s="986">
        <v>6166</v>
      </c>
      <c r="P11" s="986">
        <v>3594</v>
      </c>
      <c r="Q11" s="986">
        <v>891</v>
      </c>
      <c r="R11" s="986">
        <v>521</v>
      </c>
      <c r="S11" s="986">
        <v>264</v>
      </c>
      <c r="T11" s="986">
        <v>47977</v>
      </c>
      <c r="U11" s="987">
        <v>1530</v>
      </c>
      <c r="V11" s="987">
        <v>4412</v>
      </c>
      <c r="W11" s="987">
        <v>42035</v>
      </c>
      <c r="X11" s="987">
        <v>4033</v>
      </c>
      <c r="Y11" s="988">
        <v>37481</v>
      </c>
    </row>
    <row r="12" spans="1:25" s="71" customFormat="1" ht="15.95" customHeight="1">
      <c r="A12" s="222"/>
      <c r="B12" s="315" t="s">
        <v>207</v>
      </c>
      <c r="C12" s="986">
        <v>86937</v>
      </c>
      <c r="D12" s="986">
        <v>20244</v>
      </c>
      <c r="E12" s="986">
        <v>6703</v>
      </c>
      <c r="F12" s="986">
        <v>13468</v>
      </c>
      <c r="G12" s="986">
        <v>2310</v>
      </c>
      <c r="H12" s="986">
        <v>73</v>
      </c>
      <c r="I12" s="986">
        <v>314</v>
      </c>
      <c r="J12" s="986">
        <v>10</v>
      </c>
      <c r="K12" s="986">
        <v>35099</v>
      </c>
      <c r="L12" s="986">
        <v>7423</v>
      </c>
      <c r="M12" s="986">
        <v>10760</v>
      </c>
      <c r="N12" s="986">
        <v>4216</v>
      </c>
      <c r="O12" s="986">
        <v>12006</v>
      </c>
      <c r="P12" s="986">
        <v>5866</v>
      </c>
      <c r="Q12" s="986">
        <v>1092</v>
      </c>
      <c r="R12" s="986">
        <v>853</v>
      </c>
      <c r="S12" s="986">
        <v>320</v>
      </c>
      <c r="T12" s="792" t="s">
        <v>2045</v>
      </c>
      <c r="U12" s="792" t="s">
        <v>2045</v>
      </c>
      <c r="V12" s="792" t="s">
        <v>2045</v>
      </c>
      <c r="W12" s="792" t="s">
        <v>2045</v>
      </c>
      <c r="X12" s="792" t="s">
        <v>2045</v>
      </c>
      <c r="Y12" s="793" t="s">
        <v>2045</v>
      </c>
    </row>
    <row r="13" spans="1:25" s="72" customFormat="1" ht="15.95" customHeight="1">
      <c r="A13" s="222"/>
      <c r="B13" s="315" t="s">
        <v>208</v>
      </c>
      <c r="C13" s="986">
        <v>4047.79166666667</v>
      </c>
      <c r="D13" s="986">
        <v>335.3</v>
      </c>
      <c r="E13" s="986">
        <v>147.9</v>
      </c>
      <c r="F13" s="986">
        <v>154.5</v>
      </c>
      <c r="G13" s="986">
        <v>52.5</v>
      </c>
      <c r="H13" s="986">
        <v>32.9</v>
      </c>
      <c r="I13" s="986">
        <v>4.4</v>
      </c>
      <c r="J13" s="986" t="s">
        <v>2182</v>
      </c>
      <c r="K13" s="986">
        <v>579.8</v>
      </c>
      <c r="L13" s="986">
        <v>95.8</v>
      </c>
      <c r="M13" s="986">
        <v>1218</v>
      </c>
      <c r="N13" s="986">
        <v>310.2</v>
      </c>
      <c r="O13" s="986">
        <v>844.8</v>
      </c>
      <c r="P13" s="986">
        <v>768.699999999999</v>
      </c>
      <c r="Q13" s="986">
        <v>108.6</v>
      </c>
      <c r="R13" s="986">
        <v>169.5</v>
      </c>
      <c r="S13" s="986">
        <v>3.7</v>
      </c>
      <c r="T13" s="986">
        <v>4781.8</v>
      </c>
      <c r="U13" s="987">
        <v>303.9</v>
      </c>
      <c r="V13" s="987">
        <v>175.3</v>
      </c>
      <c r="W13" s="987">
        <v>4302.6</v>
      </c>
      <c r="X13" s="987">
        <v>829.1</v>
      </c>
      <c r="Y13" s="988">
        <v>3367</v>
      </c>
    </row>
    <row r="14" spans="1:25" s="72" customFormat="1" ht="15.95" customHeight="1">
      <c r="A14" s="222"/>
      <c r="B14" s="315" t="s">
        <v>209</v>
      </c>
      <c r="C14" s="986">
        <v>1963.63333333333</v>
      </c>
      <c r="D14" s="986">
        <v>74.5</v>
      </c>
      <c r="E14" s="986">
        <v>25.8</v>
      </c>
      <c r="F14" s="986">
        <v>42</v>
      </c>
      <c r="G14" s="986">
        <v>14.3</v>
      </c>
      <c r="H14" s="986">
        <v>6.7</v>
      </c>
      <c r="I14" s="986">
        <v>2.2</v>
      </c>
      <c r="J14" s="792" t="s">
        <v>2182</v>
      </c>
      <c r="K14" s="986">
        <v>264.8</v>
      </c>
      <c r="L14" s="986">
        <v>41</v>
      </c>
      <c r="M14" s="986">
        <v>657.8</v>
      </c>
      <c r="N14" s="792">
        <v>178.8</v>
      </c>
      <c r="O14" s="986">
        <v>373.7</v>
      </c>
      <c r="P14" s="986">
        <v>396.2</v>
      </c>
      <c r="Q14" s="986">
        <v>84</v>
      </c>
      <c r="R14" s="986">
        <v>102.2</v>
      </c>
      <c r="S14" s="986">
        <v>3.7</v>
      </c>
      <c r="T14" s="986">
        <v>3056.9</v>
      </c>
      <c r="U14" s="987">
        <v>144.3</v>
      </c>
      <c r="V14" s="987">
        <v>148.3</v>
      </c>
      <c r="W14" s="987">
        <v>2764.3</v>
      </c>
      <c r="X14" s="987">
        <v>320.3</v>
      </c>
      <c r="Y14" s="988">
        <v>2375.4</v>
      </c>
    </row>
    <row r="15" spans="1:25" ht="15.95" customHeight="1">
      <c r="A15" s="234" t="s">
        <v>416</v>
      </c>
      <c r="B15" s="715" t="s">
        <v>205</v>
      </c>
      <c r="C15" s="816">
        <v>78889</v>
      </c>
      <c r="D15" s="816">
        <v>18209</v>
      </c>
      <c r="E15" s="816">
        <v>5870</v>
      </c>
      <c r="F15" s="816">
        <v>12240</v>
      </c>
      <c r="G15" s="816">
        <v>2321</v>
      </c>
      <c r="H15" s="816">
        <v>99</v>
      </c>
      <c r="I15" s="816">
        <v>252</v>
      </c>
      <c r="J15" s="816">
        <v>8</v>
      </c>
      <c r="K15" s="816">
        <v>31875</v>
      </c>
      <c r="L15" s="816">
        <v>7248</v>
      </c>
      <c r="M15" s="816">
        <v>9788</v>
      </c>
      <c r="N15" s="816">
        <v>4010</v>
      </c>
      <c r="O15" s="816">
        <v>11607</v>
      </c>
      <c r="P15" s="816">
        <v>5001</v>
      </c>
      <c r="Q15" s="816">
        <v>1003</v>
      </c>
      <c r="R15" s="816">
        <v>797</v>
      </c>
      <c r="S15" s="816">
        <v>287</v>
      </c>
      <c r="T15" s="816">
        <v>64045</v>
      </c>
      <c r="U15" s="989">
        <v>2545</v>
      </c>
      <c r="V15" s="989">
        <v>4925</v>
      </c>
      <c r="W15" s="989">
        <v>56575</v>
      </c>
      <c r="X15" s="989">
        <v>9228</v>
      </c>
      <c r="Y15" s="990">
        <v>46773</v>
      </c>
    </row>
    <row r="16" spans="1:25" ht="15.95" customHeight="1">
      <c r="A16" s="660" t="s">
        <v>417</v>
      </c>
      <c r="B16" s="715" t="s">
        <v>206</v>
      </c>
      <c r="C16" s="816">
        <v>37023</v>
      </c>
      <c r="D16" s="816">
        <v>5633</v>
      </c>
      <c r="E16" s="816">
        <v>1377</v>
      </c>
      <c r="F16" s="816">
        <v>4237</v>
      </c>
      <c r="G16" s="816">
        <v>705</v>
      </c>
      <c r="H16" s="816">
        <v>19</v>
      </c>
      <c r="I16" s="816">
        <v>87</v>
      </c>
      <c r="J16" s="816">
        <v>3</v>
      </c>
      <c r="K16" s="816">
        <v>15602</v>
      </c>
      <c r="L16" s="816">
        <v>3231</v>
      </c>
      <c r="M16" s="816">
        <v>5296</v>
      </c>
      <c r="N16" s="816">
        <v>2317</v>
      </c>
      <c r="O16" s="816">
        <v>5845</v>
      </c>
      <c r="P16" s="816">
        <v>3024</v>
      </c>
      <c r="Q16" s="816">
        <v>811</v>
      </c>
      <c r="R16" s="816">
        <v>476</v>
      </c>
      <c r="S16" s="816">
        <v>234</v>
      </c>
      <c r="T16" s="816">
        <v>42995</v>
      </c>
      <c r="U16" s="989">
        <v>1434</v>
      </c>
      <c r="V16" s="989">
        <v>4114</v>
      </c>
      <c r="W16" s="989">
        <v>37447</v>
      </c>
      <c r="X16" s="989">
        <v>3999</v>
      </c>
      <c r="Y16" s="990">
        <v>33191</v>
      </c>
    </row>
    <row r="17" spans="1:25" ht="15.95" customHeight="1">
      <c r="A17" s="234"/>
      <c r="B17" s="715" t="s">
        <v>207</v>
      </c>
      <c r="C17" s="816">
        <v>77665</v>
      </c>
      <c r="D17" s="816">
        <v>17562</v>
      </c>
      <c r="E17" s="816">
        <v>5681</v>
      </c>
      <c r="F17" s="816">
        <v>11848</v>
      </c>
      <c r="G17" s="816">
        <v>2190</v>
      </c>
      <c r="H17" s="816">
        <v>33</v>
      </c>
      <c r="I17" s="816">
        <v>249</v>
      </c>
      <c r="J17" s="816">
        <v>8</v>
      </c>
      <c r="K17" s="816">
        <v>31687</v>
      </c>
      <c r="L17" s="816">
        <v>7200</v>
      </c>
      <c r="M17" s="816">
        <v>9709</v>
      </c>
      <c r="N17" s="816">
        <v>3984</v>
      </c>
      <c r="O17" s="816">
        <v>11396</v>
      </c>
      <c r="P17" s="816">
        <v>4939</v>
      </c>
      <c r="Q17" s="816">
        <v>995</v>
      </c>
      <c r="R17" s="816">
        <v>781</v>
      </c>
      <c r="S17" s="816">
        <v>286</v>
      </c>
      <c r="T17" s="794" t="s">
        <v>2045</v>
      </c>
      <c r="U17" s="794" t="s">
        <v>2045</v>
      </c>
      <c r="V17" s="794" t="s">
        <v>2045</v>
      </c>
      <c r="W17" s="794" t="s">
        <v>2045</v>
      </c>
      <c r="X17" s="794" t="s">
        <v>2045</v>
      </c>
      <c r="Y17" s="795" t="s">
        <v>2045</v>
      </c>
    </row>
    <row r="18" spans="1:25" s="73" customFormat="1" ht="15.95" customHeight="1">
      <c r="A18" s="234"/>
      <c r="B18" s="715" t="s">
        <v>208</v>
      </c>
      <c r="C18" s="816">
        <v>3869.8</v>
      </c>
      <c r="D18" s="816">
        <v>322.1</v>
      </c>
      <c r="E18" s="816">
        <v>142</v>
      </c>
      <c r="F18" s="816">
        <v>147.7</v>
      </c>
      <c r="G18" s="816">
        <v>51.2</v>
      </c>
      <c r="H18" s="816">
        <v>32.4</v>
      </c>
      <c r="I18" s="816">
        <v>3.9</v>
      </c>
      <c r="J18" s="794" t="s">
        <v>2182</v>
      </c>
      <c r="K18" s="816">
        <v>549.2</v>
      </c>
      <c r="L18" s="816">
        <v>93.4</v>
      </c>
      <c r="M18" s="816">
        <v>1179.6</v>
      </c>
      <c r="N18" s="816">
        <v>304.5</v>
      </c>
      <c r="O18" s="816">
        <v>828.3</v>
      </c>
      <c r="P18" s="816">
        <v>717.9</v>
      </c>
      <c r="Q18" s="816">
        <v>99.6</v>
      </c>
      <c r="R18" s="816">
        <v>164.8</v>
      </c>
      <c r="S18" s="816">
        <v>1.9</v>
      </c>
      <c r="T18" s="816">
        <v>4133.9</v>
      </c>
      <c r="U18" s="989">
        <v>281.5</v>
      </c>
      <c r="V18" s="989">
        <v>117</v>
      </c>
      <c r="W18" s="989">
        <v>3735.4</v>
      </c>
      <c r="X18" s="989">
        <v>818.2</v>
      </c>
      <c r="Y18" s="990">
        <v>2863.9</v>
      </c>
    </row>
    <row r="19" spans="1:25" s="73" customFormat="1" ht="15.95" customHeight="1">
      <c r="A19" s="234"/>
      <c r="B19" s="715" t="s">
        <v>209</v>
      </c>
      <c r="C19" s="816">
        <v>1880.7</v>
      </c>
      <c r="D19" s="816">
        <v>71.4</v>
      </c>
      <c r="E19" s="816">
        <v>24.2</v>
      </c>
      <c r="F19" s="816">
        <v>40.5</v>
      </c>
      <c r="G19" s="816">
        <v>14.3</v>
      </c>
      <c r="H19" s="816">
        <v>6.7</v>
      </c>
      <c r="I19" s="816">
        <v>2.2</v>
      </c>
      <c r="J19" s="794" t="s">
        <v>2182</v>
      </c>
      <c r="K19" s="816">
        <v>254.4</v>
      </c>
      <c r="L19" s="816">
        <v>40</v>
      </c>
      <c r="M19" s="816">
        <v>637.1</v>
      </c>
      <c r="N19" s="794">
        <v>177.5</v>
      </c>
      <c r="O19" s="816">
        <v>367.4</v>
      </c>
      <c r="P19" s="816">
        <v>370.3</v>
      </c>
      <c r="Q19" s="816">
        <v>77.7</v>
      </c>
      <c r="R19" s="816">
        <v>97.8</v>
      </c>
      <c r="S19" s="816">
        <v>1.9</v>
      </c>
      <c r="T19" s="816">
        <v>2594.3</v>
      </c>
      <c r="U19" s="989">
        <v>133.2</v>
      </c>
      <c r="V19" s="989">
        <v>96.3</v>
      </c>
      <c r="W19" s="989">
        <v>2364.8</v>
      </c>
      <c r="X19" s="989">
        <v>317.8</v>
      </c>
      <c r="Y19" s="990">
        <v>2021.5</v>
      </c>
    </row>
    <row r="20" spans="1:25" ht="15.95" customHeight="1">
      <c r="A20" s="234" t="s">
        <v>418</v>
      </c>
      <c r="B20" s="715" t="s">
        <v>205</v>
      </c>
      <c r="C20" s="816">
        <v>10202</v>
      </c>
      <c r="D20" s="816">
        <v>3091</v>
      </c>
      <c r="E20" s="816">
        <v>1183</v>
      </c>
      <c r="F20" s="816">
        <v>1856</v>
      </c>
      <c r="G20" s="816">
        <v>151</v>
      </c>
      <c r="H20" s="816">
        <v>52</v>
      </c>
      <c r="I20" s="816">
        <v>81</v>
      </c>
      <c r="J20" s="816">
        <v>4</v>
      </c>
      <c r="K20" s="816">
        <v>3662</v>
      </c>
      <c r="L20" s="816">
        <v>243</v>
      </c>
      <c r="M20" s="816">
        <v>1072</v>
      </c>
      <c r="N20" s="816">
        <v>237</v>
      </c>
      <c r="O20" s="816">
        <v>676</v>
      </c>
      <c r="P20" s="816">
        <v>1063</v>
      </c>
      <c r="Q20" s="816">
        <v>104</v>
      </c>
      <c r="R20" s="816">
        <v>75</v>
      </c>
      <c r="S20" s="816">
        <v>35</v>
      </c>
      <c r="T20" s="816">
        <v>6715</v>
      </c>
      <c r="U20" s="989">
        <v>176</v>
      </c>
      <c r="V20" s="989">
        <v>365</v>
      </c>
      <c r="W20" s="989">
        <v>6174</v>
      </c>
      <c r="X20" s="989">
        <v>237</v>
      </c>
      <c r="Y20" s="990">
        <v>5550</v>
      </c>
    </row>
    <row r="21" spans="1:25" ht="15.95" customHeight="1">
      <c r="A21" s="660" t="s">
        <v>419</v>
      </c>
      <c r="B21" s="715" t="s">
        <v>206</v>
      </c>
      <c r="C21" s="816">
        <v>4046</v>
      </c>
      <c r="D21" s="816">
        <v>718</v>
      </c>
      <c r="E21" s="816">
        <v>207</v>
      </c>
      <c r="F21" s="816">
        <v>494</v>
      </c>
      <c r="G21" s="816">
        <v>31</v>
      </c>
      <c r="H21" s="816">
        <v>17</v>
      </c>
      <c r="I21" s="816">
        <v>11</v>
      </c>
      <c r="J21" s="816">
        <v>2</v>
      </c>
      <c r="K21" s="816">
        <v>1555</v>
      </c>
      <c r="L21" s="816">
        <v>77</v>
      </c>
      <c r="M21" s="816">
        <v>549</v>
      </c>
      <c r="N21" s="816">
        <v>128</v>
      </c>
      <c r="O21" s="816">
        <v>321</v>
      </c>
      <c r="P21" s="816">
        <v>570</v>
      </c>
      <c r="Q21" s="816">
        <v>80</v>
      </c>
      <c r="R21" s="816">
        <v>45</v>
      </c>
      <c r="S21" s="816">
        <v>30</v>
      </c>
      <c r="T21" s="816">
        <v>4982</v>
      </c>
      <c r="U21" s="989">
        <v>96</v>
      </c>
      <c r="V21" s="989">
        <v>298</v>
      </c>
      <c r="W21" s="989">
        <v>4588</v>
      </c>
      <c r="X21" s="989">
        <v>34</v>
      </c>
      <c r="Y21" s="990">
        <v>4290</v>
      </c>
    </row>
    <row r="22" spans="1:25" ht="15.95" customHeight="1">
      <c r="A22" s="234"/>
      <c r="B22" s="715" t="s">
        <v>207</v>
      </c>
      <c r="C22" s="816">
        <v>9272</v>
      </c>
      <c r="D22" s="816">
        <v>2682</v>
      </c>
      <c r="E22" s="816">
        <v>1022</v>
      </c>
      <c r="F22" s="816">
        <v>1620</v>
      </c>
      <c r="G22" s="816">
        <v>120</v>
      </c>
      <c r="H22" s="816">
        <v>40</v>
      </c>
      <c r="I22" s="816">
        <v>65</v>
      </c>
      <c r="J22" s="794">
        <v>2</v>
      </c>
      <c r="K22" s="816">
        <v>3412</v>
      </c>
      <c r="L22" s="816">
        <v>223</v>
      </c>
      <c r="M22" s="816">
        <v>1051</v>
      </c>
      <c r="N22" s="816">
        <v>232</v>
      </c>
      <c r="O22" s="816">
        <v>610</v>
      </c>
      <c r="P22" s="816">
        <v>927</v>
      </c>
      <c r="Q22" s="816">
        <v>97</v>
      </c>
      <c r="R22" s="816">
        <v>72</v>
      </c>
      <c r="S22" s="816">
        <v>34</v>
      </c>
      <c r="T22" s="794" t="s">
        <v>2045</v>
      </c>
      <c r="U22" s="794" t="s">
        <v>2045</v>
      </c>
      <c r="V22" s="794" t="s">
        <v>2045</v>
      </c>
      <c r="W22" s="794" t="s">
        <v>2045</v>
      </c>
      <c r="X22" s="794" t="s">
        <v>2045</v>
      </c>
      <c r="Y22" s="795" t="s">
        <v>2045</v>
      </c>
    </row>
    <row r="23" spans="1:25" s="73" customFormat="1" ht="15.95" customHeight="1">
      <c r="A23" s="234"/>
      <c r="B23" s="715" t="s">
        <v>208</v>
      </c>
      <c r="C23" s="816">
        <v>177.991666666667</v>
      </c>
      <c r="D23" s="816">
        <v>13.2</v>
      </c>
      <c r="E23" s="816">
        <v>5.9</v>
      </c>
      <c r="F23" s="816">
        <v>6.8</v>
      </c>
      <c r="G23" s="816">
        <v>1.3</v>
      </c>
      <c r="H23" s="816">
        <v>0.5</v>
      </c>
      <c r="I23" s="816">
        <v>0.5</v>
      </c>
      <c r="J23" s="816" t="s">
        <v>2182</v>
      </c>
      <c r="K23" s="816">
        <v>30.6</v>
      </c>
      <c r="L23" s="816">
        <v>2.4</v>
      </c>
      <c r="M23" s="816">
        <v>38.4</v>
      </c>
      <c r="N23" s="794">
        <v>5.7</v>
      </c>
      <c r="O23" s="816">
        <v>16.5</v>
      </c>
      <c r="P23" s="816">
        <v>50.8</v>
      </c>
      <c r="Q23" s="816">
        <v>9</v>
      </c>
      <c r="R23" s="816">
        <v>4.7</v>
      </c>
      <c r="S23" s="816">
        <v>1.8</v>
      </c>
      <c r="T23" s="816">
        <v>647.9</v>
      </c>
      <c r="U23" s="989">
        <v>22.4</v>
      </c>
      <c r="V23" s="989">
        <v>58.3</v>
      </c>
      <c r="W23" s="989">
        <v>567.2</v>
      </c>
      <c r="X23" s="989">
        <v>10.9</v>
      </c>
      <c r="Y23" s="990">
        <v>503.1</v>
      </c>
    </row>
    <row r="24" spans="1:25" s="73" customFormat="1" ht="15.95" customHeight="1">
      <c r="A24" s="234"/>
      <c r="B24" s="715" t="s">
        <v>209</v>
      </c>
      <c r="C24" s="816">
        <v>82.9333333333333</v>
      </c>
      <c r="D24" s="816">
        <v>3.1</v>
      </c>
      <c r="E24" s="816">
        <v>1.6</v>
      </c>
      <c r="F24" s="816">
        <v>1.5</v>
      </c>
      <c r="G24" s="816" t="s">
        <v>2182</v>
      </c>
      <c r="H24" s="816" t="s">
        <v>2182</v>
      </c>
      <c r="I24" s="816" t="s">
        <v>2182</v>
      </c>
      <c r="J24" s="794" t="s">
        <v>2182</v>
      </c>
      <c r="K24" s="816">
        <v>10.4</v>
      </c>
      <c r="L24" s="794">
        <v>1</v>
      </c>
      <c r="M24" s="816">
        <v>20.7</v>
      </c>
      <c r="N24" s="794">
        <v>1.3</v>
      </c>
      <c r="O24" s="816">
        <v>6.3</v>
      </c>
      <c r="P24" s="816">
        <v>25.9</v>
      </c>
      <c r="Q24" s="816">
        <v>6.3</v>
      </c>
      <c r="R24" s="816">
        <v>4.4</v>
      </c>
      <c r="S24" s="816">
        <v>1.8</v>
      </c>
      <c r="T24" s="816">
        <v>462.6</v>
      </c>
      <c r="U24" s="989">
        <v>11.1</v>
      </c>
      <c r="V24" s="989">
        <v>52</v>
      </c>
      <c r="W24" s="989">
        <v>399.5</v>
      </c>
      <c r="X24" s="989">
        <v>2.5</v>
      </c>
      <c r="Y24" s="990">
        <v>353.9</v>
      </c>
    </row>
    <row r="25" spans="1:25" s="74" customFormat="1" ht="15.95" customHeight="1">
      <c r="A25" s="232" t="s">
        <v>1837</v>
      </c>
      <c r="B25" s="315" t="s">
        <v>205</v>
      </c>
      <c r="C25" s="986">
        <f>SUM(C40,C55,C70,C83,C98,C113,C123,C133,C143,C158,C173,C188,C198)</f>
        <v>88861</v>
      </c>
      <c r="D25" s="986">
        <f aca="true" t="shared" si="0" ref="D25:S34">SUM(D40,D55,D70,D83,D98,D113,D123,D133,D143,D158,D173,D188,D198)</f>
        <v>21258</v>
      </c>
      <c r="E25" s="986">
        <f t="shared" si="0"/>
        <v>7036</v>
      </c>
      <c r="F25" s="986">
        <f t="shared" si="0"/>
        <v>14071</v>
      </c>
      <c r="G25" s="986">
        <f t="shared" si="0"/>
        <v>2465</v>
      </c>
      <c r="H25" s="986">
        <f t="shared" si="0"/>
        <v>151</v>
      </c>
      <c r="I25" s="986">
        <f t="shared" si="0"/>
        <v>333</v>
      </c>
      <c r="J25" s="986">
        <f t="shared" si="0"/>
        <v>12</v>
      </c>
      <c r="K25" s="986">
        <f t="shared" si="0"/>
        <v>35456</v>
      </c>
      <c r="L25" s="986">
        <f t="shared" si="0"/>
        <v>7467</v>
      </c>
      <c r="M25" s="986">
        <f t="shared" si="0"/>
        <v>10800</v>
      </c>
      <c r="N25" s="986">
        <f t="shared" si="0"/>
        <v>4226</v>
      </c>
      <c r="O25" s="986">
        <f t="shared" si="0"/>
        <v>12252</v>
      </c>
      <c r="P25" s="986">
        <f t="shared" si="0"/>
        <v>6049</v>
      </c>
      <c r="Q25" s="986">
        <f t="shared" si="0"/>
        <v>1107</v>
      </c>
      <c r="R25" s="986">
        <f t="shared" si="0"/>
        <v>871</v>
      </c>
      <c r="S25" s="986">
        <f t="shared" si="0"/>
        <v>322</v>
      </c>
      <c r="T25" s="986">
        <v>70514</v>
      </c>
      <c r="U25" s="986">
        <v>2719</v>
      </c>
      <c r="V25" s="986">
        <v>5283</v>
      </c>
      <c r="W25" s="986">
        <v>62512</v>
      </c>
      <c r="X25" s="986">
        <v>9438</v>
      </c>
      <c r="Y25" s="991">
        <v>52113</v>
      </c>
    </row>
    <row r="26" spans="1:25" s="74" customFormat="1" ht="15.95" customHeight="1">
      <c r="A26" s="576" t="s">
        <v>420</v>
      </c>
      <c r="B26" s="315" t="s">
        <v>206</v>
      </c>
      <c r="C26" s="986">
        <f aca="true" t="shared" si="1" ref="C26:R34">SUM(C41,C56,C71,C84,C99,C114,C124,C134,C144,C159,C174,C189,C199)</f>
        <v>40967</v>
      </c>
      <c r="D26" s="986">
        <f t="shared" si="1"/>
        <v>6339</v>
      </c>
      <c r="E26" s="986">
        <f t="shared" si="1"/>
        <v>1581</v>
      </c>
      <c r="F26" s="986">
        <f t="shared" si="1"/>
        <v>4722</v>
      </c>
      <c r="G26" s="986">
        <f t="shared" si="1"/>
        <v>733</v>
      </c>
      <c r="H26" s="986">
        <f t="shared" si="1"/>
        <v>36</v>
      </c>
      <c r="I26" s="986">
        <f t="shared" si="1"/>
        <v>98</v>
      </c>
      <c r="J26" s="986">
        <f t="shared" si="1"/>
        <v>5</v>
      </c>
      <c r="K26" s="986">
        <f t="shared" si="1"/>
        <v>17117</v>
      </c>
      <c r="L26" s="986">
        <f t="shared" si="1"/>
        <v>3301</v>
      </c>
      <c r="M26" s="986">
        <f t="shared" si="1"/>
        <v>5814</v>
      </c>
      <c r="N26" s="986">
        <f t="shared" si="1"/>
        <v>2436</v>
      </c>
      <c r="O26" s="986">
        <f t="shared" si="1"/>
        <v>6152</v>
      </c>
      <c r="P26" s="986">
        <f t="shared" si="1"/>
        <v>3589</v>
      </c>
      <c r="Q26" s="986">
        <f t="shared" si="1"/>
        <v>891</v>
      </c>
      <c r="R26" s="986">
        <f t="shared" si="1"/>
        <v>521</v>
      </c>
      <c r="S26" s="986">
        <f t="shared" si="0"/>
        <v>264</v>
      </c>
      <c r="T26" s="986">
        <v>47784</v>
      </c>
      <c r="U26" s="986">
        <v>1528</v>
      </c>
      <c r="V26" s="986">
        <v>4405</v>
      </c>
      <c r="W26" s="986">
        <v>41851</v>
      </c>
      <c r="X26" s="986">
        <v>4020</v>
      </c>
      <c r="Y26" s="991">
        <v>37310</v>
      </c>
    </row>
    <row r="27" spans="1:25" s="74" customFormat="1" ht="15.95" customHeight="1">
      <c r="A27" s="232"/>
      <c r="B27" s="315" t="s">
        <v>207</v>
      </c>
      <c r="C27" s="986">
        <f t="shared" si="1"/>
        <v>86708</v>
      </c>
      <c r="D27" s="986">
        <f t="shared" si="0"/>
        <v>20202</v>
      </c>
      <c r="E27" s="986">
        <f t="shared" si="0"/>
        <v>6686</v>
      </c>
      <c r="F27" s="986">
        <f t="shared" si="0"/>
        <v>13443</v>
      </c>
      <c r="G27" s="986">
        <f t="shared" si="0"/>
        <v>2303</v>
      </c>
      <c r="H27" s="986">
        <f t="shared" si="0"/>
        <v>73</v>
      </c>
      <c r="I27" s="986">
        <f t="shared" si="0"/>
        <v>314</v>
      </c>
      <c r="J27" s="986">
        <f t="shared" si="0"/>
        <v>10</v>
      </c>
      <c r="K27" s="986">
        <f t="shared" si="0"/>
        <v>35019</v>
      </c>
      <c r="L27" s="986">
        <f t="shared" si="0"/>
        <v>7400</v>
      </c>
      <c r="M27" s="986">
        <f t="shared" si="0"/>
        <v>10700</v>
      </c>
      <c r="N27" s="986">
        <f t="shared" si="0"/>
        <v>4195</v>
      </c>
      <c r="O27" s="986">
        <f t="shared" si="0"/>
        <v>11975</v>
      </c>
      <c r="P27" s="986">
        <f t="shared" si="0"/>
        <v>5851</v>
      </c>
      <c r="Q27" s="986">
        <f t="shared" si="0"/>
        <v>1092</v>
      </c>
      <c r="R27" s="986">
        <f t="shared" si="0"/>
        <v>852</v>
      </c>
      <c r="S27" s="986">
        <f t="shared" si="0"/>
        <v>320</v>
      </c>
      <c r="T27" s="807" t="s">
        <v>2045</v>
      </c>
      <c r="U27" s="807" t="s">
        <v>2045</v>
      </c>
      <c r="V27" s="807" t="s">
        <v>2045</v>
      </c>
      <c r="W27" s="807" t="s">
        <v>2045</v>
      </c>
      <c r="X27" s="807" t="s">
        <v>2045</v>
      </c>
      <c r="Y27" s="808" t="s">
        <v>2045</v>
      </c>
    </row>
    <row r="28" spans="1:25" s="75" customFormat="1" ht="15.95" customHeight="1">
      <c r="A28" s="232"/>
      <c r="B28" s="315" t="s">
        <v>208</v>
      </c>
      <c r="C28" s="986">
        <f t="shared" si="1"/>
        <v>4001.3916666666664</v>
      </c>
      <c r="D28" s="986">
        <f t="shared" si="0"/>
        <v>328.6</v>
      </c>
      <c r="E28" s="986">
        <f t="shared" si="0"/>
        <v>143.5</v>
      </c>
      <c r="F28" s="986">
        <f t="shared" si="0"/>
        <v>152.20000000000002</v>
      </c>
      <c r="G28" s="986">
        <f t="shared" si="0"/>
        <v>51.49999999999999</v>
      </c>
      <c r="H28" s="986">
        <f t="shared" si="0"/>
        <v>32.9</v>
      </c>
      <c r="I28" s="986">
        <f t="shared" si="0"/>
        <v>4.4</v>
      </c>
      <c r="J28" s="986">
        <f t="shared" si="0"/>
        <v>0</v>
      </c>
      <c r="K28" s="986">
        <f t="shared" si="0"/>
        <v>569.3000000000001</v>
      </c>
      <c r="L28" s="986">
        <f t="shared" si="0"/>
        <v>92.29999999999998</v>
      </c>
      <c r="M28" s="986">
        <f t="shared" si="0"/>
        <v>1199.3999999999999</v>
      </c>
      <c r="N28" s="986">
        <f t="shared" si="0"/>
        <v>305.1</v>
      </c>
      <c r="O28" s="986">
        <f t="shared" si="0"/>
        <v>838.4</v>
      </c>
      <c r="P28" s="986">
        <f t="shared" si="0"/>
        <v>764.5</v>
      </c>
      <c r="Q28" s="986">
        <f t="shared" si="0"/>
        <v>108.6</v>
      </c>
      <c r="R28" s="986">
        <f t="shared" si="0"/>
        <v>169.50000000000003</v>
      </c>
      <c r="S28" s="986">
        <f t="shared" si="0"/>
        <v>3.7</v>
      </c>
      <c r="T28" s="986">
        <v>4774.799999999998</v>
      </c>
      <c r="U28" s="986">
        <v>302.09999999999997</v>
      </c>
      <c r="V28" s="986">
        <v>174.8</v>
      </c>
      <c r="W28" s="986">
        <v>4297.899999999999</v>
      </c>
      <c r="X28" s="986">
        <v>826.8999999999999</v>
      </c>
      <c r="Y28" s="991">
        <v>3364.5</v>
      </c>
    </row>
    <row r="29" spans="1:25" s="75" customFormat="1" ht="15.95" customHeight="1">
      <c r="A29" s="232"/>
      <c r="B29" s="315" t="s">
        <v>209</v>
      </c>
      <c r="C29" s="986">
        <f t="shared" si="1"/>
        <v>1938.233333333333</v>
      </c>
      <c r="D29" s="986">
        <f t="shared" si="0"/>
        <v>72.19999999999999</v>
      </c>
      <c r="E29" s="986">
        <f t="shared" si="0"/>
        <v>24.500000000000004</v>
      </c>
      <c r="F29" s="986">
        <f t="shared" si="0"/>
        <v>41</v>
      </c>
      <c r="G29" s="986">
        <f t="shared" si="0"/>
        <v>13.8</v>
      </c>
      <c r="H29" s="986">
        <f t="shared" si="0"/>
        <v>6.699999999999999</v>
      </c>
      <c r="I29" s="986">
        <f t="shared" si="0"/>
        <v>2.2</v>
      </c>
      <c r="J29" s="986">
        <f t="shared" si="0"/>
        <v>0</v>
      </c>
      <c r="K29" s="986">
        <f t="shared" si="0"/>
        <v>258.5</v>
      </c>
      <c r="L29" s="986">
        <f t="shared" si="0"/>
        <v>38.800000000000004</v>
      </c>
      <c r="M29" s="986">
        <f t="shared" si="0"/>
        <v>646.7</v>
      </c>
      <c r="N29" s="986">
        <f t="shared" si="0"/>
        <v>174.9</v>
      </c>
      <c r="O29" s="986">
        <f t="shared" si="0"/>
        <v>369.3</v>
      </c>
      <c r="P29" s="986">
        <f t="shared" si="0"/>
        <v>394.9</v>
      </c>
      <c r="Q29" s="986">
        <f t="shared" si="0"/>
        <v>84</v>
      </c>
      <c r="R29" s="986">
        <f t="shared" si="0"/>
        <v>102.2</v>
      </c>
      <c r="S29" s="986">
        <f t="shared" si="0"/>
        <v>3.7</v>
      </c>
      <c r="T29" s="986">
        <v>3052.2</v>
      </c>
      <c r="U29" s="986">
        <v>143.3</v>
      </c>
      <c r="V29" s="986">
        <v>147.8</v>
      </c>
      <c r="W29" s="986">
        <v>2761.0999999999995</v>
      </c>
      <c r="X29" s="986">
        <v>318.1</v>
      </c>
      <c r="Y29" s="991">
        <v>2374.4</v>
      </c>
    </row>
    <row r="30" spans="1:25" s="68" customFormat="1" ht="15.95" customHeight="1">
      <c r="A30" s="229" t="s">
        <v>416</v>
      </c>
      <c r="B30" s="1272" t="s">
        <v>205</v>
      </c>
      <c r="C30" s="816">
        <f t="shared" si="1"/>
        <v>78659</v>
      </c>
      <c r="D30" s="816">
        <f t="shared" si="0"/>
        <v>18167</v>
      </c>
      <c r="E30" s="816">
        <f t="shared" si="0"/>
        <v>5853</v>
      </c>
      <c r="F30" s="816">
        <f t="shared" si="0"/>
        <v>12215</v>
      </c>
      <c r="G30" s="816">
        <f t="shared" si="0"/>
        <v>2314</v>
      </c>
      <c r="H30" s="816">
        <f t="shared" si="0"/>
        <v>99</v>
      </c>
      <c r="I30" s="816">
        <f t="shared" si="0"/>
        <v>252</v>
      </c>
      <c r="J30" s="816">
        <f t="shared" si="0"/>
        <v>8</v>
      </c>
      <c r="K30" s="816">
        <f t="shared" si="0"/>
        <v>31794</v>
      </c>
      <c r="L30" s="816">
        <f t="shared" si="0"/>
        <v>7224</v>
      </c>
      <c r="M30" s="816">
        <f t="shared" si="0"/>
        <v>9728</v>
      </c>
      <c r="N30" s="816">
        <f t="shared" si="0"/>
        <v>3989</v>
      </c>
      <c r="O30" s="816">
        <f t="shared" si="0"/>
        <v>11576</v>
      </c>
      <c r="P30" s="816">
        <f t="shared" si="0"/>
        <v>4986</v>
      </c>
      <c r="Q30" s="816">
        <f t="shared" si="0"/>
        <v>1003</v>
      </c>
      <c r="R30" s="816">
        <f t="shared" si="0"/>
        <v>796</v>
      </c>
      <c r="S30" s="816">
        <f t="shared" si="0"/>
        <v>287</v>
      </c>
      <c r="T30" s="816">
        <v>63799</v>
      </c>
      <c r="U30" s="816">
        <v>2543</v>
      </c>
      <c r="V30" s="816">
        <v>4918</v>
      </c>
      <c r="W30" s="816">
        <v>56338</v>
      </c>
      <c r="X30" s="816">
        <v>9201</v>
      </c>
      <c r="Y30" s="817">
        <v>46563</v>
      </c>
    </row>
    <row r="31" spans="1:25" s="68" customFormat="1" ht="15.95" customHeight="1">
      <c r="A31" s="577" t="s">
        <v>417</v>
      </c>
      <c r="B31" s="1272" t="s">
        <v>206</v>
      </c>
      <c r="C31" s="816">
        <f t="shared" si="1"/>
        <v>36921</v>
      </c>
      <c r="D31" s="816">
        <f t="shared" si="0"/>
        <v>5621</v>
      </c>
      <c r="E31" s="816">
        <f t="shared" si="0"/>
        <v>1374</v>
      </c>
      <c r="F31" s="816">
        <f t="shared" si="0"/>
        <v>4228</v>
      </c>
      <c r="G31" s="816">
        <f t="shared" si="0"/>
        <v>702</v>
      </c>
      <c r="H31" s="816">
        <f t="shared" si="0"/>
        <v>19</v>
      </c>
      <c r="I31" s="816">
        <f t="shared" si="0"/>
        <v>87</v>
      </c>
      <c r="J31" s="816">
        <f t="shared" si="0"/>
        <v>3</v>
      </c>
      <c r="K31" s="816">
        <f t="shared" si="0"/>
        <v>15562</v>
      </c>
      <c r="L31" s="816">
        <f t="shared" si="0"/>
        <v>3224</v>
      </c>
      <c r="M31" s="816">
        <f t="shared" si="0"/>
        <v>5265</v>
      </c>
      <c r="N31" s="816">
        <f t="shared" si="0"/>
        <v>2308</v>
      </c>
      <c r="O31" s="816">
        <f t="shared" si="0"/>
        <v>5831</v>
      </c>
      <c r="P31" s="816">
        <f t="shared" si="0"/>
        <v>3019</v>
      </c>
      <c r="Q31" s="816">
        <f t="shared" si="0"/>
        <v>811</v>
      </c>
      <c r="R31" s="816">
        <f t="shared" si="0"/>
        <v>476</v>
      </c>
      <c r="S31" s="816">
        <f t="shared" si="0"/>
        <v>234</v>
      </c>
      <c r="T31" s="816">
        <v>42802</v>
      </c>
      <c r="U31" s="816">
        <v>1432</v>
      </c>
      <c r="V31" s="816">
        <v>4107</v>
      </c>
      <c r="W31" s="816">
        <v>37263</v>
      </c>
      <c r="X31" s="816">
        <v>3986</v>
      </c>
      <c r="Y31" s="817">
        <v>33020</v>
      </c>
    </row>
    <row r="32" spans="1:25" s="68" customFormat="1" ht="15.95" customHeight="1">
      <c r="A32" s="229"/>
      <c r="B32" s="1272" t="s">
        <v>207</v>
      </c>
      <c r="C32" s="816">
        <f t="shared" si="1"/>
        <v>77436</v>
      </c>
      <c r="D32" s="816">
        <f t="shared" si="0"/>
        <v>17520</v>
      </c>
      <c r="E32" s="816">
        <f t="shared" si="0"/>
        <v>5664</v>
      </c>
      <c r="F32" s="816">
        <f t="shared" si="0"/>
        <v>11823</v>
      </c>
      <c r="G32" s="816">
        <f t="shared" si="0"/>
        <v>2183</v>
      </c>
      <c r="H32" s="816">
        <f t="shared" si="0"/>
        <v>33</v>
      </c>
      <c r="I32" s="816">
        <f t="shared" si="0"/>
        <v>249</v>
      </c>
      <c r="J32" s="816">
        <f t="shared" si="0"/>
        <v>8</v>
      </c>
      <c r="K32" s="816">
        <f t="shared" si="0"/>
        <v>31607</v>
      </c>
      <c r="L32" s="816">
        <f t="shared" si="0"/>
        <v>7177</v>
      </c>
      <c r="M32" s="816">
        <f t="shared" si="0"/>
        <v>9649</v>
      </c>
      <c r="N32" s="816">
        <f t="shared" si="0"/>
        <v>3963</v>
      </c>
      <c r="O32" s="816">
        <f t="shared" si="0"/>
        <v>11365</v>
      </c>
      <c r="P32" s="816">
        <f t="shared" si="0"/>
        <v>4924</v>
      </c>
      <c r="Q32" s="816">
        <f t="shared" si="0"/>
        <v>995</v>
      </c>
      <c r="R32" s="816">
        <f t="shared" si="0"/>
        <v>780</v>
      </c>
      <c r="S32" s="816">
        <f t="shared" si="0"/>
        <v>286</v>
      </c>
      <c r="T32" s="805" t="s">
        <v>2045</v>
      </c>
      <c r="U32" s="805" t="s">
        <v>2045</v>
      </c>
      <c r="V32" s="805" t="s">
        <v>2045</v>
      </c>
      <c r="W32" s="805" t="s">
        <v>2045</v>
      </c>
      <c r="X32" s="805" t="s">
        <v>2045</v>
      </c>
      <c r="Y32" s="806" t="s">
        <v>2045</v>
      </c>
    </row>
    <row r="33" spans="1:25" s="76" customFormat="1" ht="15.95" customHeight="1">
      <c r="A33" s="229"/>
      <c r="B33" s="1272" t="s">
        <v>208</v>
      </c>
      <c r="C33" s="816">
        <f t="shared" si="1"/>
        <v>3823.4000000000005</v>
      </c>
      <c r="D33" s="816">
        <f t="shared" si="0"/>
        <v>315.40000000000003</v>
      </c>
      <c r="E33" s="816">
        <f t="shared" si="0"/>
        <v>137.6</v>
      </c>
      <c r="F33" s="816">
        <f t="shared" si="0"/>
        <v>145.4</v>
      </c>
      <c r="G33" s="816">
        <f t="shared" si="0"/>
        <v>50.19999999999999</v>
      </c>
      <c r="H33" s="816">
        <f t="shared" si="0"/>
        <v>32.4</v>
      </c>
      <c r="I33" s="816">
        <f t="shared" si="0"/>
        <v>3.9</v>
      </c>
      <c r="J33" s="816">
        <f t="shared" si="0"/>
        <v>0</v>
      </c>
      <c r="K33" s="816">
        <f t="shared" si="0"/>
        <v>538.7</v>
      </c>
      <c r="L33" s="816">
        <f t="shared" si="0"/>
        <v>89.9</v>
      </c>
      <c r="M33" s="816">
        <f t="shared" si="0"/>
        <v>1161</v>
      </c>
      <c r="N33" s="816">
        <f t="shared" si="0"/>
        <v>299.4</v>
      </c>
      <c r="O33" s="816">
        <f t="shared" si="0"/>
        <v>821.9</v>
      </c>
      <c r="P33" s="816">
        <f t="shared" si="0"/>
        <v>713.7</v>
      </c>
      <c r="Q33" s="816">
        <f t="shared" si="0"/>
        <v>99.60000000000001</v>
      </c>
      <c r="R33" s="816">
        <f t="shared" si="0"/>
        <v>164.8</v>
      </c>
      <c r="S33" s="816">
        <f t="shared" si="0"/>
        <v>1.9000000000000001</v>
      </c>
      <c r="T33" s="816">
        <v>4126.9</v>
      </c>
      <c r="U33" s="816">
        <v>279.7</v>
      </c>
      <c r="V33" s="816">
        <v>116.50000000000003</v>
      </c>
      <c r="W33" s="816">
        <v>3730.6999999999994</v>
      </c>
      <c r="X33" s="816">
        <v>815.9999999999999</v>
      </c>
      <c r="Y33" s="817">
        <v>2861.4</v>
      </c>
    </row>
    <row r="34" spans="1:25" s="76" customFormat="1" ht="15.95" customHeight="1">
      <c r="A34" s="229"/>
      <c r="B34" s="1272" t="s">
        <v>209</v>
      </c>
      <c r="C34" s="816">
        <f t="shared" si="1"/>
        <v>1855.3</v>
      </c>
      <c r="D34" s="816">
        <f t="shared" si="0"/>
        <v>69.1</v>
      </c>
      <c r="E34" s="816">
        <f t="shared" si="0"/>
        <v>22.900000000000002</v>
      </c>
      <c r="F34" s="816">
        <f t="shared" si="0"/>
        <v>39.5</v>
      </c>
      <c r="G34" s="816">
        <f t="shared" si="0"/>
        <v>13.8</v>
      </c>
      <c r="H34" s="816">
        <f t="shared" si="0"/>
        <v>6.699999999999999</v>
      </c>
      <c r="I34" s="816">
        <f t="shared" si="0"/>
        <v>2.2</v>
      </c>
      <c r="J34" s="816">
        <f t="shared" si="0"/>
        <v>0</v>
      </c>
      <c r="K34" s="816">
        <f t="shared" si="0"/>
        <v>248.10000000000002</v>
      </c>
      <c r="L34" s="816">
        <f t="shared" si="0"/>
        <v>37.800000000000004</v>
      </c>
      <c r="M34" s="816">
        <f t="shared" si="0"/>
        <v>626</v>
      </c>
      <c r="N34" s="816">
        <f t="shared" si="0"/>
        <v>173.6</v>
      </c>
      <c r="O34" s="816">
        <f t="shared" si="0"/>
        <v>363</v>
      </c>
      <c r="P34" s="816">
        <f t="shared" si="0"/>
        <v>369</v>
      </c>
      <c r="Q34" s="816">
        <f t="shared" si="0"/>
        <v>77.7</v>
      </c>
      <c r="R34" s="816">
        <f t="shared" si="0"/>
        <v>97.8</v>
      </c>
      <c r="S34" s="816">
        <f t="shared" si="0"/>
        <v>1.9000000000000001</v>
      </c>
      <c r="T34" s="816">
        <v>2589.599999999999</v>
      </c>
      <c r="U34" s="816">
        <v>132.20000000000002</v>
      </c>
      <c r="V34" s="816">
        <v>95.80000000000003</v>
      </c>
      <c r="W34" s="816">
        <v>2361.599999999999</v>
      </c>
      <c r="X34" s="816">
        <v>315.6</v>
      </c>
      <c r="Y34" s="817">
        <v>2020.4999999999998</v>
      </c>
    </row>
    <row r="35" spans="1:25" s="68" customFormat="1" ht="15.95" customHeight="1">
      <c r="A35" s="229" t="s">
        <v>418</v>
      </c>
      <c r="B35" s="1272" t="s">
        <v>205</v>
      </c>
      <c r="C35" s="816">
        <f>SUM(C50,C65,C80,C93,C108,C153,C168,C183)</f>
        <v>10202</v>
      </c>
      <c r="D35" s="816">
        <f aca="true" t="shared" si="2" ref="D35:S36">SUM(D50,D65,D80,D93,D108,D153,D168,D183)</f>
        <v>3091</v>
      </c>
      <c r="E35" s="816">
        <f t="shared" si="2"/>
        <v>1183</v>
      </c>
      <c r="F35" s="816">
        <f t="shared" si="2"/>
        <v>1856</v>
      </c>
      <c r="G35" s="816">
        <f t="shared" si="2"/>
        <v>151</v>
      </c>
      <c r="H35" s="816">
        <f t="shared" si="2"/>
        <v>52</v>
      </c>
      <c r="I35" s="816">
        <f t="shared" si="2"/>
        <v>81</v>
      </c>
      <c r="J35" s="816">
        <f t="shared" si="2"/>
        <v>4</v>
      </c>
      <c r="K35" s="816">
        <f t="shared" si="2"/>
        <v>3662</v>
      </c>
      <c r="L35" s="816">
        <f t="shared" si="2"/>
        <v>243</v>
      </c>
      <c r="M35" s="816">
        <f t="shared" si="2"/>
        <v>1072</v>
      </c>
      <c r="N35" s="816">
        <f t="shared" si="2"/>
        <v>237</v>
      </c>
      <c r="O35" s="816">
        <f t="shared" si="2"/>
        <v>676</v>
      </c>
      <c r="P35" s="816">
        <f t="shared" si="2"/>
        <v>1063</v>
      </c>
      <c r="Q35" s="816">
        <f t="shared" si="2"/>
        <v>104</v>
      </c>
      <c r="R35" s="816">
        <f t="shared" si="2"/>
        <v>75</v>
      </c>
      <c r="S35" s="816">
        <f t="shared" si="2"/>
        <v>35</v>
      </c>
      <c r="T35" s="816">
        <v>6715</v>
      </c>
      <c r="U35" s="816">
        <v>176</v>
      </c>
      <c r="V35" s="816">
        <v>365</v>
      </c>
      <c r="W35" s="816">
        <v>6174</v>
      </c>
      <c r="X35" s="816">
        <v>237</v>
      </c>
      <c r="Y35" s="817">
        <v>5550</v>
      </c>
    </row>
    <row r="36" spans="1:25" s="68" customFormat="1" ht="15.95" customHeight="1">
      <c r="A36" s="577" t="s">
        <v>419</v>
      </c>
      <c r="B36" s="1272" t="s">
        <v>206</v>
      </c>
      <c r="C36" s="816">
        <f aca="true" t="shared" si="3" ref="C36:R36">SUM(C51,C66,C81,C94,C109,C154,C169,C184)</f>
        <v>4046</v>
      </c>
      <c r="D36" s="816">
        <f t="shared" si="3"/>
        <v>718</v>
      </c>
      <c r="E36" s="816">
        <f t="shared" si="3"/>
        <v>207</v>
      </c>
      <c r="F36" s="816">
        <f t="shared" si="3"/>
        <v>494</v>
      </c>
      <c r="G36" s="816">
        <f t="shared" si="3"/>
        <v>31</v>
      </c>
      <c r="H36" s="816">
        <f t="shared" si="3"/>
        <v>17</v>
      </c>
      <c r="I36" s="816">
        <f t="shared" si="3"/>
        <v>11</v>
      </c>
      <c r="J36" s="816">
        <f t="shared" si="3"/>
        <v>2</v>
      </c>
      <c r="K36" s="816">
        <f t="shared" si="3"/>
        <v>1555</v>
      </c>
      <c r="L36" s="816">
        <f t="shared" si="3"/>
        <v>77</v>
      </c>
      <c r="M36" s="816">
        <f t="shared" si="3"/>
        <v>549</v>
      </c>
      <c r="N36" s="816">
        <f t="shared" si="3"/>
        <v>128</v>
      </c>
      <c r="O36" s="816">
        <f t="shared" si="3"/>
        <v>321</v>
      </c>
      <c r="P36" s="816">
        <f t="shared" si="3"/>
        <v>570</v>
      </c>
      <c r="Q36" s="816">
        <f t="shared" si="3"/>
        <v>80</v>
      </c>
      <c r="R36" s="816">
        <f t="shared" si="3"/>
        <v>45</v>
      </c>
      <c r="S36" s="816">
        <f t="shared" si="2"/>
        <v>30</v>
      </c>
      <c r="T36" s="816">
        <v>4982</v>
      </c>
      <c r="U36" s="816">
        <v>96</v>
      </c>
      <c r="V36" s="816">
        <v>298</v>
      </c>
      <c r="W36" s="816">
        <v>4588</v>
      </c>
      <c r="X36" s="816">
        <v>34</v>
      </c>
      <c r="Y36" s="817">
        <v>4290</v>
      </c>
    </row>
    <row r="37" spans="1:25" s="68" customFormat="1" ht="15.95" customHeight="1">
      <c r="A37" s="229"/>
      <c r="B37" s="1272" t="s">
        <v>207</v>
      </c>
      <c r="C37" s="816">
        <f>SUM(C52,C67,C82,C95,C110,C155,C170,C185)</f>
        <v>9272</v>
      </c>
      <c r="D37" s="816">
        <f aca="true" t="shared" si="4" ref="D37:S37">SUM(D52,D67,D82,D95,D110,D155,D170,D185)</f>
        <v>2682</v>
      </c>
      <c r="E37" s="816">
        <f t="shared" si="4"/>
        <v>1022</v>
      </c>
      <c r="F37" s="816">
        <f t="shared" si="4"/>
        <v>1620</v>
      </c>
      <c r="G37" s="816">
        <f t="shared" si="4"/>
        <v>120</v>
      </c>
      <c r="H37" s="816">
        <f t="shared" si="4"/>
        <v>40</v>
      </c>
      <c r="I37" s="816">
        <f t="shared" si="4"/>
        <v>65</v>
      </c>
      <c r="J37" s="816">
        <f t="shared" si="4"/>
        <v>2</v>
      </c>
      <c r="K37" s="816">
        <f t="shared" si="4"/>
        <v>3412</v>
      </c>
      <c r="L37" s="816">
        <f t="shared" si="4"/>
        <v>223</v>
      </c>
      <c r="M37" s="816">
        <f t="shared" si="4"/>
        <v>1051</v>
      </c>
      <c r="N37" s="816">
        <f t="shared" si="4"/>
        <v>232</v>
      </c>
      <c r="O37" s="816">
        <f t="shared" si="4"/>
        <v>610</v>
      </c>
      <c r="P37" s="816">
        <f t="shared" si="4"/>
        <v>927</v>
      </c>
      <c r="Q37" s="816">
        <f t="shared" si="4"/>
        <v>97</v>
      </c>
      <c r="R37" s="816">
        <f t="shared" si="4"/>
        <v>72</v>
      </c>
      <c r="S37" s="816">
        <f t="shared" si="4"/>
        <v>34</v>
      </c>
      <c r="T37" s="805" t="s">
        <v>2045</v>
      </c>
      <c r="U37" s="805" t="s">
        <v>2045</v>
      </c>
      <c r="V37" s="805" t="s">
        <v>2045</v>
      </c>
      <c r="W37" s="805" t="s">
        <v>2045</v>
      </c>
      <c r="X37" s="805" t="s">
        <v>2045</v>
      </c>
      <c r="Y37" s="806" t="s">
        <v>2045</v>
      </c>
    </row>
    <row r="38" spans="1:25" s="76" customFormat="1" ht="15.95" customHeight="1">
      <c r="A38" s="229"/>
      <c r="B38" s="1272" t="s">
        <v>208</v>
      </c>
      <c r="C38" s="816">
        <f>SUM(C53,C68,C96,C111,C156,C171,C186)</f>
        <v>177.99166666666662</v>
      </c>
      <c r="D38" s="816">
        <f aca="true" t="shared" si="5" ref="D38:S38">SUM(D53,D68,D96,D111,D156,D171,D186)</f>
        <v>13.200000000000001</v>
      </c>
      <c r="E38" s="816">
        <f t="shared" si="5"/>
        <v>5.8999999999999995</v>
      </c>
      <c r="F38" s="816">
        <f t="shared" si="5"/>
        <v>6.800000000000001</v>
      </c>
      <c r="G38" s="816">
        <f t="shared" si="5"/>
        <v>1.3</v>
      </c>
      <c r="H38" s="816">
        <f t="shared" si="5"/>
        <v>0.5</v>
      </c>
      <c r="I38" s="816">
        <f t="shared" si="5"/>
        <v>0.5</v>
      </c>
      <c r="J38" s="816">
        <f t="shared" si="5"/>
        <v>0</v>
      </c>
      <c r="K38" s="816">
        <f t="shared" si="5"/>
        <v>30.6</v>
      </c>
      <c r="L38" s="816">
        <f t="shared" si="5"/>
        <v>2.4000000000000004</v>
      </c>
      <c r="M38" s="816">
        <f t="shared" si="5"/>
        <v>38.4</v>
      </c>
      <c r="N38" s="816">
        <f t="shared" si="5"/>
        <v>5.7</v>
      </c>
      <c r="O38" s="816">
        <f t="shared" si="5"/>
        <v>16.5</v>
      </c>
      <c r="P38" s="816">
        <f t="shared" si="5"/>
        <v>50.8</v>
      </c>
      <c r="Q38" s="816">
        <f t="shared" si="5"/>
        <v>9</v>
      </c>
      <c r="R38" s="816">
        <f t="shared" si="5"/>
        <v>4.7</v>
      </c>
      <c r="S38" s="816">
        <f t="shared" si="5"/>
        <v>1.8</v>
      </c>
      <c r="T38" s="816">
        <v>647.9</v>
      </c>
      <c r="U38" s="816">
        <v>22.4</v>
      </c>
      <c r="V38" s="816">
        <v>58.3</v>
      </c>
      <c r="W38" s="816">
        <v>567.2</v>
      </c>
      <c r="X38" s="816">
        <v>10.9</v>
      </c>
      <c r="Y38" s="817">
        <v>503.1</v>
      </c>
    </row>
    <row r="39" spans="1:25" s="76" customFormat="1" ht="15.95" customHeight="1">
      <c r="A39" s="229"/>
      <c r="B39" s="1272" t="s">
        <v>209</v>
      </c>
      <c r="C39" s="816">
        <f>SUM(C54,C69,C97,C112,C157,C172,C187)</f>
        <v>82.93333333333331</v>
      </c>
      <c r="D39" s="816">
        <f aca="true" t="shared" si="6" ref="D39:S39">SUM(D54,D69,D97,D112,D157,D172,D187)</f>
        <v>3.0999999999999996</v>
      </c>
      <c r="E39" s="816">
        <f t="shared" si="6"/>
        <v>1.6</v>
      </c>
      <c r="F39" s="816">
        <f t="shared" si="6"/>
        <v>1.5</v>
      </c>
      <c r="G39" s="816">
        <f t="shared" si="6"/>
        <v>0</v>
      </c>
      <c r="H39" s="816">
        <f t="shared" si="6"/>
        <v>0</v>
      </c>
      <c r="I39" s="816">
        <f t="shared" si="6"/>
        <v>0</v>
      </c>
      <c r="J39" s="816">
        <f t="shared" si="6"/>
        <v>0</v>
      </c>
      <c r="K39" s="816">
        <f t="shared" si="6"/>
        <v>10.399999999999999</v>
      </c>
      <c r="L39" s="816">
        <f t="shared" si="6"/>
        <v>1</v>
      </c>
      <c r="M39" s="816">
        <f t="shared" si="6"/>
        <v>20.7</v>
      </c>
      <c r="N39" s="816">
        <f t="shared" si="6"/>
        <v>1.3</v>
      </c>
      <c r="O39" s="816">
        <f t="shared" si="6"/>
        <v>6.3</v>
      </c>
      <c r="P39" s="816">
        <f t="shared" si="6"/>
        <v>25.9</v>
      </c>
      <c r="Q39" s="816">
        <f t="shared" si="6"/>
        <v>6.300000000000001</v>
      </c>
      <c r="R39" s="816">
        <f t="shared" si="6"/>
        <v>4.3999999999999995</v>
      </c>
      <c r="S39" s="816">
        <f t="shared" si="6"/>
        <v>1.8</v>
      </c>
      <c r="T39" s="816">
        <v>462.6</v>
      </c>
      <c r="U39" s="816">
        <v>11.100000000000001</v>
      </c>
      <c r="V39" s="816">
        <v>52</v>
      </c>
      <c r="W39" s="816">
        <v>399.5</v>
      </c>
      <c r="X39" s="816">
        <v>2.5</v>
      </c>
      <c r="Y39" s="817">
        <v>353.9</v>
      </c>
    </row>
    <row r="40" spans="1:25" s="71" customFormat="1" ht="15.95" customHeight="1">
      <c r="A40" s="222" t="s">
        <v>4</v>
      </c>
      <c r="B40" s="315" t="s">
        <v>205</v>
      </c>
      <c r="C40" s="986">
        <v>30335</v>
      </c>
      <c r="D40" s="986">
        <v>7788</v>
      </c>
      <c r="E40" s="986">
        <v>2385</v>
      </c>
      <c r="F40" s="986">
        <v>5374</v>
      </c>
      <c r="G40" s="986">
        <v>957</v>
      </c>
      <c r="H40" s="986">
        <v>29</v>
      </c>
      <c r="I40" s="986">
        <v>73</v>
      </c>
      <c r="J40" s="986">
        <v>5</v>
      </c>
      <c r="K40" s="986">
        <v>13787</v>
      </c>
      <c r="L40" s="986">
        <v>3538</v>
      </c>
      <c r="M40" s="986">
        <v>3348</v>
      </c>
      <c r="N40" s="792">
        <v>1681</v>
      </c>
      <c r="O40" s="986">
        <v>3541</v>
      </c>
      <c r="P40" s="986">
        <v>1264</v>
      </c>
      <c r="Q40" s="986">
        <v>311</v>
      </c>
      <c r="R40" s="986">
        <v>74</v>
      </c>
      <c r="S40" s="986">
        <v>147</v>
      </c>
      <c r="T40" s="986">
        <v>23382</v>
      </c>
      <c r="U40" s="987">
        <v>1082</v>
      </c>
      <c r="V40" s="987">
        <v>2793</v>
      </c>
      <c r="W40" s="987">
        <v>19507</v>
      </c>
      <c r="X40" s="987">
        <v>2976</v>
      </c>
      <c r="Y40" s="988">
        <v>16473</v>
      </c>
    </row>
    <row r="41" spans="1:25" s="71" customFormat="1" ht="15.95" customHeight="1">
      <c r="A41" s="661" t="s">
        <v>5</v>
      </c>
      <c r="B41" s="315" t="s">
        <v>206</v>
      </c>
      <c r="C41" s="986">
        <v>15369</v>
      </c>
      <c r="D41" s="986">
        <v>2616</v>
      </c>
      <c r="E41" s="986">
        <v>604</v>
      </c>
      <c r="F41" s="986">
        <v>2010</v>
      </c>
      <c r="G41" s="986">
        <v>285</v>
      </c>
      <c r="H41" s="986">
        <v>2</v>
      </c>
      <c r="I41" s="986">
        <v>33</v>
      </c>
      <c r="J41" s="986">
        <v>3</v>
      </c>
      <c r="K41" s="986">
        <v>7407</v>
      </c>
      <c r="L41" s="986">
        <v>1645</v>
      </c>
      <c r="M41" s="986">
        <v>1982</v>
      </c>
      <c r="N41" s="792">
        <v>1010</v>
      </c>
      <c r="O41" s="986">
        <v>2063</v>
      </c>
      <c r="P41" s="986">
        <v>862</v>
      </c>
      <c r="Q41" s="986">
        <v>245</v>
      </c>
      <c r="R41" s="986">
        <v>40</v>
      </c>
      <c r="S41" s="986">
        <v>119</v>
      </c>
      <c r="T41" s="986">
        <v>15886</v>
      </c>
      <c r="U41" s="987">
        <v>611</v>
      </c>
      <c r="V41" s="987">
        <v>2270</v>
      </c>
      <c r="W41" s="987">
        <v>13005</v>
      </c>
      <c r="X41" s="987">
        <v>1462</v>
      </c>
      <c r="Y41" s="988">
        <v>11505</v>
      </c>
    </row>
    <row r="42" spans="1:25" s="71" customFormat="1" ht="15.95" customHeight="1">
      <c r="A42" s="222"/>
      <c r="B42" s="315" t="s">
        <v>207</v>
      </c>
      <c r="C42" s="986">
        <v>30064</v>
      </c>
      <c r="D42" s="986">
        <v>7663</v>
      </c>
      <c r="E42" s="986">
        <v>2354</v>
      </c>
      <c r="F42" s="986">
        <v>5297</v>
      </c>
      <c r="G42" s="986">
        <v>926</v>
      </c>
      <c r="H42" s="986">
        <v>12</v>
      </c>
      <c r="I42" s="986">
        <v>72</v>
      </c>
      <c r="J42" s="986">
        <v>5</v>
      </c>
      <c r="K42" s="986">
        <v>13708</v>
      </c>
      <c r="L42" s="986">
        <v>3530</v>
      </c>
      <c r="M42" s="986">
        <v>3322</v>
      </c>
      <c r="N42" s="792">
        <v>1669</v>
      </c>
      <c r="O42" s="986">
        <v>3508</v>
      </c>
      <c r="P42" s="986">
        <v>1259</v>
      </c>
      <c r="Q42" s="986">
        <v>310</v>
      </c>
      <c r="R42" s="986">
        <v>73</v>
      </c>
      <c r="S42" s="986">
        <v>147</v>
      </c>
      <c r="T42" s="794" t="s">
        <v>2045</v>
      </c>
      <c r="U42" s="794" t="s">
        <v>2045</v>
      </c>
      <c r="V42" s="794" t="s">
        <v>2045</v>
      </c>
      <c r="W42" s="794" t="s">
        <v>2045</v>
      </c>
      <c r="X42" s="794" t="s">
        <v>2045</v>
      </c>
      <c r="Y42" s="795" t="s">
        <v>2045</v>
      </c>
    </row>
    <row r="43" spans="1:25" s="72" customFormat="1" ht="15.95" customHeight="1">
      <c r="A43" s="222"/>
      <c r="B43" s="315" t="s">
        <v>208</v>
      </c>
      <c r="C43" s="986">
        <v>1225.8</v>
      </c>
      <c r="D43" s="986">
        <v>121.6</v>
      </c>
      <c r="E43" s="986">
        <v>63.5</v>
      </c>
      <c r="F43" s="986">
        <v>49</v>
      </c>
      <c r="G43" s="986">
        <v>20.2</v>
      </c>
      <c r="H43" s="986">
        <v>9.1</v>
      </c>
      <c r="I43" s="794">
        <v>0.5</v>
      </c>
      <c r="J43" s="792" t="s">
        <v>2182</v>
      </c>
      <c r="K43" s="986">
        <v>233.1</v>
      </c>
      <c r="L43" s="986">
        <v>36.6</v>
      </c>
      <c r="M43" s="986">
        <v>392.1</v>
      </c>
      <c r="N43" s="792">
        <v>118.4</v>
      </c>
      <c r="O43" s="986">
        <v>277</v>
      </c>
      <c r="P43" s="986">
        <v>142.3</v>
      </c>
      <c r="Q43" s="986">
        <v>47.6</v>
      </c>
      <c r="R43" s="986">
        <v>11.3</v>
      </c>
      <c r="S43" s="986">
        <v>0.3</v>
      </c>
      <c r="T43" s="986">
        <v>1415.7</v>
      </c>
      <c r="U43" s="987">
        <v>107.6</v>
      </c>
      <c r="V43" s="987">
        <v>65.4</v>
      </c>
      <c r="W43" s="987">
        <v>1242.7</v>
      </c>
      <c r="X43" s="987">
        <v>213.7</v>
      </c>
      <c r="Y43" s="988">
        <v>1024.5</v>
      </c>
    </row>
    <row r="44" spans="1:25" s="72" customFormat="1" ht="15.95" customHeight="1">
      <c r="A44" s="222"/>
      <c r="B44" s="315" t="s">
        <v>209</v>
      </c>
      <c r="C44" s="986">
        <v>645.3</v>
      </c>
      <c r="D44" s="986">
        <v>30.7</v>
      </c>
      <c r="E44" s="986">
        <v>11.8</v>
      </c>
      <c r="F44" s="986">
        <v>17.4</v>
      </c>
      <c r="G44" s="986">
        <v>6.7</v>
      </c>
      <c r="H44" s="794">
        <v>1.5</v>
      </c>
      <c r="I44" s="986">
        <v>0.5</v>
      </c>
      <c r="J44" s="792" t="s">
        <v>2182</v>
      </c>
      <c r="K44" s="986">
        <v>113.2</v>
      </c>
      <c r="L44" s="986">
        <v>17.1</v>
      </c>
      <c r="M44" s="986">
        <v>233.3</v>
      </c>
      <c r="N44" s="792">
        <v>72.8</v>
      </c>
      <c r="O44" s="986">
        <v>141</v>
      </c>
      <c r="P44" s="986">
        <v>83.8</v>
      </c>
      <c r="Q44" s="986">
        <v>36.4</v>
      </c>
      <c r="R44" s="986">
        <v>6.1</v>
      </c>
      <c r="S44" s="986">
        <v>0.3</v>
      </c>
      <c r="T44" s="986">
        <v>924.8</v>
      </c>
      <c r="U44" s="987">
        <v>54.6</v>
      </c>
      <c r="V44" s="987">
        <v>51.4</v>
      </c>
      <c r="W44" s="987">
        <v>818.8</v>
      </c>
      <c r="X44" s="987">
        <v>113.2</v>
      </c>
      <c r="Y44" s="988">
        <v>703.1</v>
      </c>
    </row>
    <row r="45" spans="1:25" ht="15.95" customHeight="1">
      <c r="A45" s="234" t="s">
        <v>416</v>
      </c>
      <c r="B45" s="715" t="s">
        <v>205</v>
      </c>
      <c r="C45" s="816">
        <v>29354</v>
      </c>
      <c r="D45" s="816">
        <v>7488</v>
      </c>
      <c r="E45" s="816">
        <v>2312</v>
      </c>
      <c r="F45" s="816">
        <v>5148</v>
      </c>
      <c r="G45" s="816">
        <v>939</v>
      </c>
      <c r="H45" s="816">
        <v>28</v>
      </c>
      <c r="I45" s="816">
        <v>73</v>
      </c>
      <c r="J45" s="816">
        <v>5</v>
      </c>
      <c r="K45" s="816">
        <v>13397</v>
      </c>
      <c r="L45" s="816">
        <v>3403</v>
      </c>
      <c r="M45" s="816">
        <v>3152</v>
      </c>
      <c r="N45" s="794">
        <v>1544</v>
      </c>
      <c r="O45" s="816">
        <v>3482</v>
      </c>
      <c r="P45" s="816">
        <v>1237</v>
      </c>
      <c r="Q45" s="816">
        <v>310</v>
      </c>
      <c r="R45" s="816">
        <v>72</v>
      </c>
      <c r="S45" s="816">
        <v>141</v>
      </c>
      <c r="T45" s="816">
        <v>22588</v>
      </c>
      <c r="U45" s="989">
        <v>1060</v>
      </c>
      <c r="V45" s="989">
        <v>2685</v>
      </c>
      <c r="W45" s="989">
        <v>18843</v>
      </c>
      <c r="X45" s="989">
        <v>2915</v>
      </c>
      <c r="Y45" s="990">
        <v>15891</v>
      </c>
    </row>
    <row r="46" spans="1:25" ht="15.95" customHeight="1">
      <c r="A46" s="660" t="s">
        <v>417</v>
      </c>
      <c r="B46" s="715" t="s">
        <v>206</v>
      </c>
      <c r="C46" s="816">
        <v>14924</v>
      </c>
      <c r="D46" s="816">
        <v>2527</v>
      </c>
      <c r="E46" s="816">
        <v>589</v>
      </c>
      <c r="F46" s="816">
        <v>1936</v>
      </c>
      <c r="G46" s="816">
        <v>281</v>
      </c>
      <c r="H46" s="816">
        <v>2</v>
      </c>
      <c r="I46" s="816">
        <v>33</v>
      </c>
      <c r="J46" s="816">
        <v>3</v>
      </c>
      <c r="K46" s="816">
        <v>7221</v>
      </c>
      <c r="L46" s="816">
        <v>1595</v>
      </c>
      <c r="M46" s="816">
        <v>1871</v>
      </c>
      <c r="N46" s="794">
        <v>932</v>
      </c>
      <c r="O46" s="816">
        <v>2031</v>
      </c>
      <c r="P46" s="816">
        <v>842</v>
      </c>
      <c r="Q46" s="816">
        <v>244</v>
      </c>
      <c r="R46" s="816">
        <v>39</v>
      </c>
      <c r="S46" s="816">
        <v>114</v>
      </c>
      <c r="T46" s="816">
        <v>15428</v>
      </c>
      <c r="U46" s="989">
        <v>596</v>
      </c>
      <c r="V46" s="989">
        <v>2190</v>
      </c>
      <c r="W46" s="989">
        <v>12642</v>
      </c>
      <c r="X46" s="989">
        <v>1455</v>
      </c>
      <c r="Y46" s="990">
        <v>11157</v>
      </c>
    </row>
    <row r="47" spans="1:25" ht="15.95" customHeight="1">
      <c r="A47" s="234"/>
      <c r="B47" s="715" t="s">
        <v>207</v>
      </c>
      <c r="C47" s="816">
        <v>29088</v>
      </c>
      <c r="D47" s="816">
        <v>7367</v>
      </c>
      <c r="E47" s="816">
        <v>2282</v>
      </c>
      <c r="F47" s="816">
        <v>5074</v>
      </c>
      <c r="G47" s="816">
        <v>908</v>
      </c>
      <c r="H47" s="816">
        <v>11</v>
      </c>
      <c r="I47" s="816">
        <v>72</v>
      </c>
      <c r="J47" s="816">
        <v>5</v>
      </c>
      <c r="K47" s="816">
        <v>13319</v>
      </c>
      <c r="L47" s="816">
        <v>3395</v>
      </c>
      <c r="M47" s="816">
        <v>3126</v>
      </c>
      <c r="N47" s="794">
        <v>1532</v>
      </c>
      <c r="O47" s="816">
        <v>3449</v>
      </c>
      <c r="P47" s="816">
        <v>1232</v>
      </c>
      <c r="Q47" s="816">
        <v>309</v>
      </c>
      <c r="R47" s="816">
        <v>71</v>
      </c>
      <c r="S47" s="816">
        <v>141</v>
      </c>
      <c r="T47" s="794" t="s">
        <v>2045</v>
      </c>
      <c r="U47" s="794" t="s">
        <v>2045</v>
      </c>
      <c r="V47" s="794" t="s">
        <v>2045</v>
      </c>
      <c r="W47" s="794" t="s">
        <v>2045</v>
      </c>
      <c r="X47" s="794" t="s">
        <v>2045</v>
      </c>
      <c r="Y47" s="795" t="s">
        <v>2045</v>
      </c>
    </row>
    <row r="48" spans="1:25" s="73" customFormat="1" ht="15.95" customHeight="1">
      <c r="A48" s="234"/>
      <c r="B48" s="715" t="s">
        <v>208</v>
      </c>
      <c r="C48" s="816">
        <v>1223.3</v>
      </c>
      <c r="D48" s="816">
        <v>121.6</v>
      </c>
      <c r="E48" s="816">
        <v>63.5</v>
      </c>
      <c r="F48" s="816">
        <v>49</v>
      </c>
      <c r="G48" s="816">
        <v>20.2</v>
      </c>
      <c r="H48" s="816">
        <v>9.1</v>
      </c>
      <c r="I48" s="794">
        <v>0.5</v>
      </c>
      <c r="J48" s="794" t="s">
        <v>2182</v>
      </c>
      <c r="K48" s="816">
        <v>232.1</v>
      </c>
      <c r="L48" s="816">
        <v>36.6</v>
      </c>
      <c r="M48" s="816">
        <v>391.3</v>
      </c>
      <c r="N48" s="794">
        <v>118.4</v>
      </c>
      <c r="O48" s="816">
        <v>277</v>
      </c>
      <c r="P48" s="816">
        <v>141.8</v>
      </c>
      <c r="Q48" s="816">
        <v>47.4</v>
      </c>
      <c r="R48" s="816">
        <v>11.3</v>
      </c>
      <c r="S48" s="816">
        <v>0.3</v>
      </c>
      <c r="T48" s="816">
        <v>1317.4</v>
      </c>
      <c r="U48" s="989">
        <v>107.6</v>
      </c>
      <c r="V48" s="989">
        <v>65.4</v>
      </c>
      <c r="W48" s="989">
        <v>1144.4</v>
      </c>
      <c r="X48" s="989">
        <v>212</v>
      </c>
      <c r="Y48" s="990">
        <v>929.4</v>
      </c>
    </row>
    <row r="49" spans="1:25" s="73" customFormat="1" ht="15.95" customHeight="1">
      <c r="A49" s="234"/>
      <c r="B49" s="715" t="s">
        <v>209</v>
      </c>
      <c r="C49" s="816">
        <v>642.8</v>
      </c>
      <c r="D49" s="816">
        <v>30.7</v>
      </c>
      <c r="E49" s="816">
        <v>11.8</v>
      </c>
      <c r="F49" s="816">
        <v>17.4</v>
      </c>
      <c r="G49" s="816">
        <v>6.7</v>
      </c>
      <c r="H49" s="794">
        <v>1.5</v>
      </c>
      <c r="I49" s="816">
        <v>0.5</v>
      </c>
      <c r="J49" s="794" t="s">
        <v>2182</v>
      </c>
      <c r="K49" s="816">
        <v>112.2</v>
      </c>
      <c r="L49" s="816">
        <v>17.1</v>
      </c>
      <c r="M49" s="816">
        <v>232.5</v>
      </c>
      <c r="N49" s="794">
        <v>72.8</v>
      </c>
      <c r="O49" s="816">
        <v>141</v>
      </c>
      <c r="P49" s="816">
        <v>83.3</v>
      </c>
      <c r="Q49" s="816">
        <v>36.2</v>
      </c>
      <c r="R49" s="816">
        <v>6.1</v>
      </c>
      <c r="S49" s="816">
        <v>0.3</v>
      </c>
      <c r="T49" s="816">
        <v>838</v>
      </c>
      <c r="U49" s="989">
        <v>54.6</v>
      </c>
      <c r="V49" s="989">
        <v>51.4</v>
      </c>
      <c r="W49" s="989">
        <v>732</v>
      </c>
      <c r="X49" s="989">
        <v>113.2</v>
      </c>
      <c r="Y49" s="990">
        <v>617.8</v>
      </c>
    </row>
    <row r="50" spans="1:25" ht="15.95" customHeight="1">
      <c r="A50" s="234" t="s">
        <v>418</v>
      </c>
      <c r="B50" s="715" t="s">
        <v>205</v>
      </c>
      <c r="C50" s="816">
        <v>981</v>
      </c>
      <c r="D50" s="816">
        <v>300</v>
      </c>
      <c r="E50" s="816">
        <v>73</v>
      </c>
      <c r="F50" s="816">
        <v>226</v>
      </c>
      <c r="G50" s="816">
        <v>18</v>
      </c>
      <c r="H50" s="794">
        <v>1</v>
      </c>
      <c r="I50" s="794" t="s">
        <v>2182</v>
      </c>
      <c r="J50" s="794" t="s">
        <v>2182</v>
      </c>
      <c r="K50" s="816">
        <v>390</v>
      </c>
      <c r="L50" s="816">
        <v>135</v>
      </c>
      <c r="M50" s="816">
        <v>196</v>
      </c>
      <c r="N50" s="794">
        <v>137</v>
      </c>
      <c r="O50" s="816">
        <v>59</v>
      </c>
      <c r="P50" s="816">
        <v>27</v>
      </c>
      <c r="Q50" s="816">
        <v>1</v>
      </c>
      <c r="R50" s="816">
        <v>2</v>
      </c>
      <c r="S50" s="816">
        <v>6</v>
      </c>
      <c r="T50" s="816">
        <v>794</v>
      </c>
      <c r="U50" s="989">
        <v>22</v>
      </c>
      <c r="V50" s="989">
        <v>108</v>
      </c>
      <c r="W50" s="989">
        <v>664</v>
      </c>
      <c r="X50" s="989">
        <v>61</v>
      </c>
      <c r="Y50" s="990">
        <v>582</v>
      </c>
    </row>
    <row r="51" spans="1:25" ht="15.95" customHeight="1">
      <c r="A51" s="660" t="s">
        <v>419</v>
      </c>
      <c r="B51" s="715" t="s">
        <v>206</v>
      </c>
      <c r="C51" s="816">
        <v>445</v>
      </c>
      <c r="D51" s="816">
        <v>89</v>
      </c>
      <c r="E51" s="816">
        <v>15</v>
      </c>
      <c r="F51" s="816">
        <v>74</v>
      </c>
      <c r="G51" s="816">
        <v>4</v>
      </c>
      <c r="H51" s="794" t="s">
        <v>2182</v>
      </c>
      <c r="I51" s="794" t="s">
        <v>2182</v>
      </c>
      <c r="J51" s="794" t="s">
        <v>2182</v>
      </c>
      <c r="K51" s="816">
        <v>186</v>
      </c>
      <c r="L51" s="816">
        <v>50</v>
      </c>
      <c r="M51" s="816">
        <v>111</v>
      </c>
      <c r="N51" s="794">
        <v>78</v>
      </c>
      <c r="O51" s="816">
        <v>32</v>
      </c>
      <c r="P51" s="816">
        <v>20</v>
      </c>
      <c r="Q51" s="816">
        <v>1</v>
      </c>
      <c r="R51" s="816">
        <v>1</v>
      </c>
      <c r="S51" s="816">
        <v>5</v>
      </c>
      <c r="T51" s="816">
        <v>458</v>
      </c>
      <c r="U51" s="989">
        <v>15</v>
      </c>
      <c r="V51" s="989">
        <v>80</v>
      </c>
      <c r="W51" s="989">
        <v>363</v>
      </c>
      <c r="X51" s="989">
        <v>7</v>
      </c>
      <c r="Y51" s="990">
        <v>348</v>
      </c>
    </row>
    <row r="52" spans="1:25" ht="15.95" customHeight="1">
      <c r="A52" s="234"/>
      <c r="B52" s="715" t="s">
        <v>207</v>
      </c>
      <c r="C52" s="816">
        <v>976</v>
      </c>
      <c r="D52" s="816">
        <v>296</v>
      </c>
      <c r="E52" s="816">
        <v>72</v>
      </c>
      <c r="F52" s="816">
        <v>223</v>
      </c>
      <c r="G52" s="816">
        <v>18</v>
      </c>
      <c r="H52" s="794">
        <v>1</v>
      </c>
      <c r="I52" s="794" t="s">
        <v>2182</v>
      </c>
      <c r="J52" s="794" t="s">
        <v>2182</v>
      </c>
      <c r="K52" s="816">
        <v>389</v>
      </c>
      <c r="L52" s="816">
        <v>135</v>
      </c>
      <c r="M52" s="816">
        <v>196</v>
      </c>
      <c r="N52" s="794">
        <v>137</v>
      </c>
      <c r="O52" s="816">
        <v>59</v>
      </c>
      <c r="P52" s="816">
        <v>27</v>
      </c>
      <c r="Q52" s="816">
        <v>1</v>
      </c>
      <c r="R52" s="816">
        <v>2</v>
      </c>
      <c r="S52" s="816">
        <v>6</v>
      </c>
      <c r="T52" s="794" t="s">
        <v>2045</v>
      </c>
      <c r="U52" s="794" t="s">
        <v>2045</v>
      </c>
      <c r="V52" s="794" t="s">
        <v>2045</v>
      </c>
      <c r="W52" s="794" t="s">
        <v>2045</v>
      </c>
      <c r="X52" s="794" t="s">
        <v>2045</v>
      </c>
      <c r="Y52" s="795" t="s">
        <v>2045</v>
      </c>
    </row>
    <row r="53" spans="1:25" s="73" customFormat="1" ht="15.95" customHeight="1">
      <c r="A53" s="234"/>
      <c r="B53" s="715" t="s">
        <v>208</v>
      </c>
      <c r="C53" s="816">
        <v>2.5</v>
      </c>
      <c r="D53" s="794" t="s">
        <v>2182</v>
      </c>
      <c r="E53" s="794" t="s">
        <v>2182</v>
      </c>
      <c r="F53" s="794" t="s">
        <v>2182</v>
      </c>
      <c r="G53" s="794" t="s">
        <v>2182</v>
      </c>
      <c r="H53" s="794" t="s">
        <v>2182</v>
      </c>
      <c r="I53" s="794" t="s">
        <v>2182</v>
      </c>
      <c r="J53" s="794" t="s">
        <v>2182</v>
      </c>
      <c r="K53" s="816">
        <v>1</v>
      </c>
      <c r="L53" s="794" t="s">
        <v>2182</v>
      </c>
      <c r="M53" s="816">
        <v>0.8</v>
      </c>
      <c r="N53" s="794" t="s">
        <v>2182</v>
      </c>
      <c r="O53" s="816" t="s">
        <v>2182</v>
      </c>
      <c r="P53" s="794">
        <v>0.5</v>
      </c>
      <c r="Q53" s="816">
        <v>0.2</v>
      </c>
      <c r="R53" s="794" t="s">
        <v>2182</v>
      </c>
      <c r="S53" s="794" t="s">
        <v>2182</v>
      </c>
      <c r="T53" s="816">
        <v>98.3</v>
      </c>
      <c r="U53" s="989" t="s">
        <v>2182</v>
      </c>
      <c r="V53" s="989" t="s">
        <v>2182</v>
      </c>
      <c r="W53" s="989">
        <v>98.3</v>
      </c>
      <c r="X53" s="989">
        <v>1.7</v>
      </c>
      <c r="Y53" s="990">
        <v>95.1</v>
      </c>
    </row>
    <row r="54" spans="1:25" s="73" customFormat="1" ht="15.95" customHeight="1">
      <c r="A54" s="234"/>
      <c r="B54" s="715" t="s">
        <v>209</v>
      </c>
      <c r="C54" s="816">
        <v>2.5</v>
      </c>
      <c r="D54" s="794" t="s">
        <v>2182</v>
      </c>
      <c r="E54" s="794" t="s">
        <v>2182</v>
      </c>
      <c r="F54" s="794" t="s">
        <v>2182</v>
      </c>
      <c r="G54" s="794" t="s">
        <v>2182</v>
      </c>
      <c r="H54" s="794" t="s">
        <v>2182</v>
      </c>
      <c r="I54" s="794" t="s">
        <v>2182</v>
      </c>
      <c r="J54" s="794" t="s">
        <v>2182</v>
      </c>
      <c r="K54" s="794">
        <v>1</v>
      </c>
      <c r="L54" s="794" t="s">
        <v>2182</v>
      </c>
      <c r="M54" s="816">
        <v>0.8</v>
      </c>
      <c r="N54" s="794" t="s">
        <v>2182</v>
      </c>
      <c r="O54" s="816" t="s">
        <v>2182</v>
      </c>
      <c r="P54" s="794">
        <v>0.5</v>
      </c>
      <c r="Q54" s="816">
        <v>0.2</v>
      </c>
      <c r="R54" s="794" t="s">
        <v>2182</v>
      </c>
      <c r="S54" s="794" t="s">
        <v>2182</v>
      </c>
      <c r="T54" s="816">
        <v>86.8</v>
      </c>
      <c r="U54" s="989" t="s">
        <v>2182</v>
      </c>
      <c r="V54" s="989" t="s">
        <v>2182</v>
      </c>
      <c r="W54" s="989">
        <v>86.8</v>
      </c>
      <c r="X54" s="794" t="s">
        <v>2182</v>
      </c>
      <c r="Y54" s="990">
        <v>85.3</v>
      </c>
    </row>
    <row r="55" spans="1:25" s="71" customFormat="1" ht="15.95" customHeight="1">
      <c r="A55" s="463" t="s">
        <v>1604</v>
      </c>
      <c r="B55" s="464" t="s">
        <v>205</v>
      </c>
      <c r="C55" s="986">
        <v>18452</v>
      </c>
      <c r="D55" s="986">
        <v>3864</v>
      </c>
      <c r="E55" s="986">
        <v>1236</v>
      </c>
      <c r="F55" s="986">
        <v>2610</v>
      </c>
      <c r="G55" s="986">
        <v>395</v>
      </c>
      <c r="H55" s="986">
        <v>18</v>
      </c>
      <c r="I55" s="986">
        <v>107</v>
      </c>
      <c r="J55" s="986">
        <v>1</v>
      </c>
      <c r="K55" s="986">
        <v>7993</v>
      </c>
      <c r="L55" s="986">
        <v>1322</v>
      </c>
      <c r="M55" s="986">
        <v>2335</v>
      </c>
      <c r="N55" s="792">
        <v>679</v>
      </c>
      <c r="O55" s="986">
        <v>2977</v>
      </c>
      <c r="P55" s="986">
        <v>893</v>
      </c>
      <c r="Q55" s="986">
        <v>167</v>
      </c>
      <c r="R55" s="986">
        <v>57</v>
      </c>
      <c r="S55" s="986">
        <v>56</v>
      </c>
      <c r="T55" s="986">
        <v>16569</v>
      </c>
      <c r="U55" s="987">
        <v>437</v>
      </c>
      <c r="V55" s="987">
        <v>816</v>
      </c>
      <c r="W55" s="987">
        <v>15316</v>
      </c>
      <c r="X55" s="987">
        <v>2957</v>
      </c>
      <c r="Y55" s="988">
        <v>12339</v>
      </c>
    </row>
    <row r="56" spans="1:25" s="71" customFormat="1" ht="15.95" customHeight="1">
      <c r="A56" s="661" t="s">
        <v>712</v>
      </c>
      <c r="B56" s="315" t="s">
        <v>206</v>
      </c>
      <c r="C56" s="986">
        <v>6237</v>
      </c>
      <c r="D56" s="986">
        <v>799</v>
      </c>
      <c r="E56" s="986">
        <v>165</v>
      </c>
      <c r="F56" s="986">
        <v>631</v>
      </c>
      <c r="G56" s="986">
        <v>81</v>
      </c>
      <c r="H56" s="792">
        <v>3</v>
      </c>
      <c r="I56" s="986">
        <v>25</v>
      </c>
      <c r="J56" s="986" t="s">
        <v>2182</v>
      </c>
      <c r="K56" s="986">
        <v>2757</v>
      </c>
      <c r="L56" s="986">
        <v>416</v>
      </c>
      <c r="M56" s="986">
        <v>874</v>
      </c>
      <c r="N56" s="792">
        <v>271</v>
      </c>
      <c r="O56" s="986">
        <v>1108</v>
      </c>
      <c r="P56" s="986">
        <v>463</v>
      </c>
      <c r="Q56" s="986">
        <v>137</v>
      </c>
      <c r="R56" s="986">
        <v>27</v>
      </c>
      <c r="S56" s="986">
        <v>47</v>
      </c>
      <c r="T56" s="986">
        <v>10757</v>
      </c>
      <c r="U56" s="987">
        <v>106</v>
      </c>
      <c r="V56" s="987">
        <v>729</v>
      </c>
      <c r="W56" s="987">
        <v>9922</v>
      </c>
      <c r="X56" s="987">
        <v>672</v>
      </c>
      <c r="Y56" s="988">
        <v>9242</v>
      </c>
    </row>
    <row r="57" spans="1:25" s="71" customFormat="1" ht="15.95" customHeight="1">
      <c r="A57" s="222"/>
      <c r="B57" s="315" t="s">
        <v>207</v>
      </c>
      <c r="C57" s="986">
        <v>18276</v>
      </c>
      <c r="D57" s="986">
        <v>3762</v>
      </c>
      <c r="E57" s="986">
        <v>1196</v>
      </c>
      <c r="F57" s="986">
        <v>2550</v>
      </c>
      <c r="G57" s="986">
        <v>383</v>
      </c>
      <c r="H57" s="986">
        <v>16</v>
      </c>
      <c r="I57" s="986">
        <v>102</v>
      </c>
      <c r="J57" s="986">
        <v>1</v>
      </c>
      <c r="K57" s="986">
        <v>7953</v>
      </c>
      <c r="L57" s="986">
        <v>1313</v>
      </c>
      <c r="M57" s="986">
        <v>2328</v>
      </c>
      <c r="N57" s="792">
        <v>677</v>
      </c>
      <c r="O57" s="986">
        <v>2964</v>
      </c>
      <c r="P57" s="986">
        <v>890</v>
      </c>
      <c r="Q57" s="986">
        <v>165</v>
      </c>
      <c r="R57" s="986">
        <v>55</v>
      </c>
      <c r="S57" s="986">
        <v>56</v>
      </c>
      <c r="T57" s="794" t="s">
        <v>2045</v>
      </c>
      <c r="U57" s="794" t="s">
        <v>2045</v>
      </c>
      <c r="V57" s="794" t="s">
        <v>2045</v>
      </c>
      <c r="W57" s="794" t="s">
        <v>2045</v>
      </c>
      <c r="X57" s="794" t="s">
        <v>2045</v>
      </c>
      <c r="Y57" s="795" t="s">
        <v>2045</v>
      </c>
    </row>
    <row r="58" spans="1:25" s="72" customFormat="1" ht="15.95" customHeight="1">
      <c r="A58" s="222"/>
      <c r="B58" s="315" t="s">
        <v>208</v>
      </c>
      <c r="C58" s="986">
        <v>537.6</v>
      </c>
      <c r="D58" s="986">
        <v>53.4</v>
      </c>
      <c r="E58" s="986">
        <v>28.9</v>
      </c>
      <c r="F58" s="986">
        <v>23.3</v>
      </c>
      <c r="G58" s="986">
        <v>10.2</v>
      </c>
      <c r="H58" s="986">
        <v>1.2</v>
      </c>
      <c r="I58" s="986">
        <v>0.9</v>
      </c>
      <c r="J58" s="792" t="s">
        <v>2182</v>
      </c>
      <c r="K58" s="986">
        <v>103.5</v>
      </c>
      <c r="L58" s="986">
        <v>12.9</v>
      </c>
      <c r="M58" s="986">
        <v>176.1</v>
      </c>
      <c r="N58" s="792">
        <v>22.8</v>
      </c>
      <c r="O58" s="986">
        <v>122.3</v>
      </c>
      <c r="P58" s="986">
        <v>63.8</v>
      </c>
      <c r="Q58" s="986">
        <v>10.1</v>
      </c>
      <c r="R58" s="986">
        <v>6.7</v>
      </c>
      <c r="S58" s="792">
        <v>0.8</v>
      </c>
      <c r="T58" s="986">
        <v>1190.5</v>
      </c>
      <c r="U58" s="987">
        <v>68</v>
      </c>
      <c r="V58" s="987">
        <v>26.2</v>
      </c>
      <c r="W58" s="987">
        <v>1096.3</v>
      </c>
      <c r="X58" s="987">
        <v>329.9</v>
      </c>
      <c r="Y58" s="988">
        <v>763.7</v>
      </c>
    </row>
    <row r="59" spans="1:25" s="72" customFormat="1" ht="15.95" customHeight="1">
      <c r="A59" s="222"/>
      <c r="B59" s="315" t="s">
        <v>209</v>
      </c>
      <c r="C59" s="986">
        <v>168.3</v>
      </c>
      <c r="D59" s="986">
        <v>6</v>
      </c>
      <c r="E59" s="986">
        <v>1.9</v>
      </c>
      <c r="F59" s="986">
        <v>3.6</v>
      </c>
      <c r="G59" s="986">
        <v>0.5</v>
      </c>
      <c r="H59" s="986">
        <v>0.5</v>
      </c>
      <c r="I59" s="792" t="s">
        <v>2182</v>
      </c>
      <c r="J59" s="792" t="s">
        <v>2182</v>
      </c>
      <c r="K59" s="986">
        <v>31.4</v>
      </c>
      <c r="L59" s="986">
        <v>3.8</v>
      </c>
      <c r="M59" s="986">
        <v>63</v>
      </c>
      <c r="N59" s="792">
        <v>8.3</v>
      </c>
      <c r="O59" s="986">
        <v>32.3</v>
      </c>
      <c r="P59" s="986">
        <v>24.7</v>
      </c>
      <c r="Q59" s="986">
        <v>8.3</v>
      </c>
      <c r="R59" s="986">
        <v>1.8</v>
      </c>
      <c r="S59" s="792">
        <v>0.8</v>
      </c>
      <c r="T59" s="986">
        <v>685.9</v>
      </c>
      <c r="U59" s="987">
        <v>21.6</v>
      </c>
      <c r="V59" s="987">
        <v>23.5</v>
      </c>
      <c r="W59" s="987">
        <v>640.8</v>
      </c>
      <c r="X59" s="987">
        <v>70.9</v>
      </c>
      <c r="Y59" s="988">
        <v>567.6</v>
      </c>
    </row>
    <row r="60" spans="1:25" ht="15.95" customHeight="1">
      <c r="A60" s="234" t="s">
        <v>416</v>
      </c>
      <c r="B60" s="715" t="s">
        <v>205</v>
      </c>
      <c r="C60" s="816">
        <v>17989</v>
      </c>
      <c r="D60" s="816">
        <v>3694</v>
      </c>
      <c r="E60" s="816">
        <v>1147</v>
      </c>
      <c r="F60" s="816">
        <v>2529</v>
      </c>
      <c r="G60" s="816">
        <v>391</v>
      </c>
      <c r="H60" s="816">
        <v>18</v>
      </c>
      <c r="I60" s="816">
        <v>95</v>
      </c>
      <c r="J60" s="816">
        <v>1</v>
      </c>
      <c r="K60" s="816">
        <v>7844</v>
      </c>
      <c r="L60" s="816">
        <v>1320</v>
      </c>
      <c r="M60" s="816">
        <v>2242</v>
      </c>
      <c r="N60" s="794">
        <v>678</v>
      </c>
      <c r="O60" s="816">
        <v>2957</v>
      </c>
      <c r="P60" s="816">
        <v>883</v>
      </c>
      <c r="Q60" s="816">
        <v>159</v>
      </c>
      <c r="R60" s="816">
        <v>57</v>
      </c>
      <c r="S60" s="816">
        <v>56</v>
      </c>
      <c r="T60" s="816">
        <v>16315</v>
      </c>
      <c r="U60" s="989">
        <v>437</v>
      </c>
      <c r="V60" s="989">
        <v>806</v>
      </c>
      <c r="W60" s="989">
        <v>15072</v>
      </c>
      <c r="X60" s="989">
        <v>2953</v>
      </c>
      <c r="Y60" s="990">
        <v>12099</v>
      </c>
    </row>
    <row r="61" spans="1:25" ht="15.95" customHeight="1">
      <c r="A61" s="660" t="s">
        <v>417</v>
      </c>
      <c r="B61" s="715" t="s">
        <v>206</v>
      </c>
      <c r="C61" s="816">
        <v>6093</v>
      </c>
      <c r="D61" s="816">
        <v>768</v>
      </c>
      <c r="E61" s="816">
        <v>158</v>
      </c>
      <c r="F61" s="816">
        <v>607</v>
      </c>
      <c r="G61" s="816">
        <v>81</v>
      </c>
      <c r="H61" s="794">
        <v>3</v>
      </c>
      <c r="I61" s="816">
        <v>23</v>
      </c>
      <c r="J61" s="816" t="s">
        <v>2182</v>
      </c>
      <c r="K61" s="816">
        <v>2704</v>
      </c>
      <c r="L61" s="816">
        <v>415</v>
      </c>
      <c r="M61" s="816">
        <v>834</v>
      </c>
      <c r="N61" s="794">
        <v>271</v>
      </c>
      <c r="O61" s="816">
        <v>1101</v>
      </c>
      <c r="P61" s="816">
        <v>458</v>
      </c>
      <c r="Q61" s="816">
        <v>131</v>
      </c>
      <c r="R61" s="816">
        <v>27</v>
      </c>
      <c r="S61" s="816">
        <v>47</v>
      </c>
      <c r="T61" s="816">
        <v>10565</v>
      </c>
      <c r="U61" s="989">
        <v>106</v>
      </c>
      <c r="V61" s="989">
        <v>719</v>
      </c>
      <c r="W61" s="989">
        <v>9740</v>
      </c>
      <c r="X61" s="989">
        <v>672</v>
      </c>
      <c r="Y61" s="990">
        <v>9060</v>
      </c>
    </row>
    <row r="62" spans="1:25" ht="15.95" customHeight="1">
      <c r="A62" s="234"/>
      <c r="B62" s="715" t="s">
        <v>207</v>
      </c>
      <c r="C62" s="816">
        <v>17902</v>
      </c>
      <c r="D62" s="816">
        <v>3656</v>
      </c>
      <c r="E62" s="816">
        <v>1137</v>
      </c>
      <c r="F62" s="816">
        <v>2503</v>
      </c>
      <c r="G62" s="816">
        <v>383</v>
      </c>
      <c r="H62" s="816">
        <v>16</v>
      </c>
      <c r="I62" s="816">
        <v>95</v>
      </c>
      <c r="J62" s="816">
        <v>1</v>
      </c>
      <c r="K62" s="816">
        <v>7821</v>
      </c>
      <c r="L62" s="816">
        <v>1313</v>
      </c>
      <c r="M62" s="816">
        <v>2235</v>
      </c>
      <c r="N62" s="794">
        <v>676</v>
      </c>
      <c r="O62" s="816">
        <v>2947</v>
      </c>
      <c r="P62" s="816">
        <v>880</v>
      </c>
      <c r="Q62" s="816">
        <v>157</v>
      </c>
      <c r="R62" s="816">
        <v>55</v>
      </c>
      <c r="S62" s="816">
        <v>56</v>
      </c>
      <c r="T62" s="794" t="s">
        <v>2045</v>
      </c>
      <c r="U62" s="794" t="s">
        <v>2045</v>
      </c>
      <c r="V62" s="794" t="s">
        <v>2045</v>
      </c>
      <c r="W62" s="794" t="s">
        <v>2045</v>
      </c>
      <c r="X62" s="794" t="s">
        <v>2045</v>
      </c>
      <c r="Y62" s="795" t="s">
        <v>2045</v>
      </c>
    </row>
    <row r="63" spans="1:25" s="73" customFormat="1" ht="15.95" customHeight="1">
      <c r="A63" s="234"/>
      <c r="B63" s="715" t="s">
        <v>208</v>
      </c>
      <c r="C63" s="816">
        <v>532.3</v>
      </c>
      <c r="D63" s="816">
        <v>52.6</v>
      </c>
      <c r="E63" s="816">
        <v>28.1</v>
      </c>
      <c r="F63" s="816">
        <v>23.3</v>
      </c>
      <c r="G63" s="816">
        <v>10.2</v>
      </c>
      <c r="H63" s="816">
        <v>1.2</v>
      </c>
      <c r="I63" s="816">
        <v>0.4</v>
      </c>
      <c r="J63" s="794" t="s">
        <v>2182</v>
      </c>
      <c r="K63" s="816">
        <v>101</v>
      </c>
      <c r="L63" s="816">
        <v>12.1</v>
      </c>
      <c r="M63" s="816">
        <v>174.6</v>
      </c>
      <c r="N63" s="794">
        <v>22.8</v>
      </c>
      <c r="O63" s="816">
        <v>122.3</v>
      </c>
      <c r="P63" s="816">
        <v>63.8</v>
      </c>
      <c r="Q63" s="816">
        <v>10.1</v>
      </c>
      <c r="R63" s="816">
        <v>6.7</v>
      </c>
      <c r="S63" s="794">
        <v>0.8</v>
      </c>
      <c r="T63" s="816">
        <v>1176</v>
      </c>
      <c r="U63" s="989">
        <v>68</v>
      </c>
      <c r="V63" s="989">
        <v>25.7</v>
      </c>
      <c r="W63" s="989">
        <v>1082.3</v>
      </c>
      <c r="X63" s="989">
        <v>329.9</v>
      </c>
      <c r="Y63" s="990">
        <v>752.2</v>
      </c>
    </row>
    <row r="64" spans="1:25" s="73" customFormat="1" ht="15.95" customHeight="1">
      <c r="A64" s="234"/>
      <c r="B64" s="715" t="s">
        <v>209</v>
      </c>
      <c r="C64" s="816">
        <v>167.1</v>
      </c>
      <c r="D64" s="816">
        <v>6</v>
      </c>
      <c r="E64" s="816">
        <v>1.9</v>
      </c>
      <c r="F64" s="816">
        <v>3.6</v>
      </c>
      <c r="G64" s="816">
        <v>0.5</v>
      </c>
      <c r="H64" s="816">
        <v>0.5</v>
      </c>
      <c r="I64" s="794" t="s">
        <v>2182</v>
      </c>
      <c r="J64" s="794" t="s">
        <v>2182</v>
      </c>
      <c r="K64" s="816">
        <v>30.9</v>
      </c>
      <c r="L64" s="816">
        <v>3.3</v>
      </c>
      <c r="M64" s="816">
        <v>62.3</v>
      </c>
      <c r="N64" s="794">
        <v>8.3</v>
      </c>
      <c r="O64" s="816">
        <v>32.3</v>
      </c>
      <c r="P64" s="816">
        <v>24.7</v>
      </c>
      <c r="Q64" s="816">
        <v>8.3</v>
      </c>
      <c r="R64" s="816">
        <v>1.8</v>
      </c>
      <c r="S64" s="794">
        <v>0.8</v>
      </c>
      <c r="T64" s="816">
        <v>674.1</v>
      </c>
      <c r="U64" s="989">
        <v>21.6</v>
      </c>
      <c r="V64" s="989">
        <v>23</v>
      </c>
      <c r="W64" s="989">
        <v>629.5</v>
      </c>
      <c r="X64" s="989">
        <v>70.9</v>
      </c>
      <c r="Y64" s="990">
        <v>558.6</v>
      </c>
    </row>
    <row r="65" spans="1:25" ht="15.95" customHeight="1">
      <c r="A65" s="234" t="s">
        <v>418</v>
      </c>
      <c r="B65" s="715" t="s">
        <v>205</v>
      </c>
      <c r="C65" s="816">
        <v>463</v>
      </c>
      <c r="D65" s="816">
        <v>170</v>
      </c>
      <c r="E65" s="816">
        <v>89</v>
      </c>
      <c r="F65" s="816">
        <v>81</v>
      </c>
      <c r="G65" s="816">
        <v>4</v>
      </c>
      <c r="H65" s="816" t="s">
        <v>2182</v>
      </c>
      <c r="I65" s="816">
        <v>12</v>
      </c>
      <c r="J65" s="794" t="s">
        <v>2182</v>
      </c>
      <c r="K65" s="816">
        <v>149</v>
      </c>
      <c r="L65" s="816">
        <v>2</v>
      </c>
      <c r="M65" s="816">
        <v>93</v>
      </c>
      <c r="N65" s="794">
        <v>1</v>
      </c>
      <c r="O65" s="816">
        <v>20</v>
      </c>
      <c r="P65" s="816">
        <v>10</v>
      </c>
      <c r="Q65" s="816">
        <v>8</v>
      </c>
      <c r="R65" s="794" t="s">
        <v>2182</v>
      </c>
      <c r="S65" s="816" t="s">
        <v>2182</v>
      </c>
      <c r="T65" s="816">
        <v>254</v>
      </c>
      <c r="U65" s="794" t="s">
        <v>2182</v>
      </c>
      <c r="V65" s="989">
        <v>10</v>
      </c>
      <c r="W65" s="989">
        <v>244</v>
      </c>
      <c r="X65" s="989">
        <v>4</v>
      </c>
      <c r="Y65" s="990">
        <v>240</v>
      </c>
    </row>
    <row r="66" spans="1:25" ht="15.95" customHeight="1">
      <c r="A66" s="660" t="s">
        <v>419</v>
      </c>
      <c r="B66" s="715" t="s">
        <v>206</v>
      </c>
      <c r="C66" s="816">
        <v>144</v>
      </c>
      <c r="D66" s="816">
        <v>31</v>
      </c>
      <c r="E66" s="816">
        <v>7</v>
      </c>
      <c r="F66" s="816">
        <v>24</v>
      </c>
      <c r="G66" s="816" t="s">
        <v>2182</v>
      </c>
      <c r="H66" s="794" t="s">
        <v>2182</v>
      </c>
      <c r="I66" s="816">
        <v>2</v>
      </c>
      <c r="J66" s="794" t="s">
        <v>2182</v>
      </c>
      <c r="K66" s="816">
        <v>53</v>
      </c>
      <c r="L66" s="794">
        <v>1</v>
      </c>
      <c r="M66" s="816">
        <v>40</v>
      </c>
      <c r="N66" s="794" t="s">
        <v>2182</v>
      </c>
      <c r="O66" s="816">
        <v>7</v>
      </c>
      <c r="P66" s="794">
        <v>5</v>
      </c>
      <c r="Q66" s="816">
        <v>6</v>
      </c>
      <c r="R66" s="794" t="s">
        <v>2182</v>
      </c>
      <c r="S66" s="816" t="s">
        <v>2182</v>
      </c>
      <c r="T66" s="816">
        <v>192</v>
      </c>
      <c r="U66" s="794" t="s">
        <v>2182</v>
      </c>
      <c r="V66" s="989">
        <v>10</v>
      </c>
      <c r="W66" s="989">
        <v>182</v>
      </c>
      <c r="X66" s="989" t="s">
        <v>2182</v>
      </c>
      <c r="Y66" s="990">
        <v>182</v>
      </c>
    </row>
    <row r="67" spans="1:25" ht="15.95" customHeight="1">
      <c r="A67" s="234"/>
      <c r="B67" s="715" t="s">
        <v>207</v>
      </c>
      <c r="C67" s="816">
        <v>374</v>
      </c>
      <c r="D67" s="816">
        <v>106</v>
      </c>
      <c r="E67" s="816">
        <v>59</v>
      </c>
      <c r="F67" s="816">
        <v>47</v>
      </c>
      <c r="G67" s="816" t="s">
        <v>2182</v>
      </c>
      <c r="H67" s="794" t="s">
        <v>2182</v>
      </c>
      <c r="I67" s="816">
        <v>7</v>
      </c>
      <c r="J67" s="794" t="s">
        <v>2182</v>
      </c>
      <c r="K67" s="816">
        <v>132</v>
      </c>
      <c r="L67" s="794" t="s">
        <v>2182</v>
      </c>
      <c r="M67" s="816">
        <v>93</v>
      </c>
      <c r="N67" s="794">
        <v>1</v>
      </c>
      <c r="O67" s="816">
        <v>17</v>
      </c>
      <c r="P67" s="816">
        <v>10</v>
      </c>
      <c r="Q67" s="816">
        <v>8</v>
      </c>
      <c r="R67" s="794" t="s">
        <v>2182</v>
      </c>
      <c r="S67" s="816" t="s">
        <v>2182</v>
      </c>
      <c r="T67" s="794" t="s">
        <v>2045</v>
      </c>
      <c r="U67" s="794" t="s">
        <v>2045</v>
      </c>
      <c r="V67" s="794" t="s">
        <v>2045</v>
      </c>
      <c r="W67" s="794" t="s">
        <v>2045</v>
      </c>
      <c r="X67" s="794" t="s">
        <v>2045</v>
      </c>
      <c r="Y67" s="795" t="s">
        <v>2045</v>
      </c>
    </row>
    <row r="68" spans="1:25" s="73" customFormat="1" ht="15.95" customHeight="1">
      <c r="A68" s="234"/>
      <c r="B68" s="715" t="s">
        <v>208</v>
      </c>
      <c r="C68" s="816">
        <v>5.3</v>
      </c>
      <c r="D68" s="816">
        <v>0.8</v>
      </c>
      <c r="E68" s="816">
        <v>0.8</v>
      </c>
      <c r="F68" s="816" t="s">
        <v>2182</v>
      </c>
      <c r="G68" s="794" t="s">
        <v>2182</v>
      </c>
      <c r="H68" s="794" t="s">
        <v>2182</v>
      </c>
      <c r="I68" s="794">
        <v>0.5</v>
      </c>
      <c r="J68" s="794" t="s">
        <v>2182</v>
      </c>
      <c r="K68" s="816">
        <v>2.5</v>
      </c>
      <c r="L68" s="794">
        <v>0.8</v>
      </c>
      <c r="M68" s="816">
        <v>1.5</v>
      </c>
      <c r="N68" s="794" t="s">
        <v>2182</v>
      </c>
      <c r="O68" s="816" t="s">
        <v>2182</v>
      </c>
      <c r="P68" s="816" t="s">
        <v>2182</v>
      </c>
      <c r="Q68" s="794" t="s">
        <v>2182</v>
      </c>
      <c r="R68" s="794" t="s">
        <v>2182</v>
      </c>
      <c r="S68" s="794" t="s">
        <v>2182</v>
      </c>
      <c r="T68" s="816">
        <v>14.5</v>
      </c>
      <c r="U68" s="794" t="s">
        <v>2182</v>
      </c>
      <c r="V68" s="989">
        <v>0.5</v>
      </c>
      <c r="W68" s="989">
        <v>14</v>
      </c>
      <c r="X68" s="989" t="s">
        <v>2182</v>
      </c>
      <c r="Y68" s="990">
        <v>11.5</v>
      </c>
    </row>
    <row r="69" spans="1:25" s="73" customFormat="1" ht="15.95" customHeight="1">
      <c r="A69" s="234"/>
      <c r="B69" s="715" t="s">
        <v>209</v>
      </c>
      <c r="C69" s="816">
        <v>1.2</v>
      </c>
      <c r="D69" s="816" t="s">
        <v>2182</v>
      </c>
      <c r="E69" s="794" t="s">
        <v>2182</v>
      </c>
      <c r="F69" s="816" t="s">
        <v>2182</v>
      </c>
      <c r="G69" s="794" t="s">
        <v>2182</v>
      </c>
      <c r="H69" s="794" t="s">
        <v>2182</v>
      </c>
      <c r="I69" s="794" t="s">
        <v>2182</v>
      </c>
      <c r="J69" s="794" t="s">
        <v>2182</v>
      </c>
      <c r="K69" s="816">
        <v>0.5</v>
      </c>
      <c r="L69" s="794">
        <v>0.5</v>
      </c>
      <c r="M69" s="816">
        <v>0.7</v>
      </c>
      <c r="N69" s="794" t="s">
        <v>2182</v>
      </c>
      <c r="O69" s="816" t="s">
        <v>2182</v>
      </c>
      <c r="P69" s="794" t="s">
        <v>2182</v>
      </c>
      <c r="Q69" s="794" t="s">
        <v>2182</v>
      </c>
      <c r="R69" s="794" t="s">
        <v>2182</v>
      </c>
      <c r="S69" s="794" t="s">
        <v>2182</v>
      </c>
      <c r="T69" s="816">
        <v>11.8</v>
      </c>
      <c r="U69" s="794" t="s">
        <v>2182</v>
      </c>
      <c r="V69" s="989">
        <v>0.5</v>
      </c>
      <c r="W69" s="989">
        <v>11.3</v>
      </c>
      <c r="X69" s="989" t="s">
        <v>2182</v>
      </c>
      <c r="Y69" s="990">
        <v>9</v>
      </c>
    </row>
    <row r="70" spans="1:25" s="71" customFormat="1" ht="15.95" customHeight="1">
      <c r="A70" s="465" t="s">
        <v>1591</v>
      </c>
      <c r="B70" s="315" t="s">
        <v>205</v>
      </c>
      <c r="C70" s="986">
        <v>4692</v>
      </c>
      <c r="D70" s="986">
        <v>1039</v>
      </c>
      <c r="E70" s="986">
        <v>308</v>
      </c>
      <c r="F70" s="986">
        <v>730</v>
      </c>
      <c r="G70" s="986">
        <v>260</v>
      </c>
      <c r="H70" s="986">
        <v>1</v>
      </c>
      <c r="I70" s="986">
        <v>1</v>
      </c>
      <c r="J70" s="792" t="s">
        <v>2182</v>
      </c>
      <c r="K70" s="986">
        <v>2602</v>
      </c>
      <c r="L70" s="986">
        <v>705</v>
      </c>
      <c r="M70" s="986">
        <v>463</v>
      </c>
      <c r="N70" s="986">
        <v>179</v>
      </c>
      <c r="O70" s="986">
        <v>447</v>
      </c>
      <c r="P70" s="986">
        <v>88</v>
      </c>
      <c r="Q70" s="986">
        <v>24</v>
      </c>
      <c r="R70" s="986">
        <v>9</v>
      </c>
      <c r="S70" s="986">
        <v>18</v>
      </c>
      <c r="T70" s="986">
        <v>4405</v>
      </c>
      <c r="U70" s="987">
        <v>163</v>
      </c>
      <c r="V70" s="987">
        <v>201</v>
      </c>
      <c r="W70" s="987">
        <v>4041</v>
      </c>
      <c r="X70" s="987">
        <v>1067</v>
      </c>
      <c r="Y70" s="988">
        <v>2737</v>
      </c>
    </row>
    <row r="71" spans="1:25" s="71" customFormat="1" ht="15.95" customHeight="1">
      <c r="A71" s="661" t="s">
        <v>1195</v>
      </c>
      <c r="B71" s="315" t="s">
        <v>206</v>
      </c>
      <c r="C71" s="986">
        <v>2362</v>
      </c>
      <c r="D71" s="986">
        <v>366</v>
      </c>
      <c r="E71" s="986">
        <v>98</v>
      </c>
      <c r="F71" s="986">
        <v>268</v>
      </c>
      <c r="G71" s="986">
        <v>78</v>
      </c>
      <c r="H71" s="792" t="s">
        <v>2182</v>
      </c>
      <c r="I71" s="792" t="s">
        <v>2182</v>
      </c>
      <c r="J71" s="792" t="s">
        <v>2182</v>
      </c>
      <c r="K71" s="986">
        <v>1389</v>
      </c>
      <c r="L71" s="986">
        <v>329</v>
      </c>
      <c r="M71" s="986">
        <v>280</v>
      </c>
      <c r="N71" s="986">
        <v>113</v>
      </c>
      <c r="O71" s="986">
        <v>238</v>
      </c>
      <c r="P71" s="986">
        <v>47</v>
      </c>
      <c r="Q71" s="986">
        <v>20</v>
      </c>
      <c r="R71" s="986">
        <v>5</v>
      </c>
      <c r="S71" s="986">
        <v>16</v>
      </c>
      <c r="T71" s="986">
        <v>2796</v>
      </c>
      <c r="U71" s="987">
        <v>116</v>
      </c>
      <c r="V71" s="987">
        <v>163</v>
      </c>
      <c r="W71" s="987">
        <v>2517</v>
      </c>
      <c r="X71" s="987">
        <v>693</v>
      </c>
      <c r="Y71" s="988">
        <v>1744</v>
      </c>
    </row>
    <row r="72" spans="1:25" s="71" customFormat="1" ht="15.95" customHeight="1">
      <c r="A72" s="222"/>
      <c r="B72" s="315" t="s">
        <v>207</v>
      </c>
      <c r="C72" s="986">
        <v>4676</v>
      </c>
      <c r="D72" s="986">
        <v>1032</v>
      </c>
      <c r="E72" s="986">
        <v>308</v>
      </c>
      <c r="F72" s="986">
        <v>724</v>
      </c>
      <c r="G72" s="986">
        <v>254</v>
      </c>
      <c r="H72" s="986" t="s">
        <v>2182</v>
      </c>
      <c r="I72" s="986">
        <v>1</v>
      </c>
      <c r="J72" s="792" t="s">
        <v>2182</v>
      </c>
      <c r="K72" s="986">
        <v>2595</v>
      </c>
      <c r="L72" s="986">
        <v>701</v>
      </c>
      <c r="M72" s="986">
        <v>463</v>
      </c>
      <c r="N72" s="986">
        <v>179</v>
      </c>
      <c r="O72" s="986">
        <v>446</v>
      </c>
      <c r="P72" s="986">
        <v>87</v>
      </c>
      <c r="Q72" s="986">
        <v>24</v>
      </c>
      <c r="R72" s="986">
        <v>9</v>
      </c>
      <c r="S72" s="986">
        <v>18</v>
      </c>
      <c r="T72" s="794" t="s">
        <v>2045</v>
      </c>
      <c r="U72" s="794" t="s">
        <v>2045</v>
      </c>
      <c r="V72" s="794" t="s">
        <v>2045</v>
      </c>
      <c r="W72" s="794" t="s">
        <v>2045</v>
      </c>
      <c r="X72" s="794" t="s">
        <v>2045</v>
      </c>
      <c r="Y72" s="795" t="s">
        <v>2045</v>
      </c>
    </row>
    <row r="73" spans="1:25" s="72" customFormat="1" ht="15.95" customHeight="1">
      <c r="A73" s="222"/>
      <c r="B73" s="315" t="s">
        <v>208</v>
      </c>
      <c r="C73" s="986">
        <v>65.4</v>
      </c>
      <c r="D73" s="986">
        <v>7.3</v>
      </c>
      <c r="E73" s="792">
        <v>2.2</v>
      </c>
      <c r="F73" s="986">
        <v>3.7</v>
      </c>
      <c r="G73" s="986">
        <v>1.2</v>
      </c>
      <c r="H73" s="986">
        <v>1.4</v>
      </c>
      <c r="I73" s="792" t="s">
        <v>2182</v>
      </c>
      <c r="J73" s="792" t="s">
        <v>2182</v>
      </c>
      <c r="K73" s="986">
        <v>13.5</v>
      </c>
      <c r="L73" s="986">
        <v>2.4</v>
      </c>
      <c r="M73" s="986">
        <v>16.1</v>
      </c>
      <c r="N73" s="792">
        <v>4.1</v>
      </c>
      <c r="O73" s="986">
        <v>21.5</v>
      </c>
      <c r="P73" s="986">
        <v>3.3</v>
      </c>
      <c r="Q73" s="986">
        <v>3.2</v>
      </c>
      <c r="R73" s="986">
        <v>0.5</v>
      </c>
      <c r="S73" s="792" t="s">
        <v>2182</v>
      </c>
      <c r="T73" s="986">
        <v>319.5</v>
      </c>
      <c r="U73" s="987">
        <v>6.5</v>
      </c>
      <c r="V73" s="987">
        <v>3.5</v>
      </c>
      <c r="W73" s="987">
        <v>309.5</v>
      </c>
      <c r="X73" s="987">
        <v>58.9</v>
      </c>
      <c r="Y73" s="988">
        <v>231.9</v>
      </c>
    </row>
    <row r="74" spans="1:25" s="72" customFormat="1" ht="15.95" customHeight="1">
      <c r="A74" s="222"/>
      <c r="B74" s="315" t="s">
        <v>209</v>
      </c>
      <c r="C74" s="986">
        <v>28.4</v>
      </c>
      <c r="D74" s="986">
        <v>1.3</v>
      </c>
      <c r="E74" s="792">
        <v>0.3</v>
      </c>
      <c r="F74" s="986">
        <v>1</v>
      </c>
      <c r="G74" s="986">
        <v>0.5</v>
      </c>
      <c r="H74" s="792" t="s">
        <v>2182</v>
      </c>
      <c r="I74" s="792" t="s">
        <v>2182</v>
      </c>
      <c r="J74" s="792" t="s">
        <v>2182</v>
      </c>
      <c r="K74" s="986">
        <v>5.1</v>
      </c>
      <c r="L74" s="792">
        <v>0.5</v>
      </c>
      <c r="M74" s="986">
        <v>7.8</v>
      </c>
      <c r="N74" s="792">
        <v>3.1</v>
      </c>
      <c r="O74" s="986">
        <v>10.5</v>
      </c>
      <c r="P74" s="986">
        <v>1</v>
      </c>
      <c r="Q74" s="986">
        <v>2.2</v>
      </c>
      <c r="R74" s="986">
        <v>0.5</v>
      </c>
      <c r="S74" s="792" t="s">
        <v>2182</v>
      </c>
      <c r="T74" s="986">
        <v>235.6</v>
      </c>
      <c r="U74" s="987">
        <v>5</v>
      </c>
      <c r="V74" s="987">
        <v>2</v>
      </c>
      <c r="W74" s="987">
        <v>228.6</v>
      </c>
      <c r="X74" s="987">
        <v>33.7</v>
      </c>
      <c r="Y74" s="988">
        <v>185.3</v>
      </c>
    </row>
    <row r="75" spans="1:25" ht="15.95" customHeight="1">
      <c r="A75" s="234" t="s">
        <v>416</v>
      </c>
      <c r="B75" s="715" t="s">
        <v>205</v>
      </c>
      <c r="C75" s="816">
        <v>4656</v>
      </c>
      <c r="D75" s="816">
        <v>1028</v>
      </c>
      <c r="E75" s="816">
        <v>299</v>
      </c>
      <c r="F75" s="816">
        <v>728</v>
      </c>
      <c r="G75" s="816">
        <v>260</v>
      </c>
      <c r="H75" s="816">
        <v>1</v>
      </c>
      <c r="I75" s="816">
        <v>1</v>
      </c>
      <c r="J75" s="794" t="s">
        <v>2182</v>
      </c>
      <c r="K75" s="816">
        <v>2589</v>
      </c>
      <c r="L75" s="816">
        <v>704</v>
      </c>
      <c r="M75" s="816">
        <v>453</v>
      </c>
      <c r="N75" s="816">
        <v>179</v>
      </c>
      <c r="O75" s="816">
        <v>447</v>
      </c>
      <c r="P75" s="816">
        <v>88</v>
      </c>
      <c r="Q75" s="816">
        <v>24</v>
      </c>
      <c r="R75" s="816">
        <v>9</v>
      </c>
      <c r="S75" s="816">
        <v>16</v>
      </c>
      <c r="T75" s="816">
        <v>4375</v>
      </c>
      <c r="U75" s="989">
        <v>163</v>
      </c>
      <c r="V75" s="989">
        <v>199</v>
      </c>
      <c r="W75" s="989">
        <v>4013</v>
      </c>
      <c r="X75" s="989">
        <v>1060</v>
      </c>
      <c r="Y75" s="990">
        <v>2716</v>
      </c>
    </row>
    <row r="76" spans="1:25" ht="15.95" customHeight="1">
      <c r="A76" s="660" t="s">
        <v>417</v>
      </c>
      <c r="B76" s="715" t="s">
        <v>206</v>
      </c>
      <c r="C76" s="816">
        <v>2351</v>
      </c>
      <c r="D76" s="816">
        <v>363</v>
      </c>
      <c r="E76" s="816">
        <v>95</v>
      </c>
      <c r="F76" s="816">
        <v>268</v>
      </c>
      <c r="G76" s="816">
        <v>78</v>
      </c>
      <c r="H76" s="794" t="s">
        <v>2182</v>
      </c>
      <c r="I76" s="794" t="s">
        <v>2182</v>
      </c>
      <c r="J76" s="794" t="s">
        <v>2182</v>
      </c>
      <c r="K76" s="816">
        <v>1387</v>
      </c>
      <c r="L76" s="816">
        <v>329</v>
      </c>
      <c r="M76" s="816">
        <v>276</v>
      </c>
      <c r="N76" s="816">
        <v>113</v>
      </c>
      <c r="O76" s="816">
        <v>238</v>
      </c>
      <c r="P76" s="816">
        <v>47</v>
      </c>
      <c r="Q76" s="816">
        <v>20</v>
      </c>
      <c r="R76" s="816">
        <v>5</v>
      </c>
      <c r="S76" s="816">
        <v>14</v>
      </c>
      <c r="T76" s="816">
        <v>2774</v>
      </c>
      <c r="U76" s="989">
        <v>116</v>
      </c>
      <c r="V76" s="989">
        <v>161</v>
      </c>
      <c r="W76" s="989">
        <v>2497</v>
      </c>
      <c r="X76" s="989">
        <v>689</v>
      </c>
      <c r="Y76" s="990">
        <v>1728</v>
      </c>
    </row>
    <row r="77" spans="1:25" ht="15.95" customHeight="1">
      <c r="A77" s="234"/>
      <c r="B77" s="715" t="s">
        <v>207</v>
      </c>
      <c r="C77" s="816">
        <v>4640</v>
      </c>
      <c r="D77" s="816">
        <v>1021</v>
      </c>
      <c r="E77" s="816">
        <v>299</v>
      </c>
      <c r="F77" s="816">
        <v>722</v>
      </c>
      <c r="G77" s="816">
        <v>254</v>
      </c>
      <c r="H77" s="816" t="s">
        <v>2182</v>
      </c>
      <c r="I77" s="816">
        <v>1</v>
      </c>
      <c r="J77" s="794" t="s">
        <v>2182</v>
      </c>
      <c r="K77" s="816">
        <v>2582</v>
      </c>
      <c r="L77" s="816">
        <v>700</v>
      </c>
      <c r="M77" s="816">
        <v>453</v>
      </c>
      <c r="N77" s="816">
        <v>179</v>
      </c>
      <c r="O77" s="816">
        <v>446</v>
      </c>
      <c r="P77" s="816">
        <v>87</v>
      </c>
      <c r="Q77" s="816">
        <v>24</v>
      </c>
      <c r="R77" s="816">
        <v>9</v>
      </c>
      <c r="S77" s="816">
        <v>16</v>
      </c>
      <c r="T77" s="794" t="s">
        <v>2045</v>
      </c>
      <c r="U77" s="794" t="s">
        <v>2045</v>
      </c>
      <c r="V77" s="794" t="s">
        <v>2045</v>
      </c>
      <c r="W77" s="794" t="s">
        <v>2045</v>
      </c>
      <c r="X77" s="794" t="s">
        <v>2045</v>
      </c>
      <c r="Y77" s="795" t="s">
        <v>2045</v>
      </c>
    </row>
    <row r="78" spans="1:25" s="73" customFormat="1" ht="15.95" customHeight="1">
      <c r="A78" s="234"/>
      <c r="B78" s="715" t="s">
        <v>208</v>
      </c>
      <c r="C78" s="816">
        <v>65.4</v>
      </c>
      <c r="D78" s="816">
        <v>7.3</v>
      </c>
      <c r="E78" s="794">
        <v>2.2</v>
      </c>
      <c r="F78" s="816">
        <v>3.7</v>
      </c>
      <c r="G78" s="816">
        <v>1.2</v>
      </c>
      <c r="H78" s="816">
        <v>1.4</v>
      </c>
      <c r="I78" s="794" t="s">
        <v>2182</v>
      </c>
      <c r="J78" s="794" t="s">
        <v>2182</v>
      </c>
      <c r="K78" s="816">
        <v>13.5</v>
      </c>
      <c r="L78" s="816">
        <v>2.4</v>
      </c>
      <c r="M78" s="816">
        <v>16.1</v>
      </c>
      <c r="N78" s="794">
        <v>4.1</v>
      </c>
      <c r="O78" s="816">
        <v>21.5</v>
      </c>
      <c r="P78" s="816">
        <v>3.3</v>
      </c>
      <c r="Q78" s="816">
        <v>3.2</v>
      </c>
      <c r="R78" s="816">
        <v>0.5</v>
      </c>
      <c r="S78" s="794" t="s">
        <v>2182</v>
      </c>
      <c r="T78" s="816">
        <v>319.5</v>
      </c>
      <c r="U78" s="989">
        <v>6.5</v>
      </c>
      <c r="V78" s="989">
        <v>3.5</v>
      </c>
      <c r="W78" s="989">
        <v>309.5</v>
      </c>
      <c r="X78" s="989">
        <v>58.9</v>
      </c>
      <c r="Y78" s="990">
        <v>231.9</v>
      </c>
    </row>
    <row r="79" spans="1:25" s="73" customFormat="1" ht="15.95" customHeight="1">
      <c r="A79" s="234"/>
      <c r="B79" s="715" t="s">
        <v>209</v>
      </c>
      <c r="C79" s="816">
        <v>28.4</v>
      </c>
      <c r="D79" s="816">
        <v>1.3</v>
      </c>
      <c r="E79" s="794">
        <v>0.3</v>
      </c>
      <c r="F79" s="816">
        <v>1</v>
      </c>
      <c r="G79" s="816">
        <v>0.5</v>
      </c>
      <c r="H79" s="794" t="s">
        <v>2182</v>
      </c>
      <c r="I79" s="794" t="s">
        <v>2182</v>
      </c>
      <c r="J79" s="794" t="s">
        <v>2182</v>
      </c>
      <c r="K79" s="816">
        <v>5.1</v>
      </c>
      <c r="L79" s="794">
        <v>0.5</v>
      </c>
      <c r="M79" s="816">
        <v>7.8</v>
      </c>
      <c r="N79" s="794">
        <v>3.1</v>
      </c>
      <c r="O79" s="816">
        <v>10.5</v>
      </c>
      <c r="P79" s="816">
        <v>1</v>
      </c>
      <c r="Q79" s="816">
        <v>2.2</v>
      </c>
      <c r="R79" s="816">
        <v>0.5</v>
      </c>
      <c r="S79" s="794" t="s">
        <v>2182</v>
      </c>
      <c r="T79" s="816">
        <v>235.6</v>
      </c>
      <c r="U79" s="989">
        <v>5</v>
      </c>
      <c r="V79" s="989">
        <v>2</v>
      </c>
      <c r="W79" s="989">
        <v>228.6</v>
      </c>
      <c r="X79" s="989">
        <v>33.7</v>
      </c>
      <c r="Y79" s="990">
        <v>185.3</v>
      </c>
    </row>
    <row r="80" spans="1:25" ht="15.95" customHeight="1">
      <c r="A80" s="229" t="s">
        <v>418</v>
      </c>
      <c r="B80" s="715" t="s">
        <v>205</v>
      </c>
      <c r="C80" s="816">
        <v>36</v>
      </c>
      <c r="D80" s="816">
        <v>11</v>
      </c>
      <c r="E80" s="816">
        <v>9</v>
      </c>
      <c r="F80" s="816">
        <v>2</v>
      </c>
      <c r="G80" s="794" t="s">
        <v>2182</v>
      </c>
      <c r="H80" s="794" t="s">
        <v>2182</v>
      </c>
      <c r="I80" s="794" t="s">
        <v>2182</v>
      </c>
      <c r="J80" s="794" t="s">
        <v>2182</v>
      </c>
      <c r="K80" s="816">
        <v>13</v>
      </c>
      <c r="L80" s="794">
        <v>1</v>
      </c>
      <c r="M80" s="816">
        <v>10</v>
      </c>
      <c r="N80" s="794" t="s">
        <v>2182</v>
      </c>
      <c r="O80" s="794" t="s">
        <v>2182</v>
      </c>
      <c r="P80" s="794" t="s">
        <v>2182</v>
      </c>
      <c r="Q80" s="794" t="s">
        <v>2182</v>
      </c>
      <c r="R80" s="794" t="s">
        <v>2182</v>
      </c>
      <c r="S80" s="794">
        <v>2</v>
      </c>
      <c r="T80" s="816">
        <v>30</v>
      </c>
      <c r="U80" s="794" t="s">
        <v>2182</v>
      </c>
      <c r="V80" s="989">
        <v>2</v>
      </c>
      <c r="W80" s="989">
        <v>28</v>
      </c>
      <c r="X80" s="989">
        <v>7</v>
      </c>
      <c r="Y80" s="990">
        <v>21</v>
      </c>
    </row>
    <row r="81" spans="1:25" ht="15.95" customHeight="1">
      <c r="A81" s="577" t="s">
        <v>419</v>
      </c>
      <c r="B81" s="715" t="s">
        <v>206</v>
      </c>
      <c r="C81" s="816">
        <v>11</v>
      </c>
      <c r="D81" s="816">
        <v>3</v>
      </c>
      <c r="E81" s="816">
        <v>3</v>
      </c>
      <c r="F81" s="794" t="s">
        <v>2182</v>
      </c>
      <c r="G81" s="794" t="s">
        <v>2182</v>
      </c>
      <c r="H81" s="794" t="s">
        <v>2182</v>
      </c>
      <c r="I81" s="794" t="s">
        <v>2182</v>
      </c>
      <c r="J81" s="794" t="s">
        <v>2182</v>
      </c>
      <c r="K81" s="816">
        <v>2</v>
      </c>
      <c r="L81" s="794" t="s">
        <v>2182</v>
      </c>
      <c r="M81" s="816">
        <v>4</v>
      </c>
      <c r="N81" s="794" t="s">
        <v>2182</v>
      </c>
      <c r="O81" s="794" t="s">
        <v>2182</v>
      </c>
      <c r="P81" s="794" t="s">
        <v>2182</v>
      </c>
      <c r="Q81" s="794" t="s">
        <v>2182</v>
      </c>
      <c r="R81" s="794" t="s">
        <v>2182</v>
      </c>
      <c r="S81" s="794">
        <v>2</v>
      </c>
      <c r="T81" s="816">
        <v>22</v>
      </c>
      <c r="U81" s="794" t="s">
        <v>2182</v>
      </c>
      <c r="V81" s="989">
        <v>2</v>
      </c>
      <c r="W81" s="989">
        <v>20</v>
      </c>
      <c r="X81" s="989">
        <v>4</v>
      </c>
      <c r="Y81" s="990">
        <v>16</v>
      </c>
    </row>
    <row r="82" spans="1:25" ht="15.95" customHeight="1">
      <c r="A82" s="229"/>
      <c r="B82" s="715" t="s">
        <v>207</v>
      </c>
      <c r="C82" s="816">
        <v>36</v>
      </c>
      <c r="D82" s="816">
        <v>11</v>
      </c>
      <c r="E82" s="816">
        <v>9</v>
      </c>
      <c r="F82" s="816">
        <v>2</v>
      </c>
      <c r="G82" s="794" t="s">
        <v>2182</v>
      </c>
      <c r="H82" s="794" t="s">
        <v>2182</v>
      </c>
      <c r="I82" s="794" t="s">
        <v>2182</v>
      </c>
      <c r="J82" s="794" t="s">
        <v>2182</v>
      </c>
      <c r="K82" s="816">
        <v>13</v>
      </c>
      <c r="L82" s="794">
        <v>1</v>
      </c>
      <c r="M82" s="816">
        <v>10</v>
      </c>
      <c r="N82" s="794" t="s">
        <v>2182</v>
      </c>
      <c r="O82" s="794" t="s">
        <v>2182</v>
      </c>
      <c r="P82" s="794" t="s">
        <v>2182</v>
      </c>
      <c r="Q82" s="794" t="s">
        <v>2182</v>
      </c>
      <c r="R82" s="794" t="s">
        <v>2182</v>
      </c>
      <c r="S82" s="794">
        <v>2</v>
      </c>
      <c r="T82" s="794" t="s">
        <v>2045</v>
      </c>
      <c r="U82" s="794" t="s">
        <v>2045</v>
      </c>
      <c r="V82" s="794" t="s">
        <v>2045</v>
      </c>
      <c r="W82" s="794" t="s">
        <v>2045</v>
      </c>
      <c r="X82" s="794" t="s">
        <v>2045</v>
      </c>
      <c r="Y82" s="795" t="s">
        <v>2045</v>
      </c>
    </row>
    <row r="83" spans="1:25" s="71" customFormat="1" ht="15.95" customHeight="1">
      <c r="A83" s="465" t="s">
        <v>1592</v>
      </c>
      <c r="B83" s="315" t="s">
        <v>205</v>
      </c>
      <c r="C83" s="986">
        <v>5826</v>
      </c>
      <c r="D83" s="986">
        <v>1716</v>
      </c>
      <c r="E83" s="986">
        <v>539</v>
      </c>
      <c r="F83" s="986">
        <v>1141</v>
      </c>
      <c r="G83" s="986">
        <v>71</v>
      </c>
      <c r="H83" s="986">
        <v>36</v>
      </c>
      <c r="I83" s="986">
        <v>17</v>
      </c>
      <c r="J83" s="792" t="s">
        <v>2182</v>
      </c>
      <c r="K83" s="986">
        <v>2406</v>
      </c>
      <c r="L83" s="986">
        <v>108</v>
      </c>
      <c r="M83" s="986">
        <v>536</v>
      </c>
      <c r="N83" s="986">
        <v>89</v>
      </c>
      <c r="O83" s="986">
        <v>560</v>
      </c>
      <c r="P83" s="986">
        <v>202</v>
      </c>
      <c r="Q83" s="986">
        <v>161</v>
      </c>
      <c r="R83" s="986">
        <v>44</v>
      </c>
      <c r="S83" s="986">
        <v>37</v>
      </c>
      <c r="T83" s="986">
        <v>4306</v>
      </c>
      <c r="U83" s="987">
        <v>30</v>
      </c>
      <c r="V83" s="987">
        <v>278</v>
      </c>
      <c r="W83" s="987">
        <v>3998</v>
      </c>
      <c r="X83" s="987">
        <v>196</v>
      </c>
      <c r="Y83" s="988">
        <v>3694</v>
      </c>
    </row>
    <row r="84" spans="1:25" s="71" customFormat="1" ht="15.95" customHeight="1">
      <c r="A84" s="661" t="s">
        <v>713</v>
      </c>
      <c r="B84" s="315" t="s">
        <v>206</v>
      </c>
      <c r="C84" s="986">
        <v>2657</v>
      </c>
      <c r="D84" s="986">
        <v>572</v>
      </c>
      <c r="E84" s="986">
        <v>137</v>
      </c>
      <c r="F84" s="986">
        <v>421</v>
      </c>
      <c r="G84" s="986">
        <v>21</v>
      </c>
      <c r="H84" s="986">
        <v>14</v>
      </c>
      <c r="I84" s="986">
        <v>2</v>
      </c>
      <c r="J84" s="792" t="s">
        <v>2182</v>
      </c>
      <c r="K84" s="986">
        <v>1112</v>
      </c>
      <c r="L84" s="986">
        <v>53</v>
      </c>
      <c r="M84" s="986">
        <v>272</v>
      </c>
      <c r="N84" s="986">
        <v>44</v>
      </c>
      <c r="O84" s="986">
        <v>327</v>
      </c>
      <c r="P84" s="986">
        <v>115</v>
      </c>
      <c r="Q84" s="986">
        <v>134</v>
      </c>
      <c r="R84" s="986">
        <v>21</v>
      </c>
      <c r="S84" s="986">
        <v>29</v>
      </c>
      <c r="T84" s="986">
        <v>3258</v>
      </c>
      <c r="U84" s="987">
        <v>25</v>
      </c>
      <c r="V84" s="987">
        <v>242</v>
      </c>
      <c r="W84" s="987">
        <v>2991</v>
      </c>
      <c r="X84" s="987">
        <v>44</v>
      </c>
      <c r="Y84" s="988">
        <v>2871</v>
      </c>
    </row>
    <row r="85" spans="1:25" s="71" customFormat="1" ht="15.95" customHeight="1">
      <c r="A85" s="222"/>
      <c r="B85" s="315" t="s">
        <v>207</v>
      </c>
      <c r="C85" s="986">
        <v>5556</v>
      </c>
      <c r="D85" s="986">
        <v>1578</v>
      </c>
      <c r="E85" s="986">
        <v>488</v>
      </c>
      <c r="F85" s="986">
        <v>1059</v>
      </c>
      <c r="G85" s="986">
        <v>56</v>
      </c>
      <c r="H85" s="986">
        <v>31</v>
      </c>
      <c r="I85" s="986">
        <v>16</v>
      </c>
      <c r="J85" s="792" t="s">
        <v>2182</v>
      </c>
      <c r="K85" s="986">
        <v>2309</v>
      </c>
      <c r="L85" s="986">
        <v>101</v>
      </c>
      <c r="M85" s="986">
        <v>528</v>
      </c>
      <c r="N85" s="986">
        <v>88</v>
      </c>
      <c r="O85" s="986">
        <v>557</v>
      </c>
      <c r="P85" s="986">
        <v>189</v>
      </c>
      <c r="Q85" s="986">
        <v>160</v>
      </c>
      <c r="R85" s="986">
        <v>43</v>
      </c>
      <c r="S85" s="986">
        <v>37</v>
      </c>
      <c r="T85" s="794" t="s">
        <v>2045</v>
      </c>
      <c r="U85" s="794" t="s">
        <v>2045</v>
      </c>
      <c r="V85" s="794" t="s">
        <v>2045</v>
      </c>
      <c r="W85" s="794" t="s">
        <v>2045</v>
      </c>
      <c r="X85" s="794" t="s">
        <v>2045</v>
      </c>
      <c r="Y85" s="795" t="s">
        <v>2045</v>
      </c>
    </row>
    <row r="86" spans="1:25" s="72" customFormat="1" ht="15.95" customHeight="1">
      <c r="A86" s="222"/>
      <c r="B86" s="315" t="s">
        <v>208</v>
      </c>
      <c r="C86" s="986">
        <v>84.0833333333334</v>
      </c>
      <c r="D86" s="986">
        <v>15.8</v>
      </c>
      <c r="E86" s="986">
        <v>5.3</v>
      </c>
      <c r="F86" s="986">
        <v>4.7</v>
      </c>
      <c r="G86" s="986">
        <v>0.5</v>
      </c>
      <c r="H86" s="986">
        <v>5.8</v>
      </c>
      <c r="I86" s="986" t="s">
        <v>2182</v>
      </c>
      <c r="J86" s="792" t="s">
        <v>2182</v>
      </c>
      <c r="K86" s="986">
        <v>12.6</v>
      </c>
      <c r="L86" s="986">
        <v>1.5</v>
      </c>
      <c r="M86" s="986">
        <v>18.4</v>
      </c>
      <c r="N86" s="792">
        <v>1</v>
      </c>
      <c r="O86" s="986">
        <v>15.3</v>
      </c>
      <c r="P86" s="986">
        <v>11.6</v>
      </c>
      <c r="Q86" s="986">
        <v>3.6</v>
      </c>
      <c r="R86" s="986">
        <v>3.7</v>
      </c>
      <c r="S86" s="986">
        <v>1</v>
      </c>
      <c r="T86" s="986">
        <v>290.7</v>
      </c>
      <c r="U86" s="987">
        <v>8.8</v>
      </c>
      <c r="V86" s="987">
        <v>16</v>
      </c>
      <c r="W86" s="987">
        <v>265.9</v>
      </c>
      <c r="X86" s="987">
        <v>6.6</v>
      </c>
      <c r="Y86" s="988">
        <v>250.4</v>
      </c>
    </row>
    <row r="87" spans="1:25" s="72" customFormat="1" ht="15.95" customHeight="1">
      <c r="A87" s="222"/>
      <c r="B87" s="315" t="s">
        <v>209</v>
      </c>
      <c r="C87" s="986">
        <v>36.25</v>
      </c>
      <c r="D87" s="986">
        <v>3.4</v>
      </c>
      <c r="E87" s="986">
        <v>1.1</v>
      </c>
      <c r="F87" s="986">
        <v>1.3</v>
      </c>
      <c r="G87" s="986" t="s">
        <v>2182</v>
      </c>
      <c r="H87" s="986">
        <v>1</v>
      </c>
      <c r="I87" s="986" t="s">
        <v>2182</v>
      </c>
      <c r="J87" s="792" t="s">
        <v>2182</v>
      </c>
      <c r="K87" s="986">
        <v>5</v>
      </c>
      <c r="L87" s="792">
        <v>1.5</v>
      </c>
      <c r="M87" s="986">
        <v>9</v>
      </c>
      <c r="N87" s="794" t="s">
        <v>2182</v>
      </c>
      <c r="O87" s="986">
        <v>8</v>
      </c>
      <c r="P87" s="986">
        <v>5.2</v>
      </c>
      <c r="Q87" s="986">
        <v>3.1</v>
      </c>
      <c r="R87" s="986">
        <v>1.3</v>
      </c>
      <c r="S87" s="986">
        <v>1</v>
      </c>
      <c r="T87" s="986">
        <v>202.2</v>
      </c>
      <c r="U87" s="987">
        <v>6</v>
      </c>
      <c r="V87" s="987">
        <v>13.5</v>
      </c>
      <c r="W87" s="987">
        <v>182.7</v>
      </c>
      <c r="X87" s="987">
        <v>3.8</v>
      </c>
      <c r="Y87" s="988">
        <v>174.7</v>
      </c>
    </row>
    <row r="88" spans="1:25" ht="15.95" customHeight="1">
      <c r="A88" s="234" t="s">
        <v>416</v>
      </c>
      <c r="B88" s="715" t="s">
        <v>205</v>
      </c>
      <c r="C88" s="816">
        <v>2952</v>
      </c>
      <c r="D88" s="816">
        <v>816</v>
      </c>
      <c r="E88" s="816">
        <v>220</v>
      </c>
      <c r="F88" s="816">
        <v>594</v>
      </c>
      <c r="G88" s="816">
        <v>11</v>
      </c>
      <c r="H88" s="816">
        <v>2</v>
      </c>
      <c r="I88" s="794" t="s">
        <v>2182</v>
      </c>
      <c r="J88" s="794" t="s">
        <v>2182</v>
      </c>
      <c r="K88" s="816">
        <v>1206</v>
      </c>
      <c r="L88" s="816">
        <v>86</v>
      </c>
      <c r="M88" s="816">
        <v>247</v>
      </c>
      <c r="N88" s="794">
        <v>75</v>
      </c>
      <c r="O88" s="816">
        <v>435</v>
      </c>
      <c r="P88" s="816">
        <v>75</v>
      </c>
      <c r="Q88" s="816">
        <v>131</v>
      </c>
      <c r="R88" s="816">
        <v>16</v>
      </c>
      <c r="S88" s="816">
        <v>26</v>
      </c>
      <c r="T88" s="816">
        <v>2299</v>
      </c>
      <c r="U88" s="989">
        <v>11</v>
      </c>
      <c r="V88" s="989">
        <v>212</v>
      </c>
      <c r="W88" s="989">
        <v>2076</v>
      </c>
      <c r="X88" s="989">
        <v>130</v>
      </c>
      <c r="Y88" s="990">
        <v>1929</v>
      </c>
    </row>
    <row r="89" spans="1:25" ht="15.95" customHeight="1">
      <c r="A89" s="660" t="s">
        <v>417</v>
      </c>
      <c r="B89" s="715" t="s">
        <v>206</v>
      </c>
      <c r="C89" s="816">
        <v>1543</v>
      </c>
      <c r="D89" s="816">
        <v>329</v>
      </c>
      <c r="E89" s="816">
        <v>75</v>
      </c>
      <c r="F89" s="816">
        <v>253</v>
      </c>
      <c r="G89" s="816">
        <v>5</v>
      </c>
      <c r="H89" s="816">
        <v>1</v>
      </c>
      <c r="I89" s="794" t="s">
        <v>2182</v>
      </c>
      <c r="J89" s="794" t="s">
        <v>2182</v>
      </c>
      <c r="K89" s="816">
        <v>629</v>
      </c>
      <c r="L89" s="816">
        <v>45</v>
      </c>
      <c r="M89" s="816">
        <v>129</v>
      </c>
      <c r="N89" s="794">
        <v>37</v>
      </c>
      <c r="O89" s="816">
        <v>267</v>
      </c>
      <c r="P89" s="816">
        <v>53</v>
      </c>
      <c r="Q89" s="816">
        <v>110</v>
      </c>
      <c r="R89" s="794">
        <v>7</v>
      </c>
      <c r="S89" s="816">
        <v>19</v>
      </c>
      <c r="T89" s="816">
        <v>1675</v>
      </c>
      <c r="U89" s="989">
        <v>9</v>
      </c>
      <c r="V89" s="989">
        <v>185</v>
      </c>
      <c r="W89" s="989">
        <v>1481</v>
      </c>
      <c r="X89" s="989">
        <v>39</v>
      </c>
      <c r="Y89" s="990">
        <v>1434</v>
      </c>
    </row>
    <row r="90" spans="1:25" ht="15.95" customHeight="1">
      <c r="A90" s="234"/>
      <c r="B90" s="715" t="s">
        <v>207</v>
      </c>
      <c r="C90" s="816">
        <v>2936</v>
      </c>
      <c r="D90" s="816">
        <v>807</v>
      </c>
      <c r="E90" s="816">
        <v>218</v>
      </c>
      <c r="F90" s="816">
        <v>589</v>
      </c>
      <c r="G90" s="816">
        <v>10</v>
      </c>
      <c r="H90" s="794" t="s">
        <v>2182</v>
      </c>
      <c r="I90" s="794" t="s">
        <v>2182</v>
      </c>
      <c r="J90" s="794" t="s">
        <v>2182</v>
      </c>
      <c r="K90" s="816">
        <v>1203</v>
      </c>
      <c r="L90" s="816">
        <v>86</v>
      </c>
      <c r="M90" s="816">
        <v>246</v>
      </c>
      <c r="N90" s="794">
        <v>74</v>
      </c>
      <c r="O90" s="816">
        <v>433</v>
      </c>
      <c r="P90" s="816">
        <v>75</v>
      </c>
      <c r="Q90" s="816">
        <v>130</v>
      </c>
      <c r="R90" s="816">
        <v>16</v>
      </c>
      <c r="S90" s="816">
        <v>26</v>
      </c>
      <c r="T90" s="794" t="s">
        <v>2045</v>
      </c>
      <c r="U90" s="794" t="s">
        <v>2045</v>
      </c>
      <c r="V90" s="794" t="s">
        <v>2045</v>
      </c>
      <c r="W90" s="794" t="s">
        <v>2045</v>
      </c>
      <c r="X90" s="794" t="s">
        <v>2045</v>
      </c>
      <c r="Y90" s="795" t="s">
        <v>2045</v>
      </c>
    </row>
    <row r="91" spans="1:25" s="73" customFormat="1" ht="15.95" customHeight="1">
      <c r="A91" s="234"/>
      <c r="B91" s="715" t="s">
        <v>208</v>
      </c>
      <c r="C91" s="816">
        <v>53</v>
      </c>
      <c r="D91" s="816">
        <v>11.8</v>
      </c>
      <c r="E91" s="816">
        <v>3.8</v>
      </c>
      <c r="F91" s="816">
        <v>2.2</v>
      </c>
      <c r="G91" s="816" t="s">
        <v>2182</v>
      </c>
      <c r="H91" s="816">
        <v>5.8</v>
      </c>
      <c r="I91" s="794" t="s">
        <v>2182</v>
      </c>
      <c r="J91" s="794" t="s">
        <v>2182</v>
      </c>
      <c r="K91" s="816">
        <v>7.8</v>
      </c>
      <c r="L91" s="816">
        <v>1.5</v>
      </c>
      <c r="M91" s="816">
        <v>8.5</v>
      </c>
      <c r="N91" s="794">
        <v>1</v>
      </c>
      <c r="O91" s="816">
        <v>13.3</v>
      </c>
      <c r="P91" s="816">
        <v>6.6</v>
      </c>
      <c r="Q91" s="816">
        <v>1.6</v>
      </c>
      <c r="R91" s="816">
        <v>3.4</v>
      </c>
      <c r="S91" s="794" t="s">
        <v>2182</v>
      </c>
      <c r="T91" s="816">
        <v>107.2</v>
      </c>
      <c r="U91" s="989">
        <v>2</v>
      </c>
      <c r="V91" s="989">
        <v>1</v>
      </c>
      <c r="W91" s="989">
        <v>104.2</v>
      </c>
      <c r="X91" s="989">
        <v>5.1</v>
      </c>
      <c r="Y91" s="990">
        <v>95.5</v>
      </c>
    </row>
    <row r="92" spans="1:25" s="73" customFormat="1" ht="15.95" customHeight="1">
      <c r="A92" s="234"/>
      <c r="B92" s="715" t="s">
        <v>209</v>
      </c>
      <c r="C92" s="816">
        <v>20.6</v>
      </c>
      <c r="D92" s="816">
        <v>1.9</v>
      </c>
      <c r="E92" s="794">
        <v>0.6</v>
      </c>
      <c r="F92" s="794">
        <v>0.3</v>
      </c>
      <c r="G92" s="794" t="s">
        <v>2182</v>
      </c>
      <c r="H92" s="816">
        <v>1</v>
      </c>
      <c r="I92" s="794" t="s">
        <v>2182</v>
      </c>
      <c r="J92" s="794" t="s">
        <v>2182</v>
      </c>
      <c r="K92" s="816">
        <v>2.9</v>
      </c>
      <c r="L92" s="794">
        <v>1.5</v>
      </c>
      <c r="M92" s="816">
        <v>4.2</v>
      </c>
      <c r="N92" s="794" t="s">
        <v>2182</v>
      </c>
      <c r="O92" s="816">
        <v>6.5</v>
      </c>
      <c r="P92" s="816">
        <v>2.5</v>
      </c>
      <c r="Q92" s="816">
        <v>1.6</v>
      </c>
      <c r="R92" s="794">
        <v>1</v>
      </c>
      <c r="S92" s="794" t="s">
        <v>2182</v>
      </c>
      <c r="T92" s="816">
        <v>79.8</v>
      </c>
      <c r="U92" s="989">
        <v>1.5</v>
      </c>
      <c r="V92" s="989">
        <v>1</v>
      </c>
      <c r="W92" s="989">
        <v>77.3</v>
      </c>
      <c r="X92" s="989">
        <v>2.3</v>
      </c>
      <c r="Y92" s="990">
        <v>74.1</v>
      </c>
    </row>
    <row r="93" spans="1:25" ht="15.95" customHeight="1">
      <c r="A93" s="234" t="s">
        <v>418</v>
      </c>
      <c r="B93" s="715" t="s">
        <v>205</v>
      </c>
      <c r="C93" s="816">
        <v>2874</v>
      </c>
      <c r="D93" s="816">
        <v>900</v>
      </c>
      <c r="E93" s="816">
        <v>319</v>
      </c>
      <c r="F93" s="816">
        <v>547</v>
      </c>
      <c r="G93" s="816">
        <v>60</v>
      </c>
      <c r="H93" s="816">
        <v>34</v>
      </c>
      <c r="I93" s="816">
        <v>17</v>
      </c>
      <c r="J93" s="794" t="s">
        <v>2182</v>
      </c>
      <c r="K93" s="816">
        <v>1200</v>
      </c>
      <c r="L93" s="816">
        <v>22</v>
      </c>
      <c r="M93" s="816">
        <v>289</v>
      </c>
      <c r="N93" s="816">
        <v>14</v>
      </c>
      <c r="O93" s="816">
        <v>125</v>
      </c>
      <c r="P93" s="816">
        <v>127</v>
      </c>
      <c r="Q93" s="816">
        <v>30</v>
      </c>
      <c r="R93" s="816">
        <v>28</v>
      </c>
      <c r="S93" s="816">
        <v>11</v>
      </c>
      <c r="T93" s="816">
        <v>2007</v>
      </c>
      <c r="U93" s="989">
        <v>19</v>
      </c>
      <c r="V93" s="989">
        <v>66</v>
      </c>
      <c r="W93" s="989">
        <v>1922</v>
      </c>
      <c r="X93" s="989">
        <v>66</v>
      </c>
      <c r="Y93" s="990">
        <v>1765</v>
      </c>
    </row>
    <row r="94" spans="1:25" ht="15.95" customHeight="1">
      <c r="A94" s="660" t="s">
        <v>419</v>
      </c>
      <c r="B94" s="715" t="s">
        <v>206</v>
      </c>
      <c r="C94" s="816">
        <v>1114</v>
      </c>
      <c r="D94" s="816">
        <v>243</v>
      </c>
      <c r="E94" s="816">
        <v>62</v>
      </c>
      <c r="F94" s="816">
        <v>168</v>
      </c>
      <c r="G94" s="816">
        <v>16</v>
      </c>
      <c r="H94" s="794">
        <v>13</v>
      </c>
      <c r="I94" s="816">
        <v>2</v>
      </c>
      <c r="J94" s="794" t="s">
        <v>2182</v>
      </c>
      <c r="K94" s="816">
        <v>483</v>
      </c>
      <c r="L94" s="816">
        <v>8</v>
      </c>
      <c r="M94" s="816">
        <v>143</v>
      </c>
      <c r="N94" s="816">
        <v>7</v>
      </c>
      <c r="O94" s="816">
        <v>60</v>
      </c>
      <c r="P94" s="816">
        <v>62</v>
      </c>
      <c r="Q94" s="816">
        <v>24</v>
      </c>
      <c r="R94" s="816">
        <v>14</v>
      </c>
      <c r="S94" s="816">
        <v>10</v>
      </c>
      <c r="T94" s="816">
        <v>1583</v>
      </c>
      <c r="U94" s="989">
        <v>16</v>
      </c>
      <c r="V94" s="989">
        <v>57</v>
      </c>
      <c r="W94" s="989">
        <v>1510</v>
      </c>
      <c r="X94" s="989">
        <v>5</v>
      </c>
      <c r="Y94" s="990">
        <v>1437</v>
      </c>
    </row>
    <row r="95" spans="1:25" ht="15.95" customHeight="1">
      <c r="A95" s="234"/>
      <c r="B95" s="715" t="s">
        <v>207</v>
      </c>
      <c r="C95" s="816">
        <v>2620</v>
      </c>
      <c r="D95" s="816">
        <v>771</v>
      </c>
      <c r="E95" s="816">
        <v>270</v>
      </c>
      <c r="F95" s="816">
        <v>470</v>
      </c>
      <c r="G95" s="816">
        <v>46</v>
      </c>
      <c r="H95" s="816">
        <v>31</v>
      </c>
      <c r="I95" s="816">
        <v>16</v>
      </c>
      <c r="J95" s="794" t="s">
        <v>2182</v>
      </c>
      <c r="K95" s="816">
        <v>1106</v>
      </c>
      <c r="L95" s="816">
        <v>15</v>
      </c>
      <c r="M95" s="816">
        <v>282</v>
      </c>
      <c r="N95" s="816">
        <v>14</v>
      </c>
      <c r="O95" s="816">
        <v>124</v>
      </c>
      <c r="P95" s="816">
        <v>114</v>
      </c>
      <c r="Q95" s="816">
        <v>30</v>
      </c>
      <c r="R95" s="816">
        <v>27</v>
      </c>
      <c r="S95" s="816">
        <v>11</v>
      </c>
      <c r="T95" s="794" t="s">
        <v>2045</v>
      </c>
      <c r="U95" s="794" t="s">
        <v>2045</v>
      </c>
      <c r="V95" s="794" t="s">
        <v>2045</v>
      </c>
      <c r="W95" s="794" t="s">
        <v>2045</v>
      </c>
      <c r="X95" s="794" t="s">
        <v>2045</v>
      </c>
      <c r="Y95" s="795" t="s">
        <v>2045</v>
      </c>
    </row>
    <row r="96" spans="1:25" s="73" customFormat="1" ht="15.95" customHeight="1">
      <c r="A96" s="234"/>
      <c r="B96" s="715" t="s">
        <v>208</v>
      </c>
      <c r="C96" s="816">
        <v>31.0833333333333</v>
      </c>
      <c r="D96" s="816">
        <v>4</v>
      </c>
      <c r="E96" s="816">
        <v>1.5</v>
      </c>
      <c r="F96" s="816">
        <v>2.5</v>
      </c>
      <c r="G96" s="816">
        <v>0.5</v>
      </c>
      <c r="H96" s="794" t="s">
        <v>2182</v>
      </c>
      <c r="I96" s="816" t="s">
        <v>2182</v>
      </c>
      <c r="J96" s="794" t="s">
        <v>2182</v>
      </c>
      <c r="K96" s="816">
        <v>4.8</v>
      </c>
      <c r="L96" s="816" t="s">
        <v>2182</v>
      </c>
      <c r="M96" s="816">
        <v>9.9</v>
      </c>
      <c r="N96" s="794" t="s">
        <v>2182</v>
      </c>
      <c r="O96" s="816">
        <v>2</v>
      </c>
      <c r="P96" s="816">
        <v>5</v>
      </c>
      <c r="Q96" s="816">
        <v>2</v>
      </c>
      <c r="R96" s="816">
        <v>0.3</v>
      </c>
      <c r="S96" s="816">
        <v>1</v>
      </c>
      <c r="T96" s="816">
        <v>183.5</v>
      </c>
      <c r="U96" s="989">
        <v>6.8</v>
      </c>
      <c r="V96" s="989">
        <v>15</v>
      </c>
      <c r="W96" s="989">
        <v>161.7</v>
      </c>
      <c r="X96" s="989">
        <v>1.5</v>
      </c>
      <c r="Y96" s="990">
        <v>154.9</v>
      </c>
    </row>
    <row r="97" spans="1:25" s="73" customFormat="1" ht="15.95" customHeight="1">
      <c r="A97" s="234"/>
      <c r="B97" s="715" t="s">
        <v>209</v>
      </c>
      <c r="C97" s="816">
        <v>15.65</v>
      </c>
      <c r="D97" s="816">
        <v>1.5</v>
      </c>
      <c r="E97" s="816">
        <v>0.5</v>
      </c>
      <c r="F97" s="816">
        <v>1</v>
      </c>
      <c r="G97" s="816" t="s">
        <v>2182</v>
      </c>
      <c r="H97" s="794" t="s">
        <v>2182</v>
      </c>
      <c r="I97" s="816" t="s">
        <v>2182</v>
      </c>
      <c r="J97" s="794" t="s">
        <v>2182</v>
      </c>
      <c r="K97" s="816">
        <v>2.1</v>
      </c>
      <c r="L97" s="794" t="s">
        <v>2182</v>
      </c>
      <c r="M97" s="816">
        <v>4.8</v>
      </c>
      <c r="N97" s="794" t="s">
        <v>2182</v>
      </c>
      <c r="O97" s="816">
        <v>1.5</v>
      </c>
      <c r="P97" s="816">
        <v>2.7</v>
      </c>
      <c r="Q97" s="816">
        <v>1.5</v>
      </c>
      <c r="R97" s="816">
        <v>0.3</v>
      </c>
      <c r="S97" s="816">
        <v>1</v>
      </c>
      <c r="T97" s="816">
        <v>122.4</v>
      </c>
      <c r="U97" s="989">
        <v>4.5</v>
      </c>
      <c r="V97" s="989">
        <v>12.5</v>
      </c>
      <c r="W97" s="989">
        <v>105.4</v>
      </c>
      <c r="X97" s="989">
        <v>1.5</v>
      </c>
      <c r="Y97" s="990">
        <v>100.6</v>
      </c>
    </row>
    <row r="98" spans="1:25" s="71" customFormat="1" ht="15.95" customHeight="1">
      <c r="A98" s="465" t="s">
        <v>1593</v>
      </c>
      <c r="B98" s="315" t="s">
        <v>205</v>
      </c>
      <c r="C98" s="986">
        <v>3019</v>
      </c>
      <c r="D98" s="986">
        <v>853</v>
      </c>
      <c r="E98" s="986">
        <v>197</v>
      </c>
      <c r="F98" s="986">
        <v>656</v>
      </c>
      <c r="G98" s="986">
        <v>41</v>
      </c>
      <c r="H98" s="986" t="s">
        <v>2182</v>
      </c>
      <c r="I98" s="986" t="s">
        <v>2182</v>
      </c>
      <c r="J98" s="792" t="s">
        <v>2182</v>
      </c>
      <c r="K98" s="986">
        <v>1155</v>
      </c>
      <c r="L98" s="986">
        <v>64</v>
      </c>
      <c r="M98" s="986">
        <v>458</v>
      </c>
      <c r="N98" s="986">
        <v>175</v>
      </c>
      <c r="O98" s="986">
        <v>275</v>
      </c>
      <c r="P98" s="986">
        <v>187</v>
      </c>
      <c r="Q98" s="986">
        <v>53</v>
      </c>
      <c r="R98" s="986">
        <v>16</v>
      </c>
      <c r="S98" s="986">
        <v>13</v>
      </c>
      <c r="T98" s="986">
        <v>1644</v>
      </c>
      <c r="U98" s="987">
        <v>34</v>
      </c>
      <c r="V98" s="987">
        <v>168</v>
      </c>
      <c r="W98" s="987">
        <v>1442</v>
      </c>
      <c r="X98" s="987">
        <v>138</v>
      </c>
      <c r="Y98" s="988">
        <v>1295</v>
      </c>
    </row>
    <row r="99" spans="1:25" s="71" customFormat="1" ht="15.95" customHeight="1">
      <c r="A99" s="661" t="s">
        <v>1196</v>
      </c>
      <c r="B99" s="315" t="s">
        <v>206</v>
      </c>
      <c r="C99" s="986">
        <v>1699</v>
      </c>
      <c r="D99" s="986">
        <v>320</v>
      </c>
      <c r="E99" s="986">
        <v>45</v>
      </c>
      <c r="F99" s="986">
        <v>275</v>
      </c>
      <c r="G99" s="986">
        <v>12</v>
      </c>
      <c r="H99" s="792" t="s">
        <v>2182</v>
      </c>
      <c r="I99" s="986" t="s">
        <v>2182</v>
      </c>
      <c r="J99" s="792" t="s">
        <v>2182</v>
      </c>
      <c r="K99" s="986">
        <v>691</v>
      </c>
      <c r="L99" s="986">
        <v>35</v>
      </c>
      <c r="M99" s="986">
        <v>315</v>
      </c>
      <c r="N99" s="986">
        <v>118</v>
      </c>
      <c r="O99" s="986">
        <v>177</v>
      </c>
      <c r="P99" s="986">
        <v>122</v>
      </c>
      <c r="Q99" s="986">
        <v>43</v>
      </c>
      <c r="R99" s="986">
        <v>12</v>
      </c>
      <c r="S99" s="986">
        <v>10</v>
      </c>
      <c r="T99" s="986">
        <v>1203</v>
      </c>
      <c r="U99" s="987">
        <v>14</v>
      </c>
      <c r="V99" s="987">
        <v>138</v>
      </c>
      <c r="W99" s="987">
        <v>1051</v>
      </c>
      <c r="X99" s="987">
        <v>62</v>
      </c>
      <c r="Y99" s="988">
        <v>983</v>
      </c>
    </row>
    <row r="100" spans="1:25" s="71" customFormat="1" ht="15.95" customHeight="1">
      <c r="A100" s="309"/>
      <c r="B100" s="315" t="s">
        <v>207</v>
      </c>
      <c r="C100" s="986">
        <v>2947</v>
      </c>
      <c r="D100" s="986">
        <v>815</v>
      </c>
      <c r="E100" s="986">
        <v>181</v>
      </c>
      <c r="F100" s="986">
        <v>634</v>
      </c>
      <c r="G100" s="986">
        <v>35</v>
      </c>
      <c r="H100" s="792" t="s">
        <v>2182</v>
      </c>
      <c r="I100" s="986" t="s">
        <v>2182</v>
      </c>
      <c r="J100" s="792" t="s">
        <v>2182</v>
      </c>
      <c r="K100" s="986">
        <v>1145</v>
      </c>
      <c r="L100" s="986">
        <v>64</v>
      </c>
      <c r="M100" s="986">
        <v>457</v>
      </c>
      <c r="N100" s="986">
        <v>175</v>
      </c>
      <c r="O100" s="986">
        <v>271</v>
      </c>
      <c r="P100" s="986">
        <v>169</v>
      </c>
      <c r="Q100" s="986">
        <v>52</v>
      </c>
      <c r="R100" s="986">
        <v>16</v>
      </c>
      <c r="S100" s="986">
        <v>13</v>
      </c>
      <c r="T100" s="794" t="s">
        <v>2045</v>
      </c>
      <c r="U100" s="794" t="s">
        <v>2045</v>
      </c>
      <c r="V100" s="794" t="s">
        <v>2045</v>
      </c>
      <c r="W100" s="794" t="s">
        <v>2045</v>
      </c>
      <c r="X100" s="794" t="s">
        <v>2045</v>
      </c>
      <c r="Y100" s="795" t="s">
        <v>2045</v>
      </c>
    </row>
    <row r="101" spans="1:25" s="72" customFormat="1" ht="15.95" customHeight="1">
      <c r="A101" s="222"/>
      <c r="B101" s="315" t="s">
        <v>208</v>
      </c>
      <c r="C101" s="986">
        <v>38</v>
      </c>
      <c r="D101" s="986">
        <v>4.6</v>
      </c>
      <c r="E101" s="986">
        <v>1.6</v>
      </c>
      <c r="F101" s="986">
        <v>2.5</v>
      </c>
      <c r="G101" s="986">
        <v>1</v>
      </c>
      <c r="H101" s="792">
        <v>0.5</v>
      </c>
      <c r="I101" s="792" t="s">
        <v>2182</v>
      </c>
      <c r="J101" s="792" t="s">
        <v>2182</v>
      </c>
      <c r="K101" s="986">
        <v>4.2</v>
      </c>
      <c r="L101" s="792" t="s">
        <v>2182</v>
      </c>
      <c r="M101" s="986">
        <v>14.1</v>
      </c>
      <c r="N101" s="792">
        <v>2.1</v>
      </c>
      <c r="O101" s="986">
        <v>4.6</v>
      </c>
      <c r="P101" s="986">
        <v>8.4</v>
      </c>
      <c r="Q101" s="986">
        <v>0.5</v>
      </c>
      <c r="R101" s="792">
        <v>0.8</v>
      </c>
      <c r="S101" s="986">
        <v>0.8</v>
      </c>
      <c r="T101" s="986">
        <v>71.7</v>
      </c>
      <c r="U101" s="987">
        <v>1</v>
      </c>
      <c r="V101" s="987">
        <v>3.5</v>
      </c>
      <c r="W101" s="987">
        <v>67.2</v>
      </c>
      <c r="X101" s="987">
        <v>8.9</v>
      </c>
      <c r="Y101" s="988">
        <v>58.3</v>
      </c>
    </row>
    <row r="102" spans="1:25" s="72" customFormat="1" ht="15.95" customHeight="1">
      <c r="A102" s="222"/>
      <c r="B102" s="315" t="s">
        <v>209</v>
      </c>
      <c r="C102" s="986">
        <v>15.8</v>
      </c>
      <c r="D102" s="792">
        <v>0.3</v>
      </c>
      <c r="E102" s="792">
        <v>0.3</v>
      </c>
      <c r="F102" s="792" t="s">
        <v>2182</v>
      </c>
      <c r="G102" s="792" t="s">
        <v>2182</v>
      </c>
      <c r="H102" s="792" t="s">
        <v>2182</v>
      </c>
      <c r="I102" s="792" t="s">
        <v>2182</v>
      </c>
      <c r="J102" s="792" t="s">
        <v>2182</v>
      </c>
      <c r="K102" s="986">
        <v>1.5</v>
      </c>
      <c r="L102" s="792" t="s">
        <v>2182</v>
      </c>
      <c r="M102" s="986">
        <v>6.1</v>
      </c>
      <c r="N102" s="792" t="s">
        <v>2182</v>
      </c>
      <c r="O102" s="986">
        <v>2</v>
      </c>
      <c r="P102" s="986">
        <v>4.6</v>
      </c>
      <c r="Q102" s="986">
        <v>0.5</v>
      </c>
      <c r="R102" s="792" t="s">
        <v>2182</v>
      </c>
      <c r="S102" s="986">
        <v>0.8</v>
      </c>
      <c r="T102" s="986">
        <v>41.9</v>
      </c>
      <c r="U102" s="987" t="s">
        <v>2182</v>
      </c>
      <c r="V102" s="987">
        <v>3.5</v>
      </c>
      <c r="W102" s="987">
        <v>38.4</v>
      </c>
      <c r="X102" s="987">
        <v>5.8</v>
      </c>
      <c r="Y102" s="988">
        <v>32.6</v>
      </c>
    </row>
    <row r="103" spans="1:25" ht="15.95" customHeight="1">
      <c r="A103" s="234" t="s">
        <v>416</v>
      </c>
      <c r="B103" s="715" t="s">
        <v>205</v>
      </c>
      <c r="C103" s="816">
        <v>2527</v>
      </c>
      <c r="D103" s="816">
        <v>722</v>
      </c>
      <c r="E103" s="816">
        <v>160</v>
      </c>
      <c r="F103" s="816">
        <v>562</v>
      </c>
      <c r="G103" s="816">
        <v>39</v>
      </c>
      <c r="H103" s="816" t="s">
        <v>2182</v>
      </c>
      <c r="I103" s="794" t="s">
        <v>2182</v>
      </c>
      <c r="J103" s="794" t="s">
        <v>2182</v>
      </c>
      <c r="K103" s="816">
        <v>951</v>
      </c>
      <c r="L103" s="816">
        <v>53</v>
      </c>
      <c r="M103" s="816">
        <v>436</v>
      </c>
      <c r="N103" s="794">
        <v>174</v>
      </c>
      <c r="O103" s="816">
        <v>225</v>
      </c>
      <c r="P103" s="816">
        <v>129</v>
      </c>
      <c r="Q103" s="816">
        <v>40</v>
      </c>
      <c r="R103" s="816">
        <v>12</v>
      </c>
      <c r="S103" s="816">
        <v>12</v>
      </c>
      <c r="T103" s="816">
        <v>1364</v>
      </c>
      <c r="U103" s="989">
        <v>34</v>
      </c>
      <c r="V103" s="989">
        <v>151</v>
      </c>
      <c r="W103" s="989">
        <v>1179</v>
      </c>
      <c r="X103" s="989">
        <v>130</v>
      </c>
      <c r="Y103" s="990">
        <v>1040</v>
      </c>
    </row>
    <row r="104" spans="1:25" ht="15.95" customHeight="1">
      <c r="A104" s="660" t="s">
        <v>417</v>
      </c>
      <c r="B104" s="715" t="s">
        <v>206</v>
      </c>
      <c r="C104" s="816">
        <v>1453</v>
      </c>
      <c r="D104" s="816">
        <v>281</v>
      </c>
      <c r="E104" s="816">
        <v>39</v>
      </c>
      <c r="F104" s="816">
        <v>242</v>
      </c>
      <c r="G104" s="816">
        <v>11</v>
      </c>
      <c r="H104" s="794" t="s">
        <v>2182</v>
      </c>
      <c r="I104" s="794" t="s">
        <v>2182</v>
      </c>
      <c r="J104" s="794" t="s">
        <v>2182</v>
      </c>
      <c r="K104" s="816">
        <v>585</v>
      </c>
      <c r="L104" s="816">
        <v>31</v>
      </c>
      <c r="M104" s="816">
        <v>303</v>
      </c>
      <c r="N104" s="794">
        <v>118</v>
      </c>
      <c r="O104" s="816">
        <v>145</v>
      </c>
      <c r="P104" s="816">
        <v>87</v>
      </c>
      <c r="Q104" s="816">
        <v>33</v>
      </c>
      <c r="R104" s="816">
        <v>9</v>
      </c>
      <c r="S104" s="816">
        <v>10</v>
      </c>
      <c r="T104" s="816">
        <v>985</v>
      </c>
      <c r="U104" s="989">
        <v>14</v>
      </c>
      <c r="V104" s="989">
        <v>123</v>
      </c>
      <c r="W104" s="989">
        <v>848</v>
      </c>
      <c r="X104" s="989">
        <v>60</v>
      </c>
      <c r="Y104" s="990">
        <v>782</v>
      </c>
    </row>
    <row r="105" spans="1:25" ht="15.95" customHeight="1">
      <c r="A105" s="234"/>
      <c r="B105" s="715" t="s">
        <v>207</v>
      </c>
      <c r="C105" s="816">
        <v>2490</v>
      </c>
      <c r="D105" s="816">
        <v>691</v>
      </c>
      <c r="E105" s="816">
        <v>148</v>
      </c>
      <c r="F105" s="816">
        <v>543</v>
      </c>
      <c r="G105" s="816">
        <v>33</v>
      </c>
      <c r="H105" s="794" t="s">
        <v>2182</v>
      </c>
      <c r="I105" s="794" t="s">
        <v>2182</v>
      </c>
      <c r="J105" s="794" t="s">
        <v>2182</v>
      </c>
      <c r="K105" s="816">
        <v>945</v>
      </c>
      <c r="L105" s="816">
        <v>53</v>
      </c>
      <c r="M105" s="816">
        <v>436</v>
      </c>
      <c r="N105" s="794">
        <v>174</v>
      </c>
      <c r="O105" s="816">
        <v>225</v>
      </c>
      <c r="P105" s="816">
        <v>129</v>
      </c>
      <c r="Q105" s="816">
        <v>40</v>
      </c>
      <c r="R105" s="816">
        <v>12</v>
      </c>
      <c r="S105" s="816">
        <v>12</v>
      </c>
      <c r="T105" s="794" t="s">
        <v>2045</v>
      </c>
      <c r="U105" s="794" t="s">
        <v>2045</v>
      </c>
      <c r="V105" s="794" t="s">
        <v>2045</v>
      </c>
      <c r="W105" s="794" t="s">
        <v>2045</v>
      </c>
      <c r="X105" s="794" t="s">
        <v>2045</v>
      </c>
      <c r="Y105" s="795" t="s">
        <v>2045</v>
      </c>
    </row>
    <row r="106" spans="1:25" s="73" customFormat="1" ht="15.95" customHeight="1">
      <c r="A106" s="234"/>
      <c r="B106" s="715" t="s">
        <v>208</v>
      </c>
      <c r="C106" s="816">
        <v>32.5</v>
      </c>
      <c r="D106" s="816">
        <v>3.3</v>
      </c>
      <c r="E106" s="794">
        <v>0.8</v>
      </c>
      <c r="F106" s="816">
        <v>2.5</v>
      </c>
      <c r="G106" s="816">
        <v>1</v>
      </c>
      <c r="H106" s="794" t="s">
        <v>2182</v>
      </c>
      <c r="I106" s="794" t="s">
        <v>2182</v>
      </c>
      <c r="J106" s="794" t="s">
        <v>2182</v>
      </c>
      <c r="K106" s="816">
        <v>3.7</v>
      </c>
      <c r="L106" s="794" t="s">
        <v>2182</v>
      </c>
      <c r="M106" s="816">
        <v>11.7</v>
      </c>
      <c r="N106" s="794">
        <v>2.1</v>
      </c>
      <c r="O106" s="816">
        <v>4.6</v>
      </c>
      <c r="P106" s="816">
        <v>7.9</v>
      </c>
      <c r="Q106" s="816">
        <v>0.5</v>
      </c>
      <c r="R106" s="794">
        <v>0.8</v>
      </c>
      <c r="S106" s="794" t="s">
        <v>2182</v>
      </c>
      <c r="T106" s="816">
        <v>47</v>
      </c>
      <c r="U106" s="989">
        <v>1</v>
      </c>
      <c r="V106" s="989">
        <v>2.5</v>
      </c>
      <c r="W106" s="989">
        <v>43.5</v>
      </c>
      <c r="X106" s="989">
        <v>8.9</v>
      </c>
      <c r="Y106" s="990">
        <v>34.6</v>
      </c>
    </row>
    <row r="107" spans="1:25" s="73" customFormat="1" ht="15.95" customHeight="1">
      <c r="A107" s="234"/>
      <c r="B107" s="715" t="s">
        <v>209</v>
      </c>
      <c r="C107" s="816">
        <v>11.8</v>
      </c>
      <c r="D107" s="794" t="s">
        <v>2182</v>
      </c>
      <c r="E107" s="794" t="s">
        <v>2182</v>
      </c>
      <c r="F107" s="794" t="s">
        <v>2182</v>
      </c>
      <c r="G107" s="794" t="s">
        <v>2182</v>
      </c>
      <c r="H107" s="794" t="s">
        <v>2182</v>
      </c>
      <c r="I107" s="794" t="s">
        <v>2182</v>
      </c>
      <c r="J107" s="794" t="s">
        <v>2182</v>
      </c>
      <c r="K107" s="816">
        <v>1</v>
      </c>
      <c r="L107" s="794" t="s">
        <v>2182</v>
      </c>
      <c r="M107" s="816">
        <v>4.2</v>
      </c>
      <c r="N107" s="794" t="s">
        <v>2182</v>
      </c>
      <c r="O107" s="816">
        <v>2</v>
      </c>
      <c r="P107" s="816">
        <v>4.1</v>
      </c>
      <c r="Q107" s="816">
        <v>0.5</v>
      </c>
      <c r="R107" s="794" t="s">
        <v>2182</v>
      </c>
      <c r="S107" s="794" t="s">
        <v>2182</v>
      </c>
      <c r="T107" s="816">
        <v>24.6</v>
      </c>
      <c r="U107" s="989" t="s">
        <v>2182</v>
      </c>
      <c r="V107" s="989">
        <v>2.5</v>
      </c>
      <c r="W107" s="989">
        <v>22.1</v>
      </c>
      <c r="X107" s="989">
        <v>5.8</v>
      </c>
      <c r="Y107" s="990">
        <v>16.3</v>
      </c>
    </row>
    <row r="108" spans="1:25" ht="15.95" customHeight="1">
      <c r="A108" s="234" t="s">
        <v>418</v>
      </c>
      <c r="B108" s="715" t="s">
        <v>205</v>
      </c>
      <c r="C108" s="816">
        <v>492</v>
      </c>
      <c r="D108" s="816">
        <v>131</v>
      </c>
      <c r="E108" s="816">
        <v>37</v>
      </c>
      <c r="F108" s="816">
        <v>94</v>
      </c>
      <c r="G108" s="816">
        <v>2</v>
      </c>
      <c r="H108" s="794" t="s">
        <v>2182</v>
      </c>
      <c r="I108" s="816" t="s">
        <v>2182</v>
      </c>
      <c r="J108" s="794" t="s">
        <v>2182</v>
      </c>
      <c r="K108" s="816">
        <v>204</v>
      </c>
      <c r="L108" s="816">
        <v>11</v>
      </c>
      <c r="M108" s="816">
        <v>22</v>
      </c>
      <c r="N108" s="816">
        <v>1</v>
      </c>
      <c r="O108" s="816">
        <v>50</v>
      </c>
      <c r="P108" s="816">
        <v>58</v>
      </c>
      <c r="Q108" s="816">
        <v>13</v>
      </c>
      <c r="R108" s="816">
        <v>4</v>
      </c>
      <c r="S108" s="816">
        <v>1</v>
      </c>
      <c r="T108" s="816">
        <v>280</v>
      </c>
      <c r="U108" s="794" t="s">
        <v>2182</v>
      </c>
      <c r="V108" s="989">
        <v>17</v>
      </c>
      <c r="W108" s="989">
        <v>263</v>
      </c>
      <c r="X108" s="989">
        <v>8</v>
      </c>
      <c r="Y108" s="990">
        <v>255</v>
      </c>
    </row>
    <row r="109" spans="1:25" ht="15.95" customHeight="1">
      <c r="A109" s="660" t="s">
        <v>419</v>
      </c>
      <c r="B109" s="715" t="s">
        <v>206</v>
      </c>
      <c r="C109" s="816">
        <v>246</v>
      </c>
      <c r="D109" s="816">
        <v>39</v>
      </c>
      <c r="E109" s="816">
        <v>6</v>
      </c>
      <c r="F109" s="816">
        <v>33</v>
      </c>
      <c r="G109" s="816">
        <v>1</v>
      </c>
      <c r="H109" s="794" t="s">
        <v>2182</v>
      </c>
      <c r="I109" s="816" t="s">
        <v>2182</v>
      </c>
      <c r="J109" s="794" t="s">
        <v>2182</v>
      </c>
      <c r="K109" s="816">
        <v>106</v>
      </c>
      <c r="L109" s="816">
        <v>4</v>
      </c>
      <c r="M109" s="816">
        <v>12</v>
      </c>
      <c r="N109" s="816" t="s">
        <v>2182</v>
      </c>
      <c r="O109" s="816">
        <v>32</v>
      </c>
      <c r="P109" s="816">
        <v>35</v>
      </c>
      <c r="Q109" s="816">
        <v>10</v>
      </c>
      <c r="R109" s="816">
        <v>3</v>
      </c>
      <c r="S109" s="816" t="s">
        <v>2182</v>
      </c>
      <c r="T109" s="816">
        <v>218</v>
      </c>
      <c r="U109" s="794" t="s">
        <v>2182</v>
      </c>
      <c r="V109" s="989">
        <v>15</v>
      </c>
      <c r="W109" s="989">
        <v>203</v>
      </c>
      <c r="X109" s="794">
        <v>2</v>
      </c>
      <c r="Y109" s="990">
        <v>201</v>
      </c>
    </row>
    <row r="110" spans="1:25" ht="15.95" customHeight="1">
      <c r="A110" s="234"/>
      <c r="B110" s="715" t="s">
        <v>207</v>
      </c>
      <c r="C110" s="816">
        <v>457</v>
      </c>
      <c r="D110" s="816">
        <v>124</v>
      </c>
      <c r="E110" s="816">
        <v>33</v>
      </c>
      <c r="F110" s="816">
        <v>91</v>
      </c>
      <c r="G110" s="816">
        <v>2</v>
      </c>
      <c r="H110" s="794" t="s">
        <v>2182</v>
      </c>
      <c r="I110" s="816" t="s">
        <v>2182</v>
      </c>
      <c r="J110" s="794" t="s">
        <v>2182</v>
      </c>
      <c r="K110" s="816">
        <v>200</v>
      </c>
      <c r="L110" s="816">
        <v>11</v>
      </c>
      <c r="M110" s="816">
        <v>21</v>
      </c>
      <c r="N110" s="816">
        <v>1</v>
      </c>
      <c r="O110" s="816">
        <v>46</v>
      </c>
      <c r="P110" s="816">
        <v>40</v>
      </c>
      <c r="Q110" s="816">
        <v>12</v>
      </c>
      <c r="R110" s="816">
        <v>4</v>
      </c>
      <c r="S110" s="816">
        <v>1</v>
      </c>
      <c r="T110" s="794" t="s">
        <v>2045</v>
      </c>
      <c r="U110" s="794" t="s">
        <v>2045</v>
      </c>
      <c r="V110" s="794" t="s">
        <v>2045</v>
      </c>
      <c r="W110" s="794" t="s">
        <v>2045</v>
      </c>
      <c r="X110" s="794" t="s">
        <v>2045</v>
      </c>
      <c r="Y110" s="795" t="s">
        <v>2045</v>
      </c>
    </row>
    <row r="111" spans="1:25" s="73" customFormat="1" ht="15.95" customHeight="1">
      <c r="A111" s="234"/>
      <c r="B111" s="715" t="s">
        <v>208</v>
      </c>
      <c r="C111" s="816">
        <v>5.5</v>
      </c>
      <c r="D111" s="816">
        <v>1.3</v>
      </c>
      <c r="E111" s="816">
        <v>0.8</v>
      </c>
      <c r="F111" s="816" t="s">
        <v>2182</v>
      </c>
      <c r="G111" s="794" t="s">
        <v>2182</v>
      </c>
      <c r="H111" s="794">
        <v>0.5</v>
      </c>
      <c r="I111" s="794" t="s">
        <v>2182</v>
      </c>
      <c r="J111" s="794" t="s">
        <v>2182</v>
      </c>
      <c r="K111" s="816">
        <v>0.5</v>
      </c>
      <c r="L111" s="794" t="s">
        <v>2182</v>
      </c>
      <c r="M111" s="816">
        <v>2.4</v>
      </c>
      <c r="N111" s="794" t="s">
        <v>2182</v>
      </c>
      <c r="O111" s="816" t="s">
        <v>2182</v>
      </c>
      <c r="P111" s="794">
        <v>0.5</v>
      </c>
      <c r="Q111" s="816" t="s">
        <v>2182</v>
      </c>
      <c r="R111" s="794" t="s">
        <v>2182</v>
      </c>
      <c r="S111" s="816">
        <v>0.8</v>
      </c>
      <c r="T111" s="816">
        <v>24.7</v>
      </c>
      <c r="U111" s="794" t="s">
        <v>2182</v>
      </c>
      <c r="V111" s="989">
        <v>1</v>
      </c>
      <c r="W111" s="989">
        <v>23.7</v>
      </c>
      <c r="X111" s="989" t="s">
        <v>2182</v>
      </c>
      <c r="Y111" s="990">
        <v>23.7</v>
      </c>
    </row>
    <row r="112" spans="1:25" s="73" customFormat="1" ht="15.95" customHeight="1">
      <c r="A112" s="234"/>
      <c r="B112" s="715" t="s">
        <v>209</v>
      </c>
      <c r="C112" s="816">
        <v>4</v>
      </c>
      <c r="D112" s="794">
        <v>0.3</v>
      </c>
      <c r="E112" s="794">
        <v>0.3</v>
      </c>
      <c r="F112" s="794" t="s">
        <v>2182</v>
      </c>
      <c r="G112" s="794" t="s">
        <v>2182</v>
      </c>
      <c r="H112" s="794" t="s">
        <v>2182</v>
      </c>
      <c r="I112" s="794" t="s">
        <v>2182</v>
      </c>
      <c r="J112" s="794" t="s">
        <v>2182</v>
      </c>
      <c r="K112" s="816">
        <v>0.5</v>
      </c>
      <c r="L112" s="794" t="s">
        <v>2182</v>
      </c>
      <c r="M112" s="816">
        <v>1.9</v>
      </c>
      <c r="N112" s="794" t="s">
        <v>2182</v>
      </c>
      <c r="O112" s="816" t="s">
        <v>2182</v>
      </c>
      <c r="P112" s="794">
        <v>0.5</v>
      </c>
      <c r="Q112" s="816" t="s">
        <v>2182</v>
      </c>
      <c r="R112" s="794" t="s">
        <v>2182</v>
      </c>
      <c r="S112" s="816">
        <v>0.8</v>
      </c>
      <c r="T112" s="816">
        <v>17.3</v>
      </c>
      <c r="U112" s="794" t="s">
        <v>2182</v>
      </c>
      <c r="V112" s="989">
        <v>1</v>
      </c>
      <c r="W112" s="989">
        <v>16.3</v>
      </c>
      <c r="X112" s="794" t="s">
        <v>2182</v>
      </c>
      <c r="Y112" s="990">
        <v>16.3</v>
      </c>
    </row>
    <row r="113" spans="1:25" s="71" customFormat="1" ht="15.95" customHeight="1">
      <c r="A113" s="222" t="s">
        <v>8</v>
      </c>
      <c r="B113" s="315" t="s">
        <v>205</v>
      </c>
      <c r="C113" s="986">
        <v>9268</v>
      </c>
      <c r="D113" s="986">
        <v>1392</v>
      </c>
      <c r="E113" s="986">
        <v>669</v>
      </c>
      <c r="F113" s="986">
        <v>717</v>
      </c>
      <c r="G113" s="986">
        <v>416</v>
      </c>
      <c r="H113" s="986">
        <v>6</v>
      </c>
      <c r="I113" s="986" t="s">
        <v>2182</v>
      </c>
      <c r="J113" s="792" t="s">
        <v>2182</v>
      </c>
      <c r="K113" s="986">
        <v>3356</v>
      </c>
      <c r="L113" s="986">
        <v>1223</v>
      </c>
      <c r="M113" s="986">
        <v>1953</v>
      </c>
      <c r="N113" s="792">
        <v>1020</v>
      </c>
      <c r="O113" s="986">
        <v>1264</v>
      </c>
      <c r="P113" s="986">
        <v>1134</v>
      </c>
      <c r="Q113" s="986">
        <v>62</v>
      </c>
      <c r="R113" s="986">
        <v>99</v>
      </c>
      <c r="S113" s="986">
        <v>6</v>
      </c>
      <c r="T113" s="986">
        <v>6871</v>
      </c>
      <c r="U113" s="987">
        <v>687</v>
      </c>
      <c r="V113" s="987">
        <v>296</v>
      </c>
      <c r="W113" s="987">
        <v>5888</v>
      </c>
      <c r="X113" s="987">
        <v>1170</v>
      </c>
      <c r="Y113" s="988">
        <v>4695</v>
      </c>
    </row>
    <row r="114" spans="1:25" s="71" customFormat="1" ht="15.95" customHeight="1">
      <c r="A114" s="661" t="s">
        <v>10</v>
      </c>
      <c r="B114" s="315" t="s">
        <v>206</v>
      </c>
      <c r="C114" s="986">
        <v>5564</v>
      </c>
      <c r="D114" s="986">
        <v>559</v>
      </c>
      <c r="E114" s="986">
        <v>223</v>
      </c>
      <c r="F114" s="986">
        <v>336</v>
      </c>
      <c r="G114" s="986">
        <v>178</v>
      </c>
      <c r="H114" s="986" t="s">
        <v>2182</v>
      </c>
      <c r="I114" s="986" t="s">
        <v>2182</v>
      </c>
      <c r="J114" s="792" t="s">
        <v>2182</v>
      </c>
      <c r="K114" s="986">
        <v>2027</v>
      </c>
      <c r="L114" s="986">
        <v>639</v>
      </c>
      <c r="M114" s="986">
        <v>1285</v>
      </c>
      <c r="N114" s="792">
        <v>682</v>
      </c>
      <c r="O114" s="986">
        <v>777</v>
      </c>
      <c r="P114" s="986">
        <v>780</v>
      </c>
      <c r="Q114" s="986">
        <v>49</v>
      </c>
      <c r="R114" s="986">
        <v>80</v>
      </c>
      <c r="S114" s="986">
        <v>6</v>
      </c>
      <c r="T114" s="986">
        <v>5193</v>
      </c>
      <c r="U114" s="987">
        <v>539</v>
      </c>
      <c r="V114" s="987">
        <v>240</v>
      </c>
      <c r="W114" s="987">
        <v>4414</v>
      </c>
      <c r="X114" s="987">
        <v>932</v>
      </c>
      <c r="Y114" s="988">
        <v>3469</v>
      </c>
    </row>
    <row r="115" spans="1:25" s="71" customFormat="1" ht="15.95" customHeight="1">
      <c r="A115" s="222"/>
      <c r="B115" s="315" t="s">
        <v>207</v>
      </c>
      <c r="C115" s="986">
        <v>9156</v>
      </c>
      <c r="D115" s="986">
        <v>1367</v>
      </c>
      <c r="E115" s="986">
        <v>661</v>
      </c>
      <c r="F115" s="986">
        <v>706</v>
      </c>
      <c r="G115" s="986">
        <v>409</v>
      </c>
      <c r="H115" s="792" t="s">
        <v>2182</v>
      </c>
      <c r="I115" s="986" t="s">
        <v>2182</v>
      </c>
      <c r="J115" s="792" t="s">
        <v>2182</v>
      </c>
      <c r="K115" s="986">
        <v>3330</v>
      </c>
      <c r="L115" s="986">
        <v>1211</v>
      </c>
      <c r="M115" s="986">
        <v>1917</v>
      </c>
      <c r="N115" s="792">
        <v>1011</v>
      </c>
      <c r="O115" s="986">
        <v>1250</v>
      </c>
      <c r="P115" s="986">
        <v>1129</v>
      </c>
      <c r="Q115" s="986">
        <v>61</v>
      </c>
      <c r="R115" s="986">
        <v>94</v>
      </c>
      <c r="S115" s="986">
        <v>6</v>
      </c>
      <c r="T115" s="794" t="s">
        <v>2045</v>
      </c>
      <c r="U115" s="794" t="s">
        <v>2045</v>
      </c>
      <c r="V115" s="794" t="s">
        <v>2045</v>
      </c>
      <c r="W115" s="794" t="s">
        <v>2045</v>
      </c>
      <c r="X115" s="794" t="s">
        <v>2045</v>
      </c>
      <c r="Y115" s="795" t="s">
        <v>2045</v>
      </c>
    </row>
    <row r="116" spans="1:25" s="72" customFormat="1" ht="15.95" customHeight="1">
      <c r="A116" s="222"/>
      <c r="B116" s="315" t="s">
        <v>208</v>
      </c>
      <c r="C116" s="986">
        <v>1001.8</v>
      </c>
      <c r="D116" s="986">
        <v>29.4</v>
      </c>
      <c r="E116" s="986">
        <v>13.8</v>
      </c>
      <c r="F116" s="986">
        <v>9.3</v>
      </c>
      <c r="G116" s="986">
        <v>6.5</v>
      </c>
      <c r="H116" s="986">
        <v>6.3</v>
      </c>
      <c r="I116" s="792" t="s">
        <v>2182</v>
      </c>
      <c r="J116" s="792" t="s">
        <v>2182</v>
      </c>
      <c r="K116" s="986">
        <v>137.7</v>
      </c>
      <c r="L116" s="986">
        <v>32.3</v>
      </c>
      <c r="M116" s="986">
        <v>385.4</v>
      </c>
      <c r="N116" s="792">
        <v>129</v>
      </c>
      <c r="O116" s="986">
        <v>197.4</v>
      </c>
      <c r="P116" s="986">
        <v>222.5</v>
      </c>
      <c r="Q116" s="986">
        <v>6.8</v>
      </c>
      <c r="R116" s="986">
        <v>22.6</v>
      </c>
      <c r="S116" s="792" t="s">
        <v>2182</v>
      </c>
      <c r="T116" s="986">
        <v>548.7</v>
      </c>
      <c r="U116" s="987">
        <v>62.6</v>
      </c>
      <c r="V116" s="987">
        <v>0.9</v>
      </c>
      <c r="W116" s="987">
        <v>485.2</v>
      </c>
      <c r="X116" s="987">
        <v>109.2</v>
      </c>
      <c r="Y116" s="988">
        <v>376</v>
      </c>
    </row>
    <row r="117" spans="1:25" s="72" customFormat="1" ht="15.95" customHeight="1">
      <c r="A117" s="222"/>
      <c r="B117" s="315" t="s">
        <v>209</v>
      </c>
      <c r="C117" s="986">
        <v>576.8</v>
      </c>
      <c r="D117" s="986">
        <v>8.2</v>
      </c>
      <c r="E117" s="986">
        <v>4.7</v>
      </c>
      <c r="F117" s="986">
        <v>2.2</v>
      </c>
      <c r="G117" s="986">
        <v>1.7</v>
      </c>
      <c r="H117" s="792">
        <v>1.3</v>
      </c>
      <c r="I117" s="792" t="s">
        <v>2182</v>
      </c>
      <c r="J117" s="792" t="s">
        <v>2182</v>
      </c>
      <c r="K117" s="986">
        <v>78</v>
      </c>
      <c r="L117" s="986">
        <v>14.4</v>
      </c>
      <c r="M117" s="986">
        <v>232.6</v>
      </c>
      <c r="N117" s="792">
        <v>78.4</v>
      </c>
      <c r="O117" s="986">
        <v>107</v>
      </c>
      <c r="P117" s="986">
        <v>130.3</v>
      </c>
      <c r="Q117" s="986">
        <v>4.8</v>
      </c>
      <c r="R117" s="986">
        <v>15.9</v>
      </c>
      <c r="S117" s="792" t="s">
        <v>2182</v>
      </c>
      <c r="T117" s="986">
        <v>405.5</v>
      </c>
      <c r="U117" s="987">
        <v>41.2</v>
      </c>
      <c r="V117" s="987">
        <v>0.9</v>
      </c>
      <c r="W117" s="987">
        <v>363.4</v>
      </c>
      <c r="X117" s="987">
        <v>71.8</v>
      </c>
      <c r="Y117" s="988">
        <v>291.6</v>
      </c>
    </row>
    <row r="118" spans="1:25" ht="15.95" customHeight="1">
      <c r="A118" s="234" t="s">
        <v>416</v>
      </c>
      <c r="B118" s="715" t="s">
        <v>205</v>
      </c>
      <c r="C118" s="816">
        <v>9268</v>
      </c>
      <c r="D118" s="816">
        <v>1392</v>
      </c>
      <c r="E118" s="816">
        <v>669</v>
      </c>
      <c r="F118" s="816">
        <v>717</v>
      </c>
      <c r="G118" s="816">
        <v>416</v>
      </c>
      <c r="H118" s="816">
        <v>6</v>
      </c>
      <c r="I118" s="816" t="s">
        <v>2182</v>
      </c>
      <c r="J118" s="794" t="s">
        <v>2182</v>
      </c>
      <c r="K118" s="816">
        <v>3356</v>
      </c>
      <c r="L118" s="816">
        <v>1223</v>
      </c>
      <c r="M118" s="816">
        <v>1953</v>
      </c>
      <c r="N118" s="794">
        <v>1020</v>
      </c>
      <c r="O118" s="816">
        <v>1264</v>
      </c>
      <c r="P118" s="816">
        <v>1134</v>
      </c>
      <c r="Q118" s="816">
        <v>62</v>
      </c>
      <c r="R118" s="816">
        <v>99</v>
      </c>
      <c r="S118" s="816">
        <v>6</v>
      </c>
      <c r="T118" s="816">
        <v>6871</v>
      </c>
      <c r="U118" s="989">
        <v>687</v>
      </c>
      <c r="V118" s="989">
        <v>296</v>
      </c>
      <c r="W118" s="989">
        <v>5888</v>
      </c>
      <c r="X118" s="989">
        <v>1170</v>
      </c>
      <c r="Y118" s="990">
        <v>4695</v>
      </c>
    </row>
    <row r="119" spans="1:25" ht="15.95" customHeight="1">
      <c r="A119" s="660" t="s">
        <v>417</v>
      </c>
      <c r="B119" s="715" t="s">
        <v>206</v>
      </c>
      <c r="C119" s="816">
        <v>5564</v>
      </c>
      <c r="D119" s="816">
        <v>559</v>
      </c>
      <c r="E119" s="816">
        <v>223</v>
      </c>
      <c r="F119" s="816">
        <v>336</v>
      </c>
      <c r="G119" s="816">
        <v>178</v>
      </c>
      <c r="H119" s="816" t="s">
        <v>2182</v>
      </c>
      <c r="I119" s="816" t="s">
        <v>2182</v>
      </c>
      <c r="J119" s="794" t="s">
        <v>2182</v>
      </c>
      <c r="K119" s="816">
        <v>2027</v>
      </c>
      <c r="L119" s="816">
        <v>639</v>
      </c>
      <c r="M119" s="816">
        <v>1285</v>
      </c>
      <c r="N119" s="794">
        <v>682</v>
      </c>
      <c r="O119" s="816">
        <v>777</v>
      </c>
      <c r="P119" s="816">
        <v>780</v>
      </c>
      <c r="Q119" s="816">
        <v>49</v>
      </c>
      <c r="R119" s="816">
        <v>80</v>
      </c>
      <c r="S119" s="816">
        <v>6</v>
      </c>
      <c r="T119" s="816">
        <v>5193</v>
      </c>
      <c r="U119" s="989">
        <v>539</v>
      </c>
      <c r="V119" s="989">
        <v>240</v>
      </c>
      <c r="W119" s="989">
        <v>4414</v>
      </c>
      <c r="X119" s="989">
        <v>932</v>
      </c>
      <c r="Y119" s="990">
        <v>3469</v>
      </c>
    </row>
    <row r="120" spans="1:25" ht="15.95" customHeight="1">
      <c r="A120" s="234"/>
      <c r="B120" s="715" t="s">
        <v>207</v>
      </c>
      <c r="C120" s="816">
        <v>9156</v>
      </c>
      <c r="D120" s="816">
        <v>1367</v>
      </c>
      <c r="E120" s="816">
        <v>661</v>
      </c>
      <c r="F120" s="816">
        <v>706</v>
      </c>
      <c r="G120" s="816">
        <v>409</v>
      </c>
      <c r="H120" s="794" t="s">
        <v>2182</v>
      </c>
      <c r="I120" s="816" t="s">
        <v>2182</v>
      </c>
      <c r="J120" s="794" t="s">
        <v>2182</v>
      </c>
      <c r="K120" s="816">
        <v>3330</v>
      </c>
      <c r="L120" s="816">
        <v>1211</v>
      </c>
      <c r="M120" s="816">
        <v>1917</v>
      </c>
      <c r="N120" s="794">
        <v>1011</v>
      </c>
      <c r="O120" s="816">
        <v>1250</v>
      </c>
      <c r="P120" s="816">
        <v>1129</v>
      </c>
      <c r="Q120" s="816">
        <v>61</v>
      </c>
      <c r="R120" s="816">
        <v>94</v>
      </c>
      <c r="S120" s="816">
        <v>6</v>
      </c>
      <c r="T120" s="794" t="s">
        <v>2045</v>
      </c>
      <c r="U120" s="794" t="s">
        <v>2045</v>
      </c>
      <c r="V120" s="794" t="s">
        <v>2045</v>
      </c>
      <c r="W120" s="794" t="s">
        <v>2045</v>
      </c>
      <c r="X120" s="794" t="s">
        <v>2045</v>
      </c>
      <c r="Y120" s="795" t="s">
        <v>2045</v>
      </c>
    </row>
    <row r="121" spans="1:25" s="73" customFormat="1" ht="15.95" customHeight="1">
      <c r="A121" s="234"/>
      <c r="B121" s="715" t="s">
        <v>208</v>
      </c>
      <c r="C121" s="816">
        <v>1001.8</v>
      </c>
      <c r="D121" s="816">
        <v>29.4</v>
      </c>
      <c r="E121" s="816">
        <v>13.8</v>
      </c>
      <c r="F121" s="816">
        <v>9.3</v>
      </c>
      <c r="G121" s="816">
        <v>6.5</v>
      </c>
      <c r="H121" s="816">
        <v>6.3</v>
      </c>
      <c r="I121" s="794" t="s">
        <v>2182</v>
      </c>
      <c r="J121" s="794" t="s">
        <v>2182</v>
      </c>
      <c r="K121" s="816">
        <v>137.7</v>
      </c>
      <c r="L121" s="816">
        <v>32.3</v>
      </c>
      <c r="M121" s="816">
        <v>385.4</v>
      </c>
      <c r="N121" s="794">
        <v>129</v>
      </c>
      <c r="O121" s="816">
        <v>197.4</v>
      </c>
      <c r="P121" s="816">
        <v>222.5</v>
      </c>
      <c r="Q121" s="816">
        <v>6.8</v>
      </c>
      <c r="R121" s="816">
        <v>22.6</v>
      </c>
      <c r="S121" s="794" t="s">
        <v>2182</v>
      </c>
      <c r="T121" s="816">
        <v>548.7</v>
      </c>
      <c r="U121" s="989">
        <v>62.6</v>
      </c>
      <c r="V121" s="989">
        <v>0.9</v>
      </c>
      <c r="W121" s="989">
        <v>485.2</v>
      </c>
      <c r="X121" s="989">
        <v>109.2</v>
      </c>
      <c r="Y121" s="990">
        <v>376</v>
      </c>
    </row>
    <row r="122" spans="1:25" s="73" customFormat="1" ht="15.95" customHeight="1">
      <c r="A122" s="234"/>
      <c r="B122" s="715" t="s">
        <v>209</v>
      </c>
      <c r="C122" s="816">
        <v>576.8</v>
      </c>
      <c r="D122" s="816">
        <v>8.2</v>
      </c>
      <c r="E122" s="816">
        <v>4.7</v>
      </c>
      <c r="F122" s="816">
        <v>2.2</v>
      </c>
      <c r="G122" s="816">
        <v>1.7</v>
      </c>
      <c r="H122" s="794">
        <v>1.3</v>
      </c>
      <c r="I122" s="794" t="s">
        <v>2182</v>
      </c>
      <c r="J122" s="794" t="s">
        <v>2182</v>
      </c>
      <c r="K122" s="816">
        <v>78</v>
      </c>
      <c r="L122" s="816">
        <v>14.4</v>
      </c>
      <c r="M122" s="816">
        <v>232.6</v>
      </c>
      <c r="N122" s="794">
        <v>78.4</v>
      </c>
      <c r="O122" s="816">
        <v>107</v>
      </c>
      <c r="P122" s="816">
        <v>130.3</v>
      </c>
      <c r="Q122" s="816">
        <v>4.8</v>
      </c>
      <c r="R122" s="816">
        <v>15.9</v>
      </c>
      <c r="S122" s="794" t="s">
        <v>2182</v>
      </c>
      <c r="T122" s="816">
        <v>405.5</v>
      </c>
      <c r="U122" s="989">
        <v>41.2</v>
      </c>
      <c r="V122" s="989">
        <v>0.9</v>
      </c>
      <c r="W122" s="989">
        <v>363.4</v>
      </c>
      <c r="X122" s="989">
        <v>71.8</v>
      </c>
      <c r="Y122" s="990">
        <v>291.6</v>
      </c>
    </row>
    <row r="123" spans="1:25" s="71" customFormat="1" ht="15.95" customHeight="1">
      <c r="A123" s="289" t="s">
        <v>1603</v>
      </c>
      <c r="B123" s="315" t="s">
        <v>205</v>
      </c>
      <c r="C123" s="986">
        <v>542</v>
      </c>
      <c r="D123" s="986">
        <v>135</v>
      </c>
      <c r="E123" s="986">
        <v>41</v>
      </c>
      <c r="F123" s="986">
        <v>94</v>
      </c>
      <c r="G123" s="986">
        <v>1</v>
      </c>
      <c r="H123" s="792" t="s">
        <v>2182</v>
      </c>
      <c r="I123" s="792" t="s">
        <v>2182</v>
      </c>
      <c r="J123" s="792" t="s">
        <v>2182</v>
      </c>
      <c r="K123" s="986">
        <v>131</v>
      </c>
      <c r="L123" s="986">
        <v>1</v>
      </c>
      <c r="M123" s="986">
        <v>153</v>
      </c>
      <c r="N123" s="986">
        <v>45</v>
      </c>
      <c r="O123" s="986">
        <v>103</v>
      </c>
      <c r="P123" s="986">
        <v>17</v>
      </c>
      <c r="Q123" s="986">
        <v>1</v>
      </c>
      <c r="R123" s="986">
        <v>1</v>
      </c>
      <c r="S123" s="986">
        <v>1</v>
      </c>
      <c r="T123" s="986">
        <v>712</v>
      </c>
      <c r="U123" s="987">
        <v>3</v>
      </c>
      <c r="V123" s="987">
        <v>32</v>
      </c>
      <c r="W123" s="987">
        <v>677</v>
      </c>
      <c r="X123" s="987">
        <v>89</v>
      </c>
      <c r="Y123" s="988">
        <v>588</v>
      </c>
    </row>
    <row r="124" spans="1:25" s="71" customFormat="1" ht="15.95" customHeight="1">
      <c r="A124" s="661" t="s">
        <v>11</v>
      </c>
      <c r="B124" s="315" t="s">
        <v>206</v>
      </c>
      <c r="C124" s="986">
        <v>200</v>
      </c>
      <c r="D124" s="986">
        <v>19</v>
      </c>
      <c r="E124" s="986">
        <v>4</v>
      </c>
      <c r="F124" s="986">
        <v>15</v>
      </c>
      <c r="G124" s="986" t="s">
        <v>2182</v>
      </c>
      <c r="H124" s="792" t="s">
        <v>2182</v>
      </c>
      <c r="I124" s="792" t="s">
        <v>2182</v>
      </c>
      <c r="J124" s="792" t="s">
        <v>2182</v>
      </c>
      <c r="K124" s="986">
        <v>45</v>
      </c>
      <c r="L124" s="986" t="s">
        <v>2182</v>
      </c>
      <c r="M124" s="986">
        <v>88</v>
      </c>
      <c r="N124" s="986">
        <v>29</v>
      </c>
      <c r="O124" s="986">
        <v>39</v>
      </c>
      <c r="P124" s="986">
        <v>7</v>
      </c>
      <c r="Q124" s="986">
        <v>1</v>
      </c>
      <c r="R124" s="792" t="s">
        <v>2182</v>
      </c>
      <c r="S124" s="986">
        <v>1</v>
      </c>
      <c r="T124" s="986">
        <v>441</v>
      </c>
      <c r="U124" s="987">
        <v>3</v>
      </c>
      <c r="V124" s="987">
        <v>32</v>
      </c>
      <c r="W124" s="987">
        <v>406</v>
      </c>
      <c r="X124" s="987">
        <v>21</v>
      </c>
      <c r="Y124" s="988">
        <v>385</v>
      </c>
    </row>
    <row r="125" spans="1:25" s="71" customFormat="1" ht="15.95" customHeight="1">
      <c r="A125" s="222"/>
      <c r="B125" s="315" t="s">
        <v>207</v>
      </c>
      <c r="C125" s="986">
        <v>541</v>
      </c>
      <c r="D125" s="986">
        <v>134</v>
      </c>
      <c r="E125" s="986">
        <v>40</v>
      </c>
      <c r="F125" s="986">
        <v>94</v>
      </c>
      <c r="G125" s="986">
        <v>1</v>
      </c>
      <c r="H125" s="792" t="s">
        <v>2182</v>
      </c>
      <c r="I125" s="792" t="s">
        <v>2182</v>
      </c>
      <c r="J125" s="792" t="s">
        <v>2182</v>
      </c>
      <c r="K125" s="986">
        <v>131</v>
      </c>
      <c r="L125" s="986">
        <v>1</v>
      </c>
      <c r="M125" s="986">
        <v>153</v>
      </c>
      <c r="N125" s="986">
        <v>45</v>
      </c>
      <c r="O125" s="986">
        <v>103</v>
      </c>
      <c r="P125" s="986">
        <v>17</v>
      </c>
      <c r="Q125" s="986">
        <v>1</v>
      </c>
      <c r="R125" s="986">
        <v>1</v>
      </c>
      <c r="S125" s="986">
        <v>1</v>
      </c>
      <c r="T125" s="794" t="s">
        <v>2045</v>
      </c>
      <c r="U125" s="794" t="s">
        <v>2045</v>
      </c>
      <c r="V125" s="794" t="s">
        <v>2045</v>
      </c>
      <c r="W125" s="794" t="s">
        <v>2045</v>
      </c>
      <c r="X125" s="794" t="s">
        <v>2045</v>
      </c>
      <c r="Y125" s="795" t="s">
        <v>2045</v>
      </c>
    </row>
    <row r="126" spans="1:25" s="72" customFormat="1" ht="15.95" customHeight="1">
      <c r="A126" s="222"/>
      <c r="B126" s="315" t="s">
        <v>208</v>
      </c>
      <c r="C126" s="986">
        <v>6.3</v>
      </c>
      <c r="D126" s="986">
        <v>0.9</v>
      </c>
      <c r="E126" s="792" t="s">
        <v>2182</v>
      </c>
      <c r="F126" s="986">
        <v>0.9</v>
      </c>
      <c r="G126" s="986" t="s">
        <v>2182</v>
      </c>
      <c r="H126" s="792" t="s">
        <v>2182</v>
      </c>
      <c r="I126" s="792" t="s">
        <v>2182</v>
      </c>
      <c r="J126" s="792" t="s">
        <v>2182</v>
      </c>
      <c r="K126" s="986" t="s">
        <v>2182</v>
      </c>
      <c r="L126" s="792" t="s">
        <v>2182</v>
      </c>
      <c r="M126" s="792" t="s">
        <v>2182</v>
      </c>
      <c r="N126" s="792" t="s">
        <v>2182</v>
      </c>
      <c r="O126" s="986">
        <v>4.4</v>
      </c>
      <c r="P126" s="986">
        <v>0.5</v>
      </c>
      <c r="Q126" s="792" t="s">
        <v>2182</v>
      </c>
      <c r="R126" s="792">
        <v>0.5</v>
      </c>
      <c r="S126" s="792" t="s">
        <v>2182</v>
      </c>
      <c r="T126" s="986">
        <v>51.7</v>
      </c>
      <c r="U126" s="987" t="s">
        <v>2182</v>
      </c>
      <c r="V126" s="987" t="s">
        <v>2182</v>
      </c>
      <c r="W126" s="987">
        <v>51.7</v>
      </c>
      <c r="X126" s="987">
        <v>5.3</v>
      </c>
      <c r="Y126" s="988">
        <v>46.4</v>
      </c>
    </row>
    <row r="127" spans="1:25" s="72" customFormat="1" ht="15.95" customHeight="1">
      <c r="A127" s="222"/>
      <c r="B127" s="315" t="s">
        <v>209</v>
      </c>
      <c r="C127" s="986" t="s">
        <v>2182</v>
      </c>
      <c r="D127" s="986" t="s">
        <v>2182</v>
      </c>
      <c r="E127" s="986" t="s">
        <v>2182</v>
      </c>
      <c r="F127" s="986" t="s">
        <v>2182</v>
      </c>
      <c r="G127" s="986" t="s">
        <v>2182</v>
      </c>
      <c r="H127" s="986" t="s">
        <v>2182</v>
      </c>
      <c r="I127" s="986" t="s">
        <v>2182</v>
      </c>
      <c r="J127" s="986" t="s">
        <v>2182</v>
      </c>
      <c r="K127" s="986" t="s">
        <v>2182</v>
      </c>
      <c r="L127" s="986" t="s">
        <v>2182</v>
      </c>
      <c r="M127" s="986" t="s">
        <v>2182</v>
      </c>
      <c r="N127" s="986" t="s">
        <v>2182</v>
      </c>
      <c r="O127" s="986" t="s">
        <v>2182</v>
      </c>
      <c r="P127" s="986" t="s">
        <v>2182</v>
      </c>
      <c r="Q127" s="986" t="s">
        <v>2182</v>
      </c>
      <c r="R127" s="986" t="s">
        <v>2182</v>
      </c>
      <c r="S127" s="986" t="s">
        <v>2182</v>
      </c>
      <c r="T127" s="986">
        <v>27.1</v>
      </c>
      <c r="U127" s="987" t="s">
        <v>2182</v>
      </c>
      <c r="V127" s="987" t="s">
        <v>2182</v>
      </c>
      <c r="W127" s="987">
        <v>27.1</v>
      </c>
      <c r="X127" s="987">
        <v>0.8</v>
      </c>
      <c r="Y127" s="988">
        <v>26.3</v>
      </c>
    </row>
    <row r="128" spans="1:25" ht="15.95" customHeight="1">
      <c r="A128" s="234" t="s">
        <v>416</v>
      </c>
      <c r="B128" s="715" t="s">
        <v>205</v>
      </c>
      <c r="C128" s="816">
        <v>542</v>
      </c>
      <c r="D128" s="816">
        <v>135</v>
      </c>
      <c r="E128" s="816">
        <v>41</v>
      </c>
      <c r="F128" s="816">
        <v>94</v>
      </c>
      <c r="G128" s="816">
        <v>1</v>
      </c>
      <c r="H128" s="794" t="s">
        <v>2182</v>
      </c>
      <c r="I128" s="794" t="s">
        <v>2182</v>
      </c>
      <c r="J128" s="794" t="s">
        <v>2182</v>
      </c>
      <c r="K128" s="816">
        <v>131</v>
      </c>
      <c r="L128" s="816">
        <v>1</v>
      </c>
      <c r="M128" s="816">
        <v>153</v>
      </c>
      <c r="N128" s="816">
        <v>45</v>
      </c>
      <c r="O128" s="816">
        <v>103</v>
      </c>
      <c r="P128" s="816">
        <v>17</v>
      </c>
      <c r="Q128" s="816">
        <v>1</v>
      </c>
      <c r="R128" s="816">
        <v>1</v>
      </c>
      <c r="S128" s="816">
        <v>1</v>
      </c>
      <c r="T128" s="816">
        <v>712</v>
      </c>
      <c r="U128" s="989">
        <v>3</v>
      </c>
      <c r="V128" s="989">
        <v>32</v>
      </c>
      <c r="W128" s="989">
        <v>677</v>
      </c>
      <c r="X128" s="989">
        <v>89</v>
      </c>
      <c r="Y128" s="990">
        <v>588</v>
      </c>
    </row>
    <row r="129" spans="1:25" ht="15.95" customHeight="1">
      <c r="A129" s="660" t="s">
        <v>417</v>
      </c>
      <c r="B129" s="715" t="s">
        <v>206</v>
      </c>
      <c r="C129" s="816">
        <v>200</v>
      </c>
      <c r="D129" s="816">
        <v>19</v>
      </c>
      <c r="E129" s="816">
        <v>4</v>
      </c>
      <c r="F129" s="816">
        <v>15</v>
      </c>
      <c r="G129" s="816" t="s">
        <v>2182</v>
      </c>
      <c r="H129" s="794" t="s">
        <v>2182</v>
      </c>
      <c r="I129" s="794" t="s">
        <v>2182</v>
      </c>
      <c r="J129" s="794" t="s">
        <v>2182</v>
      </c>
      <c r="K129" s="816">
        <v>45</v>
      </c>
      <c r="L129" s="816" t="s">
        <v>2182</v>
      </c>
      <c r="M129" s="816">
        <v>88</v>
      </c>
      <c r="N129" s="816">
        <v>29</v>
      </c>
      <c r="O129" s="816">
        <v>39</v>
      </c>
      <c r="P129" s="816">
        <v>7</v>
      </c>
      <c r="Q129" s="816">
        <v>1</v>
      </c>
      <c r="R129" s="794" t="s">
        <v>2182</v>
      </c>
      <c r="S129" s="816">
        <v>1</v>
      </c>
      <c r="T129" s="816">
        <v>441</v>
      </c>
      <c r="U129" s="989">
        <v>3</v>
      </c>
      <c r="V129" s="989">
        <v>32</v>
      </c>
      <c r="W129" s="989">
        <v>406</v>
      </c>
      <c r="X129" s="989">
        <v>21</v>
      </c>
      <c r="Y129" s="990">
        <v>385</v>
      </c>
    </row>
    <row r="130" spans="1:25" ht="15.95" customHeight="1">
      <c r="A130" s="234"/>
      <c r="B130" s="715" t="s">
        <v>207</v>
      </c>
      <c r="C130" s="816">
        <v>541</v>
      </c>
      <c r="D130" s="816">
        <v>134</v>
      </c>
      <c r="E130" s="816">
        <v>40</v>
      </c>
      <c r="F130" s="816">
        <v>94</v>
      </c>
      <c r="G130" s="816">
        <v>1</v>
      </c>
      <c r="H130" s="794" t="s">
        <v>2182</v>
      </c>
      <c r="I130" s="794" t="s">
        <v>2182</v>
      </c>
      <c r="J130" s="794" t="s">
        <v>2182</v>
      </c>
      <c r="K130" s="816">
        <v>131</v>
      </c>
      <c r="L130" s="816">
        <v>1</v>
      </c>
      <c r="M130" s="816">
        <v>153</v>
      </c>
      <c r="N130" s="816">
        <v>45</v>
      </c>
      <c r="O130" s="816">
        <v>103</v>
      </c>
      <c r="P130" s="816">
        <v>17</v>
      </c>
      <c r="Q130" s="816">
        <v>1</v>
      </c>
      <c r="R130" s="816">
        <v>1</v>
      </c>
      <c r="S130" s="816">
        <v>1</v>
      </c>
      <c r="T130" s="794" t="s">
        <v>2045</v>
      </c>
      <c r="U130" s="794" t="s">
        <v>2045</v>
      </c>
      <c r="V130" s="794" t="s">
        <v>2045</v>
      </c>
      <c r="W130" s="794" t="s">
        <v>2045</v>
      </c>
      <c r="X130" s="794" t="s">
        <v>2045</v>
      </c>
      <c r="Y130" s="795" t="s">
        <v>2045</v>
      </c>
    </row>
    <row r="131" spans="1:25" s="73" customFormat="1" ht="15.95" customHeight="1">
      <c r="A131" s="234"/>
      <c r="B131" s="715" t="s">
        <v>208</v>
      </c>
      <c r="C131" s="816">
        <v>6.3</v>
      </c>
      <c r="D131" s="816">
        <v>0.9</v>
      </c>
      <c r="E131" s="794" t="s">
        <v>2182</v>
      </c>
      <c r="F131" s="816">
        <v>0.9</v>
      </c>
      <c r="G131" s="816" t="s">
        <v>2182</v>
      </c>
      <c r="H131" s="794" t="s">
        <v>2182</v>
      </c>
      <c r="I131" s="794" t="s">
        <v>2182</v>
      </c>
      <c r="J131" s="794" t="s">
        <v>2182</v>
      </c>
      <c r="K131" s="816" t="s">
        <v>2182</v>
      </c>
      <c r="L131" s="794" t="s">
        <v>2182</v>
      </c>
      <c r="M131" s="794" t="s">
        <v>2182</v>
      </c>
      <c r="N131" s="794" t="s">
        <v>2182</v>
      </c>
      <c r="O131" s="816">
        <v>4.4</v>
      </c>
      <c r="P131" s="816">
        <v>0.5</v>
      </c>
      <c r="Q131" s="794" t="s">
        <v>2182</v>
      </c>
      <c r="R131" s="794">
        <v>0.5</v>
      </c>
      <c r="S131" s="794" t="s">
        <v>2182</v>
      </c>
      <c r="T131" s="816">
        <v>51.7</v>
      </c>
      <c r="U131" s="989" t="s">
        <v>2182</v>
      </c>
      <c r="V131" s="989" t="s">
        <v>2182</v>
      </c>
      <c r="W131" s="989">
        <v>51.7</v>
      </c>
      <c r="X131" s="989">
        <v>5.3</v>
      </c>
      <c r="Y131" s="990">
        <v>46.4</v>
      </c>
    </row>
    <row r="132" spans="1:25" s="73" customFormat="1" ht="15.95" customHeight="1">
      <c r="A132" s="234"/>
      <c r="B132" s="715" t="s">
        <v>209</v>
      </c>
      <c r="C132" s="986" t="s">
        <v>2182</v>
      </c>
      <c r="D132" s="986" t="s">
        <v>2182</v>
      </c>
      <c r="E132" s="986" t="s">
        <v>2182</v>
      </c>
      <c r="F132" s="986" t="s">
        <v>2182</v>
      </c>
      <c r="G132" s="986" t="s">
        <v>2182</v>
      </c>
      <c r="H132" s="986" t="s">
        <v>2182</v>
      </c>
      <c r="I132" s="986" t="s">
        <v>2182</v>
      </c>
      <c r="J132" s="986" t="s">
        <v>2182</v>
      </c>
      <c r="K132" s="986" t="s">
        <v>2182</v>
      </c>
      <c r="L132" s="986" t="s">
        <v>2182</v>
      </c>
      <c r="M132" s="986" t="s">
        <v>2182</v>
      </c>
      <c r="N132" s="986" t="s">
        <v>2182</v>
      </c>
      <c r="O132" s="986" t="s">
        <v>2182</v>
      </c>
      <c r="P132" s="986" t="s">
        <v>2182</v>
      </c>
      <c r="Q132" s="986" t="s">
        <v>2182</v>
      </c>
      <c r="R132" s="986" t="s">
        <v>2182</v>
      </c>
      <c r="S132" s="986" t="s">
        <v>2182</v>
      </c>
      <c r="T132" s="816">
        <v>27.1</v>
      </c>
      <c r="U132" s="989" t="s">
        <v>2182</v>
      </c>
      <c r="V132" s="989" t="s">
        <v>2182</v>
      </c>
      <c r="W132" s="989">
        <v>27.1</v>
      </c>
      <c r="X132" s="989">
        <v>0.8</v>
      </c>
      <c r="Y132" s="990">
        <v>26.3</v>
      </c>
    </row>
    <row r="133" spans="1:25" s="71" customFormat="1" ht="15.95" customHeight="1">
      <c r="A133" s="222" t="s">
        <v>12</v>
      </c>
      <c r="B133" s="315" t="s">
        <v>205</v>
      </c>
      <c r="C133" s="986">
        <v>1442</v>
      </c>
      <c r="D133" s="986">
        <v>267</v>
      </c>
      <c r="E133" s="986">
        <v>79</v>
      </c>
      <c r="F133" s="986">
        <v>186</v>
      </c>
      <c r="G133" s="986">
        <v>4</v>
      </c>
      <c r="H133" s="792">
        <v>2</v>
      </c>
      <c r="I133" s="986">
        <v>12</v>
      </c>
      <c r="J133" s="792" t="s">
        <v>2182</v>
      </c>
      <c r="K133" s="986">
        <v>361</v>
      </c>
      <c r="L133" s="986">
        <v>76</v>
      </c>
      <c r="M133" s="986">
        <v>108</v>
      </c>
      <c r="N133" s="792">
        <v>51</v>
      </c>
      <c r="O133" s="986">
        <v>389</v>
      </c>
      <c r="P133" s="986">
        <v>220</v>
      </c>
      <c r="Q133" s="986">
        <v>40</v>
      </c>
      <c r="R133" s="986">
        <v>41</v>
      </c>
      <c r="S133" s="986">
        <v>4</v>
      </c>
      <c r="T133" s="986">
        <v>1125</v>
      </c>
      <c r="U133" s="987">
        <v>42</v>
      </c>
      <c r="V133" s="987">
        <v>75</v>
      </c>
      <c r="W133" s="987">
        <v>1008</v>
      </c>
      <c r="X133" s="987">
        <v>26</v>
      </c>
      <c r="Y133" s="988">
        <v>982</v>
      </c>
    </row>
    <row r="134" spans="1:25" s="71" customFormat="1" ht="15.95" customHeight="1">
      <c r="A134" s="661" t="s">
        <v>714</v>
      </c>
      <c r="B134" s="315" t="s">
        <v>206</v>
      </c>
      <c r="C134" s="986">
        <v>709</v>
      </c>
      <c r="D134" s="986">
        <v>86</v>
      </c>
      <c r="E134" s="986">
        <v>15</v>
      </c>
      <c r="F134" s="986">
        <v>70</v>
      </c>
      <c r="G134" s="986">
        <v>1</v>
      </c>
      <c r="H134" s="792">
        <v>1</v>
      </c>
      <c r="I134" s="986">
        <v>1</v>
      </c>
      <c r="J134" s="792" t="s">
        <v>2182</v>
      </c>
      <c r="K134" s="986">
        <v>201</v>
      </c>
      <c r="L134" s="986">
        <v>27</v>
      </c>
      <c r="M134" s="986">
        <v>72</v>
      </c>
      <c r="N134" s="792">
        <v>36</v>
      </c>
      <c r="O134" s="986">
        <v>178</v>
      </c>
      <c r="P134" s="986">
        <v>114</v>
      </c>
      <c r="Q134" s="986">
        <v>31</v>
      </c>
      <c r="R134" s="986">
        <v>22</v>
      </c>
      <c r="S134" s="986">
        <v>4</v>
      </c>
      <c r="T134" s="986">
        <v>765</v>
      </c>
      <c r="U134" s="987">
        <v>30</v>
      </c>
      <c r="V134" s="987">
        <v>66</v>
      </c>
      <c r="W134" s="987">
        <v>669</v>
      </c>
      <c r="X134" s="987">
        <v>7</v>
      </c>
      <c r="Y134" s="988">
        <v>662</v>
      </c>
    </row>
    <row r="135" spans="1:25" s="71" customFormat="1" ht="15.95" customHeight="1">
      <c r="A135" s="309"/>
      <c r="B135" s="315" t="s">
        <v>207</v>
      </c>
      <c r="C135" s="986">
        <v>1427</v>
      </c>
      <c r="D135" s="986">
        <v>263</v>
      </c>
      <c r="E135" s="986">
        <v>79</v>
      </c>
      <c r="F135" s="986">
        <v>183</v>
      </c>
      <c r="G135" s="986">
        <v>3</v>
      </c>
      <c r="H135" s="792">
        <v>1</v>
      </c>
      <c r="I135" s="986">
        <v>12</v>
      </c>
      <c r="J135" s="792" t="s">
        <v>2182</v>
      </c>
      <c r="K135" s="986">
        <v>355</v>
      </c>
      <c r="L135" s="986">
        <v>75</v>
      </c>
      <c r="M135" s="986">
        <v>108</v>
      </c>
      <c r="N135" s="792">
        <v>51</v>
      </c>
      <c r="O135" s="986">
        <v>389</v>
      </c>
      <c r="P135" s="986">
        <v>216</v>
      </c>
      <c r="Q135" s="986">
        <v>39</v>
      </c>
      <c r="R135" s="986">
        <v>41</v>
      </c>
      <c r="S135" s="986">
        <v>4</v>
      </c>
      <c r="T135" s="794" t="s">
        <v>2045</v>
      </c>
      <c r="U135" s="794" t="s">
        <v>2045</v>
      </c>
      <c r="V135" s="794" t="s">
        <v>2045</v>
      </c>
      <c r="W135" s="794" t="s">
        <v>2045</v>
      </c>
      <c r="X135" s="794" t="s">
        <v>2045</v>
      </c>
      <c r="Y135" s="795" t="s">
        <v>2045</v>
      </c>
    </row>
    <row r="136" spans="1:25" s="72" customFormat="1" ht="15.95" customHeight="1">
      <c r="A136" s="222"/>
      <c r="B136" s="315" t="s">
        <v>208</v>
      </c>
      <c r="C136" s="986">
        <v>99.7</v>
      </c>
      <c r="D136" s="986">
        <v>9.6</v>
      </c>
      <c r="E136" s="986">
        <v>5</v>
      </c>
      <c r="F136" s="986">
        <v>4.1</v>
      </c>
      <c r="G136" s="986">
        <v>0.5</v>
      </c>
      <c r="H136" s="792">
        <v>0.5</v>
      </c>
      <c r="I136" s="986" t="s">
        <v>2182</v>
      </c>
      <c r="J136" s="792" t="s">
        <v>2182</v>
      </c>
      <c r="K136" s="986">
        <v>5.8</v>
      </c>
      <c r="L136" s="792">
        <v>0.5</v>
      </c>
      <c r="M136" s="986">
        <v>8</v>
      </c>
      <c r="N136" s="792">
        <v>1.5</v>
      </c>
      <c r="O136" s="986">
        <v>14.1</v>
      </c>
      <c r="P136" s="986">
        <v>48.7</v>
      </c>
      <c r="Q136" s="986">
        <v>5.1</v>
      </c>
      <c r="R136" s="986">
        <v>8.4</v>
      </c>
      <c r="S136" s="792" t="s">
        <v>2182</v>
      </c>
      <c r="T136" s="986">
        <v>72.9</v>
      </c>
      <c r="U136" s="987">
        <v>5</v>
      </c>
      <c r="V136" s="987">
        <v>2.9</v>
      </c>
      <c r="W136" s="987">
        <v>65</v>
      </c>
      <c r="X136" s="987">
        <v>2.6</v>
      </c>
      <c r="Y136" s="988">
        <v>62.4</v>
      </c>
    </row>
    <row r="137" spans="1:25" s="72" customFormat="1" ht="15.95" customHeight="1">
      <c r="A137" s="222"/>
      <c r="B137" s="315" t="s">
        <v>209</v>
      </c>
      <c r="C137" s="986">
        <v>54</v>
      </c>
      <c r="D137" s="986">
        <v>2.5</v>
      </c>
      <c r="E137" s="986">
        <v>1</v>
      </c>
      <c r="F137" s="792">
        <v>1</v>
      </c>
      <c r="G137" s="792" t="s">
        <v>2182</v>
      </c>
      <c r="H137" s="792">
        <v>0.5</v>
      </c>
      <c r="I137" s="986" t="s">
        <v>2182</v>
      </c>
      <c r="J137" s="792" t="s">
        <v>2182</v>
      </c>
      <c r="K137" s="986">
        <v>4.3</v>
      </c>
      <c r="L137" s="792" t="s">
        <v>2182</v>
      </c>
      <c r="M137" s="986">
        <v>5.5</v>
      </c>
      <c r="N137" s="792">
        <v>1.5</v>
      </c>
      <c r="O137" s="986">
        <v>7.1</v>
      </c>
      <c r="P137" s="986">
        <v>25.4</v>
      </c>
      <c r="Q137" s="986">
        <v>4.3</v>
      </c>
      <c r="R137" s="986">
        <v>4.9</v>
      </c>
      <c r="S137" s="792" t="s">
        <v>2182</v>
      </c>
      <c r="T137" s="986">
        <v>47.6</v>
      </c>
      <c r="U137" s="987">
        <v>4.5</v>
      </c>
      <c r="V137" s="987">
        <v>2.9</v>
      </c>
      <c r="W137" s="987">
        <v>40.2</v>
      </c>
      <c r="X137" s="987">
        <v>1</v>
      </c>
      <c r="Y137" s="988">
        <v>39.2</v>
      </c>
    </row>
    <row r="138" spans="1:25" ht="15.95" customHeight="1">
      <c r="A138" s="234" t="s">
        <v>416</v>
      </c>
      <c r="B138" s="715" t="s">
        <v>205</v>
      </c>
      <c r="C138" s="816">
        <v>1442</v>
      </c>
      <c r="D138" s="816">
        <v>267</v>
      </c>
      <c r="E138" s="816">
        <v>79</v>
      </c>
      <c r="F138" s="816">
        <v>186</v>
      </c>
      <c r="G138" s="816">
        <v>4</v>
      </c>
      <c r="H138" s="794">
        <v>2</v>
      </c>
      <c r="I138" s="816">
        <v>12</v>
      </c>
      <c r="J138" s="794" t="s">
        <v>2182</v>
      </c>
      <c r="K138" s="816">
        <v>361</v>
      </c>
      <c r="L138" s="816">
        <v>76</v>
      </c>
      <c r="M138" s="816">
        <v>108</v>
      </c>
      <c r="N138" s="794">
        <v>51</v>
      </c>
      <c r="O138" s="816">
        <v>389</v>
      </c>
      <c r="P138" s="816">
        <v>220</v>
      </c>
      <c r="Q138" s="816">
        <v>40</v>
      </c>
      <c r="R138" s="816">
        <v>41</v>
      </c>
      <c r="S138" s="816">
        <v>4</v>
      </c>
      <c r="T138" s="816">
        <v>1125</v>
      </c>
      <c r="U138" s="989">
        <v>42</v>
      </c>
      <c r="V138" s="989">
        <v>75</v>
      </c>
      <c r="W138" s="989">
        <v>1008</v>
      </c>
      <c r="X138" s="989">
        <v>26</v>
      </c>
      <c r="Y138" s="990">
        <v>982</v>
      </c>
    </row>
    <row r="139" spans="1:25" ht="15.95" customHeight="1">
      <c r="A139" s="660" t="s">
        <v>417</v>
      </c>
      <c r="B139" s="715" t="s">
        <v>206</v>
      </c>
      <c r="C139" s="816">
        <v>709</v>
      </c>
      <c r="D139" s="816">
        <v>86</v>
      </c>
      <c r="E139" s="816">
        <v>15</v>
      </c>
      <c r="F139" s="816">
        <v>70</v>
      </c>
      <c r="G139" s="816">
        <v>1</v>
      </c>
      <c r="H139" s="794">
        <v>1</v>
      </c>
      <c r="I139" s="816">
        <v>1</v>
      </c>
      <c r="J139" s="794" t="s">
        <v>2182</v>
      </c>
      <c r="K139" s="816">
        <v>201</v>
      </c>
      <c r="L139" s="816">
        <v>27</v>
      </c>
      <c r="M139" s="816">
        <v>72</v>
      </c>
      <c r="N139" s="794">
        <v>36</v>
      </c>
      <c r="O139" s="816">
        <v>178</v>
      </c>
      <c r="P139" s="816">
        <v>114</v>
      </c>
      <c r="Q139" s="816">
        <v>31</v>
      </c>
      <c r="R139" s="816">
        <v>22</v>
      </c>
      <c r="S139" s="816">
        <v>4</v>
      </c>
      <c r="T139" s="816">
        <v>765</v>
      </c>
      <c r="U139" s="989">
        <v>30</v>
      </c>
      <c r="V139" s="989">
        <v>66</v>
      </c>
      <c r="W139" s="989">
        <v>669</v>
      </c>
      <c r="X139" s="989">
        <v>7</v>
      </c>
      <c r="Y139" s="990">
        <v>662</v>
      </c>
    </row>
    <row r="140" spans="1:25" ht="15.95" customHeight="1">
      <c r="A140" s="234"/>
      <c r="B140" s="715" t="s">
        <v>207</v>
      </c>
      <c r="C140" s="816">
        <v>1427</v>
      </c>
      <c r="D140" s="816">
        <v>263</v>
      </c>
      <c r="E140" s="816">
        <v>79</v>
      </c>
      <c r="F140" s="816">
        <v>183</v>
      </c>
      <c r="G140" s="816">
        <v>3</v>
      </c>
      <c r="H140" s="794">
        <v>1</v>
      </c>
      <c r="I140" s="816">
        <v>12</v>
      </c>
      <c r="J140" s="794" t="s">
        <v>2182</v>
      </c>
      <c r="K140" s="816">
        <v>355</v>
      </c>
      <c r="L140" s="816">
        <v>75</v>
      </c>
      <c r="M140" s="816">
        <v>108</v>
      </c>
      <c r="N140" s="794">
        <v>51</v>
      </c>
      <c r="O140" s="816">
        <v>389</v>
      </c>
      <c r="P140" s="816">
        <v>216</v>
      </c>
      <c r="Q140" s="816">
        <v>39</v>
      </c>
      <c r="R140" s="816">
        <v>41</v>
      </c>
      <c r="S140" s="816">
        <v>4</v>
      </c>
      <c r="T140" s="794" t="s">
        <v>2045</v>
      </c>
      <c r="U140" s="794" t="s">
        <v>2045</v>
      </c>
      <c r="V140" s="794" t="s">
        <v>2045</v>
      </c>
      <c r="W140" s="794" t="s">
        <v>2045</v>
      </c>
      <c r="X140" s="794" t="s">
        <v>2045</v>
      </c>
      <c r="Y140" s="795" t="s">
        <v>2045</v>
      </c>
    </row>
    <row r="141" spans="1:25" s="73" customFormat="1" ht="15.95" customHeight="1">
      <c r="A141" s="234"/>
      <c r="B141" s="715" t="s">
        <v>208</v>
      </c>
      <c r="C141" s="816">
        <v>99.7</v>
      </c>
      <c r="D141" s="816">
        <v>9.6</v>
      </c>
      <c r="E141" s="816">
        <v>5</v>
      </c>
      <c r="F141" s="816">
        <v>4.1</v>
      </c>
      <c r="G141" s="816">
        <v>0.5</v>
      </c>
      <c r="H141" s="794">
        <v>0.5</v>
      </c>
      <c r="I141" s="816" t="s">
        <v>2182</v>
      </c>
      <c r="J141" s="794" t="s">
        <v>2182</v>
      </c>
      <c r="K141" s="816">
        <v>5.8</v>
      </c>
      <c r="L141" s="794">
        <v>0.5</v>
      </c>
      <c r="M141" s="816">
        <v>8</v>
      </c>
      <c r="N141" s="794">
        <v>1.5</v>
      </c>
      <c r="O141" s="816">
        <v>14.1</v>
      </c>
      <c r="P141" s="816">
        <v>48.7</v>
      </c>
      <c r="Q141" s="816">
        <v>5.1</v>
      </c>
      <c r="R141" s="816">
        <v>8.4</v>
      </c>
      <c r="S141" s="794" t="s">
        <v>2182</v>
      </c>
      <c r="T141" s="816">
        <v>72.9</v>
      </c>
      <c r="U141" s="989">
        <v>5</v>
      </c>
      <c r="V141" s="989">
        <v>2.9</v>
      </c>
      <c r="W141" s="989">
        <v>65</v>
      </c>
      <c r="X141" s="989">
        <v>2.6</v>
      </c>
      <c r="Y141" s="990">
        <v>62.4</v>
      </c>
    </row>
    <row r="142" spans="1:25" s="73" customFormat="1" ht="15.95" customHeight="1">
      <c r="A142" s="234"/>
      <c r="B142" s="715" t="s">
        <v>209</v>
      </c>
      <c r="C142" s="816">
        <v>54</v>
      </c>
      <c r="D142" s="816">
        <v>2.5</v>
      </c>
      <c r="E142" s="816">
        <v>1</v>
      </c>
      <c r="F142" s="794">
        <v>1</v>
      </c>
      <c r="G142" s="794" t="s">
        <v>2182</v>
      </c>
      <c r="H142" s="794">
        <v>0.5</v>
      </c>
      <c r="I142" s="816" t="s">
        <v>2182</v>
      </c>
      <c r="J142" s="794" t="s">
        <v>2182</v>
      </c>
      <c r="K142" s="816">
        <v>4.3</v>
      </c>
      <c r="L142" s="794" t="s">
        <v>2182</v>
      </c>
      <c r="M142" s="816">
        <v>5.5</v>
      </c>
      <c r="N142" s="794">
        <v>1.5</v>
      </c>
      <c r="O142" s="816">
        <v>7.1</v>
      </c>
      <c r="P142" s="816">
        <v>25.4</v>
      </c>
      <c r="Q142" s="816">
        <v>4.3</v>
      </c>
      <c r="R142" s="816">
        <v>4.9</v>
      </c>
      <c r="S142" s="794" t="s">
        <v>2182</v>
      </c>
      <c r="T142" s="816">
        <v>47.6</v>
      </c>
      <c r="U142" s="989">
        <v>4.5</v>
      </c>
      <c r="V142" s="989">
        <v>2.9</v>
      </c>
      <c r="W142" s="989">
        <v>40.2</v>
      </c>
      <c r="X142" s="989">
        <v>1</v>
      </c>
      <c r="Y142" s="990">
        <v>39.2</v>
      </c>
    </row>
    <row r="143" spans="1:25" s="71" customFormat="1" ht="15.95" customHeight="1">
      <c r="A143" s="466" t="s">
        <v>1594</v>
      </c>
      <c r="B143" s="315" t="s">
        <v>205</v>
      </c>
      <c r="C143" s="986">
        <v>3793</v>
      </c>
      <c r="D143" s="986">
        <v>1321</v>
      </c>
      <c r="E143" s="986">
        <v>486</v>
      </c>
      <c r="F143" s="986">
        <v>825</v>
      </c>
      <c r="G143" s="986">
        <v>168</v>
      </c>
      <c r="H143" s="986">
        <v>10</v>
      </c>
      <c r="I143" s="986">
        <v>3</v>
      </c>
      <c r="J143" s="986">
        <v>1</v>
      </c>
      <c r="K143" s="986">
        <v>1193</v>
      </c>
      <c r="L143" s="986">
        <v>348</v>
      </c>
      <c r="M143" s="986">
        <v>595</v>
      </c>
      <c r="N143" s="986">
        <v>148</v>
      </c>
      <c r="O143" s="986">
        <v>392</v>
      </c>
      <c r="P143" s="986">
        <v>191</v>
      </c>
      <c r="Q143" s="792">
        <v>7</v>
      </c>
      <c r="R143" s="986">
        <v>64</v>
      </c>
      <c r="S143" s="986">
        <v>10</v>
      </c>
      <c r="T143" s="986">
        <v>1935</v>
      </c>
      <c r="U143" s="987">
        <v>15</v>
      </c>
      <c r="V143" s="987">
        <v>131</v>
      </c>
      <c r="W143" s="987">
        <v>1789</v>
      </c>
      <c r="X143" s="987">
        <v>276</v>
      </c>
      <c r="Y143" s="988">
        <v>1455</v>
      </c>
    </row>
    <row r="144" spans="1:25" s="71" customFormat="1" ht="15.95" customHeight="1">
      <c r="A144" s="661" t="s">
        <v>715</v>
      </c>
      <c r="B144" s="315" t="s">
        <v>206</v>
      </c>
      <c r="C144" s="986">
        <v>1582</v>
      </c>
      <c r="D144" s="986">
        <v>435</v>
      </c>
      <c r="E144" s="986">
        <v>116</v>
      </c>
      <c r="F144" s="986">
        <v>317</v>
      </c>
      <c r="G144" s="986">
        <v>55</v>
      </c>
      <c r="H144" s="986">
        <v>2</v>
      </c>
      <c r="I144" s="986">
        <v>2</v>
      </c>
      <c r="J144" s="986" t="s">
        <v>2182</v>
      </c>
      <c r="K144" s="986">
        <v>513</v>
      </c>
      <c r="L144" s="986">
        <v>138</v>
      </c>
      <c r="M144" s="986">
        <v>253</v>
      </c>
      <c r="N144" s="986">
        <v>60</v>
      </c>
      <c r="O144" s="986">
        <v>232</v>
      </c>
      <c r="P144" s="986">
        <v>102</v>
      </c>
      <c r="Q144" s="792">
        <v>6</v>
      </c>
      <c r="R144" s="986">
        <v>30</v>
      </c>
      <c r="S144" s="986">
        <v>6</v>
      </c>
      <c r="T144" s="986">
        <v>1266</v>
      </c>
      <c r="U144" s="987">
        <v>3</v>
      </c>
      <c r="V144" s="987">
        <v>109</v>
      </c>
      <c r="W144" s="987">
        <v>1154</v>
      </c>
      <c r="X144" s="987">
        <v>46</v>
      </c>
      <c r="Y144" s="988">
        <v>1071</v>
      </c>
    </row>
    <row r="145" spans="1:25" s="71" customFormat="1" ht="15.95" customHeight="1">
      <c r="A145" s="222"/>
      <c r="B145" s="315" t="s">
        <v>207</v>
      </c>
      <c r="C145" s="986">
        <v>3662</v>
      </c>
      <c r="D145" s="986">
        <v>1250</v>
      </c>
      <c r="E145" s="986">
        <v>463</v>
      </c>
      <c r="F145" s="986">
        <v>787</v>
      </c>
      <c r="G145" s="986">
        <v>140</v>
      </c>
      <c r="H145" s="986" t="s">
        <v>2182</v>
      </c>
      <c r="I145" s="986">
        <v>3</v>
      </c>
      <c r="J145" s="986">
        <v>1</v>
      </c>
      <c r="K145" s="986">
        <v>1159</v>
      </c>
      <c r="L145" s="986">
        <v>332</v>
      </c>
      <c r="M145" s="986">
        <v>590</v>
      </c>
      <c r="N145" s="986">
        <v>147</v>
      </c>
      <c r="O145" s="986">
        <v>383</v>
      </c>
      <c r="P145" s="986">
        <v>187</v>
      </c>
      <c r="Q145" s="792">
        <v>7</v>
      </c>
      <c r="R145" s="986">
        <v>60</v>
      </c>
      <c r="S145" s="986">
        <v>9</v>
      </c>
      <c r="T145" s="794" t="s">
        <v>2045</v>
      </c>
      <c r="U145" s="794" t="s">
        <v>2045</v>
      </c>
      <c r="V145" s="794" t="s">
        <v>2045</v>
      </c>
      <c r="W145" s="794" t="s">
        <v>2045</v>
      </c>
      <c r="X145" s="794" t="s">
        <v>2045</v>
      </c>
      <c r="Y145" s="795" t="s">
        <v>2045</v>
      </c>
    </row>
    <row r="146" spans="1:25" s="72" customFormat="1" ht="15.95" customHeight="1">
      <c r="A146" s="222"/>
      <c r="B146" s="315" t="s">
        <v>208</v>
      </c>
      <c r="C146" s="986">
        <v>296.8</v>
      </c>
      <c r="D146" s="986">
        <v>17.2</v>
      </c>
      <c r="E146" s="986">
        <v>4.9</v>
      </c>
      <c r="F146" s="986">
        <v>11.8</v>
      </c>
      <c r="G146" s="986">
        <v>6.8</v>
      </c>
      <c r="H146" s="986">
        <v>0.5</v>
      </c>
      <c r="I146" s="792" t="s">
        <v>2182</v>
      </c>
      <c r="J146" s="792" t="s">
        <v>2182</v>
      </c>
      <c r="K146" s="986">
        <v>23.4</v>
      </c>
      <c r="L146" s="986">
        <v>4.5</v>
      </c>
      <c r="M146" s="986">
        <v>125.3</v>
      </c>
      <c r="N146" s="986">
        <v>17.1</v>
      </c>
      <c r="O146" s="986">
        <v>42.3</v>
      </c>
      <c r="P146" s="986">
        <v>65.8</v>
      </c>
      <c r="Q146" s="986">
        <v>0.6</v>
      </c>
      <c r="R146" s="986">
        <v>20.9</v>
      </c>
      <c r="S146" s="986">
        <v>0.8</v>
      </c>
      <c r="T146" s="986">
        <v>244.8</v>
      </c>
      <c r="U146" s="987">
        <v>6</v>
      </c>
      <c r="V146" s="987">
        <v>10.2</v>
      </c>
      <c r="W146" s="987">
        <v>228.6</v>
      </c>
      <c r="X146" s="987">
        <v>47.4</v>
      </c>
      <c r="Y146" s="988">
        <v>173.2</v>
      </c>
    </row>
    <row r="147" spans="1:25" s="72" customFormat="1" ht="15.95" customHeight="1">
      <c r="A147" s="222"/>
      <c r="B147" s="315" t="s">
        <v>209</v>
      </c>
      <c r="C147" s="986">
        <v>140.3</v>
      </c>
      <c r="D147" s="986">
        <v>6</v>
      </c>
      <c r="E147" s="986">
        <v>1.1</v>
      </c>
      <c r="F147" s="986">
        <v>4.9</v>
      </c>
      <c r="G147" s="986">
        <v>3.4</v>
      </c>
      <c r="H147" s="986" t="s">
        <v>2182</v>
      </c>
      <c r="I147" s="792" t="s">
        <v>2182</v>
      </c>
      <c r="J147" s="792" t="s">
        <v>2182</v>
      </c>
      <c r="K147" s="986">
        <v>9.4</v>
      </c>
      <c r="L147" s="986">
        <v>1</v>
      </c>
      <c r="M147" s="986">
        <v>60.1</v>
      </c>
      <c r="N147" s="792">
        <v>8.5</v>
      </c>
      <c r="O147" s="986">
        <v>20.7</v>
      </c>
      <c r="P147" s="986">
        <v>31</v>
      </c>
      <c r="Q147" s="986" t="s">
        <v>2182</v>
      </c>
      <c r="R147" s="986">
        <v>11.8</v>
      </c>
      <c r="S147" s="986">
        <v>0.8</v>
      </c>
      <c r="T147" s="986">
        <v>142.4</v>
      </c>
      <c r="U147" s="987">
        <v>2.8</v>
      </c>
      <c r="V147" s="987">
        <v>7.7</v>
      </c>
      <c r="W147" s="987">
        <v>131.9</v>
      </c>
      <c r="X147" s="987">
        <v>8.7</v>
      </c>
      <c r="Y147" s="988">
        <v>121.1</v>
      </c>
    </row>
    <row r="148" spans="1:25" ht="15.95" customHeight="1">
      <c r="A148" s="234" t="s">
        <v>416</v>
      </c>
      <c r="B148" s="715" t="s">
        <v>205</v>
      </c>
      <c r="C148" s="816">
        <v>3745</v>
      </c>
      <c r="D148" s="816">
        <v>1318</v>
      </c>
      <c r="E148" s="816">
        <v>483</v>
      </c>
      <c r="F148" s="816">
        <v>825</v>
      </c>
      <c r="G148" s="816">
        <v>168</v>
      </c>
      <c r="H148" s="816">
        <v>10</v>
      </c>
      <c r="I148" s="816">
        <v>3</v>
      </c>
      <c r="J148" s="816">
        <v>1</v>
      </c>
      <c r="K148" s="816">
        <v>1191</v>
      </c>
      <c r="L148" s="816">
        <v>346</v>
      </c>
      <c r="M148" s="816">
        <v>575</v>
      </c>
      <c r="N148" s="816">
        <v>147</v>
      </c>
      <c r="O148" s="816">
        <v>390</v>
      </c>
      <c r="P148" s="816">
        <v>183</v>
      </c>
      <c r="Q148" s="794">
        <v>3</v>
      </c>
      <c r="R148" s="816">
        <v>64</v>
      </c>
      <c r="S148" s="816">
        <v>10</v>
      </c>
      <c r="T148" s="816">
        <v>1914</v>
      </c>
      <c r="U148" s="989">
        <v>15</v>
      </c>
      <c r="V148" s="989">
        <v>131</v>
      </c>
      <c r="W148" s="989">
        <v>1768</v>
      </c>
      <c r="X148" s="989">
        <v>272</v>
      </c>
      <c r="Y148" s="990">
        <v>1438</v>
      </c>
    </row>
    <row r="149" spans="1:25" ht="15.95" customHeight="1">
      <c r="A149" s="660" t="s">
        <v>417</v>
      </c>
      <c r="B149" s="715" t="s">
        <v>206</v>
      </c>
      <c r="C149" s="816">
        <v>1559</v>
      </c>
      <c r="D149" s="816">
        <v>435</v>
      </c>
      <c r="E149" s="816">
        <v>116</v>
      </c>
      <c r="F149" s="816">
        <v>317</v>
      </c>
      <c r="G149" s="816">
        <v>55</v>
      </c>
      <c r="H149" s="816">
        <v>2</v>
      </c>
      <c r="I149" s="816">
        <v>2</v>
      </c>
      <c r="J149" s="816" t="s">
        <v>2182</v>
      </c>
      <c r="K149" s="816">
        <v>513</v>
      </c>
      <c r="L149" s="816">
        <v>138</v>
      </c>
      <c r="M149" s="816">
        <v>242</v>
      </c>
      <c r="N149" s="816">
        <v>59</v>
      </c>
      <c r="O149" s="816">
        <v>231</v>
      </c>
      <c r="P149" s="816">
        <v>96</v>
      </c>
      <c r="Q149" s="794">
        <v>3</v>
      </c>
      <c r="R149" s="816">
        <v>30</v>
      </c>
      <c r="S149" s="816">
        <v>6</v>
      </c>
      <c r="T149" s="816">
        <v>1254</v>
      </c>
      <c r="U149" s="989">
        <v>3</v>
      </c>
      <c r="V149" s="989">
        <v>109</v>
      </c>
      <c r="W149" s="989">
        <v>1142</v>
      </c>
      <c r="X149" s="989">
        <v>46</v>
      </c>
      <c r="Y149" s="990">
        <v>1059</v>
      </c>
    </row>
    <row r="150" spans="1:25" ht="15.95" customHeight="1">
      <c r="A150" s="234"/>
      <c r="B150" s="715" t="s">
        <v>207</v>
      </c>
      <c r="C150" s="816">
        <v>3621</v>
      </c>
      <c r="D150" s="816">
        <v>1249</v>
      </c>
      <c r="E150" s="816">
        <v>462</v>
      </c>
      <c r="F150" s="816">
        <v>787</v>
      </c>
      <c r="G150" s="816">
        <v>140</v>
      </c>
      <c r="H150" s="816" t="s">
        <v>2182</v>
      </c>
      <c r="I150" s="816">
        <v>3</v>
      </c>
      <c r="J150" s="816">
        <v>1</v>
      </c>
      <c r="K150" s="816">
        <v>1159</v>
      </c>
      <c r="L150" s="816">
        <v>332</v>
      </c>
      <c r="M150" s="816">
        <v>570</v>
      </c>
      <c r="N150" s="816">
        <v>146</v>
      </c>
      <c r="O150" s="816">
        <v>382</v>
      </c>
      <c r="P150" s="816">
        <v>179</v>
      </c>
      <c r="Q150" s="794">
        <v>3</v>
      </c>
      <c r="R150" s="816">
        <v>60</v>
      </c>
      <c r="S150" s="816">
        <v>9</v>
      </c>
      <c r="T150" s="794" t="s">
        <v>2045</v>
      </c>
      <c r="U150" s="794" t="s">
        <v>2045</v>
      </c>
      <c r="V150" s="794" t="s">
        <v>2045</v>
      </c>
      <c r="W150" s="794" t="s">
        <v>2045</v>
      </c>
      <c r="X150" s="794" t="s">
        <v>2045</v>
      </c>
      <c r="Y150" s="795" t="s">
        <v>2045</v>
      </c>
    </row>
    <row r="151" spans="1:25" s="73" customFormat="1" ht="15.95" customHeight="1">
      <c r="A151" s="234"/>
      <c r="B151" s="715" t="s">
        <v>208</v>
      </c>
      <c r="C151" s="816">
        <v>295.8</v>
      </c>
      <c r="D151" s="816">
        <v>17.2</v>
      </c>
      <c r="E151" s="816">
        <v>4.9</v>
      </c>
      <c r="F151" s="816">
        <v>11.8</v>
      </c>
      <c r="G151" s="816">
        <v>6.8</v>
      </c>
      <c r="H151" s="816">
        <v>0.5</v>
      </c>
      <c r="I151" s="794" t="s">
        <v>2182</v>
      </c>
      <c r="J151" s="794" t="s">
        <v>2182</v>
      </c>
      <c r="K151" s="816">
        <v>23.4</v>
      </c>
      <c r="L151" s="816">
        <v>4.5</v>
      </c>
      <c r="M151" s="816">
        <v>125.3</v>
      </c>
      <c r="N151" s="816">
        <v>17.1</v>
      </c>
      <c r="O151" s="816">
        <v>42.3</v>
      </c>
      <c r="P151" s="816">
        <v>64.8</v>
      </c>
      <c r="Q151" s="816">
        <v>0.6</v>
      </c>
      <c r="R151" s="816">
        <v>20.9</v>
      </c>
      <c r="S151" s="816">
        <v>0.8</v>
      </c>
      <c r="T151" s="816">
        <v>237.5</v>
      </c>
      <c r="U151" s="989">
        <v>6</v>
      </c>
      <c r="V151" s="989">
        <v>10.2</v>
      </c>
      <c r="W151" s="989">
        <v>221.3</v>
      </c>
      <c r="X151" s="989">
        <v>45.4</v>
      </c>
      <c r="Y151" s="990">
        <v>167.9</v>
      </c>
    </row>
    <row r="152" spans="1:25" s="73" customFormat="1" ht="15.95" customHeight="1">
      <c r="A152" s="234"/>
      <c r="B152" s="715" t="s">
        <v>209</v>
      </c>
      <c r="C152" s="816">
        <v>139.3</v>
      </c>
      <c r="D152" s="816">
        <v>6</v>
      </c>
      <c r="E152" s="816">
        <v>1.1</v>
      </c>
      <c r="F152" s="816">
        <v>4.9</v>
      </c>
      <c r="G152" s="816">
        <v>3.4</v>
      </c>
      <c r="H152" s="816" t="s">
        <v>2182</v>
      </c>
      <c r="I152" s="794" t="s">
        <v>2182</v>
      </c>
      <c r="J152" s="794" t="s">
        <v>2182</v>
      </c>
      <c r="K152" s="816">
        <v>9.4</v>
      </c>
      <c r="L152" s="816">
        <v>1</v>
      </c>
      <c r="M152" s="816">
        <v>60.1</v>
      </c>
      <c r="N152" s="794">
        <v>8.5</v>
      </c>
      <c r="O152" s="816">
        <v>20.7</v>
      </c>
      <c r="P152" s="816">
        <v>30</v>
      </c>
      <c r="Q152" s="816" t="s">
        <v>2182</v>
      </c>
      <c r="R152" s="816">
        <v>11.8</v>
      </c>
      <c r="S152" s="816">
        <v>0.8</v>
      </c>
      <c r="T152" s="816">
        <v>139.1</v>
      </c>
      <c r="U152" s="989">
        <v>2.8</v>
      </c>
      <c r="V152" s="989">
        <v>7.7</v>
      </c>
      <c r="W152" s="989">
        <v>128.6</v>
      </c>
      <c r="X152" s="989">
        <v>8.7</v>
      </c>
      <c r="Y152" s="990">
        <v>117.8</v>
      </c>
    </row>
    <row r="153" spans="1:25" ht="15.95" customHeight="1">
      <c r="A153" s="234" t="s">
        <v>418</v>
      </c>
      <c r="B153" s="715" t="s">
        <v>205</v>
      </c>
      <c r="C153" s="816">
        <v>48</v>
      </c>
      <c r="D153" s="816">
        <v>3</v>
      </c>
      <c r="E153" s="816">
        <v>3</v>
      </c>
      <c r="F153" s="816" t="s">
        <v>2182</v>
      </c>
      <c r="G153" s="816" t="s">
        <v>2182</v>
      </c>
      <c r="H153" s="794" t="s">
        <v>2182</v>
      </c>
      <c r="I153" s="794" t="s">
        <v>2182</v>
      </c>
      <c r="J153" s="794" t="s">
        <v>2182</v>
      </c>
      <c r="K153" s="816">
        <v>2</v>
      </c>
      <c r="L153" s="816">
        <v>2</v>
      </c>
      <c r="M153" s="794">
        <v>20</v>
      </c>
      <c r="N153" s="794">
        <v>1</v>
      </c>
      <c r="O153" s="816">
        <v>2</v>
      </c>
      <c r="P153" s="816">
        <v>8</v>
      </c>
      <c r="Q153" s="794">
        <v>4</v>
      </c>
      <c r="R153" s="794" t="s">
        <v>2182</v>
      </c>
      <c r="S153" s="794" t="s">
        <v>2182</v>
      </c>
      <c r="T153" s="816">
        <v>21</v>
      </c>
      <c r="U153" s="989" t="s">
        <v>2182</v>
      </c>
      <c r="V153" s="989" t="s">
        <v>2182</v>
      </c>
      <c r="W153" s="989">
        <v>21</v>
      </c>
      <c r="X153" s="794">
        <v>4</v>
      </c>
      <c r="Y153" s="990">
        <v>17</v>
      </c>
    </row>
    <row r="154" spans="1:25" ht="15.95" customHeight="1">
      <c r="A154" s="660" t="s">
        <v>419</v>
      </c>
      <c r="B154" s="715" t="s">
        <v>206</v>
      </c>
      <c r="C154" s="816">
        <v>23</v>
      </c>
      <c r="D154" s="816" t="s">
        <v>2182</v>
      </c>
      <c r="E154" s="816" t="s">
        <v>2182</v>
      </c>
      <c r="F154" s="816" t="s">
        <v>2182</v>
      </c>
      <c r="G154" s="816" t="s">
        <v>2182</v>
      </c>
      <c r="H154" s="794" t="s">
        <v>2182</v>
      </c>
      <c r="I154" s="794" t="s">
        <v>2182</v>
      </c>
      <c r="J154" s="794" t="s">
        <v>2182</v>
      </c>
      <c r="K154" s="816" t="s">
        <v>2182</v>
      </c>
      <c r="L154" s="816" t="s">
        <v>2182</v>
      </c>
      <c r="M154" s="794">
        <v>11</v>
      </c>
      <c r="N154" s="794">
        <v>1</v>
      </c>
      <c r="O154" s="816">
        <v>1</v>
      </c>
      <c r="P154" s="816">
        <v>6</v>
      </c>
      <c r="Q154" s="794">
        <v>3</v>
      </c>
      <c r="R154" s="794" t="s">
        <v>2182</v>
      </c>
      <c r="S154" s="794" t="s">
        <v>2182</v>
      </c>
      <c r="T154" s="816">
        <v>12</v>
      </c>
      <c r="U154" s="794" t="s">
        <v>2182</v>
      </c>
      <c r="V154" s="989" t="s">
        <v>2182</v>
      </c>
      <c r="W154" s="989">
        <v>12</v>
      </c>
      <c r="X154" s="794" t="s">
        <v>2182</v>
      </c>
      <c r="Y154" s="990">
        <v>12</v>
      </c>
    </row>
    <row r="155" spans="1:25" ht="15.95" customHeight="1">
      <c r="A155" s="234"/>
      <c r="B155" s="715" t="s">
        <v>207</v>
      </c>
      <c r="C155" s="816">
        <v>41</v>
      </c>
      <c r="D155" s="816">
        <v>1</v>
      </c>
      <c r="E155" s="816">
        <v>1</v>
      </c>
      <c r="F155" s="816" t="s">
        <v>2182</v>
      </c>
      <c r="G155" s="816" t="s">
        <v>2182</v>
      </c>
      <c r="H155" s="794" t="s">
        <v>2182</v>
      </c>
      <c r="I155" s="794" t="s">
        <v>2182</v>
      </c>
      <c r="J155" s="794" t="s">
        <v>2182</v>
      </c>
      <c r="K155" s="816" t="s">
        <v>2182</v>
      </c>
      <c r="L155" s="794" t="s">
        <v>2182</v>
      </c>
      <c r="M155" s="794">
        <v>20</v>
      </c>
      <c r="N155" s="794">
        <v>1</v>
      </c>
      <c r="O155" s="816">
        <v>1</v>
      </c>
      <c r="P155" s="816">
        <v>8</v>
      </c>
      <c r="Q155" s="794">
        <v>4</v>
      </c>
      <c r="R155" s="794" t="s">
        <v>2182</v>
      </c>
      <c r="S155" s="794" t="s">
        <v>2182</v>
      </c>
      <c r="T155" s="794" t="s">
        <v>2045</v>
      </c>
      <c r="U155" s="794" t="s">
        <v>2045</v>
      </c>
      <c r="V155" s="794" t="s">
        <v>2045</v>
      </c>
      <c r="W155" s="794" t="s">
        <v>2045</v>
      </c>
      <c r="X155" s="794" t="s">
        <v>2045</v>
      </c>
      <c r="Y155" s="795" t="s">
        <v>2045</v>
      </c>
    </row>
    <row r="156" spans="1:25" s="73" customFormat="1" ht="15.95" customHeight="1">
      <c r="A156" s="234"/>
      <c r="B156" s="715" t="s">
        <v>208</v>
      </c>
      <c r="C156" s="794">
        <v>1</v>
      </c>
      <c r="D156" s="794" t="s">
        <v>2182</v>
      </c>
      <c r="E156" s="794" t="s">
        <v>2182</v>
      </c>
      <c r="F156" s="794" t="s">
        <v>2182</v>
      </c>
      <c r="G156" s="794" t="s">
        <v>2182</v>
      </c>
      <c r="H156" s="794" t="s">
        <v>2182</v>
      </c>
      <c r="I156" s="794" t="s">
        <v>2182</v>
      </c>
      <c r="J156" s="794" t="s">
        <v>2182</v>
      </c>
      <c r="K156" s="794" t="s">
        <v>2182</v>
      </c>
      <c r="L156" s="794" t="s">
        <v>2182</v>
      </c>
      <c r="M156" s="794" t="s">
        <v>2182</v>
      </c>
      <c r="N156" s="794" t="s">
        <v>2182</v>
      </c>
      <c r="O156" s="794" t="s">
        <v>2182</v>
      </c>
      <c r="P156" s="794">
        <v>1</v>
      </c>
      <c r="Q156" s="794" t="s">
        <v>2182</v>
      </c>
      <c r="R156" s="794" t="s">
        <v>2182</v>
      </c>
      <c r="S156" s="794" t="s">
        <v>2182</v>
      </c>
      <c r="T156" s="794">
        <v>7.3</v>
      </c>
      <c r="U156" s="794" t="s">
        <v>2182</v>
      </c>
      <c r="V156" s="794" t="s">
        <v>2182</v>
      </c>
      <c r="W156" s="794">
        <v>7.3</v>
      </c>
      <c r="X156" s="794">
        <v>2</v>
      </c>
      <c r="Y156" s="795">
        <v>5.3</v>
      </c>
    </row>
    <row r="157" spans="1:25" s="73" customFormat="1" ht="15.95" customHeight="1">
      <c r="A157" s="234"/>
      <c r="B157" s="715" t="s">
        <v>209</v>
      </c>
      <c r="C157" s="794">
        <v>1</v>
      </c>
      <c r="D157" s="794" t="s">
        <v>2182</v>
      </c>
      <c r="E157" s="794" t="s">
        <v>2182</v>
      </c>
      <c r="F157" s="794" t="s">
        <v>2182</v>
      </c>
      <c r="G157" s="794" t="s">
        <v>2182</v>
      </c>
      <c r="H157" s="794" t="s">
        <v>2182</v>
      </c>
      <c r="I157" s="794" t="s">
        <v>2182</v>
      </c>
      <c r="J157" s="794" t="s">
        <v>2182</v>
      </c>
      <c r="K157" s="794" t="s">
        <v>2182</v>
      </c>
      <c r="L157" s="794" t="s">
        <v>2182</v>
      </c>
      <c r="M157" s="794" t="s">
        <v>2182</v>
      </c>
      <c r="N157" s="794" t="s">
        <v>2182</v>
      </c>
      <c r="O157" s="794" t="s">
        <v>2182</v>
      </c>
      <c r="P157" s="794">
        <v>1</v>
      </c>
      <c r="Q157" s="794" t="s">
        <v>2182</v>
      </c>
      <c r="R157" s="794" t="s">
        <v>2182</v>
      </c>
      <c r="S157" s="794" t="s">
        <v>2182</v>
      </c>
      <c r="T157" s="794">
        <v>3.3</v>
      </c>
      <c r="U157" s="794" t="s">
        <v>2182</v>
      </c>
      <c r="V157" s="794" t="s">
        <v>2182</v>
      </c>
      <c r="W157" s="794">
        <v>3.3</v>
      </c>
      <c r="X157" s="794" t="s">
        <v>2182</v>
      </c>
      <c r="Y157" s="795">
        <v>3.3</v>
      </c>
    </row>
    <row r="158" spans="1:25" s="71" customFormat="1" ht="15.95" customHeight="1">
      <c r="A158" s="447" t="s">
        <v>1595</v>
      </c>
      <c r="B158" s="315" t="s">
        <v>205</v>
      </c>
      <c r="C158" s="986">
        <v>420</v>
      </c>
      <c r="D158" s="986">
        <v>170</v>
      </c>
      <c r="E158" s="986">
        <v>59</v>
      </c>
      <c r="F158" s="986">
        <v>111</v>
      </c>
      <c r="G158" s="986">
        <v>21</v>
      </c>
      <c r="H158" s="986" t="s">
        <v>2182</v>
      </c>
      <c r="I158" s="986" t="s">
        <v>2182</v>
      </c>
      <c r="J158" s="986" t="s">
        <v>2182</v>
      </c>
      <c r="K158" s="986">
        <v>150</v>
      </c>
      <c r="L158" s="986">
        <v>45</v>
      </c>
      <c r="M158" s="986">
        <v>27</v>
      </c>
      <c r="N158" s="792">
        <v>21</v>
      </c>
      <c r="O158" s="986">
        <v>35</v>
      </c>
      <c r="P158" s="986">
        <v>6</v>
      </c>
      <c r="Q158" s="986">
        <v>3</v>
      </c>
      <c r="R158" s="986" t="s">
        <v>2182</v>
      </c>
      <c r="S158" s="986">
        <v>7</v>
      </c>
      <c r="T158" s="986">
        <v>191</v>
      </c>
      <c r="U158" s="987">
        <v>4</v>
      </c>
      <c r="V158" s="987">
        <v>38</v>
      </c>
      <c r="W158" s="987">
        <v>149</v>
      </c>
      <c r="X158" s="987">
        <v>1</v>
      </c>
      <c r="Y158" s="988">
        <v>147</v>
      </c>
    </row>
    <row r="159" spans="1:25" s="71" customFormat="1" ht="15.95" customHeight="1">
      <c r="A159" s="661" t="s">
        <v>1197</v>
      </c>
      <c r="B159" s="315" t="s">
        <v>206</v>
      </c>
      <c r="C159" s="986">
        <v>94</v>
      </c>
      <c r="D159" s="986">
        <v>15</v>
      </c>
      <c r="E159" s="792" t="s">
        <v>2182</v>
      </c>
      <c r="F159" s="986">
        <v>15</v>
      </c>
      <c r="G159" s="792">
        <v>2</v>
      </c>
      <c r="H159" s="792" t="s">
        <v>2182</v>
      </c>
      <c r="I159" s="792" t="s">
        <v>2182</v>
      </c>
      <c r="J159" s="792" t="s">
        <v>2182</v>
      </c>
      <c r="K159" s="986">
        <v>33</v>
      </c>
      <c r="L159" s="986">
        <v>6</v>
      </c>
      <c r="M159" s="986">
        <v>7</v>
      </c>
      <c r="N159" s="792">
        <v>4</v>
      </c>
      <c r="O159" s="986">
        <v>22</v>
      </c>
      <c r="P159" s="986">
        <v>6</v>
      </c>
      <c r="Q159" s="986">
        <v>3</v>
      </c>
      <c r="R159" s="792" t="s">
        <v>2182</v>
      </c>
      <c r="S159" s="986">
        <v>7</v>
      </c>
      <c r="T159" s="986">
        <v>153</v>
      </c>
      <c r="U159" s="792">
        <v>3</v>
      </c>
      <c r="V159" s="987">
        <v>30</v>
      </c>
      <c r="W159" s="987">
        <v>120</v>
      </c>
      <c r="X159" s="792" t="s">
        <v>2182</v>
      </c>
      <c r="Y159" s="988">
        <v>120</v>
      </c>
    </row>
    <row r="160" spans="1:25" s="71" customFormat="1" ht="15.95" customHeight="1">
      <c r="A160" s="222"/>
      <c r="B160" s="315" t="s">
        <v>207</v>
      </c>
      <c r="C160" s="986">
        <v>404</v>
      </c>
      <c r="D160" s="986">
        <v>163</v>
      </c>
      <c r="E160" s="986">
        <v>57</v>
      </c>
      <c r="F160" s="986">
        <v>106</v>
      </c>
      <c r="G160" s="986">
        <v>21</v>
      </c>
      <c r="H160" s="792" t="s">
        <v>2182</v>
      </c>
      <c r="I160" s="792" t="s">
        <v>2182</v>
      </c>
      <c r="J160" s="792" t="s">
        <v>2182</v>
      </c>
      <c r="K160" s="986">
        <v>147</v>
      </c>
      <c r="L160" s="986">
        <v>44</v>
      </c>
      <c r="M160" s="986">
        <v>27</v>
      </c>
      <c r="N160" s="792">
        <v>21</v>
      </c>
      <c r="O160" s="986">
        <v>33</v>
      </c>
      <c r="P160" s="986">
        <v>6</v>
      </c>
      <c r="Q160" s="986">
        <v>3</v>
      </c>
      <c r="R160" s="792" t="s">
        <v>2182</v>
      </c>
      <c r="S160" s="986">
        <v>7</v>
      </c>
      <c r="T160" s="794" t="s">
        <v>2045</v>
      </c>
      <c r="U160" s="794" t="s">
        <v>2045</v>
      </c>
      <c r="V160" s="794" t="s">
        <v>2045</v>
      </c>
      <c r="W160" s="794" t="s">
        <v>2045</v>
      </c>
      <c r="X160" s="794" t="s">
        <v>2045</v>
      </c>
      <c r="Y160" s="795" t="s">
        <v>2045</v>
      </c>
    </row>
    <row r="161" spans="1:25" s="72" customFormat="1" ht="15.95" customHeight="1">
      <c r="A161" s="222"/>
      <c r="B161" s="315" t="s">
        <v>208</v>
      </c>
      <c r="C161" s="986">
        <v>45.825</v>
      </c>
      <c r="D161" s="986">
        <v>3.2</v>
      </c>
      <c r="E161" s="986">
        <v>2</v>
      </c>
      <c r="F161" s="986">
        <v>1.2</v>
      </c>
      <c r="G161" s="986">
        <v>0.5</v>
      </c>
      <c r="H161" s="986" t="s">
        <v>2182</v>
      </c>
      <c r="I161" s="792" t="s">
        <v>2182</v>
      </c>
      <c r="J161" s="792" t="s">
        <v>2182</v>
      </c>
      <c r="K161" s="986">
        <v>8.9</v>
      </c>
      <c r="L161" s="986">
        <v>1.6</v>
      </c>
      <c r="M161" s="986">
        <v>7.6</v>
      </c>
      <c r="N161" s="792">
        <v>3.5</v>
      </c>
      <c r="O161" s="986">
        <v>16.1</v>
      </c>
      <c r="P161" s="986">
        <v>1.3</v>
      </c>
      <c r="Q161" s="986">
        <v>2.4</v>
      </c>
      <c r="R161" s="986" t="s">
        <v>2182</v>
      </c>
      <c r="S161" s="792" t="s">
        <v>2182</v>
      </c>
      <c r="T161" s="986">
        <v>37</v>
      </c>
      <c r="U161" s="987">
        <v>6.9</v>
      </c>
      <c r="V161" s="987">
        <v>2.5</v>
      </c>
      <c r="W161" s="987">
        <v>27.6</v>
      </c>
      <c r="X161" s="792">
        <v>2</v>
      </c>
      <c r="Y161" s="988">
        <v>25.6</v>
      </c>
    </row>
    <row r="162" spans="1:25" s="72" customFormat="1" ht="15.95" customHeight="1">
      <c r="A162" s="222"/>
      <c r="B162" s="315" t="s">
        <v>209</v>
      </c>
      <c r="C162" s="986">
        <v>8.8</v>
      </c>
      <c r="D162" s="986">
        <v>0.5</v>
      </c>
      <c r="E162" s="792">
        <v>0.5</v>
      </c>
      <c r="F162" s="986" t="s">
        <v>2182</v>
      </c>
      <c r="G162" s="792" t="s">
        <v>2182</v>
      </c>
      <c r="H162" s="986" t="s">
        <v>2182</v>
      </c>
      <c r="I162" s="792" t="s">
        <v>2182</v>
      </c>
      <c r="J162" s="792" t="s">
        <v>2182</v>
      </c>
      <c r="K162" s="986">
        <v>0.5</v>
      </c>
      <c r="L162" s="792">
        <v>0.5</v>
      </c>
      <c r="M162" s="986">
        <v>1.9</v>
      </c>
      <c r="N162" s="792">
        <v>0.5</v>
      </c>
      <c r="O162" s="986">
        <v>3.7</v>
      </c>
      <c r="P162" s="986" t="s">
        <v>2182</v>
      </c>
      <c r="Q162" s="986">
        <v>1.5</v>
      </c>
      <c r="R162" s="986" t="s">
        <v>2182</v>
      </c>
      <c r="S162" s="792" t="s">
        <v>2182</v>
      </c>
      <c r="T162" s="986">
        <v>24.5</v>
      </c>
      <c r="U162" s="792">
        <v>4.4</v>
      </c>
      <c r="V162" s="987">
        <v>2.5</v>
      </c>
      <c r="W162" s="987">
        <v>17.6</v>
      </c>
      <c r="X162" s="792" t="s">
        <v>2182</v>
      </c>
      <c r="Y162" s="988">
        <v>17.6</v>
      </c>
    </row>
    <row r="163" spans="1:25" ht="15.95" customHeight="1">
      <c r="A163" s="234" t="s">
        <v>416</v>
      </c>
      <c r="B163" s="715" t="s">
        <v>205</v>
      </c>
      <c r="C163" s="816">
        <v>48</v>
      </c>
      <c r="D163" s="816">
        <v>22</v>
      </c>
      <c r="E163" s="816">
        <v>5</v>
      </c>
      <c r="F163" s="816">
        <v>17</v>
      </c>
      <c r="G163" s="816">
        <v>2</v>
      </c>
      <c r="H163" s="794" t="s">
        <v>2182</v>
      </c>
      <c r="I163" s="794" t="s">
        <v>2182</v>
      </c>
      <c r="J163" s="794" t="s">
        <v>2182</v>
      </c>
      <c r="K163" s="816">
        <v>7</v>
      </c>
      <c r="L163" s="794">
        <v>1</v>
      </c>
      <c r="M163" s="794" t="s">
        <v>2182</v>
      </c>
      <c r="N163" s="794" t="s">
        <v>2182</v>
      </c>
      <c r="O163" s="816">
        <v>18</v>
      </c>
      <c r="P163" s="794" t="s">
        <v>2182</v>
      </c>
      <c r="Q163" s="794" t="s">
        <v>2182</v>
      </c>
      <c r="R163" s="794" t="s">
        <v>2182</v>
      </c>
      <c r="S163" s="794" t="s">
        <v>2182</v>
      </c>
      <c r="T163" s="816">
        <v>18</v>
      </c>
      <c r="U163" s="794" t="s">
        <v>2182</v>
      </c>
      <c r="V163" s="989">
        <v>5</v>
      </c>
      <c r="W163" s="989">
        <v>13</v>
      </c>
      <c r="X163" s="989" t="s">
        <v>2182</v>
      </c>
      <c r="Y163" s="990">
        <v>13</v>
      </c>
    </row>
    <row r="164" spans="1:25" ht="15.95" customHeight="1">
      <c r="A164" s="660" t="s">
        <v>417</v>
      </c>
      <c r="B164" s="715" t="s">
        <v>206</v>
      </c>
      <c r="C164" s="816">
        <v>18</v>
      </c>
      <c r="D164" s="816">
        <v>5</v>
      </c>
      <c r="E164" s="794" t="s">
        <v>2182</v>
      </c>
      <c r="F164" s="816">
        <v>5</v>
      </c>
      <c r="G164" s="794">
        <v>1</v>
      </c>
      <c r="H164" s="794" t="s">
        <v>2182</v>
      </c>
      <c r="I164" s="794" t="s">
        <v>2182</v>
      </c>
      <c r="J164" s="794" t="s">
        <v>2182</v>
      </c>
      <c r="K164" s="794">
        <v>2</v>
      </c>
      <c r="L164" s="794" t="s">
        <v>2182</v>
      </c>
      <c r="M164" s="794" t="s">
        <v>2182</v>
      </c>
      <c r="N164" s="794" t="s">
        <v>2182</v>
      </c>
      <c r="O164" s="816">
        <v>11</v>
      </c>
      <c r="P164" s="794" t="s">
        <v>2182</v>
      </c>
      <c r="Q164" s="794" t="s">
        <v>2182</v>
      </c>
      <c r="R164" s="794" t="s">
        <v>2182</v>
      </c>
      <c r="S164" s="794" t="s">
        <v>2182</v>
      </c>
      <c r="T164" s="816">
        <v>12</v>
      </c>
      <c r="U164" s="794" t="s">
        <v>2182</v>
      </c>
      <c r="V164" s="989">
        <v>2</v>
      </c>
      <c r="W164" s="989">
        <v>10</v>
      </c>
      <c r="X164" s="794" t="s">
        <v>2182</v>
      </c>
      <c r="Y164" s="990">
        <v>10</v>
      </c>
    </row>
    <row r="165" spans="1:25" ht="15.95" customHeight="1">
      <c r="A165" s="234"/>
      <c r="B165" s="715" t="s">
        <v>207</v>
      </c>
      <c r="C165" s="816">
        <v>47</v>
      </c>
      <c r="D165" s="816">
        <v>22</v>
      </c>
      <c r="E165" s="816">
        <v>5</v>
      </c>
      <c r="F165" s="816">
        <v>17</v>
      </c>
      <c r="G165" s="816">
        <v>2</v>
      </c>
      <c r="H165" s="794" t="s">
        <v>2182</v>
      </c>
      <c r="I165" s="794" t="s">
        <v>2182</v>
      </c>
      <c r="J165" s="794" t="s">
        <v>2182</v>
      </c>
      <c r="K165" s="816">
        <v>7</v>
      </c>
      <c r="L165" s="794">
        <v>1</v>
      </c>
      <c r="M165" s="794" t="s">
        <v>2182</v>
      </c>
      <c r="N165" s="794" t="s">
        <v>2182</v>
      </c>
      <c r="O165" s="816">
        <v>18</v>
      </c>
      <c r="P165" s="794" t="s">
        <v>2182</v>
      </c>
      <c r="Q165" s="794" t="s">
        <v>2182</v>
      </c>
      <c r="R165" s="794" t="s">
        <v>2182</v>
      </c>
      <c r="S165" s="794" t="s">
        <v>2182</v>
      </c>
      <c r="T165" s="794" t="s">
        <v>2045</v>
      </c>
      <c r="U165" s="794" t="s">
        <v>2045</v>
      </c>
      <c r="V165" s="794" t="s">
        <v>2045</v>
      </c>
      <c r="W165" s="794" t="s">
        <v>2045</v>
      </c>
      <c r="X165" s="794" t="s">
        <v>2045</v>
      </c>
      <c r="Y165" s="795" t="s">
        <v>2045</v>
      </c>
    </row>
    <row r="166" spans="1:25" s="73" customFormat="1" ht="15.95" customHeight="1">
      <c r="A166" s="234"/>
      <c r="B166" s="715" t="s">
        <v>208</v>
      </c>
      <c r="C166" s="816">
        <v>9.7</v>
      </c>
      <c r="D166" s="816" t="s">
        <v>2182</v>
      </c>
      <c r="E166" s="794" t="s">
        <v>2182</v>
      </c>
      <c r="F166" s="816" t="s">
        <v>2182</v>
      </c>
      <c r="G166" s="794" t="s">
        <v>2182</v>
      </c>
      <c r="H166" s="794" t="s">
        <v>2182</v>
      </c>
      <c r="I166" s="794" t="s">
        <v>2182</v>
      </c>
      <c r="J166" s="794" t="s">
        <v>2182</v>
      </c>
      <c r="K166" s="816">
        <v>0.5</v>
      </c>
      <c r="L166" s="794" t="s">
        <v>2182</v>
      </c>
      <c r="M166" s="794" t="s">
        <v>2182</v>
      </c>
      <c r="N166" s="794" t="s">
        <v>2182</v>
      </c>
      <c r="O166" s="816">
        <v>8.7</v>
      </c>
      <c r="P166" s="794" t="s">
        <v>2182</v>
      </c>
      <c r="Q166" s="794">
        <v>0.5</v>
      </c>
      <c r="R166" s="794" t="s">
        <v>2182</v>
      </c>
      <c r="S166" s="794" t="s">
        <v>2182</v>
      </c>
      <c r="T166" s="816">
        <v>4.6</v>
      </c>
      <c r="U166" s="794" t="s">
        <v>2182</v>
      </c>
      <c r="V166" s="794" t="s">
        <v>2182</v>
      </c>
      <c r="W166" s="989">
        <v>4.6</v>
      </c>
      <c r="X166" s="794">
        <v>2</v>
      </c>
      <c r="Y166" s="990">
        <v>2.6</v>
      </c>
    </row>
    <row r="167" spans="1:25" s="73" customFormat="1" ht="15.95" customHeight="1">
      <c r="A167" s="234"/>
      <c r="B167" s="715" t="s">
        <v>209</v>
      </c>
      <c r="C167" s="816">
        <v>2.7</v>
      </c>
      <c r="D167" s="816" t="s">
        <v>2182</v>
      </c>
      <c r="E167" s="794" t="s">
        <v>2182</v>
      </c>
      <c r="F167" s="816" t="s">
        <v>2182</v>
      </c>
      <c r="G167" s="794" t="s">
        <v>2182</v>
      </c>
      <c r="H167" s="794" t="s">
        <v>2182</v>
      </c>
      <c r="I167" s="794" t="s">
        <v>2182</v>
      </c>
      <c r="J167" s="794" t="s">
        <v>2182</v>
      </c>
      <c r="K167" s="794" t="s">
        <v>2182</v>
      </c>
      <c r="L167" s="794" t="s">
        <v>2182</v>
      </c>
      <c r="M167" s="794" t="s">
        <v>2182</v>
      </c>
      <c r="N167" s="794" t="s">
        <v>2182</v>
      </c>
      <c r="O167" s="816">
        <v>2.2</v>
      </c>
      <c r="P167" s="794" t="s">
        <v>2182</v>
      </c>
      <c r="Q167" s="794">
        <v>0.5</v>
      </c>
      <c r="R167" s="794" t="s">
        <v>2182</v>
      </c>
      <c r="S167" s="794" t="s">
        <v>2182</v>
      </c>
      <c r="T167" s="794">
        <v>1.2</v>
      </c>
      <c r="U167" s="794" t="s">
        <v>2182</v>
      </c>
      <c r="V167" s="794" t="s">
        <v>2182</v>
      </c>
      <c r="W167" s="794">
        <v>1.2</v>
      </c>
      <c r="X167" s="794" t="s">
        <v>2182</v>
      </c>
      <c r="Y167" s="795">
        <v>1.2</v>
      </c>
    </row>
    <row r="168" spans="1:25" ht="15.95" customHeight="1">
      <c r="A168" s="234" t="s">
        <v>418</v>
      </c>
      <c r="B168" s="715" t="s">
        <v>205</v>
      </c>
      <c r="C168" s="816">
        <v>372</v>
      </c>
      <c r="D168" s="816">
        <v>148</v>
      </c>
      <c r="E168" s="816">
        <v>54</v>
      </c>
      <c r="F168" s="816">
        <v>94</v>
      </c>
      <c r="G168" s="816">
        <v>19</v>
      </c>
      <c r="H168" s="816" t="s">
        <v>2182</v>
      </c>
      <c r="I168" s="816" t="s">
        <v>2182</v>
      </c>
      <c r="J168" s="816" t="s">
        <v>2182</v>
      </c>
      <c r="K168" s="816">
        <v>143</v>
      </c>
      <c r="L168" s="816">
        <v>44</v>
      </c>
      <c r="M168" s="816">
        <v>27</v>
      </c>
      <c r="N168" s="794">
        <v>21</v>
      </c>
      <c r="O168" s="816">
        <v>17</v>
      </c>
      <c r="P168" s="816">
        <v>6</v>
      </c>
      <c r="Q168" s="816">
        <v>3</v>
      </c>
      <c r="R168" s="816" t="s">
        <v>2182</v>
      </c>
      <c r="S168" s="816">
        <v>7</v>
      </c>
      <c r="T168" s="816">
        <v>173</v>
      </c>
      <c r="U168" s="989">
        <v>4</v>
      </c>
      <c r="V168" s="989">
        <v>33</v>
      </c>
      <c r="W168" s="989">
        <v>136</v>
      </c>
      <c r="X168" s="989">
        <v>1</v>
      </c>
      <c r="Y168" s="990">
        <v>134</v>
      </c>
    </row>
    <row r="169" spans="1:25" ht="15.95" customHeight="1">
      <c r="A169" s="660" t="s">
        <v>419</v>
      </c>
      <c r="B169" s="715" t="s">
        <v>206</v>
      </c>
      <c r="C169" s="816">
        <v>76</v>
      </c>
      <c r="D169" s="816">
        <v>10</v>
      </c>
      <c r="E169" s="794" t="s">
        <v>2182</v>
      </c>
      <c r="F169" s="816">
        <v>10</v>
      </c>
      <c r="G169" s="794">
        <v>1</v>
      </c>
      <c r="H169" s="794" t="s">
        <v>2182</v>
      </c>
      <c r="I169" s="794" t="s">
        <v>2182</v>
      </c>
      <c r="J169" s="794" t="s">
        <v>2182</v>
      </c>
      <c r="K169" s="816">
        <v>31</v>
      </c>
      <c r="L169" s="816">
        <v>6</v>
      </c>
      <c r="M169" s="816">
        <v>7</v>
      </c>
      <c r="N169" s="794">
        <v>4</v>
      </c>
      <c r="O169" s="816">
        <v>11</v>
      </c>
      <c r="P169" s="816">
        <v>6</v>
      </c>
      <c r="Q169" s="816">
        <v>3</v>
      </c>
      <c r="R169" s="794" t="s">
        <v>2182</v>
      </c>
      <c r="S169" s="816">
        <v>7</v>
      </c>
      <c r="T169" s="816">
        <v>141</v>
      </c>
      <c r="U169" s="794">
        <v>3</v>
      </c>
      <c r="V169" s="989">
        <v>28</v>
      </c>
      <c r="W169" s="989">
        <v>110</v>
      </c>
      <c r="X169" s="794" t="s">
        <v>2182</v>
      </c>
      <c r="Y169" s="990">
        <v>110</v>
      </c>
    </row>
    <row r="170" spans="1:25" ht="15.95" customHeight="1">
      <c r="A170" s="234"/>
      <c r="B170" s="715" t="s">
        <v>207</v>
      </c>
      <c r="C170" s="816">
        <v>357</v>
      </c>
      <c r="D170" s="816">
        <v>141</v>
      </c>
      <c r="E170" s="816">
        <v>52</v>
      </c>
      <c r="F170" s="816">
        <v>89</v>
      </c>
      <c r="G170" s="816">
        <v>19</v>
      </c>
      <c r="H170" s="794" t="s">
        <v>2182</v>
      </c>
      <c r="I170" s="794" t="s">
        <v>2182</v>
      </c>
      <c r="J170" s="794" t="s">
        <v>2182</v>
      </c>
      <c r="K170" s="816">
        <v>140</v>
      </c>
      <c r="L170" s="816">
        <v>43</v>
      </c>
      <c r="M170" s="816">
        <v>27</v>
      </c>
      <c r="N170" s="794">
        <v>21</v>
      </c>
      <c r="O170" s="816">
        <v>15</v>
      </c>
      <c r="P170" s="816">
        <v>6</v>
      </c>
      <c r="Q170" s="816">
        <v>3</v>
      </c>
      <c r="R170" s="794" t="s">
        <v>2182</v>
      </c>
      <c r="S170" s="816">
        <v>7</v>
      </c>
      <c r="T170" s="794" t="s">
        <v>2045</v>
      </c>
      <c r="U170" s="794" t="s">
        <v>2045</v>
      </c>
      <c r="V170" s="794" t="s">
        <v>2045</v>
      </c>
      <c r="W170" s="794" t="s">
        <v>2045</v>
      </c>
      <c r="X170" s="794" t="s">
        <v>2045</v>
      </c>
      <c r="Y170" s="795" t="s">
        <v>2045</v>
      </c>
    </row>
    <row r="171" spans="1:25" s="73" customFormat="1" ht="15.95" customHeight="1">
      <c r="A171" s="234"/>
      <c r="B171" s="715" t="s">
        <v>208</v>
      </c>
      <c r="C171" s="816">
        <v>36.125</v>
      </c>
      <c r="D171" s="816">
        <v>3.2</v>
      </c>
      <c r="E171" s="816">
        <v>2</v>
      </c>
      <c r="F171" s="816">
        <v>1.2</v>
      </c>
      <c r="G171" s="816">
        <v>0.5</v>
      </c>
      <c r="H171" s="816" t="s">
        <v>2182</v>
      </c>
      <c r="I171" s="794" t="s">
        <v>2182</v>
      </c>
      <c r="J171" s="794" t="s">
        <v>2182</v>
      </c>
      <c r="K171" s="816">
        <v>8.4</v>
      </c>
      <c r="L171" s="816">
        <v>1.6</v>
      </c>
      <c r="M171" s="816">
        <v>7.6</v>
      </c>
      <c r="N171" s="794">
        <v>3.5</v>
      </c>
      <c r="O171" s="816">
        <v>7.4</v>
      </c>
      <c r="P171" s="816">
        <v>1.3</v>
      </c>
      <c r="Q171" s="816">
        <v>1.9</v>
      </c>
      <c r="R171" s="816" t="s">
        <v>2182</v>
      </c>
      <c r="S171" s="794" t="s">
        <v>2182</v>
      </c>
      <c r="T171" s="816">
        <v>32.4</v>
      </c>
      <c r="U171" s="989">
        <v>6.9</v>
      </c>
      <c r="V171" s="989">
        <v>2.5</v>
      </c>
      <c r="W171" s="989">
        <v>23</v>
      </c>
      <c r="X171" s="794" t="s">
        <v>2182</v>
      </c>
      <c r="Y171" s="990">
        <v>23</v>
      </c>
    </row>
    <row r="172" spans="1:25" s="73" customFormat="1" ht="15.95" customHeight="1">
      <c r="A172" s="234"/>
      <c r="B172" s="715" t="s">
        <v>209</v>
      </c>
      <c r="C172" s="816">
        <v>6.1</v>
      </c>
      <c r="D172" s="816">
        <v>0.5</v>
      </c>
      <c r="E172" s="794">
        <v>0.5</v>
      </c>
      <c r="F172" s="794" t="s">
        <v>2182</v>
      </c>
      <c r="G172" s="794" t="s">
        <v>2182</v>
      </c>
      <c r="H172" s="816" t="s">
        <v>2182</v>
      </c>
      <c r="I172" s="794" t="s">
        <v>2182</v>
      </c>
      <c r="J172" s="794" t="s">
        <v>2182</v>
      </c>
      <c r="K172" s="816">
        <v>0.5</v>
      </c>
      <c r="L172" s="794">
        <v>0.5</v>
      </c>
      <c r="M172" s="816">
        <v>1.9</v>
      </c>
      <c r="N172" s="794">
        <v>0.5</v>
      </c>
      <c r="O172" s="816">
        <v>1.5</v>
      </c>
      <c r="P172" s="816" t="s">
        <v>2182</v>
      </c>
      <c r="Q172" s="816">
        <v>1</v>
      </c>
      <c r="R172" s="816" t="s">
        <v>2182</v>
      </c>
      <c r="S172" s="794" t="s">
        <v>2182</v>
      </c>
      <c r="T172" s="816">
        <v>23.3</v>
      </c>
      <c r="U172" s="794">
        <v>4.4</v>
      </c>
      <c r="V172" s="989">
        <v>2.5</v>
      </c>
      <c r="W172" s="989">
        <v>16.4</v>
      </c>
      <c r="X172" s="794" t="s">
        <v>2182</v>
      </c>
      <c r="Y172" s="990">
        <v>16.4</v>
      </c>
    </row>
    <row r="173" spans="1:25" s="71" customFormat="1" ht="15.95" customHeight="1">
      <c r="A173" s="466" t="s">
        <v>1605</v>
      </c>
      <c r="B173" s="315" t="s">
        <v>205</v>
      </c>
      <c r="C173" s="986">
        <v>8947</v>
      </c>
      <c r="D173" s="986">
        <v>2335</v>
      </c>
      <c r="E173" s="986">
        <v>913</v>
      </c>
      <c r="F173" s="986">
        <v>1376</v>
      </c>
      <c r="G173" s="986">
        <v>122</v>
      </c>
      <c r="H173" s="986">
        <v>46</v>
      </c>
      <c r="I173" s="986">
        <v>115</v>
      </c>
      <c r="J173" s="986">
        <v>5</v>
      </c>
      <c r="K173" s="986">
        <v>1758</v>
      </c>
      <c r="L173" s="986">
        <v>30</v>
      </c>
      <c r="M173" s="986">
        <v>629</v>
      </c>
      <c r="N173" s="986">
        <v>105</v>
      </c>
      <c r="O173" s="986">
        <v>1812</v>
      </c>
      <c r="P173" s="986">
        <v>1576</v>
      </c>
      <c r="Q173" s="986">
        <v>198</v>
      </c>
      <c r="R173" s="986">
        <v>348</v>
      </c>
      <c r="S173" s="986">
        <v>18</v>
      </c>
      <c r="T173" s="986">
        <v>5715</v>
      </c>
      <c r="U173" s="987">
        <v>152</v>
      </c>
      <c r="V173" s="987">
        <v>302</v>
      </c>
      <c r="W173" s="987">
        <v>5261</v>
      </c>
      <c r="X173" s="987">
        <v>208</v>
      </c>
      <c r="Y173" s="988">
        <v>4779</v>
      </c>
    </row>
    <row r="174" spans="1:25" s="71" customFormat="1" ht="15.95" customHeight="1">
      <c r="A174" s="661" t="s">
        <v>202</v>
      </c>
      <c r="B174" s="315" t="s">
        <v>206</v>
      </c>
      <c r="C174" s="986">
        <v>3974</v>
      </c>
      <c r="D174" s="986">
        <v>505</v>
      </c>
      <c r="E174" s="986">
        <v>169</v>
      </c>
      <c r="F174" s="986">
        <v>322</v>
      </c>
      <c r="G174" s="986">
        <v>18</v>
      </c>
      <c r="H174" s="986">
        <v>14</v>
      </c>
      <c r="I174" s="986">
        <v>35</v>
      </c>
      <c r="J174" s="986">
        <v>2</v>
      </c>
      <c r="K174" s="986">
        <v>806</v>
      </c>
      <c r="L174" s="986">
        <v>9</v>
      </c>
      <c r="M174" s="986">
        <v>341</v>
      </c>
      <c r="N174" s="986">
        <v>64</v>
      </c>
      <c r="O174" s="986">
        <v>902</v>
      </c>
      <c r="P174" s="986">
        <v>877</v>
      </c>
      <c r="Q174" s="986">
        <v>150</v>
      </c>
      <c r="R174" s="986">
        <v>261</v>
      </c>
      <c r="S174" s="986">
        <v>15</v>
      </c>
      <c r="T174" s="986">
        <v>4167</v>
      </c>
      <c r="U174" s="987">
        <v>71</v>
      </c>
      <c r="V174" s="987">
        <v>253</v>
      </c>
      <c r="W174" s="987">
        <v>3843</v>
      </c>
      <c r="X174" s="987">
        <v>26</v>
      </c>
      <c r="Y174" s="988">
        <v>3629</v>
      </c>
    </row>
    <row r="175" spans="1:25" s="71" customFormat="1" ht="15.95" customHeight="1">
      <c r="A175" s="222"/>
      <c r="B175" s="315" t="s">
        <v>207</v>
      </c>
      <c r="C175" s="986">
        <v>7916</v>
      </c>
      <c r="D175" s="986">
        <v>1822</v>
      </c>
      <c r="E175" s="986">
        <v>749</v>
      </c>
      <c r="F175" s="986">
        <v>1063</v>
      </c>
      <c r="G175" s="986">
        <v>70</v>
      </c>
      <c r="H175" s="986">
        <v>10</v>
      </c>
      <c r="I175" s="986">
        <v>103</v>
      </c>
      <c r="J175" s="792">
        <v>3</v>
      </c>
      <c r="K175" s="986">
        <v>1628</v>
      </c>
      <c r="L175" s="986">
        <v>22</v>
      </c>
      <c r="M175" s="986">
        <v>614</v>
      </c>
      <c r="N175" s="986">
        <v>100</v>
      </c>
      <c r="O175" s="986">
        <v>1616</v>
      </c>
      <c r="P175" s="986">
        <v>1433</v>
      </c>
      <c r="Q175" s="986">
        <v>191</v>
      </c>
      <c r="R175" s="986">
        <v>342</v>
      </c>
      <c r="S175" s="986">
        <v>17</v>
      </c>
      <c r="T175" s="794" t="s">
        <v>2045</v>
      </c>
      <c r="U175" s="794" t="s">
        <v>2045</v>
      </c>
      <c r="V175" s="794" t="s">
        <v>2045</v>
      </c>
      <c r="W175" s="794" t="s">
        <v>2045</v>
      </c>
      <c r="X175" s="794" t="s">
        <v>2045</v>
      </c>
      <c r="Y175" s="795" t="s">
        <v>2045</v>
      </c>
    </row>
    <row r="176" spans="1:25" s="72" customFormat="1" ht="15.95" customHeight="1">
      <c r="A176" s="222"/>
      <c r="B176" s="315" t="s">
        <v>208</v>
      </c>
      <c r="C176" s="986">
        <v>542.283333333333</v>
      </c>
      <c r="D176" s="986">
        <v>61.5</v>
      </c>
      <c r="E176" s="986">
        <v>14.5</v>
      </c>
      <c r="F176" s="986">
        <v>39.9</v>
      </c>
      <c r="G176" s="986">
        <v>4.1</v>
      </c>
      <c r="H176" s="986">
        <v>7.1</v>
      </c>
      <c r="I176" s="986">
        <v>3</v>
      </c>
      <c r="J176" s="986" t="s">
        <v>2182</v>
      </c>
      <c r="K176" s="986">
        <v>15.6</v>
      </c>
      <c r="L176" s="986" t="s">
        <v>2182</v>
      </c>
      <c r="M176" s="986">
        <v>50.3</v>
      </c>
      <c r="N176" s="792">
        <v>5.1</v>
      </c>
      <c r="O176" s="986">
        <v>102.5</v>
      </c>
      <c r="P176" s="986">
        <v>190.3</v>
      </c>
      <c r="Q176" s="986">
        <v>27</v>
      </c>
      <c r="R176" s="986">
        <v>88</v>
      </c>
      <c r="S176" s="986" t="s">
        <v>2182</v>
      </c>
      <c r="T176" s="986">
        <v>412.4</v>
      </c>
      <c r="U176" s="987">
        <v>11.9</v>
      </c>
      <c r="V176" s="987">
        <v>43.7</v>
      </c>
      <c r="W176" s="987">
        <v>356.8</v>
      </c>
      <c r="X176" s="987">
        <v>13.6</v>
      </c>
      <c r="Y176" s="988">
        <v>291</v>
      </c>
    </row>
    <row r="177" spans="1:25" s="72" customFormat="1" ht="15.95" customHeight="1">
      <c r="A177" s="222"/>
      <c r="B177" s="315" t="s">
        <v>209</v>
      </c>
      <c r="C177" s="986">
        <v>252.783333333333</v>
      </c>
      <c r="D177" s="986">
        <v>12.8</v>
      </c>
      <c r="E177" s="986">
        <v>1.8</v>
      </c>
      <c r="F177" s="986">
        <v>9.1</v>
      </c>
      <c r="G177" s="986">
        <v>1</v>
      </c>
      <c r="H177" s="792">
        <v>1.9</v>
      </c>
      <c r="I177" s="986">
        <v>1.7</v>
      </c>
      <c r="J177" s="792" t="s">
        <v>2182</v>
      </c>
      <c r="K177" s="986">
        <v>6.3</v>
      </c>
      <c r="L177" s="792" t="s">
        <v>2182</v>
      </c>
      <c r="M177" s="986">
        <v>25.4</v>
      </c>
      <c r="N177" s="792">
        <v>1.3</v>
      </c>
      <c r="O177" s="986">
        <v>35</v>
      </c>
      <c r="P177" s="986">
        <v>87.9</v>
      </c>
      <c r="Q177" s="986">
        <v>21.5</v>
      </c>
      <c r="R177" s="986">
        <v>59.1</v>
      </c>
      <c r="S177" s="986" t="s">
        <v>2182</v>
      </c>
      <c r="T177" s="986">
        <v>265.3</v>
      </c>
      <c r="U177" s="987">
        <v>3.2</v>
      </c>
      <c r="V177" s="987">
        <v>39.9</v>
      </c>
      <c r="W177" s="987">
        <v>222.2</v>
      </c>
      <c r="X177" s="987">
        <v>1.5</v>
      </c>
      <c r="Y177" s="988">
        <v>181.3</v>
      </c>
    </row>
    <row r="178" spans="1:25" ht="15.95" customHeight="1">
      <c r="A178" s="234" t="s">
        <v>416</v>
      </c>
      <c r="B178" s="715" t="s">
        <v>205</v>
      </c>
      <c r="C178" s="816">
        <v>4011</v>
      </c>
      <c r="D178" s="816">
        <v>907</v>
      </c>
      <c r="E178" s="816">
        <v>314</v>
      </c>
      <c r="F178" s="816">
        <v>564</v>
      </c>
      <c r="G178" s="816">
        <v>74</v>
      </c>
      <c r="H178" s="816">
        <v>29</v>
      </c>
      <c r="I178" s="816">
        <v>63</v>
      </c>
      <c r="J178" s="816">
        <v>1</v>
      </c>
      <c r="K178" s="816">
        <v>197</v>
      </c>
      <c r="L178" s="794">
        <v>4</v>
      </c>
      <c r="M178" s="816">
        <v>214</v>
      </c>
      <c r="N178" s="794">
        <v>43</v>
      </c>
      <c r="O178" s="816">
        <v>1409</v>
      </c>
      <c r="P178" s="816">
        <v>749</v>
      </c>
      <c r="Q178" s="816">
        <v>153</v>
      </c>
      <c r="R178" s="816">
        <v>307</v>
      </c>
      <c r="S178" s="816">
        <v>10</v>
      </c>
      <c r="T178" s="816">
        <v>2559</v>
      </c>
      <c r="U178" s="989">
        <v>21</v>
      </c>
      <c r="V178" s="989">
        <v>173</v>
      </c>
      <c r="W178" s="989">
        <v>2365</v>
      </c>
      <c r="X178" s="989">
        <v>122</v>
      </c>
      <c r="Y178" s="990">
        <v>2243</v>
      </c>
    </row>
    <row r="179" spans="1:25" ht="15.95" customHeight="1">
      <c r="A179" s="660" t="s">
        <v>417</v>
      </c>
      <c r="B179" s="715" t="s">
        <v>206</v>
      </c>
      <c r="C179" s="816">
        <v>1987</v>
      </c>
      <c r="D179" s="816">
        <v>202</v>
      </c>
      <c r="E179" s="816">
        <v>55</v>
      </c>
      <c r="F179" s="816">
        <v>137</v>
      </c>
      <c r="G179" s="816">
        <v>9</v>
      </c>
      <c r="H179" s="816">
        <v>10</v>
      </c>
      <c r="I179" s="816">
        <v>28</v>
      </c>
      <c r="J179" s="816" t="s">
        <v>2182</v>
      </c>
      <c r="K179" s="816">
        <v>112</v>
      </c>
      <c r="L179" s="794">
        <v>1</v>
      </c>
      <c r="M179" s="816">
        <v>120</v>
      </c>
      <c r="N179" s="794">
        <v>26</v>
      </c>
      <c r="O179" s="816">
        <v>724</v>
      </c>
      <c r="P179" s="816">
        <v>441</v>
      </c>
      <c r="Q179" s="816">
        <v>117</v>
      </c>
      <c r="R179" s="816">
        <v>234</v>
      </c>
      <c r="S179" s="816">
        <v>9</v>
      </c>
      <c r="T179" s="816">
        <v>1811</v>
      </c>
      <c r="U179" s="989">
        <v>9</v>
      </c>
      <c r="V179" s="989">
        <v>147</v>
      </c>
      <c r="W179" s="989">
        <v>1655</v>
      </c>
      <c r="X179" s="989">
        <v>10</v>
      </c>
      <c r="Y179" s="990">
        <v>1645</v>
      </c>
    </row>
    <row r="180" spans="1:25" ht="15.95" customHeight="1">
      <c r="A180" s="234"/>
      <c r="B180" s="715" t="s">
        <v>207</v>
      </c>
      <c r="C180" s="816">
        <v>3505</v>
      </c>
      <c r="D180" s="816">
        <v>590</v>
      </c>
      <c r="E180" s="816">
        <v>223</v>
      </c>
      <c r="F180" s="816">
        <v>365</v>
      </c>
      <c r="G180" s="816">
        <v>35</v>
      </c>
      <c r="H180" s="816">
        <v>2</v>
      </c>
      <c r="I180" s="816">
        <v>61</v>
      </c>
      <c r="J180" s="794">
        <v>1</v>
      </c>
      <c r="K180" s="816">
        <v>196</v>
      </c>
      <c r="L180" s="794">
        <v>4</v>
      </c>
      <c r="M180" s="816">
        <v>212</v>
      </c>
      <c r="N180" s="794">
        <v>43</v>
      </c>
      <c r="O180" s="816">
        <v>1268</v>
      </c>
      <c r="P180" s="816">
        <v>711</v>
      </c>
      <c r="Q180" s="816">
        <v>152</v>
      </c>
      <c r="R180" s="816">
        <v>303</v>
      </c>
      <c r="S180" s="816">
        <v>10</v>
      </c>
      <c r="T180" s="794" t="s">
        <v>2045</v>
      </c>
      <c r="U180" s="794" t="s">
        <v>2045</v>
      </c>
      <c r="V180" s="794" t="s">
        <v>2045</v>
      </c>
      <c r="W180" s="794" t="s">
        <v>2045</v>
      </c>
      <c r="X180" s="794" t="s">
        <v>2045</v>
      </c>
      <c r="Y180" s="795" t="s">
        <v>2045</v>
      </c>
    </row>
    <row r="181" spans="1:25" s="73" customFormat="1" ht="15.95" customHeight="1">
      <c r="A181" s="234"/>
      <c r="B181" s="715" t="s">
        <v>208</v>
      </c>
      <c r="C181" s="816">
        <v>445.8</v>
      </c>
      <c r="D181" s="816">
        <v>57.6</v>
      </c>
      <c r="E181" s="816">
        <v>13.7</v>
      </c>
      <c r="F181" s="816">
        <v>36.8</v>
      </c>
      <c r="G181" s="816">
        <v>3.8</v>
      </c>
      <c r="H181" s="816">
        <v>7.1</v>
      </c>
      <c r="I181" s="816">
        <v>3</v>
      </c>
      <c r="J181" s="794" t="s">
        <v>2182</v>
      </c>
      <c r="K181" s="816">
        <v>2.2</v>
      </c>
      <c r="L181" s="794" t="s">
        <v>2182</v>
      </c>
      <c r="M181" s="816">
        <v>34.1</v>
      </c>
      <c r="N181" s="794">
        <v>2.9</v>
      </c>
      <c r="O181" s="816">
        <v>95.4</v>
      </c>
      <c r="P181" s="816">
        <v>147.8</v>
      </c>
      <c r="Q181" s="816">
        <v>22.1</v>
      </c>
      <c r="R181" s="816">
        <v>83.6</v>
      </c>
      <c r="S181" s="794" t="s">
        <v>2182</v>
      </c>
      <c r="T181" s="816">
        <v>125.2</v>
      </c>
      <c r="U181" s="794">
        <v>3.2</v>
      </c>
      <c r="V181" s="989">
        <v>4.4</v>
      </c>
      <c r="W181" s="989">
        <v>117.6</v>
      </c>
      <c r="X181" s="989">
        <v>7.9</v>
      </c>
      <c r="Y181" s="990">
        <v>101.4</v>
      </c>
    </row>
    <row r="182" spans="1:25" s="73" customFormat="1" ht="15.95" customHeight="1">
      <c r="A182" s="234"/>
      <c r="B182" s="715" t="s">
        <v>209</v>
      </c>
      <c r="C182" s="816">
        <v>200.3</v>
      </c>
      <c r="D182" s="816">
        <v>12</v>
      </c>
      <c r="E182" s="816">
        <v>1.5</v>
      </c>
      <c r="F182" s="816">
        <v>8.6</v>
      </c>
      <c r="G182" s="816">
        <v>1</v>
      </c>
      <c r="H182" s="794">
        <v>1.9</v>
      </c>
      <c r="I182" s="816">
        <v>1.7</v>
      </c>
      <c r="J182" s="794" t="s">
        <v>2182</v>
      </c>
      <c r="K182" s="816">
        <v>0.5</v>
      </c>
      <c r="L182" s="794" t="s">
        <v>2182</v>
      </c>
      <c r="M182" s="816">
        <v>14.8</v>
      </c>
      <c r="N182" s="794">
        <v>0.5</v>
      </c>
      <c r="O182" s="816">
        <v>31.7</v>
      </c>
      <c r="P182" s="816">
        <v>66.7</v>
      </c>
      <c r="Q182" s="816">
        <v>17.9</v>
      </c>
      <c r="R182" s="816">
        <v>55</v>
      </c>
      <c r="S182" s="794" t="s">
        <v>2182</v>
      </c>
      <c r="T182" s="816">
        <v>67.6</v>
      </c>
      <c r="U182" s="794">
        <v>1</v>
      </c>
      <c r="V182" s="989">
        <v>4.4</v>
      </c>
      <c r="W182" s="989">
        <v>62.2</v>
      </c>
      <c r="X182" s="989">
        <v>0.5</v>
      </c>
      <c r="Y182" s="990">
        <v>58.3</v>
      </c>
    </row>
    <row r="183" spans="1:25" ht="15.95" customHeight="1">
      <c r="A183" s="234" t="s">
        <v>418</v>
      </c>
      <c r="B183" s="715" t="s">
        <v>205</v>
      </c>
      <c r="C183" s="816">
        <v>4936</v>
      </c>
      <c r="D183" s="816">
        <v>1428</v>
      </c>
      <c r="E183" s="816">
        <v>599</v>
      </c>
      <c r="F183" s="816">
        <v>812</v>
      </c>
      <c r="G183" s="816">
        <v>48</v>
      </c>
      <c r="H183" s="816">
        <v>17</v>
      </c>
      <c r="I183" s="816">
        <v>52</v>
      </c>
      <c r="J183" s="816">
        <v>4</v>
      </c>
      <c r="K183" s="816">
        <v>1561</v>
      </c>
      <c r="L183" s="816">
        <v>26</v>
      </c>
      <c r="M183" s="816">
        <v>415</v>
      </c>
      <c r="N183" s="816">
        <v>62</v>
      </c>
      <c r="O183" s="816">
        <v>403</v>
      </c>
      <c r="P183" s="816">
        <v>827</v>
      </c>
      <c r="Q183" s="816">
        <v>45</v>
      </c>
      <c r="R183" s="816">
        <v>41</v>
      </c>
      <c r="S183" s="816">
        <v>8</v>
      </c>
      <c r="T183" s="816">
        <v>3156</v>
      </c>
      <c r="U183" s="989">
        <v>131</v>
      </c>
      <c r="V183" s="989">
        <v>129</v>
      </c>
      <c r="W183" s="989">
        <v>2896</v>
      </c>
      <c r="X183" s="989">
        <v>86</v>
      </c>
      <c r="Y183" s="990">
        <v>2536</v>
      </c>
    </row>
    <row r="184" spans="1:25" ht="15.95" customHeight="1">
      <c r="A184" s="660" t="s">
        <v>419</v>
      </c>
      <c r="B184" s="715" t="s">
        <v>206</v>
      </c>
      <c r="C184" s="816">
        <v>1987</v>
      </c>
      <c r="D184" s="816">
        <v>303</v>
      </c>
      <c r="E184" s="816">
        <v>114</v>
      </c>
      <c r="F184" s="816">
        <v>185</v>
      </c>
      <c r="G184" s="816">
        <v>9</v>
      </c>
      <c r="H184" s="816">
        <v>4</v>
      </c>
      <c r="I184" s="816">
        <v>7</v>
      </c>
      <c r="J184" s="816">
        <v>2</v>
      </c>
      <c r="K184" s="816">
        <v>694</v>
      </c>
      <c r="L184" s="816">
        <v>8</v>
      </c>
      <c r="M184" s="816">
        <v>221</v>
      </c>
      <c r="N184" s="816">
        <v>38</v>
      </c>
      <c r="O184" s="816">
        <v>178</v>
      </c>
      <c r="P184" s="816">
        <v>436</v>
      </c>
      <c r="Q184" s="816">
        <v>33</v>
      </c>
      <c r="R184" s="816">
        <v>27</v>
      </c>
      <c r="S184" s="816">
        <v>6</v>
      </c>
      <c r="T184" s="816">
        <v>2356</v>
      </c>
      <c r="U184" s="989">
        <v>62</v>
      </c>
      <c r="V184" s="989">
        <v>106</v>
      </c>
      <c r="W184" s="989">
        <v>2188</v>
      </c>
      <c r="X184" s="989">
        <v>16</v>
      </c>
      <c r="Y184" s="990">
        <v>1984</v>
      </c>
    </row>
    <row r="185" spans="1:25" ht="15.95" customHeight="1">
      <c r="A185" s="234"/>
      <c r="B185" s="715" t="s">
        <v>207</v>
      </c>
      <c r="C185" s="816">
        <v>4411</v>
      </c>
      <c r="D185" s="816">
        <v>1232</v>
      </c>
      <c r="E185" s="816">
        <v>526</v>
      </c>
      <c r="F185" s="816">
        <v>698</v>
      </c>
      <c r="G185" s="816">
        <v>35</v>
      </c>
      <c r="H185" s="816">
        <v>8</v>
      </c>
      <c r="I185" s="816">
        <v>42</v>
      </c>
      <c r="J185" s="794">
        <v>2</v>
      </c>
      <c r="K185" s="816">
        <v>1432</v>
      </c>
      <c r="L185" s="816">
        <v>18</v>
      </c>
      <c r="M185" s="816">
        <v>402</v>
      </c>
      <c r="N185" s="816">
        <v>57</v>
      </c>
      <c r="O185" s="816">
        <v>348</v>
      </c>
      <c r="P185" s="816">
        <v>722</v>
      </c>
      <c r="Q185" s="816">
        <v>39</v>
      </c>
      <c r="R185" s="816">
        <v>39</v>
      </c>
      <c r="S185" s="816">
        <v>7</v>
      </c>
      <c r="T185" s="794" t="s">
        <v>2045</v>
      </c>
      <c r="U185" s="794" t="s">
        <v>2045</v>
      </c>
      <c r="V185" s="794" t="s">
        <v>2045</v>
      </c>
      <c r="W185" s="794" t="s">
        <v>2045</v>
      </c>
      <c r="X185" s="794" t="s">
        <v>2045</v>
      </c>
      <c r="Y185" s="795" t="s">
        <v>2045</v>
      </c>
    </row>
    <row r="186" spans="1:25" s="73" customFormat="1" ht="15.95" customHeight="1">
      <c r="A186" s="234"/>
      <c r="B186" s="715" t="s">
        <v>208</v>
      </c>
      <c r="C186" s="816">
        <v>96.4833333333333</v>
      </c>
      <c r="D186" s="816">
        <v>3.9</v>
      </c>
      <c r="E186" s="816">
        <v>0.8</v>
      </c>
      <c r="F186" s="816">
        <v>3.1</v>
      </c>
      <c r="G186" s="794">
        <v>0.3</v>
      </c>
      <c r="H186" s="816" t="s">
        <v>2182</v>
      </c>
      <c r="I186" s="816" t="s">
        <v>2182</v>
      </c>
      <c r="J186" s="816" t="s">
        <v>2182</v>
      </c>
      <c r="K186" s="816">
        <v>13.4</v>
      </c>
      <c r="L186" s="816" t="s">
        <v>2182</v>
      </c>
      <c r="M186" s="816">
        <v>16.2</v>
      </c>
      <c r="N186" s="794">
        <v>2.2</v>
      </c>
      <c r="O186" s="816">
        <v>7.1</v>
      </c>
      <c r="P186" s="816">
        <v>42.5</v>
      </c>
      <c r="Q186" s="816">
        <v>4.9</v>
      </c>
      <c r="R186" s="816">
        <v>4.4</v>
      </c>
      <c r="S186" s="816" t="s">
        <v>2182</v>
      </c>
      <c r="T186" s="816">
        <v>287.2</v>
      </c>
      <c r="U186" s="989">
        <v>8.7</v>
      </c>
      <c r="V186" s="989">
        <v>39.3</v>
      </c>
      <c r="W186" s="989">
        <v>239.2</v>
      </c>
      <c r="X186" s="989">
        <v>5.7</v>
      </c>
      <c r="Y186" s="990">
        <v>189.6</v>
      </c>
    </row>
    <row r="187" spans="1:25" s="73" customFormat="1" ht="15.95" customHeight="1">
      <c r="A187" s="234"/>
      <c r="B187" s="715" t="s">
        <v>209</v>
      </c>
      <c r="C187" s="816">
        <v>52.4833333333333</v>
      </c>
      <c r="D187" s="816">
        <v>0.8</v>
      </c>
      <c r="E187" s="816">
        <v>0.3</v>
      </c>
      <c r="F187" s="816">
        <v>0.5</v>
      </c>
      <c r="G187" s="794" t="s">
        <v>2182</v>
      </c>
      <c r="H187" s="794" t="s">
        <v>2182</v>
      </c>
      <c r="I187" s="794" t="s">
        <v>2182</v>
      </c>
      <c r="J187" s="794" t="s">
        <v>2182</v>
      </c>
      <c r="K187" s="816">
        <v>5.8</v>
      </c>
      <c r="L187" s="794" t="s">
        <v>2182</v>
      </c>
      <c r="M187" s="816">
        <v>10.6</v>
      </c>
      <c r="N187" s="794">
        <v>0.8</v>
      </c>
      <c r="O187" s="816">
        <v>3.3</v>
      </c>
      <c r="P187" s="816">
        <v>21.2</v>
      </c>
      <c r="Q187" s="816">
        <v>3.6</v>
      </c>
      <c r="R187" s="816">
        <v>4.1</v>
      </c>
      <c r="S187" s="816" t="s">
        <v>2182</v>
      </c>
      <c r="T187" s="816">
        <v>197.7</v>
      </c>
      <c r="U187" s="989">
        <v>2.2</v>
      </c>
      <c r="V187" s="989">
        <v>35.5</v>
      </c>
      <c r="W187" s="989">
        <v>160</v>
      </c>
      <c r="X187" s="989">
        <v>1</v>
      </c>
      <c r="Y187" s="990">
        <v>123</v>
      </c>
    </row>
    <row r="188" spans="1:25" s="71" customFormat="1" ht="15.95" customHeight="1">
      <c r="A188" s="222" t="s">
        <v>1709</v>
      </c>
      <c r="B188" s="315" t="s">
        <v>205</v>
      </c>
      <c r="C188" s="986">
        <v>1816</v>
      </c>
      <c r="D188" s="986">
        <v>337</v>
      </c>
      <c r="E188" s="986">
        <v>111</v>
      </c>
      <c r="F188" s="986">
        <v>223</v>
      </c>
      <c r="G188" s="986">
        <v>7</v>
      </c>
      <c r="H188" s="986">
        <v>3</v>
      </c>
      <c r="I188" s="986">
        <v>5</v>
      </c>
      <c r="J188" s="792" t="s">
        <v>2182</v>
      </c>
      <c r="K188" s="986">
        <v>521</v>
      </c>
      <c r="L188" s="986">
        <v>6</v>
      </c>
      <c r="M188" s="986">
        <v>180</v>
      </c>
      <c r="N188" s="792">
        <v>33</v>
      </c>
      <c r="O188" s="986">
        <v>372</v>
      </c>
      <c r="P188" s="986">
        <v>237</v>
      </c>
      <c r="Q188" s="986">
        <v>68</v>
      </c>
      <c r="R188" s="986">
        <v>83</v>
      </c>
      <c r="S188" s="792">
        <v>5</v>
      </c>
      <c r="T188" s="986">
        <v>2987</v>
      </c>
      <c r="U188" s="987">
        <v>70</v>
      </c>
      <c r="V188" s="987">
        <v>125</v>
      </c>
      <c r="W188" s="987">
        <v>2792</v>
      </c>
      <c r="X188" s="987">
        <v>313</v>
      </c>
      <c r="Y188" s="988">
        <v>2306</v>
      </c>
    </row>
    <row r="189" spans="1:25" s="71" customFormat="1" ht="15.95" customHeight="1">
      <c r="A189" s="661" t="s">
        <v>1230</v>
      </c>
      <c r="B189" s="315" t="s">
        <v>206</v>
      </c>
      <c r="C189" s="986">
        <v>429</v>
      </c>
      <c r="D189" s="986">
        <v>37</v>
      </c>
      <c r="E189" s="986">
        <v>5</v>
      </c>
      <c r="F189" s="986">
        <v>32</v>
      </c>
      <c r="G189" s="986">
        <v>1</v>
      </c>
      <c r="H189" s="792" t="s">
        <v>2182</v>
      </c>
      <c r="I189" s="986" t="s">
        <v>2182</v>
      </c>
      <c r="J189" s="792" t="s">
        <v>2182</v>
      </c>
      <c r="K189" s="986">
        <v>116</v>
      </c>
      <c r="L189" s="792">
        <v>3</v>
      </c>
      <c r="M189" s="986">
        <v>41</v>
      </c>
      <c r="N189" s="792">
        <v>5</v>
      </c>
      <c r="O189" s="986">
        <v>65</v>
      </c>
      <c r="P189" s="986">
        <v>87</v>
      </c>
      <c r="Q189" s="986">
        <v>63</v>
      </c>
      <c r="R189" s="986">
        <v>15</v>
      </c>
      <c r="S189" s="792">
        <v>4</v>
      </c>
      <c r="T189" s="986">
        <v>1510</v>
      </c>
      <c r="U189" s="987">
        <v>7</v>
      </c>
      <c r="V189" s="987">
        <v>109</v>
      </c>
      <c r="W189" s="987">
        <v>1394</v>
      </c>
      <c r="X189" s="987">
        <v>51</v>
      </c>
      <c r="Y189" s="988">
        <v>1268</v>
      </c>
    </row>
    <row r="190" spans="1:25" s="71" customFormat="1" ht="15.95" customHeight="1">
      <c r="A190" s="309"/>
      <c r="B190" s="315" t="s">
        <v>207</v>
      </c>
      <c r="C190" s="986">
        <v>1789</v>
      </c>
      <c r="D190" s="986">
        <v>320</v>
      </c>
      <c r="E190" s="986">
        <v>102</v>
      </c>
      <c r="F190" s="986">
        <v>215</v>
      </c>
      <c r="G190" s="986">
        <v>5</v>
      </c>
      <c r="H190" s="986">
        <v>3</v>
      </c>
      <c r="I190" s="986">
        <v>5</v>
      </c>
      <c r="J190" s="792" t="s">
        <v>2182</v>
      </c>
      <c r="K190" s="986">
        <v>517</v>
      </c>
      <c r="L190" s="986">
        <v>5</v>
      </c>
      <c r="M190" s="986">
        <v>178</v>
      </c>
      <c r="N190" s="792">
        <v>32</v>
      </c>
      <c r="O190" s="986">
        <v>370</v>
      </c>
      <c r="P190" s="986">
        <v>235</v>
      </c>
      <c r="Q190" s="986">
        <v>68</v>
      </c>
      <c r="R190" s="986">
        <v>83</v>
      </c>
      <c r="S190" s="792">
        <v>5</v>
      </c>
      <c r="T190" s="794" t="s">
        <v>2045</v>
      </c>
      <c r="U190" s="794" t="s">
        <v>2045</v>
      </c>
      <c r="V190" s="794" t="s">
        <v>2045</v>
      </c>
      <c r="W190" s="794" t="s">
        <v>2045</v>
      </c>
      <c r="X190" s="794" t="s">
        <v>2045</v>
      </c>
      <c r="Y190" s="795" t="s">
        <v>2045</v>
      </c>
    </row>
    <row r="191" spans="1:25" s="72" customFormat="1" ht="15.95" customHeight="1">
      <c r="A191" s="222"/>
      <c r="B191" s="315" t="s">
        <v>208</v>
      </c>
      <c r="C191" s="986">
        <v>54.3</v>
      </c>
      <c r="D191" s="986">
        <v>4.1</v>
      </c>
      <c r="E191" s="986">
        <v>1.8</v>
      </c>
      <c r="F191" s="986">
        <v>1.8</v>
      </c>
      <c r="G191" s="986" t="s">
        <v>2182</v>
      </c>
      <c r="H191" s="986">
        <v>0.5</v>
      </c>
      <c r="I191" s="792" t="s">
        <v>2182</v>
      </c>
      <c r="J191" s="792" t="s">
        <v>2182</v>
      </c>
      <c r="K191" s="986">
        <v>11</v>
      </c>
      <c r="L191" s="792" t="s">
        <v>2182</v>
      </c>
      <c r="M191" s="986">
        <v>6</v>
      </c>
      <c r="N191" s="792">
        <v>0.5</v>
      </c>
      <c r="O191" s="986">
        <v>19.9</v>
      </c>
      <c r="P191" s="986">
        <v>6</v>
      </c>
      <c r="Q191" s="792">
        <v>0.5</v>
      </c>
      <c r="R191" s="794">
        <v>4.8</v>
      </c>
      <c r="S191" s="792" t="s">
        <v>2182</v>
      </c>
      <c r="T191" s="986">
        <v>106.8</v>
      </c>
      <c r="U191" s="987">
        <v>17.8</v>
      </c>
      <c r="V191" s="987" t="s">
        <v>2182</v>
      </c>
      <c r="W191" s="987">
        <v>89</v>
      </c>
      <c r="X191" s="987">
        <v>28.8</v>
      </c>
      <c r="Y191" s="988">
        <v>57.2</v>
      </c>
    </row>
    <row r="192" spans="1:25" s="72" customFormat="1" ht="15.95" customHeight="1">
      <c r="A192" s="222"/>
      <c r="B192" s="315" t="s">
        <v>209</v>
      </c>
      <c r="C192" s="986">
        <v>9.3</v>
      </c>
      <c r="D192" s="986">
        <v>0.5</v>
      </c>
      <c r="E192" s="986" t="s">
        <v>2182</v>
      </c>
      <c r="F192" s="792">
        <v>0.5</v>
      </c>
      <c r="G192" s="792" t="s">
        <v>2182</v>
      </c>
      <c r="H192" s="792" t="s">
        <v>2182</v>
      </c>
      <c r="I192" s="792" t="s">
        <v>2182</v>
      </c>
      <c r="J192" s="792" t="s">
        <v>2182</v>
      </c>
      <c r="K192" s="986">
        <v>3.8</v>
      </c>
      <c r="L192" s="792" t="s">
        <v>2182</v>
      </c>
      <c r="M192" s="986">
        <v>2</v>
      </c>
      <c r="N192" s="792">
        <v>0.5</v>
      </c>
      <c r="O192" s="986">
        <v>1.5</v>
      </c>
      <c r="P192" s="792">
        <v>1</v>
      </c>
      <c r="Q192" s="792">
        <v>0.5</v>
      </c>
      <c r="R192" s="986" t="s">
        <v>2182</v>
      </c>
      <c r="S192" s="792" t="s">
        <v>2182</v>
      </c>
      <c r="T192" s="986">
        <v>38.3</v>
      </c>
      <c r="U192" s="792" t="s">
        <v>2182</v>
      </c>
      <c r="V192" s="987" t="s">
        <v>2182</v>
      </c>
      <c r="W192" s="987">
        <v>38.3</v>
      </c>
      <c r="X192" s="987">
        <v>6.9</v>
      </c>
      <c r="Y192" s="988">
        <v>30.4</v>
      </c>
    </row>
    <row r="193" spans="1:25" ht="15.95" customHeight="1">
      <c r="A193" s="234" t="s">
        <v>421</v>
      </c>
      <c r="B193" s="715" t="s">
        <v>205</v>
      </c>
      <c r="C193" s="816">
        <v>1816</v>
      </c>
      <c r="D193" s="816">
        <v>337</v>
      </c>
      <c r="E193" s="816">
        <v>111</v>
      </c>
      <c r="F193" s="816">
        <v>223</v>
      </c>
      <c r="G193" s="816">
        <v>7</v>
      </c>
      <c r="H193" s="816">
        <v>3</v>
      </c>
      <c r="I193" s="816">
        <v>5</v>
      </c>
      <c r="J193" s="794" t="s">
        <v>2182</v>
      </c>
      <c r="K193" s="816">
        <v>521</v>
      </c>
      <c r="L193" s="816">
        <v>6</v>
      </c>
      <c r="M193" s="816">
        <v>180</v>
      </c>
      <c r="N193" s="794">
        <v>33</v>
      </c>
      <c r="O193" s="816">
        <v>372</v>
      </c>
      <c r="P193" s="816">
        <v>237</v>
      </c>
      <c r="Q193" s="816">
        <v>68</v>
      </c>
      <c r="R193" s="816">
        <v>83</v>
      </c>
      <c r="S193" s="794">
        <v>5</v>
      </c>
      <c r="T193" s="816">
        <v>2987</v>
      </c>
      <c r="U193" s="989">
        <v>70</v>
      </c>
      <c r="V193" s="989">
        <v>125</v>
      </c>
      <c r="W193" s="989">
        <v>2792</v>
      </c>
      <c r="X193" s="989">
        <v>313</v>
      </c>
      <c r="Y193" s="990">
        <v>2306</v>
      </c>
    </row>
    <row r="194" spans="1:25" ht="15.95" customHeight="1">
      <c r="A194" s="660" t="s">
        <v>417</v>
      </c>
      <c r="B194" s="715" t="s">
        <v>206</v>
      </c>
      <c r="C194" s="816">
        <v>429</v>
      </c>
      <c r="D194" s="816">
        <v>37</v>
      </c>
      <c r="E194" s="816">
        <v>5</v>
      </c>
      <c r="F194" s="816">
        <v>32</v>
      </c>
      <c r="G194" s="816">
        <v>1</v>
      </c>
      <c r="H194" s="794" t="s">
        <v>2182</v>
      </c>
      <c r="I194" s="816" t="s">
        <v>2182</v>
      </c>
      <c r="J194" s="794" t="s">
        <v>2182</v>
      </c>
      <c r="K194" s="816">
        <v>116</v>
      </c>
      <c r="L194" s="794">
        <v>3</v>
      </c>
      <c r="M194" s="816">
        <v>41</v>
      </c>
      <c r="N194" s="794">
        <v>5</v>
      </c>
      <c r="O194" s="816">
        <v>65</v>
      </c>
      <c r="P194" s="816">
        <v>87</v>
      </c>
      <c r="Q194" s="816">
        <v>63</v>
      </c>
      <c r="R194" s="816">
        <v>15</v>
      </c>
      <c r="S194" s="794">
        <v>4</v>
      </c>
      <c r="T194" s="816">
        <v>1510</v>
      </c>
      <c r="U194" s="989">
        <v>7</v>
      </c>
      <c r="V194" s="989">
        <v>109</v>
      </c>
      <c r="W194" s="989">
        <v>1394</v>
      </c>
      <c r="X194" s="989">
        <v>51</v>
      </c>
      <c r="Y194" s="990">
        <v>1268</v>
      </c>
    </row>
    <row r="195" spans="1:25" ht="15.95" customHeight="1">
      <c r="A195" s="234"/>
      <c r="B195" s="715" t="s">
        <v>207</v>
      </c>
      <c r="C195" s="816">
        <v>1789</v>
      </c>
      <c r="D195" s="816">
        <v>320</v>
      </c>
      <c r="E195" s="816">
        <v>102</v>
      </c>
      <c r="F195" s="816">
        <v>215</v>
      </c>
      <c r="G195" s="816">
        <v>5</v>
      </c>
      <c r="H195" s="816">
        <v>3</v>
      </c>
      <c r="I195" s="816">
        <v>5</v>
      </c>
      <c r="J195" s="794" t="s">
        <v>2182</v>
      </c>
      <c r="K195" s="816">
        <v>517</v>
      </c>
      <c r="L195" s="816">
        <v>5</v>
      </c>
      <c r="M195" s="816">
        <v>178</v>
      </c>
      <c r="N195" s="794">
        <v>32</v>
      </c>
      <c r="O195" s="816">
        <v>370</v>
      </c>
      <c r="P195" s="816">
        <v>235</v>
      </c>
      <c r="Q195" s="816">
        <v>68</v>
      </c>
      <c r="R195" s="816">
        <v>83</v>
      </c>
      <c r="S195" s="794">
        <v>5</v>
      </c>
      <c r="T195" s="794" t="s">
        <v>2045</v>
      </c>
      <c r="U195" s="794" t="s">
        <v>2045</v>
      </c>
      <c r="V195" s="794" t="s">
        <v>2045</v>
      </c>
      <c r="W195" s="794" t="s">
        <v>2045</v>
      </c>
      <c r="X195" s="794" t="s">
        <v>2045</v>
      </c>
      <c r="Y195" s="795" t="s">
        <v>2045</v>
      </c>
    </row>
    <row r="196" spans="1:25" s="73" customFormat="1" ht="15.95" customHeight="1">
      <c r="A196" s="234"/>
      <c r="B196" s="715" t="s">
        <v>208</v>
      </c>
      <c r="C196" s="816">
        <v>54.3</v>
      </c>
      <c r="D196" s="816">
        <v>4.1</v>
      </c>
      <c r="E196" s="816">
        <v>1.8</v>
      </c>
      <c r="F196" s="816">
        <v>1.8</v>
      </c>
      <c r="G196" s="816" t="s">
        <v>2182</v>
      </c>
      <c r="H196" s="816">
        <v>0.5</v>
      </c>
      <c r="I196" s="794" t="s">
        <v>2182</v>
      </c>
      <c r="J196" s="794" t="s">
        <v>2182</v>
      </c>
      <c r="K196" s="816">
        <v>11</v>
      </c>
      <c r="L196" s="794" t="s">
        <v>2182</v>
      </c>
      <c r="M196" s="816">
        <v>6</v>
      </c>
      <c r="N196" s="794">
        <v>0.5</v>
      </c>
      <c r="O196" s="816">
        <v>19.9</v>
      </c>
      <c r="P196" s="816">
        <v>6</v>
      </c>
      <c r="Q196" s="794">
        <v>0.5</v>
      </c>
      <c r="R196" s="794">
        <v>4.8</v>
      </c>
      <c r="S196" s="794" t="s">
        <v>2182</v>
      </c>
      <c r="T196" s="816">
        <v>106.8</v>
      </c>
      <c r="U196" s="989">
        <v>17.8</v>
      </c>
      <c r="V196" s="989" t="s">
        <v>2182</v>
      </c>
      <c r="W196" s="989">
        <v>89</v>
      </c>
      <c r="X196" s="989">
        <v>28.8</v>
      </c>
      <c r="Y196" s="990">
        <v>57.2</v>
      </c>
    </row>
    <row r="197" spans="1:25" s="73" customFormat="1" ht="15.95" customHeight="1">
      <c r="A197" s="234"/>
      <c r="B197" s="715" t="s">
        <v>209</v>
      </c>
      <c r="C197" s="816">
        <v>9.3</v>
      </c>
      <c r="D197" s="816">
        <v>0.5</v>
      </c>
      <c r="E197" s="816" t="s">
        <v>2182</v>
      </c>
      <c r="F197" s="794">
        <v>0.5</v>
      </c>
      <c r="G197" s="794" t="s">
        <v>2182</v>
      </c>
      <c r="H197" s="794" t="s">
        <v>2182</v>
      </c>
      <c r="I197" s="794" t="s">
        <v>2182</v>
      </c>
      <c r="J197" s="794" t="s">
        <v>2182</v>
      </c>
      <c r="K197" s="794">
        <v>3.8</v>
      </c>
      <c r="L197" s="794" t="s">
        <v>2182</v>
      </c>
      <c r="M197" s="816">
        <v>2</v>
      </c>
      <c r="N197" s="794">
        <v>0.5</v>
      </c>
      <c r="O197" s="816">
        <v>1.5</v>
      </c>
      <c r="P197" s="794">
        <v>1</v>
      </c>
      <c r="Q197" s="794">
        <v>0.5</v>
      </c>
      <c r="R197" s="816" t="s">
        <v>2182</v>
      </c>
      <c r="S197" s="794" t="s">
        <v>2182</v>
      </c>
      <c r="T197" s="816">
        <v>38.3</v>
      </c>
      <c r="U197" s="794" t="s">
        <v>2182</v>
      </c>
      <c r="V197" s="989" t="s">
        <v>2182</v>
      </c>
      <c r="W197" s="989">
        <v>38.3</v>
      </c>
      <c r="X197" s="989">
        <v>6.9</v>
      </c>
      <c r="Y197" s="990">
        <v>30.4</v>
      </c>
    </row>
    <row r="198" spans="1:25" s="71" customFormat="1" ht="15.95" customHeight="1">
      <c r="A198" s="222" t="s">
        <v>1642</v>
      </c>
      <c r="B198" s="315" t="s">
        <v>205</v>
      </c>
      <c r="C198" s="986">
        <v>309</v>
      </c>
      <c r="D198" s="986">
        <v>41</v>
      </c>
      <c r="E198" s="986">
        <v>13</v>
      </c>
      <c r="F198" s="986">
        <v>28</v>
      </c>
      <c r="G198" s="986">
        <v>2</v>
      </c>
      <c r="H198" s="792" t="s">
        <v>2182</v>
      </c>
      <c r="I198" s="792" t="s">
        <v>2182</v>
      </c>
      <c r="J198" s="792" t="s">
        <v>2182</v>
      </c>
      <c r="K198" s="986">
        <v>43</v>
      </c>
      <c r="L198" s="792">
        <v>1</v>
      </c>
      <c r="M198" s="986">
        <v>15</v>
      </c>
      <c r="N198" s="986" t="s">
        <v>2182</v>
      </c>
      <c r="O198" s="986">
        <v>85</v>
      </c>
      <c r="P198" s="986">
        <v>34</v>
      </c>
      <c r="Q198" s="986">
        <v>12</v>
      </c>
      <c r="R198" s="986">
        <v>35</v>
      </c>
      <c r="S198" s="792" t="s">
        <v>2182</v>
      </c>
      <c r="T198" s="986">
        <v>672</v>
      </c>
      <c r="U198" s="792" t="s">
        <v>2182</v>
      </c>
      <c r="V198" s="987">
        <v>28</v>
      </c>
      <c r="W198" s="987">
        <v>644</v>
      </c>
      <c r="X198" s="987">
        <v>21</v>
      </c>
      <c r="Y198" s="988">
        <v>623</v>
      </c>
    </row>
    <row r="199" spans="1:25" s="71" customFormat="1" ht="15.95" customHeight="1">
      <c r="A199" s="661" t="s">
        <v>1233</v>
      </c>
      <c r="B199" s="315" t="s">
        <v>206</v>
      </c>
      <c r="C199" s="986">
        <v>91</v>
      </c>
      <c r="D199" s="986">
        <v>10</v>
      </c>
      <c r="E199" s="792" t="s">
        <v>2182</v>
      </c>
      <c r="F199" s="986">
        <v>10</v>
      </c>
      <c r="G199" s="986">
        <v>1</v>
      </c>
      <c r="H199" s="792" t="s">
        <v>2182</v>
      </c>
      <c r="I199" s="792" t="s">
        <v>2182</v>
      </c>
      <c r="J199" s="792" t="s">
        <v>2182</v>
      </c>
      <c r="K199" s="986">
        <v>20</v>
      </c>
      <c r="L199" s="792">
        <v>1</v>
      </c>
      <c r="M199" s="986">
        <v>4</v>
      </c>
      <c r="N199" s="986" t="s">
        <v>2182</v>
      </c>
      <c r="O199" s="986">
        <v>24</v>
      </c>
      <c r="P199" s="986">
        <v>7</v>
      </c>
      <c r="Q199" s="986">
        <v>9</v>
      </c>
      <c r="R199" s="986">
        <v>8</v>
      </c>
      <c r="S199" s="792" t="s">
        <v>2182</v>
      </c>
      <c r="T199" s="986">
        <v>389</v>
      </c>
      <c r="U199" s="792" t="s">
        <v>2182</v>
      </c>
      <c r="V199" s="987">
        <v>24</v>
      </c>
      <c r="W199" s="987">
        <v>365</v>
      </c>
      <c r="X199" s="987">
        <v>4</v>
      </c>
      <c r="Y199" s="988">
        <v>361</v>
      </c>
    </row>
    <row r="200" spans="1:25" s="71" customFormat="1" ht="15.95" customHeight="1">
      <c r="A200" s="309"/>
      <c r="B200" s="315" t="s">
        <v>207</v>
      </c>
      <c r="C200" s="986">
        <v>294</v>
      </c>
      <c r="D200" s="986">
        <v>33</v>
      </c>
      <c r="E200" s="986">
        <v>8</v>
      </c>
      <c r="F200" s="986">
        <v>25</v>
      </c>
      <c r="G200" s="986" t="s">
        <v>2182</v>
      </c>
      <c r="H200" s="792" t="s">
        <v>2182</v>
      </c>
      <c r="I200" s="792" t="s">
        <v>2182</v>
      </c>
      <c r="J200" s="792" t="s">
        <v>2182</v>
      </c>
      <c r="K200" s="986">
        <v>42</v>
      </c>
      <c r="L200" s="792">
        <v>1</v>
      </c>
      <c r="M200" s="986">
        <v>15</v>
      </c>
      <c r="N200" s="986" t="s">
        <v>2182</v>
      </c>
      <c r="O200" s="986">
        <v>85</v>
      </c>
      <c r="P200" s="986">
        <v>34</v>
      </c>
      <c r="Q200" s="986">
        <v>11</v>
      </c>
      <c r="R200" s="986">
        <v>35</v>
      </c>
      <c r="S200" s="792" t="s">
        <v>2182</v>
      </c>
      <c r="T200" s="794" t="s">
        <v>2045</v>
      </c>
      <c r="U200" s="794" t="s">
        <v>2045</v>
      </c>
      <c r="V200" s="794" t="s">
        <v>2045</v>
      </c>
      <c r="W200" s="794" t="s">
        <v>2045</v>
      </c>
      <c r="X200" s="794" t="s">
        <v>2045</v>
      </c>
      <c r="Y200" s="795" t="s">
        <v>2045</v>
      </c>
    </row>
    <row r="201" spans="1:25" s="72" customFormat="1" ht="15.95" customHeight="1">
      <c r="A201" s="222"/>
      <c r="B201" s="315" t="s">
        <v>208</v>
      </c>
      <c r="C201" s="986">
        <v>3.5</v>
      </c>
      <c r="D201" s="986" t="s">
        <v>2182</v>
      </c>
      <c r="E201" s="986" t="s">
        <v>2182</v>
      </c>
      <c r="F201" s="792" t="s">
        <v>2182</v>
      </c>
      <c r="G201" s="792" t="s">
        <v>2182</v>
      </c>
      <c r="H201" s="792" t="s">
        <v>2182</v>
      </c>
      <c r="I201" s="792" t="s">
        <v>2182</v>
      </c>
      <c r="J201" s="792" t="s">
        <v>2182</v>
      </c>
      <c r="K201" s="986" t="s">
        <v>2182</v>
      </c>
      <c r="L201" s="792" t="s">
        <v>2182</v>
      </c>
      <c r="M201" s="986" t="s">
        <v>2182</v>
      </c>
      <c r="N201" s="792" t="s">
        <v>2182</v>
      </c>
      <c r="O201" s="986">
        <v>1</v>
      </c>
      <c r="P201" s="792" t="s">
        <v>2182</v>
      </c>
      <c r="Q201" s="986">
        <v>1.2</v>
      </c>
      <c r="R201" s="986">
        <v>1.3</v>
      </c>
      <c r="S201" s="792" t="s">
        <v>2182</v>
      </c>
      <c r="T201" s="986">
        <v>12.4</v>
      </c>
      <c r="U201" s="792" t="s">
        <v>2182</v>
      </c>
      <c r="V201" s="792" t="s">
        <v>2182</v>
      </c>
      <c r="W201" s="987">
        <v>12.4</v>
      </c>
      <c r="X201" s="987" t="s">
        <v>2182</v>
      </c>
      <c r="Y201" s="988">
        <v>3.9</v>
      </c>
    </row>
    <row r="202" spans="1:25" s="72" customFormat="1" ht="15.95" customHeight="1">
      <c r="A202" s="222"/>
      <c r="B202" s="315" t="s">
        <v>209</v>
      </c>
      <c r="C202" s="986">
        <v>2.2</v>
      </c>
      <c r="D202" s="792" t="s">
        <v>2182</v>
      </c>
      <c r="E202" s="792" t="s">
        <v>2182</v>
      </c>
      <c r="F202" s="792" t="s">
        <v>2182</v>
      </c>
      <c r="G202" s="792" t="s">
        <v>2182</v>
      </c>
      <c r="H202" s="792" t="s">
        <v>2182</v>
      </c>
      <c r="I202" s="792" t="s">
        <v>2182</v>
      </c>
      <c r="J202" s="792" t="s">
        <v>2182</v>
      </c>
      <c r="K202" s="986" t="s">
        <v>2182</v>
      </c>
      <c r="L202" s="792" t="s">
        <v>2182</v>
      </c>
      <c r="M202" s="792" t="s">
        <v>2182</v>
      </c>
      <c r="N202" s="792" t="s">
        <v>2182</v>
      </c>
      <c r="O202" s="792">
        <v>0.5</v>
      </c>
      <c r="P202" s="792" t="s">
        <v>2182</v>
      </c>
      <c r="Q202" s="986">
        <v>0.9</v>
      </c>
      <c r="R202" s="986">
        <v>0.8</v>
      </c>
      <c r="S202" s="792" t="s">
        <v>2182</v>
      </c>
      <c r="T202" s="986">
        <v>11.1</v>
      </c>
      <c r="U202" s="792" t="s">
        <v>2182</v>
      </c>
      <c r="V202" s="792" t="s">
        <v>2182</v>
      </c>
      <c r="W202" s="987">
        <v>11.1</v>
      </c>
      <c r="X202" s="987" t="s">
        <v>2182</v>
      </c>
      <c r="Y202" s="988">
        <v>3.6</v>
      </c>
    </row>
    <row r="203" spans="1:25" ht="15.95" customHeight="1">
      <c r="A203" s="234" t="s">
        <v>416</v>
      </c>
      <c r="B203" s="715" t="s">
        <v>205</v>
      </c>
      <c r="C203" s="816">
        <v>309</v>
      </c>
      <c r="D203" s="816">
        <v>41</v>
      </c>
      <c r="E203" s="816">
        <v>13</v>
      </c>
      <c r="F203" s="816">
        <v>28</v>
      </c>
      <c r="G203" s="816">
        <v>2</v>
      </c>
      <c r="H203" s="794" t="s">
        <v>2182</v>
      </c>
      <c r="I203" s="794" t="s">
        <v>2182</v>
      </c>
      <c r="J203" s="794" t="s">
        <v>2182</v>
      </c>
      <c r="K203" s="816">
        <v>43</v>
      </c>
      <c r="L203" s="794">
        <v>1</v>
      </c>
      <c r="M203" s="816">
        <v>15</v>
      </c>
      <c r="N203" s="816" t="s">
        <v>2182</v>
      </c>
      <c r="O203" s="816">
        <v>85</v>
      </c>
      <c r="P203" s="816">
        <v>34</v>
      </c>
      <c r="Q203" s="816">
        <v>12</v>
      </c>
      <c r="R203" s="816">
        <v>35</v>
      </c>
      <c r="S203" s="794" t="s">
        <v>2182</v>
      </c>
      <c r="T203" s="816">
        <v>672</v>
      </c>
      <c r="U203" s="794" t="s">
        <v>2182</v>
      </c>
      <c r="V203" s="989">
        <v>28</v>
      </c>
      <c r="W203" s="989">
        <v>644</v>
      </c>
      <c r="X203" s="989">
        <v>21</v>
      </c>
      <c r="Y203" s="990">
        <v>623</v>
      </c>
    </row>
    <row r="204" spans="1:25" ht="15.95" customHeight="1">
      <c r="A204" s="660" t="s">
        <v>417</v>
      </c>
      <c r="B204" s="715" t="s">
        <v>206</v>
      </c>
      <c r="C204" s="816">
        <v>91</v>
      </c>
      <c r="D204" s="816">
        <v>10</v>
      </c>
      <c r="E204" s="794" t="s">
        <v>2182</v>
      </c>
      <c r="F204" s="816">
        <v>10</v>
      </c>
      <c r="G204" s="816">
        <v>1</v>
      </c>
      <c r="H204" s="794" t="s">
        <v>2182</v>
      </c>
      <c r="I204" s="794" t="s">
        <v>2182</v>
      </c>
      <c r="J204" s="794" t="s">
        <v>2182</v>
      </c>
      <c r="K204" s="816">
        <v>20</v>
      </c>
      <c r="L204" s="794">
        <v>1</v>
      </c>
      <c r="M204" s="816">
        <v>4</v>
      </c>
      <c r="N204" s="816" t="s">
        <v>2182</v>
      </c>
      <c r="O204" s="816">
        <v>24</v>
      </c>
      <c r="P204" s="816">
        <v>7</v>
      </c>
      <c r="Q204" s="816">
        <v>9</v>
      </c>
      <c r="R204" s="816">
        <v>8</v>
      </c>
      <c r="S204" s="794" t="s">
        <v>2182</v>
      </c>
      <c r="T204" s="816">
        <v>389</v>
      </c>
      <c r="U204" s="794" t="s">
        <v>2182</v>
      </c>
      <c r="V204" s="989">
        <v>24</v>
      </c>
      <c r="W204" s="989">
        <v>365</v>
      </c>
      <c r="X204" s="989">
        <v>4</v>
      </c>
      <c r="Y204" s="990">
        <v>361</v>
      </c>
    </row>
    <row r="205" spans="1:25" ht="15.95" customHeight="1">
      <c r="A205" s="234"/>
      <c r="B205" s="715" t="s">
        <v>207</v>
      </c>
      <c r="C205" s="816">
        <v>294</v>
      </c>
      <c r="D205" s="816">
        <v>33</v>
      </c>
      <c r="E205" s="816">
        <v>8</v>
      </c>
      <c r="F205" s="816">
        <v>25</v>
      </c>
      <c r="G205" s="816" t="s">
        <v>2182</v>
      </c>
      <c r="H205" s="794" t="s">
        <v>2182</v>
      </c>
      <c r="I205" s="794" t="s">
        <v>2182</v>
      </c>
      <c r="J205" s="794" t="s">
        <v>2182</v>
      </c>
      <c r="K205" s="816">
        <v>42</v>
      </c>
      <c r="L205" s="794">
        <v>1</v>
      </c>
      <c r="M205" s="816">
        <v>15</v>
      </c>
      <c r="N205" s="816" t="s">
        <v>2182</v>
      </c>
      <c r="O205" s="816">
        <v>85</v>
      </c>
      <c r="P205" s="816">
        <v>34</v>
      </c>
      <c r="Q205" s="816">
        <v>11</v>
      </c>
      <c r="R205" s="816">
        <v>35</v>
      </c>
      <c r="S205" s="794" t="s">
        <v>2182</v>
      </c>
      <c r="T205" s="794" t="s">
        <v>2045</v>
      </c>
      <c r="U205" s="794" t="s">
        <v>2045</v>
      </c>
      <c r="V205" s="794" t="s">
        <v>2045</v>
      </c>
      <c r="W205" s="794" t="s">
        <v>2045</v>
      </c>
      <c r="X205" s="794" t="s">
        <v>2045</v>
      </c>
      <c r="Y205" s="795" t="s">
        <v>2045</v>
      </c>
    </row>
    <row r="206" spans="1:25" s="73" customFormat="1" ht="15.95" customHeight="1">
      <c r="A206" s="234"/>
      <c r="B206" s="715" t="s">
        <v>208</v>
      </c>
      <c r="C206" s="816">
        <v>3.5</v>
      </c>
      <c r="D206" s="816" t="s">
        <v>2182</v>
      </c>
      <c r="E206" s="816" t="s">
        <v>2182</v>
      </c>
      <c r="F206" s="794" t="s">
        <v>2182</v>
      </c>
      <c r="G206" s="794" t="s">
        <v>2182</v>
      </c>
      <c r="H206" s="794" t="s">
        <v>2182</v>
      </c>
      <c r="I206" s="794" t="s">
        <v>2182</v>
      </c>
      <c r="J206" s="794" t="s">
        <v>2182</v>
      </c>
      <c r="K206" s="816" t="s">
        <v>2182</v>
      </c>
      <c r="L206" s="794" t="s">
        <v>2182</v>
      </c>
      <c r="M206" s="816" t="s">
        <v>2182</v>
      </c>
      <c r="N206" s="794" t="s">
        <v>2182</v>
      </c>
      <c r="O206" s="816">
        <v>1</v>
      </c>
      <c r="P206" s="794" t="s">
        <v>2182</v>
      </c>
      <c r="Q206" s="816">
        <v>1.2</v>
      </c>
      <c r="R206" s="816">
        <v>1.3</v>
      </c>
      <c r="S206" s="794" t="s">
        <v>2182</v>
      </c>
      <c r="T206" s="816">
        <v>12.4</v>
      </c>
      <c r="U206" s="794" t="s">
        <v>2182</v>
      </c>
      <c r="V206" s="794" t="s">
        <v>2182</v>
      </c>
      <c r="W206" s="989">
        <v>12.4</v>
      </c>
      <c r="X206" s="989" t="s">
        <v>2182</v>
      </c>
      <c r="Y206" s="990">
        <v>3.9</v>
      </c>
    </row>
    <row r="207" spans="1:25" s="73" customFormat="1" ht="15.95" customHeight="1">
      <c r="A207" s="234"/>
      <c r="B207" s="715" t="s">
        <v>209</v>
      </c>
      <c r="C207" s="816">
        <v>2.2</v>
      </c>
      <c r="D207" s="794" t="s">
        <v>2182</v>
      </c>
      <c r="E207" s="794" t="s">
        <v>2182</v>
      </c>
      <c r="F207" s="794" t="s">
        <v>2182</v>
      </c>
      <c r="G207" s="794" t="s">
        <v>2182</v>
      </c>
      <c r="H207" s="794" t="s">
        <v>2182</v>
      </c>
      <c r="I207" s="794" t="s">
        <v>2182</v>
      </c>
      <c r="J207" s="794" t="s">
        <v>2182</v>
      </c>
      <c r="K207" s="816" t="s">
        <v>2182</v>
      </c>
      <c r="L207" s="794" t="s">
        <v>2182</v>
      </c>
      <c r="M207" s="794" t="s">
        <v>2182</v>
      </c>
      <c r="N207" s="794" t="s">
        <v>2182</v>
      </c>
      <c r="O207" s="794">
        <v>0.5</v>
      </c>
      <c r="P207" s="794" t="s">
        <v>2182</v>
      </c>
      <c r="Q207" s="816">
        <v>0.9</v>
      </c>
      <c r="R207" s="816">
        <v>0.8</v>
      </c>
      <c r="S207" s="794" t="s">
        <v>2182</v>
      </c>
      <c r="T207" s="816">
        <v>11.1</v>
      </c>
      <c r="U207" s="794" t="s">
        <v>2182</v>
      </c>
      <c r="V207" s="794" t="s">
        <v>2182</v>
      </c>
      <c r="W207" s="989">
        <v>11.1</v>
      </c>
      <c r="X207" s="989" t="s">
        <v>2182</v>
      </c>
      <c r="Y207" s="990">
        <v>3.6</v>
      </c>
    </row>
    <row r="208" spans="1:25" s="71" customFormat="1" ht="14.25" customHeight="1">
      <c r="A208" s="222" t="s">
        <v>422</v>
      </c>
      <c r="B208" s="315" t="s">
        <v>205</v>
      </c>
      <c r="C208" s="986">
        <v>230</v>
      </c>
      <c r="D208" s="986">
        <v>42</v>
      </c>
      <c r="E208" s="986">
        <v>17</v>
      </c>
      <c r="F208" s="986">
        <v>25</v>
      </c>
      <c r="G208" s="986">
        <v>7</v>
      </c>
      <c r="H208" s="792" t="s">
        <v>2182</v>
      </c>
      <c r="I208" s="792" t="s">
        <v>2182</v>
      </c>
      <c r="J208" s="792" t="s">
        <v>2182</v>
      </c>
      <c r="K208" s="986">
        <v>81</v>
      </c>
      <c r="L208" s="986">
        <v>24</v>
      </c>
      <c r="M208" s="986">
        <v>60</v>
      </c>
      <c r="N208" s="792">
        <v>21</v>
      </c>
      <c r="O208" s="986">
        <v>31</v>
      </c>
      <c r="P208" s="986">
        <v>15</v>
      </c>
      <c r="Q208" s="792" t="s">
        <v>2182</v>
      </c>
      <c r="R208" s="792">
        <v>1</v>
      </c>
      <c r="S208" s="792" t="s">
        <v>2182</v>
      </c>
      <c r="T208" s="986">
        <v>246</v>
      </c>
      <c r="U208" s="987">
        <v>2</v>
      </c>
      <c r="V208" s="987">
        <v>7</v>
      </c>
      <c r="W208" s="987">
        <v>237</v>
      </c>
      <c r="X208" s="987">
        <v>27</v>
      </c>
      <c r="Y208" s="988">
        <v>210</v>
      </c>
    </row>
    <row r="209" spans="1:25" s="71" customFormat="1" ht="15.95" customHeight="1">
      <c r="A209" s="661" t="s">
        <v>423</v>
      </c>
      <c r="B209" s="315" t="s">
        <v>206</v>
      </c>
      <c r="C209" s="986">
        <v>102</v>
      </c>
      <c r="D209" s="986">
        <v>12</v>
      </c>
      <c r="E209" s="986">
        <v>3</v>
      </c>
      <c r="F209" s="986">
        <v>9</v>
      </c>
      <c r="G209" s="986">
        <v>3</v>
      </c>
      <c r="H209" s="792" t="s">
        <v>2182</v>
      </c>
      <c r="I209" s="792" t="s">
        <v>2182</v>
      </c>
      <c r="J209" s="792" t="s">
        <v>2182</v>
      </c>
      <c r="K209" s="986">
        <v>40</v>
      </c>
      <c r="L209" s="986">
        <v>7</v>
      </c>
      <c r="M209" s="986">
        <v>31</v>
      </c>
      <c r="N209" s="792">
        <v>9</v>
      </c>
      <c r="O209" s="986">
        <v>14</v>
      </c>
      <c r="P209" s="986">
        <v>5</v>
      </c>
      <c r="Q209" s="792" t="s">
        <v>2182</v>
      </c>
      <c r="R209" s="792" t="s">
        <v>2182</v>
      </c>
      <c r="S209" s="792" t="s">
        <v>2182</v>
      </c>
      <c r="T209" s="986">
        <v>193</v>
      </c>
      <c r="U209" s="987">
        <v>2</v>
      </c>
      <c r="V209" s="987">
        <v>7</v>
      </c>
      <c r="W209" s="987">
        <v>184</v>
      </c>
      <c r="X209" s="987">
        <v>13</v>
      </c>
      <c r="Y209" s="988">
        <v>171</v>
      </c>
    </row>
    <row r="210" spans="1:25" s="71" customFormat="1" ht="15.95" customHeight="1">
      <c r="A210" s="222"/>
      <c r="B210" s="315" t="s">
        <v>207</v>
      </c>
      <c r="C210" s="986">
        <v>229</v>
      </c>
      <c r="D210" s="986">
        <v>42</v>
      </c>
      <c r="E210" s="986">
        <v>17</v>
      </c>
      <c r="F210" s="986">
        <v>25</v>
      </c>
      <c r="G210" s="986">
        <v>7</v>
      </c>
      <c r="H210" s="792" t="s">
        <v>2182</v>
      </c>
      <c r="I210" s="792" t="s">
        <v>2182</v>
      </c>
      <c r="J210" s="792" t="s">
        <v>2182</v>
      </c>
      <c r="K210" s="986">
        <v>80</v>
      </c>
      <c r="L210" s="986">
        <v>23</v>
      </c>
      <c r="M210" s="986">
        <v>60</v>
      </c>
      <c r="N210" s="792">
        <v>21</v>
      </c>
      <c r="O210" s="986">
        <v>31</v>
      </c>
      <c r="P210" s="986">
        <v>15</v>
      </c>
      <c r="Q210" s="792" t="s">
        <v>2182</v>
      </c>
      <c r="R210" s="792">
        <v>1</v>
      </c>
      <c r="S210" s="792" t="s">
        <v>2182</v>
      </c>
      <c r="T210" s="792" t="s">
        <v>2045</v>
      </c>
      <c r="U210" s="792" t="s">
        <v>2045</v>
      </c>
      <c r="V210" s="792" t="s">
        <v>2045</v>
      </c>
      <c r="W210" s="792" t="s">
        <v>2045</v>
      </c>
      <c r="X210" s="792" t="s">
        <v>2045</v>
      </c>
      <c r="Y210" s="793" t="s">
        <v>2045</v>
      </c>
    </row>
    <row r="211" spans="1:25" s="72" customFormat="1" ht="15.95" customHeight="1">
      <c r="A211" s="309"/>
      <c r="B211" s="315" t="s">
        <v>208</v>
      </c>
      <c r="C211" s="986">
        <v>46.4</v>
      </c>
      <c r="D211" s="986">
        <v>6.7</v>
      </c>
      <c r="E211" s="986">
        <v>4.4</v>
      </c>
      <c r="F211" s="986">
        <v>2.3</v>
      </c>
      <c r="G211" s="986">
        <v>1</v>
      </c>
      <c r="H211" s="792" t="s">
        <v>2182</v>
      </c>
      <c r="I211" s="792" t="s">
        <v>2182</v>
      </c>
      <c r="J211" s="792" t="s">
        <v>2182</v>
      </c>
      <c r="K211" s="986">
        <v>10.5</v>
      </c>
      <c r="L211" s="986">
        <v>3.5</v>
      </c>
      <c r="M211" s="986">
        <v>18.6</v>
      </c>
      <c r="N211" s="792">
        <v>5.1</v>
      </c>
      <c r="O211" s="986">
        <v>6.4</v>
      </c>
      <c r="P211" s="986">
        <v>4.2</v>
      </c>
      <c r="Q211" s="792" t="s">
        <v>2182</v>
      </c>
      <c r="R211" s="792" t="s">
        <v>2182</v>
      </c>
      <c r="S211" s="792" t="s">
        <v>2182</v>
      </c>
      <c r="T211" s="986">
        <v>7</v>
      </c>
      <c r="U211" s="987">
        <v>1.8</v>
      </c>
      <c r="V211" s="987">
        <v>0.5</v>
      </c>
      <c r="W211" s="987">
        <v>4.7</v>
      </c>
      <c r="X211" s="987">
        <v>2.2</v>
      </c>
      <c r="Y211" s="988">
        <v>2.5</v>
      </c>
    </row>
    <row r="212" spans="1:25" s="72" customFormat="1" ht="15.95" customHeight="1">
      <c r="A212" s="222"/>
      <c r="B212" s="315" t="s">
        <v>209</v>
      </c>
      <c r="C212" s="986">
        <v>25.4</v>
      </c>
      <c r="D212" s="986">
        <v>2.3</v>
      </c>
      <c r="E212" s="986">
        <v>1.3</v>
      </c>
      <c r="F212" s="986">
        <v>1</v>
      </c>
      <c r="G212" s="986">
        <v>0.5</v>
      </c>
      <c r="H212" s="792" t="s">
        <v>2182</v>
      </c>
      <c r="I212" s="792" t="s">
        <v>2182</v>
      </c>
      <c r="J212" s="792" t="s">
        <v>2182</v>
      </c>
      <c r="K212" s="986">
        <v>6.3</v>
      </c>
      <c r="L212" s="792">
        <v>2.2</v>
      </c>
      <c r="M212" s="986">
        <v>11.1</v>
      </c>
      <c r="N212" s="792">
        <v>3.9</v>
      </c>
      <c r="O212" s="986">
        <v>4.4</v>
      </c>
      <c r="P212" s="792">
        <v>1.3</v>
      </c>
      <c r="Q212" s="792" t="s">
        <v>2182</v>
      </c>
      <c r="R212" s="792" t="s">
        <v>2182</v>
      </c>
      <c r="S212" s="792" t="s">
        <v>2182</v>
      </c>
      <c r="T212" s="986">
        <v>4.7</v>
      </c>
      <c r="U212" s="792">
        <v>1</v>
      </c>
      <c r="V212" s="987">
        <v>0.5</v>
      </c>
      <c r="W212" s="987">
        <v>3.2</v>
      </c>
      <c r="X212" s="987">
        <v>2.2</v>
      </c>
      <c r="Y212" s="988">
        <v>1</v>
      </c>
    </row>
    <row r="213" spans="1:25" ht="15.95" customHeight="1">
      <c r="A213" s="234" t="s">
        <v>416</v>
      </c>
      <c r="B213" s="715" t="s">
        <v>205</v>
      </c>
      <c r="C213" s="816">
        <v>230</v>
      </c>
      <c r="D213" s="816">
        <v>42</v>
      </c>
      <c r="E213" s="816">
        <v>17</v>
      </c>
      <c r="F213" s="816">
        <v>25</v>
      </c>
      <c r="G213" s="816">
        <v>7</v>
      </c>
      <c r="H213" s="794" t="s">
        <v>2182</v>
      </c>
      <c r="I213" s="794" t="s">
        <v>2182</v>
      </c>
      <c r="J213" s="794" t="s">
        <v>2182</v>
      </c>
      <c r="K213" s="816">
        <v>81</v>
      </c>
      <c r="L213" s="816">
        <v>24</v>
      </c>
      <c r="M213" s="816">
        <v>60</v>
      </c>
      <c r="N213" s="794">
        <v>21</v>
      </c>
      <c r="O213" s="816">
        <v>31</v>
      </c>
      <c r="P213" s="816">
        <v>15</v>
      </c>
      <c r="Q213" s="794" t="s">
        <v>2182</v>
      </c>
      <c r="R213" s="794">
        <v>1</v>
      </c>
      <c r="S213" s="794" t="s">
        <v>2182</v>
      </c>
      <c r="T213" s="816">
        <v>246</v>
      </c>
      <c r="U213" s="989">
        <v>2</v>
      </c>
      <c r="V213" s="989">
        <v>7</v>
      </c>
      <c r="W213" s="989">
        <v>237</v>
      </c>
      <c r="X213" s="989">
        <v>27</v>
      </c>
      <c r="Y213" s="990">
        <v>210</v>
      </c>
    </row>
    <row r="214" spans="1:25" ht="15.95" customHeight="1">
      <c r="A214" s="660" t="s">
        <v>417</v>
      </c>
      <c r="B214" s="715" t="s">
        <v>206</v>
      </c>
      <c r="C214" s="816">
        <v>102</v>
      </c>
      <c r="D214" s="816">
        <v>12</v>
      </c>
      <c r="E214" s="816">
        <v>3</v>
      </c>
      <c r="F214" s="816">
        <v>9</v>
      </c>
      <c r="G214" s="816">
        <v>3</v>
      </c>
      <c r="H214" s="794" t="s">
        <v>2182</v>
      </c>
      <c r="I214" s="794" t="s">
        <v>2182</v>
      </c>
      <c r="J214" s="794" t="s">
        <v>2182</v>
      </c>
      <c r="K214" s="816">
        <v>40</v>
      </c>
      <c r="L214" s="816">
        <v>7</v>
      </c>
      <c r="M214" s="816">
        <v>31</v>
      </c>
      <c r="N214" s="794">
        <v>9</v>
      </c>
      <c r="O214" s="816">
        <v>14</v>
      </c>
      <c r="P214" s="816">
        <v>5</v>
      </c>
      <c r="Q214" s="794" t="s">
        <v>2182</v>
      </c>
      <c r="R214" s="794" t="s">
        <v>2182</v>
      </c>
      <c r="S214" s="794" t="s">
        <v>2182</v>
      </c>
      <c r="T214" s="816">
        <v>193</v>
      </c>
      <c r="U214" s="989">
        <v>2</v>
      </c>
      <c r="V214" s="989">
        <v>7</v>
      </c>
      <c r="W214" s="989">
        <v>184</v>
      </c>
      <c r="X214" s="989">
        <v>13</v>
      </c>
      <c r="Y214" s="990">
        <v>171</v>
      </c>
    </row>
    <row r="215" spans="1:25" ht="15.95" customHeight="1">
      <c r="A215" s="234"/>
      <c r="B215" s="715" t="s">
        <v>207</v>
      </c>
      <c r="C215" s="816">
        <v>229</v>
      </c>
      <c r="D215" s="816">
        <v>42</v>
      </c>
      <c r="E215" s="816">
        <v>17</v>
      </c>
      <c r="F215" s="816">
        <v>25</v>
      </c>
      <c r="G215" s="816">
        <v>7</v>
      </c>
      <c r="H215" s="794" t="s">
        <v>2182</v>
      </c>
      <c r="I215" s="794" t="s">
        <v>2182</v>
      </c>
      <c r="J215" s="794" t="s">
        <v>2182</v>
      </c>
      <c r="K215" s="816">
        <v>80</v>
      </c>
      <c r="L215" s="816">
        <v>23</v>
      </c>
      <c r="M215" s="816">
        <v>60</v>
      </c>
      <c r="N215" s="794">
        <v>21</v>
      </c>
      <c r="O215" s="816">
        <v>31</v>
      </c>
      <c r="P215" s="816">
        <v>15</v>
      </c>
      <c r="Q215" s="794" t="s">
        <v>2182</v>
      </c>
      <c r="R215" s="794">
        <v>1</v>
      </c>
      <c r="S215" s="794" t="s">
        <v>2182</v>
      </c>
      <c r="T215" s="794" t="s">
        <v>2045</v>
      </c>
      <c r="U215" s="794" t="s">
        <v>2045</v>
      </c>
      <c r="V215" s="794" t="s">
        <v>2045</v>
      </c>
      <c r="W215" s="794" t="s">
        <v>2045</v>
      </c>
      <c r="X215" s="794" t="s">
        <v>2045</v>
      </c>
      <c r="Y215" s="795" t="s">
        <v>2045</v>
      </c>
    </row>
    <row r="216" spans="1:25" s="73" customFormat="1" ht="15.95" customHeight="1">
      <c r="A216" s="234"/>
      <c r="B216" s="715" t="s">
        <v>208</v>
      </c>
      <c r="C216" s="816">
        <v>46.4</v>
      </c>
      <c r="D216" s="816">
        <v>6.7</v>
      </c>
      <c r="E216" s="816">
        <v>4.4</v>
      </c>
      <c r="F216" s="816">
        <v>2.3</v>
      </c>
      <c r="G216" s="816">
        <v>1</v>
      </c>
      <c r="H216" s="794" t="s">
        <v>2182</v>
      </c>
      <c r="I216" s="794" t="s">
        <v>2182</v>
      </c>
      <c r="J216" s="794" t="s">
        <v>2182</v>
      </c>
      <c r="K216" s="816">
        <v>10.5</v>
      </c>
      <c r="L216" s="816">
        <v>3.5</v>
      </c>
      <c r="M216" s="816">
        <v>18.6</v>
      </c>
      <c r="N216" s="794">
        <v>5.1</v>
      </c>
      <c r="O216" s="816">
        <v>6.4</v>
      </c>
      <c r="P216" s="816">
        <v>4.2</v>
      </c>
      <c r="Q216" s="794" t="s">
        <v>2182</v>
      </c>
      <c r="R216" s="794" t="s">
        <v>2182</v>
      </c>
      <c r="S216" s="794" t="s">
        <v>2182</v>
      </c>
      <c r="T216" s="816">
        <v>7</v>
      </c>
      <c r="U216" s="989">
        <v>1.8</v>
      </c>
      <c r="V216" s="989">
        <v>0.5</v>
      </c>
      <c r="W216" s="989">
        <v>4.7</v>
      </c>
      <c r="X216" s="989">
        <v>2.2</v>
      </c>
      <c r="Y216" s="990">
        <v>2.5</v>
      </c>
    </row>
    <row r="217" spans="1:25" s="73" customFormat="1" ht="15.95" customHeight="1">
      <c r="A217" s="234"/>
      <c r="B217" s="715" t="s">
        <v>209</v>
      </c>
      <c r="C217" s="816">
        <v>25.4</v>
      </c>
      <c r="D217" s="816">
        <v>2.3</v>
      </c>
      <c r="E217" s="816">
        <v>1.3</v>
      </c>
      <c r="F217" s="816">
        <v>1</v>
      </c>
      <c r="G217" s="816">
        <v>0.5</v>
      </c>
      <c r="H217" s="794" t="s">
        <v>2182</v>
      </c>
      <c r="I217" s="794" t="s">
        <v>2182</v>
      </c>
      <c r="J217" s="794" t="s">
        <v>2182</v>
      </c>
      <c r="K217" s="816">
        <v>6.3</v>
      </c>
      <c r="L217" s="794">
        <v>2.2</v>
      </c>
      <c r="M217" s="816">
        <v>11.1</v>
      </c>
      <c r="N217" s="794">
        <v>3.9</v>
      </c>
      <c r="O217" s="816">
        <v>4.4</v>
      </c>
      <c r="P217" s="794">
        <v>1.3</v>
      </c>
      <c r="Q217" s="794" t="s">
        <v>2182</v>
      </c>
      <c r="R217" s="794" t="s">
        <v>2182</v>
      </c>
      <c r="S217" s="794" t="s">
        <v>2182</v>
      </c>
      <c r="T217" s="816">
        <v>4.7</v>
      </c>
      <c r="U217" s="794">
        <v>1</v>
      </c>
      <c r="V217" s="989">
        <v>0.5</v>
      </c>
      <c r="W217" s="989">
        <v>3.2</v>
      </c>
      <c r="X217" s="989">
        <v>2.2</v>
      </c>
      <c r="Y217" s="990">
        <v>1</v>
      </c>
    </row>
    <row r="218" spans="20:25" ht="14.25">
      <c r="T218" s="308"/>
      <c r="U218" s="69"/>
      <c r="V218" s="69"/>
      <c r="W218" s="69"/>
      <c r="X218" s="69"/>
      <c r="Y218" s="69"/>
    </row>
  </sheetData>
  <mergeCells count="29">
    <mergeCell ref="A6:B9"/>
    <mergeCell ref="Q7:Q9"/>
    <mergeCell ref="W8:W9"/>
    <mergeCell ref="X8:Y8"/>
    <mergeCell ref="R7:R9"/>
    <mergeCell ref="S7:S9"/>
    <mergeCell ref="T7:T9"/>
    <mergeCell ref="U7:U9"/>
    <mergeCell ref="V7:V9"/>
    <mergeCell ref="W7:Y7"/>
    <mergeCell ref="J8:J9"/>
    <mergeCell ref="K8:K9"/>
    <mergeCell ref="L8:L9"/>
    <mergeCell ref="M8:M9"/>
    <mergeCell ref="N8:N9"/>
    <mergeCell ref="C6:S6"/>
    <mergeCell ref="T6:Y6"/>
    <mergeCell ref="C7:C9"/>
    <mergeCell ref="D7:D9"/>
    <mergeCell ref="E7:E9"/>
    <mergeCell ref="F7:F9"/>
    <mergeCell ref="G7:G9"/>
    <mergeCell ref="H7:H9"/>
    <mergeCell ref="I7:J7"/>
    <mergeCell ref="K7:L7"/>
    <mergeCell ref="M7:N7"/>
    <mergeCell ref="O7:O9"/>
    <mergeCell ref="P7:P9"/>
    <mergeCell ref="I8:I9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H50"/>
  <sheetViews>
    <sheetView workbookViewId="0" topLeftCell="A1">
      <selection activeCell="F12" sqref="F12:F13"/>
    </sheetView>
  </sheetViews>
  <sheetFormatPr defaultColWidth="9" defaultRowHeight="13.5" customHeight="1"/>
  <cols>
    <col min="1" max="1" width="29.69921875" style="536" customWidth="1"/>
    <col min="2" max="2" width="3.8984375" style="453" customWidth="1"/>
    <col min="3" max="5" width="14.3984375" style="536" customWidth="1"/>
    <col min="6" max="6" width="14.3984375" style="537" customWidth="1"/>
    <col min="7" max="7" width="14.3984375" style="536" customWidth="1"/>
    <col min="8" max="8" width="14.3984375" style="537" customWidth="1"/>
    <col min="9" max="16384" width="9" style="536" customWidth="1"/>
  </cols>
  <sheetData>
    <row r="1" ht="14.1" customHeight="1">
      <c r="A1" s="511" t="s">
        <v>1528</v>
      </c>
    </row>
    <row r="2" ht="14.1" customHeight="1">
      <c r="A2" s="511" t="s">
        <v>1527</v>
      </c>
    </row>
    <row r="4" spans="1:8" ht="15" customHeight="1">
      <c r="A4" s="323" t="s">
        <v>2253</v>
      </c>
      <c r="B4" s="253"/>
      <c r="C4" s="186"/>
      <c r="D4" s="186"/>
      <c r="E4" s="186"/>
      <c r="F4" s="187"/>
      <c r="G4" s="186"/>
      <c r="H4" s="187"/>
    </row>
    <row r="5" spans="1:8" ht="15" customHeight="1">
      <c r="A5" s="406" t="s">
        <v>2249</v>
      </c>
      <c r="B5" s="253"/>
      <c r="C5" s="186"/>
      <c r="D5" s="186"/>
      <c r="E5" s="186"/>
      <c r="F5" s="187"/>
      <c r="G5" s="186"/>
      <c r="H5" s="187"/>
    </row>
    <row r="6" spans="1:8" ht="15" customHeight="1">
      <c r="A6" s="533" t="s">
        <v>1610</v>
      </c>
      <c r="B6" s="253"/>
      <c r="C6" s="186"/>
      <c r="D6" s="186"/>
      <c r="E6" s="186"/>
      <c r="F6" s="187"/>
      <c r="G6" s="186"/>
      <c r="H6" s="187"/>
    </row>
    <row r="7" spans="1:8" ht="15" customHeight="1">
      <c r="A7" s="530" t="s">
        <v>2250</v>
      </c>
      <c r="B7" s="253"/>
      <c r="C7" s="186"/>
      <c r="D7" s="186"/>
      <c r="E7" s="186"/>
      <c r="F7" s="187"/>
      <c r="G7" s="186"/>
      <c r="H7" s="187"/>
    </row>
    <row r="8" spans="1:8" s="178" customFormat="1" ht="14.1" customHeight="1">
      <c r="A8" s="1338" t="s">
        <v>1611</v>
      </c>
      <c r="B8" s="1339"/>
      <c r="C8" s="1336" t="s">
        <v>1598</v>
      </c>
      <c r="D8" s="1336" t="s">
        <v>2385</v>
      </c>
      <c r="E8" s="1336" t="s">
        <v>1599</v>
      </c>
      <c r="F8" s="1336"/>
      <c r="G8" s="1336"/>
      <c r="H8" s="1337"/>
    </row>
    <row r="9" spans="1:8" s="178" customFormat="1" ht="14.1" customHeight="1">
      <c r="A9" s="1338"/>
      <c r="B9" s="1339"/>
      <c r="C9" s="1336"/>
      <c r="D9" s="1336"/>
      <c r="E9" s="1336"/>
      <c r="F9" s="1336"/>
      <c r="G9" s="1336"/>
      <c r="H9" s="1337"/>
    </row>
    <row r="10" spans="1:8" s="178" customFormat="1" ht="14.1" customHeight="1">
      <c r="A10" s="1338"/>
      <c r="B10" s="1339"/>
      <c r="C10" s="1336"/>
      <c r="D10" s="1336"/>
      <c r="E10" s="1336" t="s">
        <v>1600</v>
      </c>
      <c r="F10" s="1336"/>
      <c r="G10" s="1336" t="s">
        <v>1601</v>
      </c>
      <c r="H10" s="1337"/>
    </row>
    <row r="11" spans="1:8" s="178" customFormat="1" ht="14.1" customHeight="1">
      <c r="A11" s="1338"/>
      <c r="B11" s="1339"/>
      <c r="C11" s="1336"/>
      <c r="D11" s="1336"/>
      <c r="E11" s="1336"/>
      <c r="F11" s="1336"/>
      <c r="G11" s="1336"/>
      <c r="H11" s="1337"/>
    </row>
    <row r="12" spans="1:8" s="178" customFormat="1" ht="14.1" customHeight="1">
      <c r="A12" s="1338"/>
      <c r="B12" s="1339"/>
      <c r="C12" s="1336"/>
      <c r="D12" s="1336"/>
      <c r="E12" s="1336" t="s">
        <v>1602</v>
      </c>
      <c r="F12" s="1336" t="s">
        <v>1612</v>
      </c>
      <c r="G12" s="1336" t="s">
        <v>1602</v>
      </c>
      <c r="H12" s="1337" t="s">
        <v>1612</v>
      </c>
    </row>
    <row r="13" spans="1:8" s="178" customFormat="1" ht="53.25" customHeight="1">
      <c r="A13" s="1338"/>
      <c r="B13" s="1339"/>
      <c r="C13" s="1336"/>
      <c r="D13" s="1336"/>
      <c r="E13" s="1336"/>
      <c r="F13" s="1336"/>
      <c r="G13" s="1336"/>
      <c r="H13" s="1337"/>
    </row>
    <row r="14" spans="1:8" s="178" customFormat="1" ht="15.95" customHeight="1">
      <c r="A14" s="465" t="s">
        <v>2187</v>
      </c>
      <c r="B14" s="737" t="s">
        <v>1</v>
      </c>
      <c r="C14" s="1128">
        <v>316400</v>
      </c>
      <c r="D14" s="1128">
        <v>172787</v>
      </c>
      <c r="E14" s="1128">
        <v>219290</v>
      </c>
      <c r="F14" s="1028">
        <v>69.3078381795196</v>
      </c>
      <c r="G14" s="1128">
        <v>97110</v>
      </c>
      <c r="H14" s="1034">
        <v>30.6921618204804</v>
      </c>
    </row>
    <row r="15" spans="1:8" s="178" customFormat="1" ht="15.95" customHeight="1">
      <c r="A15" s="531" t="s">
        <v>2188</v>
      </c>
      <c r="B15" s="737" t="s">
        <v>2</v>
      </c>
      <c r="C15" s="1129">
        <v>227917</v>
      </c>
      <c r="D15" s="1129">
        <v>122845</v>
      </c>
      <c r="E15" s="1129">
        <v>188010</v>
      </c>
      <c r="F15" s="1039">
        <v>82.4905557724961</v>
      </c>
      <c r="G15" s="1129">
        <v>39907</v>
      </c>
      <c r="H15" s="1040">
        <v>17.5094442275039</v>
      </c>
    </row>
    <row r="16" spans="1:8" s="178" customFormat="1" ht="15.95" customHeight="1">
      <c r="A16" s="262"/>
      <c r="B16" s="737" t="s">
        <v>3</v>
      </c>
      <c r="C16" s="1129">
        <v>88483</v>
      </c>
      <c r="D16" s="1129">
        <v>49942</v>
      </c>
      <c r="E16" s="1129">
        <v>31280</v>
      </c>
      <c r="F16" s="1039">
        <v>35.3514234372704</v>
      </c>
      <c r="G16" s="1129">
        <v>57203</v>
      </c>
      <c r="H16" s="1040">
        <v>64.6485765627296</v>
      </c>
    </row>
    <row r="17" spans="1:8" s="178" customFormat="1" ht="15.95" customHeight="1">
      <c r="A17" s="471" t="s">
        <v>4</v>
      </c>
      <c r="B17" s="713" t="s">
        <v>1</v>
      </c>
      <c r="C17" s="727">
        <v>96360</v>
      </c>
      <c r="D17" s="727">
        <v>60261</v>
      </c>
      <c r="E17" s="727">
        <v>80309</v>
      </c>
      <c r="F17" s="742">
        <v>83.3426733084267</v>
      </c>
      <c r="G17" s="727">
        <v>16051</v>
      </c>
      <c r="H17" s="743">
        <v>16.6573266915733</v>
      </c>
    </row>
    <row r="18" spans="1:8" s="178" customFormat="1" ht="15.95" customHeight="1">
      <c r="A18" s="535" t="s">
        <v>5</v>
      </c>
      <c r="B18" s="713" t="s">
        <v>2</v>
      </c>
      <c r="C18" s="727">
        <v>94142</v>
      </c>
      <c r="D18" s="727">
        <v>58838</v>
      </c>
      <c r="E18" s="727">
        <v>78166</v>
      </c>
      <c r="F18" s="742">
        <v>83.0298910156997</v>
      </c>
      <c r="G18" s="727">
        <v>15976</v>
      </c>
      <c r="H18" s="743">
        <v>16.9701089843003</v>
      </c>
    </row>
    <row r="19" spans="1:8" s="178" customFormat="1" ht="15.95" customHeight="1">
      <c r="A19" s="471"/>
      <c r="B19" s="713" t="s">
        <v>3</v>
      </c>
      <c r="C19" s="727">
        <v>2218</v>
      </c>
      <c r="D19" s="727">
        <v>1423</v>
      </c>
      <c r="E19" s="727">
        <v>2143</v>
      </c>
      <c r="F19" s="742">
        <v>96.6185752930568</v>
      </c>
      <c r="G19" s="727">
        <v>75</v>
      </c>
      <c r="H19" s="743">
        <v>3.38142470694319</v>
      </c>
    </row>
    <row r="20" spans="1:8" s="178" customFormat="1" ht="15.95" customHeight="1">
      <c r="A20" s="467" t="s">
        <v>1604</v>
      </c>
      <c r="B20" s="713" t="s">
        <v>1</v>
      </c>
      <c r="C20" s="727">
        <v>58070</v>
      </c>
      <c r="D20" s="727">
        <v>18851</v>
      </c>
      <c r="E20" s="727">
        <v>46990</v>
      </c>
      <c r="F20" s="742">
        <v>80.9195798174617</v>
      </c>
      <c r="G20" s="727">
        <v>11080</v>
      </c>
      <c r="H20" s="743">
        <v>19.0804201825383</v>
      </c>
    </row>
    <row r="21" spans="1:8" s="178" customFormat="1" ht="15.95" customHeight="1">
      <c r="A21" s="535" t="s">
        <v>712</v>
      </c>
      <c r="B21" s="713" t="s">
        <v>2</v>
      </c>
      <c r="C21" s="727">
        <v>53710</v>
      </c>
      <c r="D21" s="727">
        <v>17431</v>
      </c>
      <c r="E21" s="727">
        <v>44975</v>
      </c>
      <c r="F21" s="742">
        <v>83.736734313908</v>
      </c>
      <c r="G21" s="727">
        <v>8735</v>
      </c>
      <c r="H21" s="743">
        <v>16.263265686092</v>
      </c>
    </row>
    <row r="22" spans="1:8" s="178" customFormat="1" ht="15.95" customHeight="1">
      <c r="A22" s="471"/>
      <c r="B22" s="713" t="s">
        <v>3</v>
      </c>
      <c r="C22" s="727">
        <v>4360</v>
      </c>
      <c r="D22" s="727">
        <v>1420</v>
      </c>
      <c r="E22" s="727">
        <v>2015</v>
      </c>
      <c r="F22" s="742">
        <v>46.2155963302752</v>
      </c>
      <c r="G22" s="727">
        <v>2345</v>
      </c>
      <c r="H22" s="743">
        <v>53.7844036697248</v>
      </c>
    </row>
    <row r="23" spans="1:8" s="178" customFormat="1" ht="15.95" customHeight="1">
      <c r="A23" s="285" t="s">
        <v>1591</v>
      </c>
      <c r="B23" s="713" t="s">
        <v>1</v>
      </c>
      <c r="C23" s="727">
        <v>14026</v>
      </c>
      <c r="D23" s="727">
        <v>7969</v>
      </c>
      <c r="E23" s="727">
        <v>11224</v>
      </c>
      <c r="F23" s="742">
        <v>80.0228147725652</v>
      </c>
      <c r="G23" s="727">
        <v>2802</v>
      </c>
      <c r="H23" s="743">
        <v>19.9771852274348</v>
      </c>
    </row>
    <row r="24" spans="1:8" s="178" customFormat="1" ht="15.95" customHeight="1">
      <c r="A24" s="535" t="s">
        <v>1195</v>
      </c>
      <c r="B24" s="713" t="s">
        <v>2</v>
      </c>
      <c r="C24" s="727">
        <v>13832</v>
      </c>
      <c r="D24" s="727">
        <v>7913</v>
      </c>
      <c r="E24" s="727">
        <v>11168</v>
      </c>
      <c r="F24" s="742">
        <v>80.7403123192597</v>
      </c>
      <c r="G24" s="727">
        <v>2664</v>
      </c>
      <c r="H24" s="743">
        <v>19.2596876807403</v>
      </c>
    </row>
    <row r="25" spans="1:8" s="178" customFormat="1" ht="15.95" customHeight="1">
      <c r="A25" s="471"/>
      <c r="B25" s="713" t="s">
        <v>3</v>
      </c>
      <c r="C25" s="727">
        <v>194</v>
      </c>
      <c r="D25" s="727">
        <v>56</v>
      </c>
      <c r="E25" s="727">
        <v>56</v>
      </c>
      <c r="F25" s="742">
        <v>28.8659793814433</v>
      </c>
      <c r="G25" s="727">
        <v>138</v>
      </c>
      <c r="H25" s="743">
        <v>71.1340206185567</v>
      </c>
    </row>
    <row r="26" spans="1:8" s="178" customFormat="1" ht="15.95" customHeight="1">
      <c r="A26" s="467" t="s">
        <v>1592</v>
      </c>
      <c r="B26" s="713" t="s">
        <v>1</v>
      </c>
      <c r="C26" s="727">
        <v>44992</v>
      </c>
      <c r="D26" s="727">
        <v>24121</v>
      </c>
      <c r="E26" s="727">
        <v>17728</v>
      </c>
      <c r="F26" s="742">
        <v>39.402560455192</v>
      </c>
      <c r="G26" s="727">
        <v>27264</v>
      </c>
      <c r="H26" s="743">
        <v>60.597439544808</v>
      </c>
    </row>
    <row r="27" spans="1:8" s="178" customFormat="1" ht="15.95" customHeight="1">
      <c r="A27" s="535" t="s">
        <v>713</v>
      </c>
      <c r="B27" s="713" t="s">
        <v>2</v>
      </c>
      <c r="C27" s="727">
        <v>11427</v>
      </c>
      <c r="D27" s="727">
        <v>6059</v>
      </c>
      <c r="E27" s="727">
        <v>7494</v>
      </c>
      <c r="F27" s="742">
        <v>65.5815174586506</v>
      </c>
      <c r="G27" s="727">
        <v>3933</v>
      </c>
      <c r="H27" s="743">
        <v>34.4184825413494</v>
      </c>
    </row>
    <row r="28" spans="1:8" s="178" customFormat="1" ht="15.95" customHeight="1">
      <c r="A28" s="471"/>
      <c r="B28" s="713" t="s">
        <v>3</v>
      </c>
      <c r="C28" s="727">
        <v>33565</v>
      </c>
      <c r="D28" s="727">
        <v>18062</v>
      </c>
      <c r="E28" s="727">
        <v>10234</v>
      </c>
      <c r="F28" s="742">
        <v>30.4900938477581</v>
      </c>
      <c r="G28" s="727">
        <v>23331</v>
      </c>
      <c r="H28" s="743">
        <v>69.5099061522419</v>
      </c>
    </row>
    <row r="29" spans="1:8" s="178" customFormat="1" ht="15.95" customHeight="1">
      <c r="A29" s="439" t="s">
        <v>1593</v>
      </c>
      <c r="B29" s="713" t="s">
        <v>1</v>
      </c>
      <c r="C29" s="727">
        <v>10580</v>
      </c>
      <c r="D29" s="727">
        <v>7466</v>
      </c>
      <c r="E29" s="727">
        <v>7428</v>
      </c>
      <c r="F29" s="742">
        <v>70.2079395085066</v>
      </c>
      <c r="G29" s="727">
        <v>3152</v>
      </c>
      <c r="H29" s="743">
        <v>29.7920604914934</v>
      </c>
    </row>
    <row r="30" spans="1:8" s="178" customFormat="1" ht="15.95" customHeight="1">
      <c r="A30" s="535" t="s">
        <v>1196</v>
      </c>
      <c r="B30" s="713" t="s">
        <v>2</v>
      </c>
      <c r="C30" s="727">
        <v>8316</v>
      </c>
      <c r="D30" s="727">
        <v>5878</v>
      </c>
      <c r="E30" s="727">
        <v>6460</v>
      </c>
      <c r="F30" s="742">
        <v>77.6815776815777</v>
      </c>
      <c r="G30" s="727">
        <v>1856</v>
      </c>
      <c r="H30" s="743">
        <v>22.3184223184223</v>
      </c>
    </row>
    <row r="31" spans="1:8" s="178" customFormat="1" ht="15.95" customHeight="1">
      <c r="A31" s="471"/>
      <c r="B31" s="713" t="s">
        <v>3</v>
      </c>
      <c r="C31" s="727">
        <v>2264</v>
      </c>
      <c r="D31" s="727">
        <v>1588</v>
      </c>
      <c r="E31" s="727">
        <v>968</v>
      </c>
      <c r="F31" s="742">
        <v>42.756183745583</v>
      </c>
      <c r="G31" s="727">
        <v>1296</v>
      </c>
      <c r="H31" s="743">
        <v>57.243816254417</v>
      </c>
    </row>
    <row r="32" spans="1:8" s="178" customFormat="1" ht="15.95" customHeight="1">
      <c r="A32" s="471" t="s">
        <v>8</v>
      </c>
      <c r="B32" s="713" t="s">
        <v>9</v>
      </c>
      <c r="C32" s="727">
        <v>14185</v>
      </c>
      <c r="D32" s="727">
        <v>10448</v>
      </c>
      <c r="E32" s="727">
        <v>12757</v>
      </c>
      <c r="F32" s="742">
        <v>89.9330278463165</v>
      </c>
      <c r="G32" s="727">
        <v>1428</v>
      </c>
      <c r="H32" s="743">
        <v>10.0669721536835</v>
      </c>
    </row>
    <row r="33" spans="1:8" s="178" customFormat="1" ht="15.95" customHeight="1">
      <c r="A33" s="535" t="s">
        <v>10</v>
      </c>
      <c r="B33" s="713"/>
      <c r="C33" s="727"/>
      <c r="D33" s="727"/>
      <c r="E33" s="727"/>
      <c r="F33" s="742"/>
      <c r="G33" s="727"/>
      <c r="H33" s="743"/>
    </row>
    <row r="34" spans="1:8" s="178" customFormat="1" ht="15.95" customHeight="1">
      <c r="A34" s="286" t="s">
        <v>1603</v>
      </c>
      <c r="B34" s="713" t="s">
        <v>9</v>
      </c>
      <c r="C34" s="727">
        <v>1784</v>
      </c>
      <c r="D34" s="727">
        <v>478</v>
      </c>
      <c r="E34" s="727">
        <v>1550</v>
      </c>
      <c r="F34" s="742">
        <v>86.8834080717489</v>
      </c>
      <c r="G34" s="727">
        <v>234</v>
      </c>
      <c r="H34" s="743">
        <v>13.1165919282511</v>
      </c>
    </row>
    <row r="35" spans="1:8" s="178" customFormat="1" ht="15.95" customHeight="1">
      <c r="A35" s="535" t="s">
        <v>11</v>
      </c>
      <c r="B35" s="713"/>
      <c r="C35" s="727"/>
      <c r="D35" s="727"/>
      <c r="E35" s="727"/>
      <c r="F35" s="742"/>
      <c r="G35" s="727"/>
      <c r="H35" s="743"/>
    </row>
    <row r="36" spans="1:8" s="178" customFormat="1" ht="15.95" customHeight="1">
      <c r="A36" s="471" t="s">
        <v>12</v>
      </c>
      <c r="B36" s="713" t="s">
        <v>9</v>
      </c>
      <c r="C36" s="727">
        <v>4774</v>
      </c>
      <c r="D36" s="727">
        <v>2295</v>
      </c>
      <c r="E36" s="727">
        <v>4284</v>
      </c>
      <c r="F36" s="742">
        <v>89.7360703812317</v>
      </c>
      <c r="G36" s="727">
        <v>490</v>
      </c>
      <c r="H36" s="743">
        <v>10.2639296187683</v>
      </c>
    </row>
    <row r="37" spans="1:8" s="178" customFormat="1" ht="15.95" customHeight="1">
      <c r="A37" s="535" t="s">
        <v>714</v>
      </c>
      <c r="B37" s="713"/>
      <c r="C37" s="727"/>
      <c r="D37" s="727"/>
      <c r="E37" s="727"/>
      <c r="F37" s="742"/>
      <c r="G37" s="727"/>
      <c r="H37" s="743"/>
    </row>
    <row r="38" spans="1:8" s="178" customFormat="1" ht="15.95" customHeight="1">
      <c r="A38" s="439" t="s">
        <v>1594</v>
      </c>
      <c r="B38" s="713" t="s">
        <v>1</v>
      </c>
      <c r="C38" s="727">
        <v>3842</v>
      </c>
      <c r="D38" s="727">
        <v>2533</v>
      </c>
      <c r="E38" s="727">
        <v>3229</v>
      </c>
      <c r="F38" s="742">
        <v>84.0447683498178</v>
      </c>
      <c r="G38" s="727">
        <v>613</v>
      </c>
      <c r="H38" s="743">
        <v>15.9552316501822</v>
      </c>
    </row>
    <row r="39" spans="1:8" s="178" customFormat="1" ht="15.95" customHeight="1">
      <c r="A39" s="535" t="s">
        <v>715</v>
      </c>
      <c r="B39" s="713" t="s">
        <v>2</v>
      </c>
      <c r="C39" s="727">
        <v>3417</v>
      </c>
      <c r="D39" s="727">
        <v>2331</v>
      </c>
      <c r="E39" s="727">
        <v>2995</v>
      </c>
      <c r="F39" s="742">
        <v>87.6499853672812</v>
      </c>
      <c r="G39" s="727">
        <v>422</v>
      </c>
      <c r="H39" s="743">
        <v>12.3500146327188</v>
      </c>
    </row>
    <row r="40" spans="1:8" s="178" customFormat="1" ht="15.95" customHeight="1">
      <c r="A40" s="471"/>
      <c r="B40" s="713" t="s">
        <v>3</v>
      </c>
      <c r="C40" s="727">
        <v>425</v>
      </c>
      <c r="D40" s="727">
        <v>202</v>
      </c>
      <c r="E40" s="727">
        <v>234</v>
      </c>
      <c r="F40" s="742">
        <v>55.0588235294118</v>
      </c>
      <c r="G40" s="727">
        <v>191</v>
      </c>
      <c r="H40" s="743">
        <v>44.9411764705882</v>
      </c>
    </row>
    <row r="41" spans="1:8" s="178" customFormat="1" ht="15.95" customHeight="1">
      <c r="A41" s="467" t="s">
        <v>1595</v>
      </c>
      <c r="B41" s="713" t="s">
        <v>1</v>
      </c>
      <c r="C41" s="727">
        <v>1422</v>
      </c>
      <c r="D41" s="727">
        <v>687</v>
      </c>
      <c r="E41" s="727">
        <v>831</v>
      </c>
      <c r="F41" s="742">
        <v>58.4388185654008</v>
      </c>
      <c r="G41" s="727">
        <v>591</v>
      </c>
      <c r="H41" s="743">
        <v>41.5611814345992</v>
      </c>
    </row>
    <row r="42" spans="1:8" s="178" customFormat="1" ht="15.95" customHeight="1">
      <c r="A42" s="535" t="s">
        <v>1197</v>
      </c>
      <c r="B42" s="713" t="s">
        <v>2</v>
      </c>
      <c r="C42" s="727">
        <v>106</v>
      </c>
      <c r="D42" s="727">
        <v>68</v>
      </c>
      <c r="E42" s="727">
        <v>106</v>
      </c>
      <c r="F42" s="742">
        <v>100</v>
      </c>
      <c r="G42" s="727" t="s">
        <v>2182</v>
      </c>
      <c r="H42" s="743" t="s">
        <v>2182</v>
      </c>
    </row>
    <row r="43" spans="1:8" s="178" customFormat="1" ht="15.95" customHeight="1">
      <c r="A43" s="471"/>
      <c r="B43" s="713" t="s">
        <v>3</v>
      </c>
      <c r="C43" s="727">
        <v>1316</v>
      </c>
      <c r="D43" s="727">
        <v>619</v>
      </c>
      <c r="E43" s="727">
        <v>725</v>
      </c>
      <c r="F43" s="742">
        <v>55.0911854103343</v>
      </c>
      <c r="G43" s="727">
        <v>591</v>
      </c>
      <c r="H43" s="743">
        <v>44.9088145896657</v>
      </c>
    </row>
    <row r="44" spans="1:8" s="178" customFormat="1" ht="15.95" customHeight="1">
      <c r="A44" s="439" t="s">
        <v>1605</v>
      </c>
      <c r="B44" s="713" t="s">
        <v>1</v>
      </c>
      <c r="C44" s="727">
        <v>60909</v>
      </c>
      <c r="D44" s="727">
        <v>36302</v>
      </c>
      <c r="E44" s="727">
        <v>28610</v>
      </c>
      <c r="F44" s="742">
        <v>46.9717118980775</v>
      </c>
      <c r="G44" s="727">
        <v>32299</v>
      </c>
      <c r="H44" s="743">
        <v>53.0282881019225</v>
      </c>
    </row>
    <row r="45" spans="1:8" s="178" customFormat="1" ht="15.95" customHeight="1">
      <c r="A45" s="535" t="s">
        <v>202</v>
      </c>
      <c r="B45" s="713" t="s">
        <v>2</v>
      </c>
      <c r="C45" s="727">
        <v>16768</v>
      </c>
      <c r="D45" s="727">
        <v>9730</v>
      </c>
      <c r="E45" s="727">
        <v>13705</v>
      </c>
      <c r="F45" s="742">
        <v>81.7330629770992</v>
      </c>
      <c r="G45" s="727">
        <v>3063</v>
      </c>
      <c r="H45" s="743">
        <v>18.2669370229008</v>
      </c>
    </row>
    <row r="46" spans="1:8" s="178" customFormat="1" ht="15.95" customHeight="1">
      <c r="A46" s="471"/>
      <c r="B46" s="713" t="s">
        <v>3</v>
      </c>
      <c r="C46" s="727">
        <v>44141</v>
      </c>
      <c r="D46" s="727">
        <v>26572</v>
      </c>
      <c r="E46" s="727">
        <v>14905</v>
      </c>
      <c r="F46" s="742">
        <v>33.7667927776897</v>
      </c>
      <c r="G46" s="727">
        <v>29236</v>
      </c>
      <c r="H46" s="743">
        <v>66.2332072223103</v>
      </c>
    </row>
    <row r="47" spans="1:8" s="178" customFormat="1" ht="24" customHeight="1">
      <c r="A47" s="467" t="s">
        <v>1606</v>
      </c>
      <c r="B47" s="713" t="s">
        <v>9</v>
      </c>
      <c r="C47" s="727">
        <v>4653</v>
      </c>
      <c r="D47" s="727">
        <v>1234</v>
      </c>
      <c r="E47" s="727">
        <v>3926</v>
      </c>
      <c r="F47" s="742">
        <v>84.3756716097142</v>
      </c>
      <c r="G47" s="727">
        <v>727</v>
      </c>
      <c r="H47" s="743">
        <v>15.6243283902858</v>
      </c>
    </row>
    <row r="48" spans="1:8" s="178" customFormat="1" ht="25.5" customHeight="1">
      <c r="A48" s="532" t="s">
        <v>1230</v>
      </c>
      <c r="B48" s="713"/>
      <c r="C48" s="727"/>
      <c r="D48" s="727"/>
      <c r="E48" s="727"/>
      <c r="F48" s="742"/>
      <c r="G48" s="727"/>
      <c r="H48" s="743"/>
    </row>
    <row r="49" spans="1:8" s="178" customFormat="1" ht="25.5" customHeight="1">
      <c r="A49" s="467" t="s">
        <v>1607</v>
      </c>
      <c r="B49" s="713" t="s">
        <v>9</v>
      </c>
      <c r="C49" s="727">
        <v>803</v>
      </c>
      <c r="D49" s="727">
        <v>142</v>
      </c>
      <c r="E49" s="727">
        <v>424</v>
      </c>
      <c r="F49" s="742">
        <v>52.8019925280199</v>
      </c>
      <c r="G49" s="727">
        <v>379</v>
      </c>
      <c r="H49" s="743">
        <v>47.1980074719801</v>
      </c>
    </row>
    <row r="50" spans="1:8" s="178" customFormat="1" ht="27.75" customHeight="1">
      <c r="A50" s="535" t="s">
        <v>1231</v>
      </c>
      <c r="B50" s="713"/>
      <c r="C50" s="836"/>
      <c r="D50" s="836"/>
      <c r="E50" s="836"/>
      <c r="F50" s="1148"/>
      <c r="G50" s="836"/>
      <c r="H50" s="1149"/>
    </row>
  </sheetData>
  <mergeCells count="10">
    <mergeCell ref="A8:B13"/>
    <mergeCell ref="C8:C13"/>
    <mergeCell ref="D8:D13"/>
    <mergeCell ref="E8:H9"/>
    <mergeCell ref="E10:F11"/>
    <mergeCell ref="G10:H11"/>
    <mergeCell ref="E12:E13"/>
    <mergeCell ref="F12:F13"/>
    <mergeCell ref="G12:G13"/>
    <mergeCell ref="H12:H13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scale="62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J111"/>
  <sheetViews>
    <sheetView workbookViewId="0" topLeftCell="A1">
      <selection activeCell="H16" sqref="H16"/>
    </sheetView>
  </sheetViews>
  <sheetFormatPr defaultColWidth="9" defaultRowHeight="14.25"/>
  <cols>
    <col min="1" max="1" width="31.09765625" style="369" customWidth="1"/>
    <col min="2" max="2" width="4" style="392" customWidth="1"/>
    <col min="3" max="4" width="12.5" style="369" customWidth="1"/>
    <col min="5" max="5" width="15.19921875" style="369" customWidth="1"/>
    <col min="6" max="8" width="12.5" style="369" customWidth="1"/>
    <col min="9" max="9" width="13" style="369" customWidth="1"/>
    <col min="10" max="10" width="12.5" style="369" customWidth="1"/>
    <col min="11" max="16384" width="9" style="369" customWidth="1"/>
  </cols>
  <sheetData>
    <row r="1" ht="14.25">
      <c r="A1" s="511" t="s">
        <v>1528</v>
      </c>
    </row>
    <row r="2" ht="14.25">
      <c r="A2" s="511" t="s">
        <v>1527</v>
      </c>
    </row>
    <row r="4" spans="1:10" s="387" customFormat="1" ht="15">
      <c r="A4" s="568" t="s">
        <v>2293</v>
      </c>
      <c r="B4" s="311"/>
      <c r="C4" s="305"/>
      <c r="D4" s="305"/>
      <c r="E4" s="305"/>
      <c r="F4" s="305"/>
      <c r="G4" s="305"/>
      <c r="H4" s="305"/>
      <c r="I4" s="305"/>
      <c r="J4" s="305"/>
    </row>
    <row r="5" spans="1:10" s="387" customFormat="1" ht="15">
      <c r="A5" s="405" t="s">
        <v>2249</v>
      </c>
      <c r="B5" s="311"/>
      <c r="C5" s="305"/>
      <c r="D5" s="305"/>
      <c r="E5" s="305"/>
      <c r="F5" s="305"/>
      <c r="G5" s="305"/>
      <c r="H5" s="305"/>
      <c r="I5" s="305"/>
      <c r="J5" s="305"/>
    </row>
    <row r="6" spans="1:10" s="387" customFormat="1" ht="15">
      <c r="A6" s="690" t="s">
        <v>1859</v>
      </c>
      <c r="B6" s="311"/>
      <c r="C6" s="305"/>
      <c r="D6" s="305"/>
      <c r="E6" s="305"/>
      <c r="F6" s="305"/>
      <c r="G6" s="305"/>
      <c r="H6" s="305"/>
      <c r="I6" s="305"/>
      <c r="J6" s="305"/>
    </row>
    <row r="7" spans="1:10" s="387" customFormat="1" ht="15">
      <c r="A7" s="530" t="s">
        <v>2250</v>
      </c>
      <c r="B7" s="311"/>
      <c r="C7" s="305"/>
      <c r="D7" s="305"/>
      <c r="E7" s="305"/>
      <c r="F7" s="305"/>
      <c r="G7" s="305"/>
      <c r="H7" s="305"/>
      <c r="I7" s="305"/>
      <c r="J7" s="305"/>
    </row>
    <row r="8" spans="1:10" ht="32.25" customHeight="1">
      <c r="A8" s="1486" t="s">
        <v>1862</v>
      </c>
      <c r="B8" s="1487"/>
      <c r="C8" s="1480" t="s">
        <v>1863</v>
      </c>
      <c r="D8" s="1480"/>
      <c r="E8" s="1480"/>
      <c r="F8" s="1480"/>
      <c r="G8" s="1480"/>
      <c r="H8" s="1480"/>
      <c r="I8" s="1480"/>
      <c r="J8" s="1488"/>
    </row>
    <row r="9" spans="1:10" ht="25.5" customHeight="1">
      <c r="A9" s="1486"/>
      <c r="B9" s="1487"/>
      <c r="C9" s="1480" t="s">
        <v>1864</v>
      </c>
      <c r="D9" s="1480" t="s">
        <v>1865</v>
      </c>
      <c r="E9" s="1480" t="s">
        <v>2452</v>
      </c>
      <c r="F9" s="1480" t="s">
        <v>1867</v>
      </c>
      <c r="G9" s="1480" t="s">
        <v>2453</v>
      </c>
      <c r="H9" s="1480"/>
      <c r="I9" s="1480"/>
      <c r="J9" s="1488" t="s">
        <v>1870</v>
      </c>
    </row>
    <row r="10" spans="1:10" ht="49.5" customHeight="1">
      <c r="A10" s="1486"/>
      <c r="B10" s="1487"/>
      <c r="C10" s="1480"/>
      <c r="D10" s="1480"/>
      <c r="E10" s="1480"/>
      <c r="F10" s="1480"/>
      <c r="G10" s="1480" t="s">
        <v>1602</v>
      </c>
      <c r="H10" s="1480" t="s">
        <v>1868</v>
      </c>
      <c r="I10" s="1480" t="s">
        <v>1869</v>
      </c>
      <c r="J10" s="1488"/>
    </row>
    <row r="11" spans="1:10" ht="51" customHeight="1">
      <c r="A11" s="1486"/>
      <c r="B11" s="1487"/>
      <c r="C11" s="1480"/>
      <c r="D11" s="1480"/>
      <c r="E11" s="1480"/>
      <c r="F11" s="1480"/>
      <c r="G11" s="1480"/>
      <c r="H11" s="1480"/>
      <c r="I11" s="1480"/>
      <c r="J11" s="1488"/>
    </row>
    <row r="12" spans="1:10" ht="15.95" customHeight="1">
      <c r="A12" s="1485" t="s">
        <v>1488</v>
      </c>
      <c r="B12" s="1485"/>
      <c r="C12" s="1485"/>
      <c r="D12" s="1485"/>
      <c r="E12" s="1485"/>
      <c r="F12" s="1485"/>
      <c r="G12" s="1485"/>
      <c r="H12" s="1485"/>
      <c r="I12" s="1485"/>
      <c r="J12" s="1485"/>
    </row>
    <row r="13" spans="1:10" ht="15.95" customHeight="1">
      <c r="A13" s="1482" t="s">
        <v>1487</v>
      </c>
      <c r="B13" s="1482"/>
      <c r="C13" s="1482"/>
      <c r="D13" s="1482"/>
      <c r="E13" s="1482"/>
      <c r="F13" s="1482"/>
      <c r="G13" s="1482"/>
      <c r="H13" s="1482"/>
      <c r="I13" s="1482"/>
      <c r="J13" s="1482"/>
    </row>
    <row r="14" spans="1:10" ht="15.95" customHeight="1">
      <c r="A14" s="465" t="s">
        <v>2187</v>
      </c>
      <c r="B14" s="804" t="s">
        <v>1</v>
      </c>
      <c r="C14" s="992">
        <v>129978</v>
      </c>
      <c r="D14" s="992">
        <v>97028</v>
      </c>
      <c r="E14" s="992">
        <v>19028</v>
      </c>
      <c r="F14" s="992">
        <v>2049</v>
      </c>
      <c r="G14" s="992">
        <v>3484</v>
      </c>
      <c r="H14" s="992">
        <v>2476</v>
      </c>
      <c r="I14" s="992">
        <v>1008</v>
      </c>
      <c r="J14" s="993">
        <v>12292</v>
      </c>
    </row>
    <row r="15" spans="1:10" ht="15.95" customHeight="1">
      <c r="A15" s="531" t="s">
        <v>2189</v>
      </c>
      <c r="B15" s="804" t="s">
        <v>2</v>
      </c>
      <c r="C15" s="992">
        <v>108123</v>
      </c>
      <c r="D15" s="992">
        <v>73874</v>
      </c>
      <c r="E15" s="992">
        <v>13098</v>
      </c>
      <c r="F15" s="992">
        <v>2037</v>
      </c>
      <c r="G15" s="992">
        <v>2331</v>
      </c>
      <c r="H15" s="992">
        <v>1510</v>
      </c>
      <c r="I15" s="992">
        <v>821</v>
      </c>
      <c r="J15" s="993">
        <v>9956</v>
      </c>
    </row>
    <row r="16" spans="1:10" ht="15.95" customHeight="1">
      <c r="A16" s="312"/>
      <c r="B16" s="804" t="s">
        <v>3</v>
      </c>
      <c r="C16" s="992">
        <v>21855</v>
      </c>
      <c r="D16" s="992">
        <v>23154</v>
      </c>
      <c r="E16" s="992">
        <v>5930</v>
      </c>
      <c r="F16" s="992">
        <v>12</v>
      </c>
      <c r="G16" s="992">
        <v>1153</v>
      </c>
      <c r="H16" s="992">
        <v>966</v>
      </c>
      <c r="I16" s="992">
        <v>187</v>
      </c>
      <c r="J16" s="993">
        <v>2336</v>
      </c>
    </row>
    <row r="17" spans="1:10" s="365" customFormat="1" ht="15.95" customHeight="1">
      <c r="A17" s="1481" t="s">
        <v>424</v>
      </c>
      <c r="B17" s="1481"/>
      <c r="C17" s="1481"/>
      <c r="D17" s="1481"/>
      <c r="E17" s="1481"/>
      <c r="F17" s="1481"/>
      <c r="G17" s="1481"/>
      <c r="H17" s="1481"/>
      <c r="I17" s="1481"/>
      <c r="J17" s="1481"/>
    </row>
    <row r="18" spans="1:10" s="365" customFormat="1" ht="15.95" customHeight="1">
      <c r="A18" s="1482" t="s">
        <v>2398</v>
      </c>
      <c r="B18" s="1482"/>
      <c r="C18" s="1482"/>
      <c r="D18" s="1482"/>
      <c r="E18" s="1482"/>
      <c r="F18" s="1482"/>
      <c r="G18" s="1482"/>
      <c r="H18" s="1482"/>
      <c r="I18" s="1482"/>
      <c r="J18" s="1482"/>
    </row>
    <row r="19" spans="1:10" ht="15.95" customHeight="1">
      <c r="A19" s="314" t="s">
        <v>83</v>
      </c>
      <c r="B19" s="804" t="s">
        <v>1</v>
      </c>
      <c r="C19" s="986">
        <v>84885</v>
      </c>
      <c r="D19" s="986">
        <v>55805</v>
      </c>
      <c r="E19" s="986">
        <v>7847</v>
      </c>
      <c r="F19" s="986" t="s">
        <v>2182</v>
      </c>
      <c r="G19" s="986">
        <v>2203</v>
      </c>
      <c r="H19" s="986">
        <v>1358</v>
      </c>
      <c r="I19" s="986">
        <v>845</v>
      </c>
      <c r="J19" s="991">
        <v>8858</v>
      </c>
    </row>
    <row r="20" spans="1:10" ht="15.95" customHeight="1">
      <c r="A20" s="691" t="s">
        <v>203</v>
      </c>
      <c r="B20" s="804" t="s">
        <v>2</v>
      </c>
      <c r="C20" s="986">
        <v>78982</v>
      </c>
      <c r="D20" s="986">
        <v>51168</v>
      </c>
      <c r="E20" s="986">
        <v>6937</v>
      </c>
      <c r="F20" s="986" t="s">
        <v>2182</v>
      </c>
      <c r="G20" s="986">
        <v>1887</v>
      </c>
      <c r="H20" s="986">
        <v>1154</v>
      </c>
      <c r="I20" s="986">
        <v>733</v>
      </c>
      <c r="J20" s="991">
        <v>8449</v>
      </c>
    </row>
    <row r="21" spans="1:10" ht="15.95" customHeight="1">
      <c r="A21" s="313"/>
      <c r="B21" s="804" t="s">
        <v>3</v>
      </c>
      <c r="C21" s="986">
        <v>5903</v>
      </c>
      <c r="D21" s="986">
        <v>4637</v>
      </c>
      <c r="E21" s="986">
        <v>910</v>
      </c>
      <c r="F21" s="986" t="s">
        <v>2182</v>
      </c>
      <c r="G21" s="986">
        <v>316</v>
      </c>
      <c r="H21" s="986">
        <v>204</v>
      </c>
      <c r="I21" s="986">
        <v>112</v>
      </c>
      <c r="J21" s="991">
        <v>409</v>
      </c>
    </row>
    <row r="22" spans="1:10" ht="15.95" customHeight="1">
      <c r="A22" s="1481" t="s">
        <v>1860</v>
      </c>
      <c r="B22" s="1481"/>
      <c r="C22" s="1481"/>
      <c r="D22" s="1481"/>
      <c r="E22" s="1481"/>
      <c r="F22" s="1481"/>
      <c r="G22" s="1481"/>
      <c r="H22" s="1481"/>
      <c r="I22" s="1481"/>
      <c r="J22" s="1481"/>
    </row>
    <row r="23" spans="1:10" ht="15.95" customHeight="1">
      <c r="A23" s="1482" t="s">
        <v>1861</v>
      </c>
      <c r="B23" s="1482"/>
      <c r="C23" s="1482"/>
      <c r="D23" s="1482"/>
      <c r="E23" s="1482"/>
      <c r="F23" s="1482"/>
      <c r="G23" s="1482"/>
      <c r="H23" s="1482"/>
      <c r="I23" s="1482"/>
      <c r="J23" s="1482"/>
    </row>
    <row r="24" spans="1:10" ht="15.95" customHeight="1">
      <c r="A24" s="286" t="s">
        <v>4</v>
      </c>
      <c r="B24" s="714" t="s">
        <v>1</v>
      </c>
      <c r="C24" s="816">
        <v>42917</v>
      </c>
      <c r="D24" s="816">
        <v>28586</v>
      </c>
      <c r="E24" s="816">
        <v>5952</v>
      </c>
      <c r="F24" s="816">
        <v>1046</v>
      </c>
      <c r="G24" s="816">
        <v>998</v>
      </c>
      <c r="H24" s="816">
        <v>679</v>
      </c>
      <c r="I24" s="816">
        <v>319</v>
      </c>
      <c r="J24" s="817">
        <v>2829</v>
      </c>
    </row>
    <row r="25" spans="1:10" ht="15.95" customHeight="1">
      <c r="A25" s="592" t="s">
        <v>5</v>
      </c>
      <c r="B25" s="714" t="s">
        <v>2</v>
      </c>
      <c r="C25" s="816">
        <v>40630</v>
      </c>
      <c r="D25" s="816">
        <v>27918</v>
      </c>
      <c r="E25" s="816">
        <v>5730</v>
      </c>
      <c r="F25" s="816">
        <v>1037</v>
      </c>
      <c r="G25" s="816">
        <v>985</v>
      </c>
      <c r="H25" s="816">
        <v>672</v>
      </c>
      <c r="I25" s="816">
        <v>313</v>
      </c>
      <c r="J25" s="817">
        <v>2749</v>
      </c>
    </row>
    <row r="26" spans="1:10" ht="15.95" customHeight="1">
      <c r="A26" s="286"/>
      <c r="B26" s="714" t="s">
        <v>3</v>
      </c>
      <c r="C26" s="816">
        <v>2287</v>
      </c>
      <c r="D26" s="816">
        <v>668</v>
      </c>
      <c r="E26" s="816">
        <v>222</v>
      </c>
      <c r="F26" s="816">
        <v>9</v>
      </c>
      <c r="G26" s="816">
        <v>13</v>
      </c>
      <c r="H26" s="816">
        <v>7</v>
      </c>
      <c r="I26" s="816">
        <v>6</v>
      </c>
      <c r="J26" s="817">
        <v>80</v>
      </c>
    </row>
    <row r="27" spans="1:10" ht="15.95" customHeight="1">
      <c r="A27" s="480" t="s">
        <v>1604</v>
      </c>
      <c r="B27" s="716" t="s">
        <v>1</v>
      </c>
      <c r="C27" s="816">
        <v>26067</v>
      </c>
      <c r="D27" s="816">
        <v>19771</v>
      </c>
      <c r="E27" s="816">
        <v>3041</v>
      </c>
      <c r="F27" s="816">
        <v>432</v>
      </c>
      <c r="G27" s="816">
        <v>805</v>
      </c>
      <c r="H27" s="816">
        <v>531</v>
      </c>
      <c r="I27" s="816">
        <v>274</v>
      </c>
      <c r="J27" s="817">
        <v>2731</v>
      </c>
    </row>
    <row r="28" spans="1:10" ht="15.95" customHeight="1">
      <c r="A28" s="592" t="s">
        <v>712</v>
      </c>
      <c r="B28" s="714" t="s">
        <v>2</v>
      </c>
      <c r="C28" s="816">
        <v>25711</v>
      </c>
      <c r="D28" s="816">
        <v>19147</v>
      </c>
      <c r="E28" s="816">
        <v>2914</v>
      </c>
      <c r="F28" s="816">
        <v>432</v>
      </c>
      <c r="G28" s="816">
        <v>805</v>
      </c>
      <c r="H28" s="816">
        <v>531</v>
      </c>
      <c r="I28" s="816">
        <v>274</v>
      </c>
      <c r="J28" s="817">
        <v>2713</v>
      </c>
    </row>
    <row r="29" spans="1:10" ht="15.95" customHeight="1">
      <c r="A29" s="286"/>
      <c r="B29" s="714" t="s">
        <v>3</v>
      </c>
      <c r="C29" s="816">
        <v>356</v>
      </c>
      <c r="D29" s="816">
        <v>624</v>
      </c>
      <c r="E29" s="816">
        <v>127</v>
      </c>
      <c r="F29" s="805" t="s">
        <v>2182</v>
      </c>
      <c r="G29" s="805" t="s">
        <v>2182</v>
      </c>
      <c r="H29" s="805" t="s">
        <v>2182</v>
      </c>
      <c r="I29" s="805" t="s">
        <v>2182</v>
      </c>
      <c r="J29" s="817">
        <v>18</v>
      </c>
    </row>
    <row r="30" spans="1:10" ht="15.95" customHeight="1">
      <c r="A30" s="467" t="s">
        <v>1591</v>
      </c>
      <c r="B30" s="714" t="s">
        <v>1</v>
      </c>
      <c r="C30" s="816">
        <v>8599</v>
      </c>
      <c r="D30" s="816">
        <v>5236</v>
      </c>
      <c r="E30" s="816">
        <v>721</v>
      </c>
      <c r="F30" s="816">
        <v>49</v>
      </c>
      <c r="G30" s="816">
        <v>49</v>
      </c>
      <c r="H30" s="816">
        <v>20</v>
      </c>
      <c r="I30" s="816">
        <v>29</v>
      </c>
      <c r="J30" s="817">
        <v>1799</v>
      </c>
    </row>
    <row r="31" spans="1:10" ht="15.95" customHeight="1">
      <c r="A31" s="592" t="s">
        <v>1195</v>
      </c>
      <c r="B31" s="714" t="s">
        <v>2</v>
      </c>
      <c r="C31" s="816">
        <v>8367</v>
      </c>
      <c r="D31" s="816">
        <v>5125</v>
      </c>
      <c r="E31" s="816">
        <v>702</v>
      </c>
      <c r="F31" s="816">
        <v>49</v>
      </c>
      <c r="G31" s="816">
        <v>49</v>
      </c>
      <c r="H31" s="816">
        <v>20</v>
      </c>
      <c r="I31" s="816">
        <v>29</v>
      </c>
      <c r="J31" s="817">
        <v>1781</v>
      </c>
    </row>
    <row r="32" spans="1:10" ht="15.95" customHeight="1">
      <c r="A32" s="286"/>
      <c r="B32" s="714" t="s">
        <v>3</v>
      </c>
      <c r="C32" s="816">
        <v>232</v>
      </c>
      <c r="D32" s="816">
        <v>111</v>
      </c>
      <c r="E32" s="816">
        <v>19</v>
      </c>
      <c r="F32" s="805" t="s">
        <v>2182</v>
      </c>
      <c r="G32" s="805" t="s">
        <v>2182</v>
      </c>
      <c r="H32" s="805" t="s">
        <v>2182</v>
      </c>
      <c r="I32" s="805" t="s">
        <v>2182</v>
      </c>
      <c r="J32" s="817">
        <v>18</v>
      </c>
    </row>
    <row r="33" spans="1:10" ht="15.95" customHeight="1">
      <c r="A33" s="467" t="s">
        <v>1592</v>
      </c>
      <c r="B33" s="714" t="s">
        <v>1</v>
      </c>
      <c r="C33" s="816">
        <v>10196</v>
      </c>
      <c r="D33" s="816">
        <v>12841</v>
      </c>
      <c r="E33" s="816">
        <v>2644</v>
      </c>
      <c r="F33" s="816">
        <v>319</v>
      </c>
      <c r="G33" s="816">
        <v>310</v>
      </c>
      <c r="H33" s="816">
        <v>218</v>
      </c>
      <c r="I33" s="816">
        <v>92</v>
      </c>
      <c r="J33" s="817">
        <v>891</v>
      </c>
    </row>
    <row r="34" spans="1:10" ht="15.95" customHeight="1">
      <c r="A34" s="592" t="s">
        <v>713</v>
      </c>
      <c r="B34" s="714" t="s">
        <v>2</v>
      </c>
      <c r="C34" s="816">
        <v>4188</v>
      </c>
      <c r="D34" s="816">
        <v>4243</v>
      </c>
      <c r="E34" s="816">
        <v>605</v>
      </c>
      <c r="F34" s="816">
        <v>318</v>
      </c>
      <c r="G34" s="816">
        <v>25</v>
      </c>
      <c r="H34" s="816">
        <v>23</v>
      </c>
      <c r="I34" s="816">
        <v>2</v>
      </c>
      <c r="J34" s="817">
        <v>205</v>
      </c>
    </row>
    <row r="35" spans="1:10" ht="15.95" customHeight="1">
      <c r="A35" s="286"/>
      <c r="B35" s="714" t="s">
        <v>3</v>
      </c>
      <c r="C35" s="816">
        <v>6008</v>
      </c>
      <c r="D35" s="816">
        <v>8598</v>
      </c>
      <c r="E35" s="816">
        <v>2039</v>
      </c>
      <c r="F35" s="816">
        <v>1</v>
      </c>
      <c r="G35" s="816">
        <v>285</v>
      </c>
      <c r="H35" s="816">
        <v>195</v>
      </c>
      <c r="I35" s="816">
        <v>90</v>
      </c>
      <c r="J35" s="817">
        <v>686</v>
      </c>
    </row>
    <row r="36" spans="1:10" ht="15.95" customHeight="1">
      <c r="A36" s="467" t="s">
        <v>1593</v>
      </c>
      <c r="B36" s="714" t="s">
        <v>1</v>
      </c>
      <c r="C36" s="816">
        <v>5905</v>
      </c>
      <c r="D36" s="816">
        <v>3089</v>
      </c>
      <c r="E36" s="816">
        <v>864</v>
      </c>
      <c r="F36" s="816">
        <v>27</v>
      </c>
      <c r="G36" s="816" t="s">
        <v>2182</v>
      </c>
      <c r="H36" s="816" t="s">
        <v>2182</v>
      </c>
      <c r="I36" s="816" t="s">
        <v>2182</v>
      </c>
      <c r="J36" s="817">
        <v>319</v>
      </c>
    </row>
    <row r="37" spans="1:10" ht="15.95" customHeight="1">
      <c r="A37" s="592" t="s">
        <v>1196</v>
      </c>
      <c r="B37" s="714" t="s">
        <v>2</v>
      </c>
      <c r="C37" s="816">
        <v>5095</v>
      </c>
      <c r="D37" s="816">
        <v>2212</v>
      </c>
      <c r="E37" s="816">
        <v>648</v>
      </c>
      <c r="F37" s="816">
        <v>27</v>
      </c>
      <c r="G37" s="805" t="s">
        <v>2182</v>
      </c>
      <c r="H37" s="805" t="s">
        <v>2182</v>
      </c>
      <c r="I37" s="805" t="s">
        <v>2182</v>
      </c>
      <c r="J37" s="817">
        <v>254</v>
      </c>
    </row>
    <row r="38" spans="1:10" ht="15.95" customHeight="1">
      <c r="A38" s="286"/>
      <c r="B38" s="714" t="s">
        <v>3</v>
      </c>
      <c r="C38" s="816">
        <v>810</v>
      </c>
      <c r="D38" s="816">
        <v>877</v>
      </c>
      <c r="E38" s="816">
        <v>216</v>
      </c>
      <c r="F38" s="816" t="s">
        <v>2182</v>
      </c>
      <c r="G38" s="816" t="s">
        <v>2182</v>
      </c>
      <c r="H38" s="816" t="s">
        <v>2182</v>
      </c>
      <c r="I38" s="816" t="s">
        <v>2182</v>
      </c>
      <c r="J38" s="817">
        <v>65</v>
      </c>
    </row>
    <row r="39" spans="1:10" ht="15.95" customHeight="1">
      <c r="A39" s="286" t="s">
        <v>8</v>
      </c>
      <c r="B39" s="714" t="s">
        <v>9</v>
      </c>
      <c r="C39" s="816">
        <v>6174</v>
      </c>
      <c r="D39" s="816">
        <v>5208</v>
      </c>
      <c r="E39" s="816">
        <v>745</v>
      </c>
      <c r="F39" s="816">
        <v>116</v>
      </c>
      <c r="G39" s="816">
        <v>157</v>
      </c>
      <c r="H39" s="816">
        <v>90</v>
      </c>
      <c r="I39" s="816">
        <v>67</v>
      </c>
      <c r="J39" s="817">
        <v>517</v>
      </c>
    </row>
    <row r="40" spans="1:10" ht="15.95" customHeight="1">
      <c r="A40" s="592" t="s">
        <v>10</v>
      </c>
      <c r="B40" s="994"/>
      <c r="C40" s="1153"/>
      <c r="D40" s="1153"/>
      <c r="E40" s="1153"/>
      <c r="F40" s="1153"/>
      <c r="G40" s="1153"/>
      <c r="H40" s="1153"/>
      <c r="I40" s="1153"/>
      <c r="J40" s="809"/>
    </row>
    <row r="41" spans="1:10" ht="15.95" customHeight="1">
      <c r="A41" s="286" t="s">
        <v>1603</v>
      </c>
      <c r="B41" s="714" t="s">
        <v>9</v>
      </c>
      <c r="C41" s="816">
        <v>676</v>
      </c>
      <c r="D41" s="816">
        <v>617</v>
      </c>
      <c r="E41" s="816">
        <v>64</v>
      </c>
      <c r="F41" s="805" t="s">
        <v>2182</v>
      </c>
      <c r="G41" s="805">
        <v>7</v>
      </c>
      <c r="H41" s="805">
        <v>2</v>
      </c>
      <c r="I41" s="805">
        <v>5</v>
      </c>
      <c r="J41" s="817">
        <v>58</v>
      </c>
    </row>
    <row r="42" spans="1:10" ht="15.95" customHeight="1">
      <c r="A42" s="592" t="s">
        <v>11</v>
      </c>
      <c r="B42" s="994"/>
      <c r="C42" s="1153"/>
      <c r="D42" s="1153"/>
      <c r="E42" s="1153"/>
      <c r="F42" s="1153"/>
      <c r="G42" s="1153"/>
      <c r="H42" s="1153"/>
      <c r="I42" s="1153"/>
      <c r="J42" s="809"/>
    </row>
    <row r="43" spans="1:10" ht="15.95" customHeight="1">
      <c r="A43" s="286" t="s">
        <v>12</v>
      </c>
      <c r="B43" s="714" t="s">
        <v>9</v>
      </c>
      <c r="C43" s="816">
        <v>2214</v>
      </c>
      <c r="D43" s="816">
        <v>1852</v>
      </c>
      <c r="E43" s="816">
        <v>163</v>
      </c>
      <c r="F43" s="816">
        <v>5</v>
      </c>
      <c r="G43" s="816">
        <v>6</v>
      </c>
      <c r="H43" s="816">
        <v>6</v>
      </c>
      <c r="I43" s="816" t="s">
        <v>2182</v>
      </c>
      <c r="J43" s="817">
        <v>511</v>
      </c>
    </row>
    <row r="44" spans="1:10" ht="15.95" customHeight="1">
      <c r="A44" s="592" t="s">
        <v>714</v>
      </c>
      <c r="B44" s="994"/>
      <c r="C44" s="1153"/>
      <c r="D44" s="1153"/>
      <c r="E44" s="1153"/>
      <c r="F44" s="1153"/>
      <c r="G44" s="1153"/>
      <c r="H44" s="1153"/>
      <c r="I44" s="1153"/>
      <c r="J44" s="809"/>
    </row>
    <row r="45" spans="1:10" ht="15.95" customHeight="1">
      <c r="A45" s="439" t="s">
        <v>1594</v>
      </c>
      <c r="B45" s="714" t="s">
        <v>1</v>
      </c>
      <c r="C45" s="816">
        <v>1762</v>
      </c>
      <c r="D45" s="816">
        <v>1555</v>
      </c>
      <c r="E45" s="816">
        <v>189</v>
      </c>
      <c r="F45" s="816">
        <v>49</v>
      </c>
      <c r="G45" s="816">
        <v>43</v>
      </c>
      <c r="H45" s="816">
        <v>10</v>
      </c>
      <c r="I45" s="816">
        <v>33</v>
      </c>
      <c r="J45" s="817">
        <v>132</v>
      </c>
    </row>
    <row r="46" spans="1:10" ht="15.95" customHeight="1">
      <c r="A46" s="592" t="s">
        <v>715</v>
      </c>
      <c r="B46" s="714" t="s">
        <v>2</v>
      </c>
      <c r="C46" s="816">
        <v>1728</v>
      </c>
      <c r="D46" s="816">
        <v>1480</v>
      </c>
      <c r="E46" s="816">
        <v>181</v>
      </c>
      <c r="F46" s="816">
        <v>49</v>
      </c>
      <c r="G46" s="816">
        <v>43</v>
      </c>
      <c r="H46" s="816">
        <v>10</v>
      </c>
      <c r="I46" s="816">
        <v>33</v>
      </c>
      <c r="J46" s="817">
        <v>131</v>
      </c>
    </row>
    <row r="47" spans="1:10" ht="15.95" customHeight="1">
      <c r="A47" s="286"/>
      <c r="B47" s="714" t="s">
        <v>3</v>
      </c>
      <c r="C47" s="816">
        <v>34</v>
      </c>
      <c r="D47" s="816">
        <v>75</v>
      </c>
      <c r="E47" s="816">
        <v>8</v>
      </c>
      <c r="F47" s="805" t="s">
        <v>2182</v>
      </c>
      <c r="G47" s="816" t="s">
        <v>2182</v>
      </c>
      <c r="H47" s="816" t="s">
        <v>2182</v>
      </c>
      <c r="I47" s="816" t="s">
        <v>2182</v>
      </c>
      <c r="J47" s="817">
        <v>1</v>
      </c>
    </row>
    <row r="48" spans="1:10" ht="15.95" customHeight="1">
      <c r="A48" s="459" t="s">
        <v>1595</v>
      </c>
      <c r="B48" s="714" t="s">
        <v>1</v>
      </c>
      <c r="C48" s="816">
        <v>551</v>
      </c>
      <c r="D48" s="816">
        <v>311</v>
      </c>
      <c r="E48" s="816">
        <v>89</v>
      </c>
      <c r="F48" s="805">
        <v>2</v>
      </c>
      <c r="G48" s="816">
        <v>78</v>
      </c>
      <c r="H48" s="816">
        <v>67</v>
      </c>
      <c r="I48" s="816">
        <v>11</v>
      </c>
      <c r="J48" s="817">
        <v>70</v>
      </c>
    </row>
    <row r="49" spans="1:10" ht="15.95" customHeight="1">
      <c r="A49" s="592" t="s">
        <v>1197</v>
      </c>
      <c r="B49" s="714" t="s">
        <v>2</v>
      </c>
      <c r="C49" s="911">
        <v>54</v>
      </c>
      <c r="D49" s="911">
        <v>28</v>
      </c>
      <c r="E49" s="911">
        <v>3</v>
      </c>
      <c r="F49" s="805" t="s">
        <v>2182</v>
      </c>
      <c r="G49" s="805" t="s">
        <v>2182</v>
      </c>
      <c r="H49" s="805" t="s">
        <v>2182</v>
      </c>
      <c r="I49" s="805" t="s">
        <v>2182</v>
      </c>
      <c r="J49" s="912">
        <v>6</v>
      </c>
    </row>
    <row r="50" spans="1:10" ht="15.95" customHeight="1">
      <c r="A50" s="286"/>
      <c r="B50" s="714" t="s">
        <v>3</v>
      </c>
      <c r="C50" s="911">
        <v>497</v>
      </c>
      <c r="D50" s="911">
        <v>283</v>
      </c>
      <c r="E50" s="911">
        <v>86</v>
      </c>
      <c r="F50" s="805">
        <v>2</v>
      </c>
      <c r="G50" s="911">
        <v>78</v>
      </c>
      <c r="H50" s="911">
        <v>67</v>
      </c>
      <c r="I50" s="911">
        <v>11</v>
      </c>
      <c r="J50" s="912">
        <v>64</v>
      </c>
    </row>
    <row r="51" spans="1:10" ht="15.95" customHeight="1">
      <c r="A51" s="439" t="s">
        <v>1605</v>
      </c>
      <c r="B51" s="714" t="s">
        <v>1</v>
      </c>
      <c r="C51" s="911">
        <v>22910</v>
      </c>
      <c r="D51" s="911">
        <v>16691</v>
      </c>
      <c r="E51" s="911">
        <v>4435</v>
      </c>
      <c r="F51" s="911">
        <v>2</v>
      </c>
      <c r="G51" s="911">
        <v>948</v>
      </c>
      <c r="H51" s="911">
        <v>793</v>
      </c>
      <c r="I51" s="911">
        <v>155</v>
      </c>
      <c r="J51" s="912">
        <v>2331</v>
      </c>
    </row>
    <row r="52" spans="1:10" ht="15.95" customHeight="1">
      <c r="A52" s="592" t="s">
        <v>425</v>
      </c>
      <c r="B52" s="714" t="s">
        <v>2</v>
      </c>
      <c r="C52" s="911">
        <v>11279</v>
      </c>
      <c r="D52" s="911">
        <v>4773</v>
      </c>
      <c r="E52" s="911">
        <v>1222</v>
      </c>
      <c r="F52" s="816">
        <v>2</v>
      </c>
      <c r="G52" s="911">
        <v>171</v>
      </c>
      <c r="H52" s="911">
        <v>96</v>
      </c>
      <c r="I52" s="911">
        <v>75</v>
      </c>
      <c r="J52" s="912">
        <v>927</v>
      </c>
    </row>
    <row r="53" spans="1:10" ht="15.95" customHeight="1">
      <c r="A53" s="286"/>
      <c r="B53" s="714" t="s">
        <v>3</v>
      </c>
      <c r="C53" s="911">
        <v>11631</v>
      </c>
      <c r="D53" s="911">
        <v>11918</v>
      </c>
      <c r="E53" s="911">
        <v>3213</v>
      </c>
      <c r="F53" s="816" t="s">
        <v>2182</v>
      </c>
      <c r="G53" s="911">
        <v>777</v>
      </c>
      <c r="H53" s="911">
        <v>697</v>
      </c>
      <c r="I53" s="911">
        <v>80</v>
      </c>
      <c r="J53" s="912">
        <v>1404</v>
      </c>
    </row>
    <row r="54" spans="1:10" ht="18" customHeight="1">
      <c r="A54" s="286" t="s">
        <v>1606</v>
      </c>
      <c r="B54" s="714" t="s">
        <v>9</v>
      </c>
      <c r="C54" s="911">
        <v>1832</v>
      </c>
      <c r="D54" s="911">
        <v>1053</v>
      </c>
      <c r="E54" s="911">
        <v>113</v>
      </c>
      <c r="F54" s="805">
        <v>2</v>
      </c>
      <c r="G54" s="911">
        <v>83</v>
      </c>
      <c r="H54" s="816">
        <v>60</v>
      </c>
      <c r="I54" s="911">
        <v>23</v>
      </c>
      <c r="J54" s="912">
        <v>101</v>
      </c>
    </row>
    <row r="55" spans="1:10" ht="24.75" customHeight="1">
      <c r="A55" s="592" t="s">
        <v>1230</v>
      </c>
      <c r="B55" s="995"/>
      <c r="C55" s="911"/>
      <c r="D55" s="911"/>
      <c r="E55" s="911"/>
      <c r="F55" s="911"/>
      <c r="G55" s="911"/>
      <c r="H55" s="911"/>
      <c r="I55" s="911"/>
      <c r="J55" s="912"/>
    </row>
    <row r="56" spans="1:10" ht="27" customHeight="1">
      <c r="A56" s="286" t="s">
        <v>1642</v>
      </c>
      <c r="B56" s="714" t="s">
        <v>9</v>
      </c>
      <c r="C56" s="911">
        <v>175</v>
      </c>
      <c r="D56" s="911">
        <v>218</v>
      </c>
      <c r="E56" s="911">
        <v>8</v>
      </c>
      <c r="F56" s="805" t="s">
        <v>2182</v>
      </c>
      <c r="G56" s="816" t="s">
        <v>2182</v>
      </c>
      <c r="H56" s="805" t="s">
        <v>2182</v>
      </c>
      <c r="I56" s="816" t="s">
        <v>2182</v>
      </c>
      <c r="J56" s="912">
        <v>3</v>
      </c>
    </row>
    <row r="57" spans="1:10" ht="23.25" customHeight="1">
      <c r="A57" s="592" t="s">
        <v>1231</v>
      </c>
      <c r="B57" s="996"/>
      <c r="C57" s="997"/>
      <c r="D57" s="997"/>
      <c r="E57" s="997"/>
      <c r="F57" s="997"/>
      <c r="G57" s="997"/>
      <c r="H57" s="997"/>
      <c r="I57" s="997"/>
      <c r="J57" s="998"/>
    </row>
    <row r="58" spans="1:10" s="365" customFormat="1" ht="15.95" customHeight="1">
      <c r="A58" s="1483" t="s">
        <v>1493</v>
      </c>
      <c r="B58" s="1483"/>
      <c r="C58" s="1483"/>
      <c r="D58" s="1483"/>
      <c r="E58" s="1483"/>
      <c r="F58" s="1483"/>
      <c r="G58" s="1483"/>
      <c r="H58" s="1483"/>
      <c r="I58" s="1483"/>
      <c r="J58" s="1483"/>
    </row>
    <row r="59" spans="1:10" s="365" customFormat="1" ht="15.95" customHeight="1">
      <c r="A59" s="1484" t="s">
        <v>1492</v>
      </c>
      <c r="B59" s="1484"/>
      <c r="C59" s="1484"/>
      <c r="D59" s="1484"/>
      <c r="E59" s="1484"/>
      <c r="F59" s="1484"/>
      <c r="G59" s="1484"/>
      <c r="H59" s="1484"/>
      <c r="I59" s="1484"/>
      <c r="J59" s="1484"/>
    </row>
    <row r="60" spans="1:10" s="365" customFormat="1" ht="15.95" customHeight="1">
      <c r="A60" s="229" t="s">
        <v>350</v>
      </c>
      <c r="B60" s="714" t="s">
        <v>1</v>
      </c>
      <c r="C60" s="999">
        <v>8511</v>
      </c>
      <c r="D60" s="999">
        <v>9892</v>
      </c>
      <c r="E60" s="999">
        <v>1605</v>
      </c>
      <c r="F60" s="999">
        <v>331</v>
      </c>
      <c r="G60" s="999">
        <v>707</v>
      </c>
      <c r="H60" s="999">
        <v>539</v>
      </c>
      <c r="I60" s="999">
        <v>168</v>
      </c>
      <c r="J60" s="1237">
        <v>551</v>
      </c>
    </row>
    <row r="61" spans="1:10" s="365" customFormat="1" ht="15.95" customHeight="1">
      <c r="A61" s="229"/>
      <c r="B61" s="714" t="s">
        <v>2</v>
      </c>
      <c r="C61" s="915">
        <v>7304</v>
      </c>
      <c r="D61" s="915">
        <v>7639</v>
      </c>
      <c r="E61" s="915">
        <v>1120</v>
      </c>
      <c r="F61" s="915">
        <v>331</v>
      </c>
      <c r="G61" s="915">
        <v>433</v>
      </c>
      <c r="H61" s="915">
        <v>289</v>
      </c>
      <c r="I61" s="915">
        <v>144</v>
      </c>
      <c r="J61" s="916">
        <v>393</v>
      </c>
    </row>
    <row r="62" spans="1:10" s="365" customFormat="1" ht="15.95" customHeight="1">
      <c r="A62" s="229"/>
      <c r="B62" s="714" t="s">
        <v>3</v>
      </c>
      <c r="C62" s="915">
        <v>1207</v>
      </c>
      <c r="D62" s="915">
        <v>2253</v>
      </c>
      <c r="E62" s="915">
        <v>485</v>
      </c>
      <c r="F62" s="1000" t="s">
        <v>2182</v>
      </c>
      <c r="G62" s="915">
        <v>274</v>
      </c>
      <c r="H62" s="915">
        <v>250</v>
      </c>
      <c r="I62" s="915">
        <v>24</v>
      </c>
      <c r="J62" s="916">
        <v>158</v>
      </c>
    </row>
    <row r="63" spans="1:10" s="365" customFormat="1" ht="15.95" customHeight="1">
      <c r="A63" s="229" t="s">
        <v>426</v>
      </c>
      <c r="B63" s="714" t="s">
        <v>1</v>
      </c>
      <c r="C63" s="999">
        <v>6953</v>
      </c>
      <c r="D63" s="999">
        <v>4840</v>
      </c>
      <c r="E63" s="999">
        <v>1163</v>
      </c>
      <c r="F63" s="999">
        <v>16</v>
      </c>
      <c r="G63" s="999">
        <v>211</v>
      </c>
      <c r="H63" s="999">
        <v>115</v>
      </c>
      <c r="I63" s="999">
        <v>96</v>
      </c>
      <c r="J63" s="1237">
        <v>558</v>
      </c>
    </row>
    <row r="64" spans="1:10" s="365" customFormat="1" ht="15.95" customHeight="1">
      <c r="A64" s="229"/>
      <c r="B64" s="714" t="s">
        <v>2</v>
      </c>
      <c r="C64" s="915">
        <v>5552</v>
      </c>
      <c r="D64" s="915">
        <v>3491</v>
      </c>
      <c r="E64" s="915">
        <v>731</v>
      </c>
      <c r="F64" s="915">
        <v>16</v>
      </c>
      <c r="G64" s="1000">
        <v>141</v>
      </c>
      <c r="H64" s="1000">
        <v>62</v>
      </c>
      <c r="I64" s="1000">
        <v>79</v>
      </c>
      <c r="J64" s="916">
        <v>374</v>
      </c>
    </row>
    <row r="65" spans="1:10" s="365" customFormat="1" ht="15.95" customHeight="1">
      <c r="A65" s="229"/>
      <c r="B65" s="714" t="s">
        <v>3</v>
      </c>
      <c r="C65" s="915">
        <v>1401</v>
      </c>
      <c r="D65" s="915">
        <v>1349</v>
      </c>
      <c r="E65" s="915">
        <v>432</v>
      </c>
      <c r="F65" s="927" t="s">
        <v>2182</v>
      </c>
      <c r="G65" s="915">
        <v>70</v>
      </c>
      <c r="H65" s="915">
        <v>53</v>
      </c>
      <c r="I65" s="915">
        <v>17</v>
      </c>
      <c r="J65" s="916">
        <v>184</v>
      </c>
    </row>
    <row r="66" spans="1:10" s="365" customFormat="1" ht="15.95" customHeight="1">
      <c r="A66" s="229" t="s">
        <v>351</v>
      </c>
      <c r="B66" s="714" t="s">
        <v>1</v>
      </c>
      <c r="C66" s="999">
        <v>14828</v>
      </c>
      <c r="D66" s="999">
        <v>5806</v>
      </c>
      <c r="E66" s="999">
        <v>1248</v>
      </c>
      <c r="F66" s="999">
        <v>58</v>
      </c>
      <c r="G66" s="999">
        <v>119</v>
      </c>
      <c r="H66" s="999">
        <v>39</v>
      </c>
      <c r="I66" s="999">
        <v>80</v>
      </c>
      <c r="J66" s="1237">
        <v>1659</v>
      </c>
    </row>
    <row r="67" spans="1:10" s="365" customFormat="1" ht="15.95" customHeight="1">
      <c r="A67" s="229"/>
      <c r="B67" s="714" t="s">
        <v>2</v>
      </c>
      <c r="C67" s="915">
        <v>11510</v>
      </c>
      <c r="D67" s="915">
        <v>4238</v>
      </c>
      <c r="E67" s="915">
        <v>767</v>
      </c>
      <c r="F67" s="915">
        <v>49</v>
      </c>
      <c r="G67" s="915">
        <v>106</v>
      </c>
      <c r="H67" s="915">
        <v>32</v>
      </c>
      <c r="I67" s="915">
        <v>74</v>
      </c>
      <c r="J67" s="916">
        <v>1470</v>
      </c>
    </row>
    <row r="68" spans="1:10" s="365" customFormat="1" ht="15.95" customHeight="1">
      <c r="A68" s="229"/>
      <c r="B68" s="714" t="s">
        <v>3</v>
      </c>
      <c r="C68" s="915">
        <v>3318</v>
      </c>
      <c r="D68" s="915">
        <v>1568</v>
      </c>
      <c r="E68" s="915">
        <v>481</v>
      </c>
      <c r="F68" s="915">
        <v>9</v>
      </c>
      <c r="G68" s="927">
        <v>13</v>
      </c>
      <c r="H68" s="927">
        <v>7</v>
      </c>
      <c r="I68" s="927">
        <v>6</v>
      </c>
      <c r="J68" s="916">
        <v>189</v>
      </c>
    </row>
    <row r="69" spans="1:10" s="365" customFormat="1" ht="15.95" customHeight="1">
      <c r="A69" s="229" t="s">
        <v>352</v>
      </c>
      <c r="B69" s="714" t="s">
        <v>1</v>
      </c>
      <c r="C69" s="999">
        <v>1296</v>
      </c>
      <c r="D69" s="999">
        <v>843</v>
      </c>
      <c r="E69" s="999">
        <v>370</v>
      </c>
      <c r="F69" s="1000">
        <v>2</v>
      </c>
      <c r="G69" s="999">
        <v>180</v>
      </c>
      <c r="H69" s="999">
        <v>141</v>
      </c>
      <c r="I69" s="999">
        <v>39</v>
      </c>
      <c r="J69" s="1237">
        <v>226</v>
      </c>
    </row>
    <row r="70" spans="1:10" s="365" customFormat="1" ht="15.95" customHeight="1">
      <c r="A70" s="229"/>
      <c r="B70" s="714" t="s">
        <v>2</v>
      </c>
      <c r="C70" s="915">
        <v>1258</v>
      </c>
      <c r="D70" s="915">
        <v>810</v>
      </c>
      <c r="E70" s="915">
        <v>351</v>
      </c>
      <c r="F70" s="1000">
        <v>2</v>
      </c>
      <c r="G70" s="915">
        <v>180</v>
      </c>
      <c r="H70" s="915">
        <v>141</v>
      </c>
      <c r="I70" s="915">
        <v>39</v>
      </c>
      <c r="J70" s="916">
        <v>225</v>
      </c>
    </row>
    <row r="71" spans="1:10" s="365" customFormat="1" ht="15.95" customHeight="1">
      <c r="A71" s="229"/>
      <c r="B71" s="714" t="s">
        <v>3</v>
      </c>
      <c r="C71" s="970">
        <v>38</v>
      </c>
      <c r="D71" s="970">
        <v>33</v>
      </c>
      <c r="E71" s="970">
        <v>19</v>
      </c>
      <c r="F71" s="919" t="s">
        <v>2182</v>
      </c>
      <c r="G71" s="919" t="s">
        <v>2182</v>
      </c>
      <c r="H71" s="919" t="s">
        <v>2182</v>
      </c>
      <c r="I71" s="919" t="s">
        <v>2182</v>
      </c>
      <c r="J71" s="969">
        <v>1</v>
      </c>
    </row>
    <row r="72" spans="1:10" s="365" customFormat="1" ht="15.95" customHeight="1">
      <c r="A72" s="229" t="s">
        <v>353</v>
      </c>
      <c r="B72" s="714" t="s">
        <v>1</v>
      </c>
      <c r="C72" s="999">
        <v>7127</v>
      </c>
      <c r="D72" s="999">
        <v>6000</v>
      </c>
      <c r="E72" s="999">
        <v>1287</v>
      </c>
      <c r="F72" s="999">
        <v>52</v>
      </c>
      <c r="G72" s="999">
        <v>34</v>
      </c>
      <c r="H72" s="999">
        <v>13</v>
      </c>
      <c r="I72" s="999">
        <v>21</v>
      </c>
      <c r="J72" s="1237">
        <v>563</v>
      </c>
    </row>
    <row r="73" spans="1:10" s="365" customFormat="1" ht="15.95" customHeight="1">
      <c r="A73" s="229"/>
      <c r="B73" s="714" t="s">
        <v>2</v>
      </c>
      <c r="C73" s="915">
        <v>5814</v>
      </c>
      <c r="D73" s="915">
        <v>4418</v>
      </c>
      <c r="E73" s="915">
        <v>747</v>
      </c>
      <c r="F73" s="915">
        <v>52</v>
      </c>
      <c r="G73" s="915">
        <v>34</v>
      </c>
      <c r="H73" s="915">
        <v>13</v>
      </c>
      <c r="I73" s="915">
        <v>21</v>
      </c>
      <c r="J73" s="916">
        <v>400</v>
      </c>
    </row>
    <row r="74" spans="1:10" s="365" customFormat="1" ht="15.95" customHeight="1">
      <c r="A74" s="229"/>
      <c r="B74" s="714" t="s">
        <v>3</v>
      </c>
      <c r="C74" s="915">
        <v>1313</v>
      </c>
      <c r="D74" s="915">
        <v>1582</v>
      </c>
      <c r="E74" s="915">
        <v>540</v>
      </c>
      <c r="F74" s="1000" t="s">
        <v>2182</v>
      </c>
      <c r="G74" s="927" t="s">
        <v>2182</v>
      </c>
      <c r="H74" s="1000" t="s">
        <v>2182</v>
      </c>
      <c r="I74" s="927" t="s">
        <v>2182</v>
      </c>
      <c r="J74" s="916">
        <v>163</v>
      </c>
    </row>
    <row r="75" spans="1:10" s="365" customFormat="1" ht="15.95" customHeight="1">
      <c r="A75" s="229" t="s">
        <v>354</v>
      </c>
      <c r="B75" s="714" t="s">
        <v>1</v>
      </c>
      <c r="C75" s="999">
        <v>17638</v>
      </c>
      <c r="D75" s="999">
        <v>11638</v>
      </c>
      <c r="E75" s="999">
        <v>1827</v>
      </c>
      <c r="F75" s="999">
        <v>438</v>
      </c>
      <c r="G75" s="999">
        <v>335</v>
      </c>
      <c r="H75" s="999">
        <v>234</v>
      </c>
      <c r="I75" s="999">
        <v>101</v>
      </c>
      <c r="J75" s="1237">
        <v>1025</v>
      </c>
    </row>
    <row r="76" spans="1:10" s="365" customFormat="1" ht="15.95" customHeight="1">
      <c r="A76" s="229"/>
      <c r="B76" s="714" t="s">
        <v>2</v>
      </c>
      <c r="C76" s="915">
        <v>15917</v>
      </c>
      <c r="D76" s="915">
        <v>10054</v>
      </c>
      <c r="E76" s="915">
        <v>1496</v>
      </c>
      <c r="F76" s="915">
        <v>436</v>
      </c>
      <c r="G76" s="915">
        <v>205</v>
      </c>
      <c r="H76" s="915">
        <v>116</v>
      </c>
      <c r="I76" s="915">
        <v>89</v>
      </c>
      <c r="J76" s="916">
        <v>851</v>
      </c>
    </row>
    <row r="77" spans="1:10" s="365" customFormat="1" ht="15.95" customHeight="1">
      <c r="A77" s="229"/>
      <c r="B77" s="714" t="s">
        <v>3</v>
      </c>
      <c r="C77" s="915">
        <v>1721</v>
      </c>
      <c r="D77" s="915">
        <v>1584</v>
      </c>
      <c r="E77" s="915">
        <v>331</v>
      </c>
      <c r="F77" s="915">
        <v>2</v>
      </c>
      <c r="G77" s="915">
        <v>130</v>
      </c>
      <c r="H77" s="915">
        <v>118</v>
      </c>
      <c r="I77" s="915">
        <v>12</v>
      </c>
      <c r="J77" s="916">
        <v>174</v>
      </c>
    </row>
    <row r="78" spans="1:10" s="365" customFormat="1" ht="15.95" customHeight="1">
      <c r="A78" s="229" t="s">
        <v>355</v>
      </c>
      <c r="B78" s="714" t="s">
        <v>1</v>
      </c>
      <c r="C78" s="999">
        <v>20108</v>
      </c>
      <c r="D78" s="999">
        <v>16327</v>
      </c>
      <c r="E78" s="999">
        <v>2893</v>
      </c>
      <c r="F78" s="999">
        <v>854</v>
      </c>
      <c r="G78" s="999">
        <v>375</v>
      </c>
      <c r="H78" s="999">
        <v>234</v>
      </c>
      <c r="I78" s="999">
        <v>141</v>
      </c>
      <c r="J78" s="1237">
        <v>2364</v>
      </c>
    </row>
    <row r="79" spans="1:10" s="365" customFormat="1" ht="15.95" customHeight="1">
      <c r="A79" s="229"/>
      <c r="B79" s="714" t="s">
        <v>2</v>
      </c>
      <c r="C79" s="915">
        <v>15375</v>
      </c>
      <c r="D79" s="915">
        <v>11111</v>
      </c>
      <c r="E79" s="915">
        <v>1644</v>
      </c>
      <c r="F79" s="915">
        <v>853</v>
      </c>
      <c r="G79" s="915">
        <v>165</v>
      </c>
      <c r="H79" s="915">
        <v>114</v>
      </c>
      <c r="I79" s="915">
        <v>51</v>
      </c>
      <c r="J79" s="916">
        <v>1700</v>
      </c>
    </row>
    <row r="80" spans="1:10" s="365" customFormat="1" ht="15.95" customHeight="1">
      <c r="A80" s="229"/>
      <c r="B80" s="714" t="s">
        <v>3</v>
      </c>
      <c r="C80" s="915">
        <v>4733</v>
      </c>
      <c r="D80" s="915">
        <v>5216</v>
      </c>
      <c r="E80" s="915">
        <v>1249</v>
      </c>
      <c r="F80" s="927">
        <v>1</v>
      </c>
      <c r="G80" s="915">
        <v>210</v>
      </c>
      <c r="H80" s="915">
        <v>120</v>
      </c>
      <c r="I80" s="915">
        <v>90</v>
      </c>
      <c r="J80" s="916">
        <v>664</v>
      </c>
    </row>
    <row r="81" spans="1:10" s="365" customFormat="1" ht="15.95" customHeight="1">
      <c r="A81" s="229" t="s">
        <v>356</v>
      </c>
      <c r="B81" s="714" t="s">
        <v>1</v>
      </c>
      <c r="C81" s="999">
        <v>1988</v>
      </c>
      <c r="D81" s="999">
        <v>1709</v>
      </c>
      <c r="E81" s="999">
        <v>293</v>
      </c>
      <c r="F81" s="999">
        <v>5</v>
      </c>
      <c r="G81" s="999">
        <v>101</v>
      </c>
      <c r="H81" s="999">
        <v>84</v>
      </c>
      <c r="I81" s="999">
        <v>17</v>
      </c>
      <c r="J81" s="1237">
        <v>143</v>
      </c>
    </row>
    <row r="82" spans="1:10" s="365" customFormat="1" ht="15.95" customHeight="1">
      <c r="A82" s="229"/>
      <c r="B82" s="714" t="s">
        <v>2</v>
      </c>
      <c r="C82" s="915">
        <v>1851</v>
      </c>
      <c r="D82" s="915">
        <v>1542</v>
      </c>
      <c r="E82" s="915">
        <v>251</v>
      </c>
      <c r="F82" s="915">
        <v>5</v>
      </c>
      <c r="G82" s="915">
        <v>101</v>
      </c>
      <c r="H82" s="915">
        <v>84</v>
      </c>
      <c r="I82" s="915">
        <v>17</v>
      </c>
      <c r="J82" s="916">
        <v>98</v>
      </c>
    </row>
    <row r="83" spans="1:10" s="365" customFormat="1" ht="15.95" customHeight="1">
      <c r="A83" s="229"/>
      <c r="B83" s="714" t="s">
        <v>3</v>
      </c>
      <c r="C83" s="915">
        <v>137</v>
      </c>
      <c r="D83" s="915">
        <v>167</v>
      </c>
      <c r="E83" s="915">
        <v>42</v>
      </c>
      <c r="F83" s="1000" t="s">
        <v>2182</v>
      </c>
      <c r="G83" s="1000" t="s">
        <v>2182</v>
      </c>
      <c r="H83" s="1000" t="s">
        <v>2182</v>
      </c>
      <c r="I83" s="1000" t="s">
        <v>2182</v>
      </c>
      <c r="J83" s="916">
        <v>45</v>
      </c>
    </row>
    <row r="84" spans="1:10" s="365" customFormat="1" ht="15.95" customHeight="1">
      <c r="A84" s="229" t="s">
        <v>357</v>
      </c>
      <c r="B84" s="714" t="s">
        <v>1</v>
      </c>
      <c r="C84" s="999">
        <v>10377</v>
      </c>
      <c r="D84" s="999">
        <v>4402</v>
      </c>
      <c r="E84" s="999">
        <v>1043</v>
      </c>
      <c r="F84" s="999">
        <v>23</v>
      </c>
      <c r="G84" s="999">
        <v>129</v>
      </c>
      <c r="H84" s="999">
        <v>125</v>
      </c>
      <c r="I84" s="999">
        <v>4</v>
      </c>
      <c r="J84" s="1237">
        <v>549</v>
      </c>
    </row>
    <row r="85" spans="1:10" s="365" customFormat="1" ht="15.95" customHeight="1">
      <c r="A85" s="229"/>
      <c r="B85" s="714" t="s">
        <v>2</v>
      </c>
      <c r="C85" s="915">
        <v>8866</v>
      </c>
      <c r="D85" s="915">
        <v>3611</v>
      </c>
      <c r="E85" s="915">
        <v>826</v>
      </c>
      <c r="F85" s="915">
        <v>23</v>
      </c>
      <c r="G85" s="1000" t="s">
        <v>2182</v>
      </c>
      <c r="H85" s="1000" t="s">
        <v>2182</v>
      </c>
      <c r="I85" s="1000" t="s">
        <v>2182</v>
      </c>
      <c r="J85" s="916">
        <v>480</v>
      </c>
    </row>
    <row r="86" spans="1:10" s="365" customFormat="1" ht="15.95" customHeight="1">
      <c r="A86" s="229"/>
      <c r="B86" s="714" t="s">
        <v>3</v>
      </c>
      <c r="C86" s="915">
        <v>1511</v>
      </c>
      <c r="D86" s="915">
        <v>791</v>
      </c>
      <c r="E86" s="915">
        <v>217</v>
      </c>
      <c r="F86" s="1000" t="s">
        <v>2182</v>
      </c>
      <c r="G86" s="915">
        <v>129</v>
      </c>
      <c r="H86" s="915">
        <v>125</v>
      </c>
      <c r="I86" s="915">
        <v>4</v>
      </c>
      <c r="J86" s="916">
        <v>69</v>
      </c>
    </row>
    <row r="87" spans="1:10" s="365" customFormat="1" ht="15.95" customHeight="1">
      <c r="A87" s="229" t="s">
        <v>358</v>
      </c>
      <c r="B87" s="714" t="s">
        <v>1</v>
      </c>
      <c r="C87" s="999">
        <v>5673</v>
      </c>
      <c r="D87" s="999">
        <v>2535</v>
      </c>
      <c r="E87" s="999">
        <v>488</v>
      </c>
      <c r="F87" s="999">
        <v>21</v>
      </c>
      <c r="G87" s="999">
        <v>30</v>
      </c>
      <c r="H87" s="999">
        <v>23</v>
      </c>
      <c r="I87" s="999">
        <v>7</v>
      </c>
      <c r="J87" s="1237">
        <v>407</v>
      </c>
    </row>
    <row r="88" spans="1:10" s="365" customFormat="1" ht="15.95" customHeight="1">
      <c r="A88" s="229"/>
      <c r="B88" s="714" t="s">
        <v>2</v>
      </c>
      <c r="C88" s="915">
        <v>5017</v>
      </c>
      <c r="D88" s="915">
        <v>2103</v>
      </c>
      <c r="E88" s="915">
        <v>405</v>
      </c>
      <c r="F88" s="915">
        <v>21</v>
      </c>
      <c r="G88" s="1000">
        <v>30</v>
      </c>
      <c r="H88" s="1000">
        <v>23</v>
      </c>
      <c r="I88" s="1000">
        <v>7</v>
      </c>
      <c r="J88" s="916">
        <v>367</v>
      </c>
    </row>
    <row r="89" spans="1:10" s="365" customFormat="1" ht="15.95" customHeight="1">
      <c r="A89" s="229"/>
      <c r="B89" s="714" t="s">
        <v>3</v>
      </c>
      <c r="C89" s="915">
        <v>656</v>
      </c>
      <c r="D89" s="915">
        <v>432</v>
      </c>
      <c r="E89" s="915">
        <v>83</v>
      </c>
      <c r="F89" s="1000" t="s">
        <v>2182</v>
      </c>
      <c r="G89" s="927" t="s">
        <v>2182</v>
      </c>
      <c r="H89" s="927" t="s">
        <v>2182</v>
      </c>
      <c r="I89" s="927" t="s">
        <v>2182</v>
      </c>
      <c r="J89" s="916">
        <v>40</v>
      </c>
    </row>
    <row r="90" spans="1:10" s="365" customFormat="1" ht="15.95" customHeight="1">
      <c r="A90" s="229" t="s">
        <v>359</v>
      </c>
      <c r="B90" s="714" t="s">
        <v>1</v>
      </c>
      <c r="C90" s="999">
        <v>6616</v>
      </c>
      <c r="D90" s="999">
        <v>6943</v>
      </c>
      <c r="E90" s="999">
        <v>1599</v>
      </c>
      <c r="F90" s="999">
        <v>74</v>
      </c>
      <c r="G90" s="999">
        <v>217</v>
      </c>
      <c r="H90" s="999">
        <v>126</v>
      </c>
      <c r="I90" s="999">
        <v>91</v>
      </c>
      <c r="J90" s="1237">
        <v>1041</v>
      </c>
    </row>
    <row r="91" spans="1:10" s="365" customFormat="1" ht="15.95" customHeight="1">
      <c r="A91" s="229"/>
      <c r="B91" s="714" t="s">
        <v>2</v>
      </c>
      <c r="C91" s="915">
        <v>5380</v>
      </c>
      <c r="D91" s="915">
        <v>4954</v>
      </c>
      <c r="E91" s="915">
        <v>998</v>
      </c>
      <c r="F91" s="915">
        <v>74</v>
      </c>
      <c r="G91" s="915">
        <v>217</v>
      </c>
      <c r="H91" s="915">
        <v>126</v>
      </c>
      <c r="I91" s="915">
        <v>91</v>
      </c>
      <c r="J91" s="916">
        <v>832</v>
      </c>
    </row>
    <row r="92" spans="1:10" s="365" customFormat="1" ht="15.95" customHeight="1">
      <c r="A92" s="229"/>
      <c r="B92" s="714" t="s">
        <v>3</v>
      </c>
      <c r="C92" s="915">
        <v>1236</v>
      </c>
      <c r="D92" s="915">
        <v>1989</v>
      </c>
      <c r="E92" s="915">
        <v>601</v>
      </c>
      <c r="F92" s="1000" t="s">
        <v>2182</v>
      </c>
      <c r="G92" s="927" t="s">
        <v>2182</v>
      </c>
      <c r="H92" s="927" t="s">
        <v>2182</v>
      </c>
      <c r="I92" s="927" t="s">
        <v>2182</v>
      </c>
      <c r="J92" s="916">
        <v>209</v>
      </c>
    </row>
    <row r="93" spans="1:10" s="365" customFormat="1" ht="15.95" customHeight="1">
      <c r="A93" s="229" t="s">
        <v>360</v>
      </c>
      <c r="B93" s="714" t="s">
        <v>1</v>
      </c>
      <c r="C93" s="999">
        <v>7019</v>
      </c>
      <c r="D93" s="999">
        <v>8435</v>
      </c>
      <c r="E93" s="999">
        <v>1582</v>
      </c>
      <c r="F93" s="999">
        <v>88</v>
      </c>
      <c r="G93" s="999">
        <v>28</v>
      </c>
      <c r="H93" s="999">
        <v>12</v>
      </c>
      <c r="I93" s="999">
        <v>16</v>
      </c>
      <c r="J93" s="1237">
        <v>510</v>
      </c>
    </row>
    <row r="94" spans="1:10" s="365" customFormat="1" ht="15.95" customHeight="1">
      <c r="A94" s="229"/>
      <c r="B94" s="714" t="s">
        <v>2</v>
      </c>
      <c r="C94" s="915">
        <v>5996</v>
      </c>
      <c r="D94" s="915">
        <v>6527</v>
      </c>
      <c r="E94" s="915">
        <v>1166</v>
      </c>
      <c r="F94" s="915">
        <v>88</v>
      </c>
      <c r="G94" s="915">
        <v>12</v>
      </c>
      <c r="H94" s="915">
        <v>4</v>
      </c>
      <c r="I94" s="927">
        <v>8</v>
      </c>
      <c r="J94" s="916">
        <v>433</v>
      </c>
    </row>
    <row r="95" spans="1:10" s="365" customFormat="1" ht="15.95" customHeight="1">
      <c r="A95" s="229"/>
      <c r="B95" s="714" t="s">
        <v>3</v>
      </c>
      <c r="C95" s="915">
        <v>1023</v>
      </c>
      <c r="D95" s="915">
        <v>1908</v>
      </c>
      <c r="E95" s="915">
        <v>416</v>
      </c>
      <c r="F95" s="927" t="s">
        <v>2182</v>
      </c>
      <c r="G95" s="915">
        <v>16</v>
      </c>
      <c r="H95" s="915">
        <v>8</v>
      </c>
      <c r="I95" s="915">
        <v>8</v>
      </c>
      <c r="J95" s="916">
        <v>77</v>
      </c>
    </row>
    <row r="96" spans="1:10" s="365" customFormat="1" ht="15.95" customHeight="1">
      <c r="A96" s="229" t="s">
        <v>361</v>
      </c>
      <c r="B96" s="714" t="s">
        <v>1</v>
      </c>
      <c r="C96" s="999">
        <v>4131</v>
      </c>
      <c r="D96" s="999">
        <v>2284</v>
      </c>
      <c r="E96" s="999">
        <v>599</v>
      </c>
      <c r="F96" s="999">
        <v>1</v>
      </c>
      <c r="G96" s="999">
        <v>214</v>
      </c>
      <c r="H96" s="999">
        <v>151</v>
      </c>
      <c r="I96" s="999">
        <v>63</v>
      </c>
      <c r="J96" s="1237">
        <v>299</v>
      </c>
    </row>
    <row r="97" spans="1:10" s="365" customFormat="1" ht="15.95" customHeight="1">
      <c r="A97" s="229"/>
      <c r="B97" s="714" t="s">
        <v>2</v>
      </c>
      <c r="C97" s="915">
        <v>3117</v>
      </c>
      <c r="D97" s="915">
        <v>1567</v>
      </c>
      <c r="E97" s="915">
        <v>387</v>
      </c>
      <c r="F97" s="927">
        <v>1</v>
      </c>
      <c r="G97" s="1000">
        <v>176</v>
      </c>
      <c r="H97" s="1000">
        <v>116</v>
      </c>
      <c r="I97" s="1000">
        <v>60</v>
      </c>
      <c r="J97" s="916">
        <v>179</v>
      </c>
    </row>
    <row r="98" spans="1:10" s="365" customFormat="1" ht="15.95" customHeight="1">
      <c r="A98" s="229"/>
      <c r="B98" s="714" t="s">
        <v>3</v>
      </c>
      <c r="C98" s="915">
        <v>1014</v>
      </c>
      <c r="D98" s="915">
        <v>717</v>
      </c>
      <c r="E98" s="915">
        <v>212</v>
      </c>
      <c r="F98" s="1000" t="s">
        <v>2182</v>
      </c>
      <c r="G98" s="915">
        <v>38</v>
      </c>
      <c r="H98" s="915">
        <v>35</v>
      </c>
      <c r="I98" s="927">
        <v>3</v>
      </c>
      <c r="J98" s="916">
        <v>120</v>
      </c>
    </row>
    <row r="99" spans="1:10" s="365" customFormat="1" ht="15.95" customHeight="1">
      <c r="A99" s="229" t="s">
        <v>427</v>
      </c>
      <c r="B99" s="714" t="s">
        <v>1</v>
      </c>
      <c r="C99" s="999">
        <v>4309</v>
      </c>
      <c r="D99" s="999">
        <v>2122</v>
      </c>
      <c r="E99" s="999">
        <v>615</v>
      </c>
      <c r="F99" s="999">
        <v>5</v>
      </c>
      <c r="G99" s="999">
        <v>16</v>
      </c>
      <c r="H99" s="1000">
        <v>1</v>
      </c>
      <c r="I99" s="999">
        <v>15</v>
      </c>
      <c r="J99" s="1237">
        <v>496</v>
      </c>
    </row>
    <row r="100" spans="1:10" s="365" customFormat="1" ht="15.95" customHeight="1">
      <c r="A100" s="229"/>
      <c r="B100" s="714" t="s">
        <v>2</v>
      </c>
      <c r="C100" s="915">
        <v>3952</v>
      </c>
      <c r="D100" s="915">
        <v>1788</v>
      </c>
      <c r="E100" s="915">
        <v>474</v>
      </c>
      <c r="F100" s="915">
        <v>5</v>
      </c>
      <c r="G100" s="927">
        <v>16</v>
      </c>
      <c r="H100" s="1000">
        <v>1</v>
      </c>
      <c r="I100" s="927">
        <v>15</v>
      </c>
      <c r="J100" s="916">
        <v>443</v>
      </c>
    </row>
    <row r="101" spans="1:10" s="365" customFormat="1" ht="15.95" customHeight="1">
      <c r="A101" s="229"/>
      <c r="B101" s="714" t="s">
        <v>3</v>
      </c>
      <c r="C101" s="915">
        <v>357</v>
      </c>
      <c r="D101" s="915">
        <v>334</v>
      </c>
      <c r="E101" s="915">
        <v>141</v>
      </c>
      <c r="F101" s="927" t="s">
        <v>2182</v>
      </c>
      <c r="G101" s="1000" t="s">
        <v>2182</v>
      </c>
      <c r="H101" s="1000" t="s">
        <v>2182</v>
      </c>
      <c r="I101" s="1000" t="s">
        <v>2182</v>
      </c>
      <c r="J101" s="916">
        <v>53</v>
      </c>
    </row>
    <row r="102" spans="1:10" s="365" customFormat="1" ht="15.95" customHeight="1">
      <c r="A102" s="229" t="s">
        <v>363</v>
      </c>
      <c r="B102" s="714" t="s">
        <v>1</v>
      </c>
      <c r="C102" s="999">
        <v>10248</v>
      </c>
      <c r="D102" s="999">
        <v>10003</v>
      </c>
      <c r="E102" s="999">
        <v>1875</v>
      </c>
      <c r="F102" s="999">
        <v>78</v>
      </c>
      <c r="G102" s="999">
        <v>691</v>
      </c>
      <c r="H102" s="999">
        <v>565</v>
      </c>
      <c r="I102" s="999">
        <v>126</v>
      </c>
      <c r="J102" s="1237">
        <v>1531</v>
      </c>
    </row>
    <row r="103" spans="1:10" s="365" customFormat="1" ht="15.95" customHeight="1">
      <c r="A103" s="229"/>
      <c r="B103" s="714" t="s">
        <v>2</v>
      </c>
      <c r="C103" s="915">
        <v>8330</v>
      </c>
      <c r="D103" s="915">
        <v>7032</v>
      </c>
      <c r="E103" s="915">
        <v>1269</v>
      </c>
      <c r="F103" s="915">
        <v>78</v>
      </c>
      <c r="G103" s="915">
        <v>418</v>
      </c>
      <c r="H103" s="915">
        <v>315</v>
      </c>
      <c r="I103" s="915">
        <v>103</v>
      </c>
      <c r="J103" s="916">
        <v>1355</v>
      </c>
    </row>
    <row r="104" spans="1:10" s="365" customFormat="1" ht="15.95" customHeight="1">
      <c r="A104" s="229"/>
      <c r="B104" s="714" t="s">
        <v>3</v>
      </c>
      <c r="C104" s="915">
        <v>1918</v>
      </c>
      <c r="D104" s="915">
        <v>2971</v>
      </c>
      <c r="E104" s="915">
        <v>606</v>
      </c>
      <c r="F104" s="1000" t="s">
        <v>2182</v>
      </c>
      <c r="G104" s="915">
        <v>273</v>
      </c>
      <c r="H104" s="915">
        <v>250</v>
      </c>
      <c r="I104" s="927">
        <v>23</v>
      </c>
      <c r="J104" s="916">
        <v>176</v>
      </c>
    </row>
    <row r="105" spans="1:10" s="365" customFormat="1" ht="15.95" customHeight="1">
      <c r="A105" s="229" t="s">
        <v>364</v>
      </c>
      <c r="B105" s="714" t="s">
        <v>1</v>
      </c>
      <c r="C105" s="999">
        <v>3156</v>
      </c>
      <c r="D105" s="999">
        <v>3249</v>
      </c>
      <c r="E105" s="999">
        <v>541</v>
      </c>
      <c r="F105" s="999">
        <v>3</v>
      </c>
      <c r="G105" s="999">
        <v>97</v>
      </c>
      <c r="H105" s="999">
        <v>74</v>
      </c>
      <c r="I105" s="999">
        <v>23</v>
      </c>
      <c r="J105" s="1237">
        <v>370</v>
      </c>
    </row>
    <row r="106" spans="1:10" s="365" customFormat="1" ht="15.95" customHeight="1">
      <c r="A106" s="229"/>
      <c r="B106" s="714" t="s">
        <v>2</v>
      </c>
      <c r="C106" s="915">
        <v>2884</v>
      </c>
      <c r="D106" s="915">
        <v>2989</v>
      </c>
      <c r="E106" s="915">
        <v>466</v>
      </c>
      <c r="F106" s="927">
        <v>3</v>
      </c>
      <c r="G106" s="915">
        <v>97</v>
      </c>
      <c r="H106" s="927">
        <v>74</v>
      </c>
      <c r="I106" s="915">
        <v>23</v>
      </c>
      <c r="J106" s="916">
        <v>356</v>
      </c>
    </row>
    <row r="107" spans="1:10" s="365" customFormat="1" ht="15.95" customHeight="1">
      <c r="A107" s="229"/>
      <c r="B107" s="714" t="s">
        <v>3</v>
      </c>
      <c r="C107" s="915">
        <v>272</v>
      </c>
      <c r="D107" s="915">
        <v>260</v>
      </c>
      <c r="E107" s="915">
        <v>75</v>
      </c>
      <c r="F107" s="1000" t="s">
        <v>2182</v>
      </c>
      <c r="G107" s="1000" t="s">
        <v>2182</v>
      </c>
      <c r="H107" s="1000" t="s">
        <v>2182</v>
      </c>
      <c r="I107" s="1000" t="s">
        <v>2182</v>
      </c>
      <c r="J107" s="916">
        <v>14</v>
      </c>
    </row>
    <row r="108" s="365" customFormat="1" ht="14.25">
      <c r="B108" s="376"/>
    </row>
    <row r="109" ht="14.25">
      <c r="A109" s="391" t="s">
        <v>1858</v>
      </c>
    </row>
    <row r="110" spans="1:4" ht="14.25">
      <c r="A110" s="689" t="s">
        <v>2451</v>
      </c>
      <c r="B110" s="393"/>
      <c r="C110" s="388"/>
      <c r="D110" s="388"/>
    </row>
    <row r="111" ht="14.25">
      <c r="C111" s="390"/>
    </row>
  </sheetData>
  <mergeCells count="19">
    <mergeCell ref="J9:J11"/>
    <mergeCell ref="E9:E11"/>
    <mergeCell ref="D9:D11"/>
    <mergeCell ref="C9:C11"/>
    <mergeCell ref="A22:J22"/>
    <mergeCell ref="A23:J23"/>
    <mergeCell ref="A58:J58"/>
    <mergeCell ref="A59:J59"/>
    <mergeCell ref="G10:G11"/>
    <mergeCell ref="A12:J12"/>
    <mergeCell ref="A13:J13"/>
    <mergeCell ref="A17:J17"/>
    <mergeCell ref="A18:J18"/>
    <mergeCell ref="H10:H11"/>
    <mergeCell ref="I10:I11"/>
    <mergeCell ref="A8:B11"/>
    <mergeCell ref="C8:J8"/>
    <mergeCell ref="F9:F11"/>
    <mergeCell ref="G9:I9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I105"/>
  <sheetViews>
    <sheetView workbookViewId="0" topLeftCell="A1"/>
  </sheetViews>
  <sheetFormatPr defaultColWidth="9" defaultRowHeight="14.25"/>
  <cols>
    <col min="1" max="1" width="32.09765625" style="396" customWidth="1"/>
    <col min="2" max="2" width="4.3984375" style="396" customWidth="1"/>
    <col min="3" max="9" width="16.59765625" style="396" customWidth="1"/>
    <col min="10" max="16384" width="9" style="396" customWidth="1"/>
  </cols>
  <sheetData>
    <row r="1" ht="14.25">
      <c r="A1" s="511" t="s">
        <v>1528</v>
      </c>
    </row>
    <row r="2" ht="14.25">
      <c r="A2" s="511" t="s">
        <v>1527</v>
      </c>
    </row>
    <row r="4" spans="1:9" s="394" customFormat="1" ht="14.25">
      <c r="A4" s="615" t="s">
        <v>2294</v>
      </c>
      <c r="B4" s="283"/>
      <c r="C4" s="283"/>
      <c r="D4" s="283"/>
      <c r="E4" s="283"/>
      <c r="F4" s="283"/>
      <c r="G4" s="283"/>
      <c r="H4" s="283"/>
      <c r="I4" s="283"/>
    </row>
    <row r="5" spans="1:9" s="395" customFormat="1" ht="14.25">
      <c r="A5" s="405" t="s">
        <v>2249</v>
      </c>
      <c r="B5" s="283"/>
      <c r="C5" s="283"/>
      <c r="D5" s="283"/>
      <c r="E5" s="283"/>
      <c r="F5" s="283"/>
      <c r="G5" s="283"/>
      <c r="H5" s="283"/>
      <c r="I5" s="283"/>
    </row>
    <row r="6" spans="1:9" s="394" customFormat="1" ht="14.25">
      <c r="A6" s="675" t="s">
        <v>2457</v>
      </c>
      <c r="B6" s="283"/>
      <c r="C6" s="283"/>
      <c r="D6" s="283"/>
      <c r="E6" s="283"/>
      <c r="F6" s="283"/>
      <c r="G6" s="283"/>
      <c r="H6" s="283"/>
      <c r="I6" s="305"/>
    </row>
    <row r="7" spans="1:9" s="395" customFormat="1" ht="14.25">
      <c r="A7" s="530" t="s">
        <v>2250</v>
      </c>
      <c r="B7" s="283"/>
      <c r="C7" s="283"/>
      <c r="D7" s="283"/>
      <c r="E7" s="283"/>
      <c r="F7" s="283"/>
      <c r="G7" s="283"/>
      <c r="H7" s="283"/>
      <c r="I7" s="305"/>
    </row>
    <row r="8" spans="1:9" ht="33.75" customHeight="1">
      <c r="A8" s="1376" t="s">
        <v>1871</v>
      </c>
      <c r="B8" s="1377"/>
      <c r="C8" s="1394" t="s">
        <v>1873</v>
      </c>
      <c r="D8" s="1472"/>
      <c r="E8" s="1472"/>
      <c r="F8" s="1472"/>
      <c r="G8" s="1472"/>
      <c r="H8" s="1472"/>
      <c r="I8" s="1490"/>
    </row>
    <row r="9" spans="1:9" s="397" customFormat="1" ht="180">
      <c r="A9" s="1376"/>
      <c r="B9" s="1377"/>
      <c r="C9" s="898" t="s">
        <v>1872</v>
      </c>
      <c r="D9" s="898" t="s">
        <v>1874</v>
      </c>
      <c r="E9" s="898" t="s">
        <v>1875</v>
      </c>
      <c r="F9" s="898" t="s">
        <v>1876</v>
      </c>
      <c r="G9" s="898" t="s">
        <v>2454</v>
      </c>
      <c r="H9" s="898" t="s">
        <v>2455</v>
      </c>
      <c r="I9" s="907" t="s">
        <v>2456</v>
      </c>
    </row>
    <row r="10" spans="1:9" ht="15.95" customHeight="1">
      <c r="A10" s="1491" t="s">
        <v>1488</v>
      </c>
      <c r="B10" s="1491"/>
      <c r="C10" s="1491"/>
      <c r="D10" s="1491"/>
      <c r="E10" s="1491"/>
      <c r="F10" s="1491"/>
      <c r="G10" s="1491"/>
      <c r="H10" s="1491"/>
      <c r="I10" s="1491"/>
    </row>
    <row r="11" spans="1:9" ht="15.95" customHeight="1">
      <c r="A11" s="1492" t="s">
        <v>1487</v>
      </c>
      <c r="B11" s="1492"/>
      <c r="C11" s="1492"/>
      <c r="D11" s="1492"/>
      <c r="E11" s="1492"/>
      <c r="F11" s="1492"/>
      <c r="G11" s="1492"/>
      <c r="H11" s="1492"/>
      <c r="I11" s="1492"/>
    </row>
    <row r="12" spans="1:9" ht="15.95" customHeight="1">
      <c r="A12" s="318" t="s">
        <v>2187</v>
      </c>
      <c r="B12" s="315" t="s">
        <v>1</v>
      </c>
      <c r="C12" s="992">
        <v>109808</v>
      </c>
      <c r="D12" s="992">
        <v>78782</v>
      </c>
      <c r="E12" s="992">
        <v>12935</v>
      </c>
      <c r="F12" s="992">
        <v>15866</v>
      </c>
      <c r="G12" s="992">
        <v>3713</v>
      </c>
      <c r="H12" s="992">
        <v>1789</v>
      </c>
      <c r="I12" s="993">
        <v>591</v>
      </c>
    </row>
    <row r="13" spans="1:9" ht="15.95" customHeight="1">
      <c r="A13" s="692" t="s">
        <v>2189</v>
      </c>
      <c r="B13" s="315" t="s">
        <v>2</v>
      </c>
      <c r="C13" s="992">
        <v>91878</v>
      </c>
      <c r="D13" s="992">
        <v>59302</v>
      </c>
      <c r="E13" s="992">
        <v>8783</v>
      </c>
      <c r="F13" s="992">
        <v>13057</v>
      </c>
      <c r="G13" s="992">
        <v>2800</v>
      </c>
      <c r="H13" s="992">
        <v>1127</v>
      </c>
      <c r="I13" s="993">
        <v>388</v>
      </c>
    </row>
    <row r="14" spans="1:9" ht="15.95" customHeight="1">
      <c r="A14" s="229"/>
      <c r="B14" s="315" t="s">
        <v>3</v>
      </c>
      <c r="C14" s="992">
        <v>17930</v>
      </c>
      <c r="D14" s="992">
        <v>19480</v>
      </c>
      <c r="E14" s="992">
        <v>4152</v>
      </c>
      <c r="F14" s="992">
        <v>2809</v>
      </c>
      <c r="G14" s="992">
        <v>913</v>
      </c>
      <c r="H14" s="992">
        <v>662</v>
      </c>
      <c r="I14" s="993">
        <v>203</v>
      </c>
    </row>
    <row r="15" spans="1:9" ht="15.95" customHeight="1">
      <c r="A15" s="1489" t="s">
        <v>424</v>
      </c>
      <c r="B15" s="1489"/>
      <c r="C15" s="1489"/>
      <c r="D15" s="1489"/>
      <c r="E15" s="1489"/>
      <c r="F15" s="1489"/>
      <c r="G15" s="1489"/>
      <c r="H15" s="1489"/>
      <c r="I15" s="1489"/>
    </row>
    <row r="16" spans="1:9" ht="15.95" customHeight="1">
      <c r="A16" s="1492" t="s">
        <v>2398</v>
      </c>
      <c r="B16" s="1492"/>
      <c r="C16" s="1492"/>
      <c r="D16" s="1492"/>
      <c r="E16" s="1492"/>
      <c r="F16" s="1492"/>
      <c r="G16" s="1492"/>
      <c r="H16" s="1492"/>
      <c r="I16" s="1492"/>
    </row>
    <row r="17" spans="1:9" ht="15.95" customHeight="1">
      <c r="A17" s="314" t="s">
        <v>83</v>
      </c>
      <c r="B17" s="315" t="s">
        <v>1</v>
      </c>
      <c r="C17" s="992">
        <v>84885</v>
      </c>
      <c r="D17" s="992">
        <v>55805</v>
      </c>
      <c r="E17" s="992">
        <v>7847</v>
      </c>
      <c r="F17" s="992">
        <v>12783</v>
      </c>
      <c r="G17" s="992">
        <v>2667</v>
      </c>
      <c r="H17" s="992">
        <v>1060</v>
      </c>
      <c r="I17" s="993">
        <v>372</v>
      </c>
    </row>
    <row r="18" spans="1:9" ht="15.95" customHeight="1">
      <c r="A18" s="693" t="s">
        <v>203</v>
      </c>
      <c r="B18" s="315" t="s">
        <v>2</v>
      </c>
      <c r="C18" s="992">
        <v>78982</v>
      </c>
      <c r="D18" s="992">
        <v>51168</v>
      </c>
      <c r="E18" s="992">
        <v>6937</v>
      </c>
      <c r="F18" s="992">
        <v>11899</v>
      </c>
      <c r="G18" s="992">
        <v>2425</v>
      </c>
      <c r="H18" s="992">
        <v>934</v>
      </c>
      <c r="I18" s="993">
        <v>330</v>
      </c>
    </row>
    <row r="19" spans="1:9" ht="15.95" customHeight="1">
      <c r="A19" s="316"/>
      <c r="B19" s="315" t="s">
        <v>3</v>
      </c>
      <c r="C19" s="992">
        <v>5903</v>
      </c>
      <c r="D19" s="992">
        <v>4637</v>
      </c>
      <c r="E19" s="992">
        <v>910</v>
      </c>
      <c r="F19" s="992">
        <v>884</v>
      </c>
      <c r="G19" s="992">
        <v>242</v>
      </c>
      <c r="H19" s="992">
        <v>126</v>
      </c>
      <c r="I19" s="993">
        <v>42</v>
      </c>
    </row>
    <row r="20" spans="1:9" ht="15.95" customHeight="1">
      <c r="A20" s="1489" t="s">
        <v>1860</v>
      </c>
      <c r="B20" s="1489"/>
      <c r="C20" s="1489"/>
      <c r="D20" s="1489"/>
      <c r="E20" s="1489"/>
      <c r="F20" s="1489"/>
      <c r="G20" s="1489"/>
      <c r="H20" s="1489"/>
      <c r="I20" s="1489"/>
    </row>
    <row r="21" spans="1:9" ht="15.95" customHeight="1">
      <c r="A21" s="1492" t="s">
        <v>1861</v>
      </c>
      <c r="B21" s="1492"/>
      <c r="C21" s="1492"/>
      <c r="D21" s="1492"/>
      <c r="E21" s="1492"/>
      <c r="F21" s="1492"/>
      <c r="G21" s="1492"/>
      <c r="H21" s="1492"/>
      <c r="I21" s="1492"/>
    </row>
    <row r="22" spans="1:9" ht="15.95" customHeight="1">
      <c r="A22" s="317" t="s">
        <v>4</v>
      </c>
      <c r="B22" s="715" t="s">
        <v>1</v>
      </c>
      <c r="C22" s="915">
        <v>36425</v>
      </c>
      <c r="D22" s="915">
        <v>22876</v>
      </c>
      <c r="E22" s="915">
        <v>3959</v>
      </c>
      <c r="F22" s="915">
        <v>5013</v>
      </c>
      <c r="G22" s="915">
        <v>1296</v>
      </c>
      <c r="H22" s="915">
        <v>514</v>
      </c>
      <c r="I22" s="916">
        <v>183</v>
      </c>
    </row>
    <row r="23" spans="1:9" ht="15.95" customHeight="1">
      <c r="A23" s="694" t="s">
        <v>5</v>
      </c>
      <c r="B23" s="715" t="s">
        <v>2</v>
      </c>
      <c r="C23" s="915">
        <v>34449</v>
      </c>
      <c r="D23" s="915">
        <v>22453</v>
      </c>
      <c r="E23" s="915">
        <v>3831</v>
      </c>
      <c r="F23" s="915">
        <v>4786</v>
      </c>
      <c r="G23" s="915">
        <v>1220</v>
      </c>
      <c r="H23" s="915">
        <v>504</v>
      </c>
      <c r="I23" s="916">
        <v>175</v>
      </c>
    </row>
    <row r="24" spans="1:9" ht="15.95" customHeight="1">
      <c r="A24" s="317"/>
      <c r="B24" s="715" t="s">
        <v>3</v>
      </c>
      <c r="C24" s="915">
        <v>1976</v>
      </c>
      <c r="D24" s="915">
        <v>423</v>
      </c>
      <c r="E24" s="915">
        <v>128</v>
      </c>
      <c r="F24" s="915">
        <v>227</v>
      </c>
      <c r="G24" s="915">
        <v>76</v>
      </c>
      <c r="H24" s="915">
        <v>10</v>
      </c>
      <c r="I24" s="916">
        <v>8</v>
      </c>
    </row>
    <row r="25" spans="1:9" ht="15.95" customHeight="1">
      <c r="A25" s="480" t="s">
        <v>1604</v>
      </c>
      <c r="B25" s="614" t="s">
        <v>1</v>
      </c>
      <c r="C25" s="915">
        <v>22266</v>
      </c>
      <c r="D25" s="915">
        <v>16299</v>
      </c>
      <c r="E25" s="915">
        <v>2126</v>
      </c>
      <c r="F25" s="915">
        <v>3139</v>
      </c>
      <c r="G25" s="915">
        <v>582</v>
      </c>
      <c r="H25" s="915">
        <v>253</v>
      </c>
      <c r="I25" s="916">
        <v>80</v>
      </c>
    </row>
    <row r="26" spans="1:9" ht="15.95" customHeight="1">
      <c r="A26" s="694" t="s">
        <v>712</v>
      </c>
      <c r="B26" s="715" t="s">
        <v>2</v>
      </c>
      <c r="C26" s="915">
        <v>21964</v>
      </c>
      <c r="D26" s="915">
        <v>15728</v>
      </c>
      <c r="E26" s="915">
        <v>2021</v>
      </c>
      <c r="F26" s="915">
        <v>3098</v>
      </c>
      <c r="G26" s="915">
        <v>572</v>
      </c>
      <c r="H26" s="915">
        <v>244</v>
      </c>
      <c r="I26" s="916">
        <v>77</v>
      </c>
    </row>
    <row r="27" spans="1:9" ht="15.95" customHeight="1">
      <c r="A27" s="317"/>
      <c r="B27" s="715" t="s">
        <v>3</v>
      </c>
      <c r="C27" s="915">
        <v>302</v>
      </c>
      <c r="D27" s="915">
        <v>571</v>
      </c>
      <c r="E27" s="915">
        <v>105</v>
      </c>
      <c r="F27" s="1000">
        <v>41</v>
      </c>
      <c r="G27" s="1000">
        <v>10</v>
      </c>
      <c r="H27" s="1000">
        <v>9</v>
      </c>
      <c r="I27" s="1002">
        <v>3</v>
      </c>
    </row>
    <row r="28" spans="1:9" ht="15.95" customHeight="1">
      <c r="A28" s="467" t="s">
        <v>1591</v>
      </c>
      <c r="B28" s="715" t="s">
        <v>1</v>
      </c>
      <c r="C28" s="915">
        <v>7269</v>
      </c>
      <c r="D28" s="915">
        <v>4022</v>
      </c>
      <c r="E28" s="915">
        <v>449</v>
      </c>
      <c r="F28" s="915">
        <v>1124</v>
      </c>
      <c r="G28" s="915">
        <v>182</v>
      </c>
      <c r="H28" s="915">
        <v>66</v>
      </c>
      <c r="I28" s="916">
        <v>24</v>
      </c>
    </row>
    <row r="29" spans="1:9" ht="15.95" customHeight="1">
      <c r="A29" s="592" t="s">
        <v>1195</v>
      </c>
      <c r="B29" s="715" t="s">
        <v>2</v>
      </c>
      <c r="C29" s="915">
        <v>7091</v>
      </c>
      <c r="D29" s="915">
        <v>3965</v>
      </c>
      <c r="E29" s="915">
        <v>437</v>
      </c>
      <c r="F29" s="915">
        <v>1074</v>
      </c>
      <c r="G29" s="915">
        <v>179</v>
      </c>
      <c r="H29" s="915">
        <v>63</v>
      </c>
      <c r="I29" s="916">
        <v>23</v>
      </c>
    </row>
    <row r="30" spans="1:9" ht="15.95" customHeight="1">
      <c r="A30" s="286"/>
      <c r="B30" s="715" t="s">
        <v>3</v>
      </c>
      <c r="C30" s="915">
        <v>178</v>
      </c>
      <c r="D30" s="915">
        <v>57</v>
      </c>
      <c r="E30" s="927">
        <v>12</v>
      </c>
      <c r="F30" s="1000">
        <v>50</v>
      </c>
      <c r="G30" s="1000">
        <v>3</v>
      </c>
      <c r="H30" s="1000">
        <v>3</v>
      </c>
      <c r="I30" s="1002">
        <v>1</v>
      </c>
    </row>
    <row r="31" spans="1:9" ht="15.95" customHeight="1">
      <c r="A31" s="467" t="s">
        <v>1592</v>
      </c>
      <c r="B31" s="715" t="s">
        <v>1</v>
      </c>
      <c r="C31" s="915">
        <v>8427</v>
      </c>
      <c r="D31" s="915">
        <v>11132</v>
      </c>
      <c r="E31" s="915">
        <v>1899</v>
      </c>
      <c r="F31" s="915">
        <v>1329</v>
      </c>
      <c r="G31" s="915">
        <v>365</v>
      </c>
      <c r="H31" s="915">
        <v>305</v>
      </c>
      <c r="I31" s="916">
        <v>75</v>
      </c>
    </row>
    <row r="32" spans="1:9" ht="15.95" customHeight="1">
      <c r="A32" s="592" t="s">
        <v>713</v>
      </c>
      <c r="B32" s="715" t="s">
        <v>2</v>
      </c>
      <c r="C32" s="915">
        <v>3596</v>
      </c>
      <c r="D32" s="915">
        <v>3676</v>
      </c>
      <c r="E32" s="915">
        <v>447</v>
      </c>
      <c r="F32" s="915">
        <v>494</v>
      </c>
      <c r="G32" s="915">
        <v>85</v>
      </c>
      <c r="H32" s="915">
        <v>60</v>
      </c>
      <c r="I32" s="916">
        <v>13</v>
      </c>
    </row>
    <row r="33" spans="1:9" ht="15.95" customHeight="1">
      <c r="A33" s="286"/>
      <c r="B33" s="715" t="s">
        <v>3</v>
      </c>
      <c r="C33" s="915">
        <v>4831</v>
      </c>
      <c r="D33" s="915">
        <v>7456</v>
      </c>
      <c r="E33" s="915">
        <v>1452</v>
      </c>
      <c r="F33" s="915">
        <v>835</v>
      </c>
      <c r="G33" s="915">
        <v>280</v>
      </c>
      <c r="H33" s="915">
        <v>245</v>
      </c>
      <c r="I33" s="916">
        <v>62</v>
      </c>
    </row>
    <row r="34" spans="1:9" ht="15.95" customHeight="1">
      <c r="A34" s="467" t="s">
        <v>1593</v>
      </c>
      <c r="B34" s="715" t="s">
        <v>1</v>
      </c>
      <c r="C34" s="915">
        <v>5015</v>
      </c>
      <c r="D34" s="915">
        <v>2332</v>
      </c>
      <c r="E34" s="915">
        <v>565</v>
      </c>
      <c r="F34" s="915">
        <v>658</v>
      </c>
      <c r="G34" s="915">
        <v>200</v>
      </c>
      <c r="H34" s="915">
        <v>67</v>
      </c>
      <c r="I34" s="916">
        <v>32</v>
      </c>
    </row>
    <row r="35" spans="1:9" ht="15.95" customHeight="1">
      <c r="A35" s="592" t="s">
        <v>1196</v>
      </c>
      <c r="B35" s="715" t="s">
        <v>2</v>
      </c>
      <c r="C35" s="915">
        <v>4368</v>
      </c>
      <c r="D35" s="915">
        <v>1606</v>
      </c>
      <c r="E35" s="915">
        <v>429</v>
      </c>
      <c r="F35" s="915">
        <v>549</v>
      </c>
      <c r="G35" s="1000">
        <v>162</v>
      </c>
      <c r="H35" s="1000">
        <v>41</v>
      </c>
      <c r="I35" s="1002">
        <v>16</v>
      </c>
    </row>
    <row r="36" spans="1:9" ht="15.95" customHeight="1">
      <c r="A36" s="317"/>
      <c r="B36" s="715" t="s">
        <v>3</v>
      </c>
      <c r="C36" s="915">
        <v>647</v>
      </c>
      <c r="D36" s="915">
        <v>726</v>
      </c>
      <c r="E36" s="915">
        <v>136</v>
      </c>
      <c r="F36" s="915">
        <v>109</v>
      </c>
      <c r="G36" s="915">
        <v>38</v>
      </c>
      <c r="H36" s="915">
        <v>26</v>
      </c>
      <c r="I36" s="916">
        <v>16</v>
      </c>
    </row>
    <row r="37" spans="1:9" ht="15.95" customHeight="1">
      <c r="A37" s="317" t="s">
        <v>8</v>
      </c>
      <c r="B37" s="715" t="s">
        <v>9</v>
      </c>
      <c r="C37" s="915">
        <v>5335</v>
      </c>
      <c r="D37" s="915">
        <v>4442</v>
      </c>
      <c r="E37" s="915">
        <v>520</v>
      </c>
      <c r="F37" s="915">
        <v>684</v>
      </c>
      <c r="G37" s="915">
        <v>143</v>
      </c>
      <c r="H37" s="915">
        <v>70</v>
      </c>
      <c r="I37" s="916">
        <v>12</v>
      </c>
    </row>
    <row r="38" spans="1:9" ht="15.95" customHeight="1">
      <c r="A38" s="694" t="s">
        <v>10</v>
      </c>
      <c r="B38" s="438"/>
      <c r="C38" s="937"/>
      <c r="D38" s="937"/>
      <c r="E38" s="937"/>
      <c r="F38" s="937"/>
      <c r="G38" s="937"/>
      <c r="H38" s="937"/>
      <c r="I38" s="268"/>
    </row>
    <row r="39" spans="1:9" ht="15.95" customHeight="1">
      <c r="A39" s="286" t="s">
        <v>1603</v>
      </c>
      <c r="B39" s="715" t="s">
        <v>9</v>
      </c>
      <c r="C39" s="915">
        <v>583</v>
      </c>
      <c r="D39" s="915">
        <v>530</v>
      </c>
      <c r="E39" s="915">
        <v>43</v>
      </c>
      <c r="F39" s="1000">
        <v>79</v>
      </c>
      <c r="G39" s="1000">
        <v>13</v>
      </c>
      <c r="H39" s="1000">
        <v>7</v>
      </c>
      <c r="I39" s="1002">
        <v>1</v>
      </c>
    </row>
    <row r="40" spans="1:9" ht="15.95" customHeight="1">
      <c r="A40" s="694" t="s">
        <v>11</v>
      </c>
      <c r="B40" s="438"/>
      <c r="C40" s="937"/>
      <c r="D40" s="937"/>
      <c r="E40" s="937"/>
      <c r="F40" s="937"/>
      <c r="G40" s="937"/>
      <c r="H40" s="937"/>
      <c r="I40" s="268"/>
    </row>
    <row r="41" spans="1:9" ht="15.95" customHeight="1">
      <c r="A41" s="317" t="s">
        <v>12</v>
      </c>
      <c r="B41" s="715" t="s">
        <v>9</v>
      </c>
      <c r="C41" s="915">
        <v>1871</v>
      </c>
      <c r="D41" s="915">
        <v>1522</v>
      </c>
      <c r="E41" s="915">
        <v>108</v>
      </c>
      <c r="F41" s="915">
        <v>306</v>
      </c>
      <c r="G41" s="915">
        <v>31</v>
      </c>
      <c r="H41" s="915">
        <v>18</v>
      </c>
      <c r="I41" s="916">
        <v>6</v>
      </c>
    </row>
    <row r="42" spans="1:9" ht="15.95" customHeight="1">
      <c r="A42" s="694" t="s">
        <v>714</v>
      </c>
      <c r="B42" s="438"/>
      <c r="C42" s="937"/>
      <c r="D42" s="937"/>
      <c r="E42" s="937"/>
      <c r="F42" s="937"/>
      <c r="G42" s="937"/>
      <c r="H42" s="937"/>
      <c r="I42" s="268"/>
    </row>
    <row r="43" spans="1:9" ht="15.95" customHeight="1">
      <c r="A43" s="439" t="s">
        <v>1594</v>
      </c>
      <c r="B43" s="715" t="s">
        <v>1</v>
      </c>
      <c r="C43" s="915">
        <v>1478</v>
      </c>
      <c r="D43" s="915">
        <v>1291</v>
      </c>
      <c r="E43" s="915">
        <v>127</v>
      </c>
      <c r="F43" s="915">
        <v>239</v>
      </c>
      <c r="G43" s="915">
        <v>37</v>
      </c>
      <c r="H43" s="915">
        <v>17</v>
      </c>
      <c r="I43" s="916">
        <v>8</v>
      </c>
    </row>
    <row r="44" spans="1:9" ht="15.95" customHeight="1">
      <c r="A44" s="592" t="s">
        <v>715</v>
      </c>
      <c r="B44" s="715" t="s">
        <v>2</v>
      </c>
      <c r="C44" s="915">
        <v>1452</v>
      </c>
      <c r="D44" s="915">
        <v>1224</v>
      </c>
      <c r="E44" s="915">
        <v>121</v>
      </c>
      <c r="F44" s="915">
        <v>232</v>
      </c>
      <c r="G44" s="915">
        <v>36</v>
      </c>
      <c r="H44" s="915">
        <v>16</v>
      </c>
      <c r="I44" s="916">
        <v>8</v>
      </c>
    </row>
    <row r="45" spans="1:9" ht="15.95" customHeight="1">
      <c r="A45" s="286"/>
      <c r="B45" s="715" t="s">
        <v>3</v>
      </c>
      <c r="C45" s="915">
        <v>26</v>
      </c>
      <c r="D45" s="915">
        <v>67</v>
      </c>
      <c r="E45" s="915">
        <v>6</v>
      </c>
      <c r="F45" s="1000">
        <v>7</v>
      </c>
      <c r="G45" s="1000">
        <v>1</v>
      </c>
      <c r="H45" s="927">
        <v>1</v>
      </c>
      <c r="I45" s="1002" t="s">
        <v>2182</v>
      </c>
    </row>
    <row r="46" spans="1:9" ht="15.95" customHeight="1">
      <c r="A46" s="459" t="s">
        <v>1595</v>
      </c>
      <c r="B46" s="715" t="s">
        <v>1</v>
      </c>
      <c r="C46" s="915">
        <v>462</v>
      </c>
      <c r="D46" s="915">
        <v>241</v>
      </c>
      <c r="E46" s="915">
        <v>58</v>
      </c>
      <c r="F46" s="1000">
        <v>63</v>
      </c>
      <c r="G46" s="915">
        <v>24</v>
      </c>
      <c r="H46" s="915">
        <v>5</v>
      </c>
      <c r="I46" s="916">
        <v>2</v>
      </c>
    </row>
    <row r="47" spans="1:9" ht="15.95" customHeight="1">
      <c r="A47" s="592" t="s">
        <v>1197</v>
      </c>
      <c r="B47" s="715" t="s">
        <v>2</v>
      </c>
      <c r="C47" s="915">
        <v>44</v>
      </c>
      <c r="D47" s="915">
        <v>19</v>
      </c>
      <c r="E47" s="927">
        <v>2</v>
      </c>
      <c r="F47" s="1000">
        <v>9</v>
      </c>
      <c r="G47" s="1000">
        <v>1</v>
      </c>
      <c r="H47" s="1000" t="s">
        <v>2182</v>
      </c>
      <c r="I47" s="1002" t="s">
        <v>2182</v>
      </c>
    </row>
    <row r="48" spans="1:9" ht="15.95" customHeight="1">
      <c r="A48" s="286"/>
      <c r="B48" s="715" t="s">
        <v>3</v>
      </c>
      <c r="C48" s="915">
        <v>418</v>
      </c>
      <c r="D48" s="915">
        <v>222</v>
      </c>
      <c r="E48" s="915">
        <v>56</v>
      </c>
      <c r="F48" s="1000">
        <v>54</v>
      </c>
      <c r="G48" s="915">
        <v>23</v>
      </c>
      <c r="H48" s="915">
        <v>5</v>
      </c>
      <c r="I48" s="928">
        <v>2</v>
      </c>
    </row>
    <row r="49" spans="1:9" ht="15.95" customHeight="1">
      <c r="A49" s="439" t="s">
        <v>1605</v>
      </c>
      <c r="B49" s="715" t="s">
        <v>1</v>
      </c>
      <c r="C49" s="915">
        <v>18976</v>
      </c>
      <c r="D49" s="915">
        <v>13114</v>
      </c>
      <c r="E49" s="915">
        <v>3004</v>
      </c>
      <c r="F49" s="915">
        <v>2958</v>
      </c>
      <c r="G49" s="915">
        <v>812</v>
      </c>
      <c r="H49" s="915">
        <v>455</v>
      </c>
      <c r="I49" s="916">
        <v>164</v>
      </c>
    </row>
    <row r="50" spans="1:9" ht="15.95" customHeight="1">
      <c r="A50" s="694" t="s">
        <v>202</v>
      </c>
      <c r="B50" s="715" t="s">
        <v>2</v>
      </c>
      <c r="C50" s="915">
        <v>9424</v>
      </c>
      <c r="D50" s="915">
        <v>3156</v>
      </c>
      <c r="E50" s="915">
        <v>747</v>
      </c>
      <c r="F50" s="915">
        <v>1472</v>
      </c>
      <c r="G50" s="915">
        <v>330</v>
      </c>
      <c r="H50" s="915">
        <v>92</v>
      </c>
      <c r="I50" s="916">
        <v>53</v>
      </c>
    </row>
    <row r="51" spans="1:9" ht="15.95" customHeight="1">
      <c r="A51" s="317"/>
      <c r="B51" s="715" t="s">
        <v>3</v>
      </c>
      <c r="C51" s="915">
        <v>9552</v>
      </c>
      <c r="D51" s="915">
        <v>9958</v>
      </c>
      <c r="E51" s="915">
        <v>2257</v>
      </c>
      <c r="F51" s="915">
        <v>1486</v>
      </c>
      <c r="G51" s="915">
        <v>482</v>
      </c>
      <c r="H51" s="915">
        <v>363</v>
      </c>
      <c r="I51" s="916">
        <v>111</v>
      </c>
    </row>
    <row r="52" spans="1:9" ht="16.5" customHeight="1">
      <c r="A52" s="286" t="s">
        <v>1606</v>
      </c>
      <c r="B52" s="715" t="s">
        <v>9</v>
      </c>
      <c r="C52" s="915">
        <v>1561</v>
      </c>
      <c r="D52" s="915">
        <v>796</v>
      </c>
      <c r="E52" s="915">
        <v>71</v>
      </c>
      <c r="F52" s="1000">
        <v>241</v>
      </c>
      <c r="G52" s="915">
        <v>26</v>
      </c>
      <c r="H52" s="915">
        <v>12</v>
      </c>
      <c r="I52" s="916">
        <v>4</v>
      </c>
    </row>
    <row r="53" spans="1:9" ht="23.25" customHeight="1">
      <c r="A53" s="592" t="s">
        <v>1230</v>
      </c>
      <c r="B53" s="1001"/>
      <c r="C53" s="915"/>
      <c r="D53" s="915"/>
      <c r="E53" s="915"/>
      <c r="F53" s="915"/>
      <c r="G53" s="915"/>
      <c r="H53" s="915"/>
      <c r="I53" s="916"/>
    </row>
    <row r="54" spans="1:9" ht="24.75" customHeight="1">
      <c r="A54" s="286" t="s">
        <v>1642</v>
      </c>
      <c r="B54" s="715" t="s">
        <v>9</v>
      </c>
      <c r="C54" s="915">
        <v>140</v>
      </c>
      <c r="D54" s="915">
        <v>185</v>
      </c>
      <c r="E54" s="915">
        <v>6</v>
      </c>
      <c r="F54" s="1000">
        <v>33</v>
      </c>
      <c r="G54" s="927">
        <v>2</v>
      </c>
      <c r="H54" s="1000" t="s">
        <v>2182</v>
      </c>
      <c r="I54" s="1002" t="s">
        <v>2182</v>
      </c>
    </row>
    <row r="55" spans="1:9" ht="24.95" customHeight="1">
      <c r="A55" s="694" t="s">
        <v>1231</v>
      </c>
      <c r="B55" s="235"/>
      <c r="C55" s="915"/>
      <c r="D55" s="915"/>
      <c r="E55" s="915"/>
      <c r="F55" s="915"/>
      <c r="G55" s="915"/>
      <c r="H55" s="915"/>
      <c r="I55" s="916"/>
    </row>
    <row r="56" spans="1:9" ht="15.95" customHeight="1">
      <c r="A56" s="1476" t="s">
        <v>1494</v>
      </c>
      <c r="B56" s="1476"/>
      <c r="C56" s="1476"/>
      <c r="D56" s="1476"/>
      <c r="E56" s="1476"/>
      <c r="F56" s="1476"/>
      <c r="G56" s="1476"/>
      <c r="H56" s="1476"/>
      <c r="I56" s="1476"/>
    </row>
    <row r="57" spans="1:9" ht="15.95" customHeight="1">
      <c r="A57" s="1475" t="s">
        <v>1495</v>
      </c>
      <c r="B57" s="1475"/>
      <c r="C57" s="1475"/>
      <c r="D57" s="1475"/>
      <c r="E57" s="1475"/>
      <c r="F57" s="1475"/>
      <c r="G57" s="1475"/>
      <c r="H57" s="1475"/>
      <c r="I57" s="1475"/>
    </row>
    <row r="58" spans="1:9" ht="15.95" customHeight="1">
      <c r="A58" s="316" t="s">
        <v>350</v>
      </c>
      <c r="B58" s="1210" t="s">
        <v>1</v>
      </c>
      <c r="C58" s="1238">
        <v>6780</v>
      </c>
      <c r="D58" s="1238">
        <v>8514</v>
      </c>
      <c r="E58" s="1238">
        <v>1146</v>
      </c>
      <c r="F58" s="1238">
        <v>1065</v>
      </c>
      <c r="G58" s="1238">
        <v>240</v>
      </c>
      <c r="H58" s="1238">
        <v>174</v>
      </c>
      <c r="I58" s="1239">
        <v>42</v>
      </c>
    </row>
    <row r="59" spans="1:9" ht="15.95" customHeight="1">
      <c r="A59" s="316"/>
      <c r="B59" s="1210" t="s">
        <v>2</v>
      </c>
      <c r="C59" s="911">
        <v>5812</v>
      </c>
      <c r="D59" s="911">
        <v>6543</v>
      </c>
      <c r="E59" s="911">
        <v>773</v>
      </c>
      <c r="F59" s="911">
        <v>909</v>
      </c>
      <c r="G59" s="911">
        <v>197</v>
      </c>
      <c r="H59" s="911">
        <v>118</v>
      </c>
      <c r="I59" s="912">
        <v>29</v>
      </c>
    </row>
    <row r="60" spans="1:9" ht="15.95" customHeight="1">
      <c r="A60" s="316"/>
      <c r="B60" s="1210" t="s">
        <v>3</v>
      </c>
      <c r="C60" s="911">
        <v>968</v>
      </c>
      <c r="D60" s="911">
        <v>1971</v>
      </c>
      <c r="E60" s="805">
        <v>373</v>
      </c>
      <c r="F60" s="911">
        <v>156</v>
      </c>
      <c r="G60" s="911">
        <v>43</v>
      </c>
      <c r="H60" s="911">
        <v>56</v>
      </c>
      <c r="I60" s="912">
        <v>13</v>
      </c>
    </row>
    <row r="61" spans="1:9" ht="15.95" customHeight="1">
      <c r="A61" s="316" t="s">
        <v>426</v>
      </c>
      <c r="B61" s="1210" t="s">
        <v>1</v>
      </c>
      <c r="C61" s="1238">
        <v>5633</v>
      </c>
      <c r="D61" s="1238">
        <v>3715</v>
      </c>
      <c r="E61" s="1238">
        <v>773</v>
      </c>
      <c r="F61" s="1238">
        <v>952</v>
      </c>
      <c r="G61" s="1238">
        <v>234</v>
      </c>
      <c r="H61" s="1238">
        <v>119</v>
      </c>
      <c r="I61" s="1239">
        <v>37</v>
      </c>
    </row>
    <row r="62" spans="1:9" ht="15.95" customHeight="1">
      <c r="A62" s="316"/>
      <c r="B62" s="1210" t="s">
        <v>2</v>
      </c>
      <c r="C62" s="911">
        <v>4506</v>
      </c>
      <c r="D62" s="911">
        <v>2618</v>
      </c>
      <c r="E62" s="911">
        <v>473</v>
      </c>
      <c r="F62" s="805">
        <v>766</v>
      </c>
      <c r="G62" s="805">
        <v>163</v>
      </c>
      <c r="H62" s="805">
        <v>65</v>
      </c>
      <c r="I62" s="912">
        <v>30</v>
      </c>
    </row>
    <row r="63" spans="1:9" ht="15.95" customHeight="1">
      <c r="A63" s="316"/>
      <c r="B63" s="1210" t="s">
        <v>3</v>
      </c>
      <c r="C63" s="911">
        <v>1127</v>
      </c>
      <c r="D63" s="911">
        <v>1097</v>
      </c>
      <c r="E63" s="911">
        <v>300</v>
      </c>
      <c r="F63" s="911">
        <v>186</v>
      </c>
      <c r="G63" s="911">
        <v>71</v>
      </c>
      <c r="H63" s="911">
        <v>54</v>
      </c>
      <c r="I63" s="817">
        <v>7</v>
      </c>
    </row>
    <row r="64" spans="1:9" ht="15.95" customHeight="1">
      <c r="A64" s="316" t="s">
        <v>351</v>
      </c>
      <c r="B64" s="1210" t="s">
        <v>1</v>
      </c>
      <c r="C64" s="1238">
        <v>11538</v>
      </c>
      <c r="D64" s="1238">
        <v>3899</v>
      </c>
      <c r="E64" s="1238">
        <v>752</v>
      </c>
      <c r="F64" s="1238">
        <v>1668</v>
      </c>
      <c r="G64" s="1238">
        <v>336</v>
      </c>
      <c r="H64" s="1238">
        <v>109</v>
      </c>
      <c r="I64" s="1239">
        <v>42</v>
      </c>
    </row>
    <row r="65" spans="1:9" ht="15.95" customHeight="1">
      <c r="A65" s="316"/>
      <c r="B65" s="1210" t="s">
        <v>2</v>
      </c>
      <c r="C65" s="911">
        <v>8965</v>
      </c>
      <c r="D65" s="911">
        <v>2795</v>
      </c>
      <c r="E65" s="911">
        <v>440</v>
      </c>
      <c r="F65" s="911">
        <v>1288</v>
      </c>
      <c r="G65" s="911">
        <v>227</v>
      </c>
      <c r="H65" s="911">
        <v>66</v>
      </c>
      <c r="I65" s="912">
        <v>29</v>
      </c>
    </row>
    <row r="66" spans="1:9" ht="15.95" customHeight="1">
      <c r="A66" s="316"/>
      <c r="B66" s="1210" t="s">
        <v>3</v>
      </c>
      <c r="C66" s="911">
        <v>2573</v>
      </c>
      <c r="D66" s="911">
        <v>1104</v>
      </c>
      <c r="E66" s="911">
        <v>312</v>
      </c>
      <c r="F66" s="911">
        <v>380</v>
      </c>
      <c r="G66" s="911">
        <v>109</v>
      </c>
      <c r="H66" s="911">
        <v>43</v>
      </c>
      <c r="I66" s="912">
        <v>13</v>
      </c>
    </row>
    <row r="67" spans="1:9" ht="15.95" customHeight="1">
      <c r="A67" s="316" t="s">
        <v>352</v>
      </c>
      <c r="B67" s="1210" t="s">
        <v>1</v>
      </c>
      <c r="C67" s="1238">
        <v>1065</v>
      </c>
      <c r="D67" s="1238">
        <v>661</v>
      </c>
      <c r="E67" s="805">
        <v>245</v>
      </c>
      <c r="F67" s="1238">
        <v>130</v>
      </c>
      <c r="G67" s="1238">
        <v>75</v>
      </c>
      <c r="H67" s="1238">
        <v>35</v>
      </c>
      <c r="I67" s="1239">
        <v>15</v>
      </c>
    </row>
    <row r="68" spans="1:9" s="220" customFormat="1" ht="15.95" customHeight="1">
      <c r="A68" s="316"/>
      <c r="B68" s="1230" t="s">
        <v>2</v>
      </c>
      <c r="C68" s="1238">
        <v>1036</v>
      </c>
      <c r="D68" s="1238">
        <v>636</v>
      </c>
      <c r="E68" s="805">
        <v>232</v>
      </c>
      <c r="F68" s="1238">
        <v>125</v>
      </c>
      <c r="G68" s="1238">
        <v>72</v>
      </c>
      <c r="H68" s="1238">
        <v>33</v>
      </c>
      <c r="I68" s="1239">
        <v>14</v>
      </c>
    </row>
    <row r="69" spans="1:9" s="220" customFormat="1" ht="15.95" customHeight="1">
      <c r="A69" s="316"/>
      <c r="B69" s="1230" t="s">
        <v>3</v>
      </c>
      <c r="C69" s="1238">
        <v>29</v>
      </c>
      <c r="D69" s="1238">
        <v>25</v>
      </c>
      <c r="E69" s="805">
        <v>13</v>
      </c>
      <c r="F69" s="1238">
        <v>5</v>
      </c>
      <c r="G69" s="1238">
        <v>3</v>
      </c>
      <c r="H69" s="1238">
        <v>2</v>
      </c>
      <c r="I69" s="1239">
        <v>1</v>
      </c>
    </row>
    <row r="70" spans="1:9" ht="15.95" customHeight="1">
      <c r="A70" s="316" t="s">
        <v>353</v>
      </c>
      <c r="B70" s="1210" t="s">
        <v>1</v>
      </c>
      <c r="C70" s="1238">
        <v>5626</v>
      </c>
      <c r="D70" s="1238">
        <v>4947</v>
      </c>
      <c r="E70" s="1238">
        <v>919</v>
      </c>
      <c r="F70" s="1238">
        <v>850</v>
      </c>
      <c r="G70" s="1238">
        <v>229</v>
      </c>
      <c r="H70" s="1238">
        <v>106</v>
      </c>
      <c r="I70" s="1239">
        <v>32</v>
      </c>
    </row>
    <row r="71" spans="1:9" ht="15.95" customHeight="1">
      <c r="A71" s="316"/>
      <c r="B71" s="1210" t="s">
        <v>2</v>
      </c>
      <c r="C71" s="911">
        <v>4590</v>
      </c>
      <c r="D71" s="911">
        <v>3640</v>
      </c>
      <c r="E71" s="911">
        <v>512</v>
      </c>
      <c r="F71" s="911">
        <v>682</v>
      </c>
      <c r="G71" s="911">
        <v>162</v>
      </c>
      <c r="H71" s="911">
        <v>56</v>
      </c>
      <c r="I71" s="912">
        <v>17</v>
      </c>
    </row>
    <row r="72" spans="1:9" ht="15.95" customHeight="1">
      <c r="A72" s="316"/>
      <c r="B72" s="1210" t="s">
        <v>3</v>
      </c>
      <c r="C72" s="911">
        <v>1036</v>
      </c>
      <c r="D72" s="911">
        <v>1307</v>
      </c>
      <c r="E72" s="805">
        <v>407</v>
      </c>
      <c r="F72" s="911">
        <v>168</v>
      </c>
      <c r="G72" s="805">
        <v>67</v>
      </c>
      <c r="H72" s="911">
        <v>50</v>
      </c>
      <c r="I72" s="912">
        <v>15</v>
      </c>
    </row>
    <row r="73" spans="1:9" ht="15.95" customHeight="1">
      <c r="A73" s="316" t="s">
        <v>354</v>
      </c>
      <c r="B73" s="1210" t="s">
        <v>1</v>
      </c>
      <c r="C73" s="1238">
        <v>14455</v>
      </c>
      <c r="D73" s="1238">
        <v>9337</v>
      </c>
      <c r="E73" s="1238">
        <v>1241</v>
      </c>
      <c r="F73" s="1238">
        <v>1988</v>
      </c>
      <c r="G73" s="1238">
        <v>382</v>
      </c>
      <c r="H73" s="1238">
        <v>149</v>
      </c>
      <c r="I73" s="1239">
        <v>49</v>
      </c>
    </row>
    <row r="74" spans="1:9" ht="15.95" customHeight="1">
      <c r="A74" s="316"/>
      <c r="B74" s="1210" t="s">
        <v>2</v>
      </c>
      <c r="C74" s="911">
        <v>13028</v>
      </c>
      <c r="D74" s="911">
        <v>7989</v>
      </c>
      <c r="E74" s="911">
        <v>1010</v>
      </c>
      <c r="F74" s="911">
        <v>1797</v>
      </c>
      <c r="G74" s="911">
        <v>323</v>
      </c>
      <c r="H74" s="911">
        <v>119</v>
      </c>
      <c r="I74" s="912">
        <v>40</v>
      </c>
    </row>
    <row r="75" spans="1:9" ht="15.95" customHeight="1">
      <c r="A75" s="316"/>
      <c r="B75" s="1210" t="s">
        <v>3</v>
      </c>
      <c r="C75" s="911">
        <v>1427</v>
      </c>
      <c r="D75" s="911">
        <v>1348</v>
      </c>
      <c r="E75" s="911">
        <v>231</v>
      </c>
      <c r="F75" s="911">
        <v>191</v>
      </c>
      <c r="G75" s="911">
        <v>59</v>
      </c>
      <c r="H75" s="911">
        <v>30</v>
      </c>
      <c r="I75" s="817">
        <v>9</v>
      </c>
    </row>
    <row r="76" spans="1:9" ht="15.95" customHeight="1">
      <c r="A76" s="316" t="s">
        <v>355</v>
      </c>
      <c r="B76" s="1210" t="s">
        <v>1</v>
      </c>
      <c r="C76" s="1238">
        <v>15791</v>
      </c>
      <c r="D76" s="1238">
        <v>13541</v>
      </c>
      <c r="E76" s="1238">
        <v>2024</v>
      </c>
      <c r="F76" s="1238">
        <v>2273</v>
      </c>
      <c r="G76" s="1238">
        <v>537</v>
      </c>
      <c r="H76" s="1238">
        <v>239</v>
      </c>
      <c r="I76" s="1239">
        <v>87</v>
      </c>
    </row>
    <row r="77" spans="1:9" s="220" customFormat="1" ht="15.95" customHeight="1">
      <c r="A77" s="316"/>
      <c r="B77" s="1210" t="s">
        <v>2</v>
      </c>
      <c r="C77" s="911">
        <v>11983</v>
      </c>
      <c r="D77" s="911">
        <v>9130</v>
      </c>
      <c r="E77" s="911">
        <v>1165</v>
      </c>
      <c r="F77" s="911">
        <v>1728</v>
      </c>
      <c r="G77" s="911">
        <v>322</v>
      </c>
      <c r="H77" s="911">
        <v>116</v>
      </c>
      <c r="I77" s="912">
        <v>37</v>
      </c>
    </row>
    <row r="78" spans="1:9" ht="15.95" customHeight="1">
      <c r="A78" s="316"/>
      <c r="B78" s="1210" t="s">
        <v>3</v>
      </c>
      <c r="C78" s="911">
        <v>3808</v>
      </c>
      <c r="D78" s="911">
        <v>4411</v>
      </c>
      <c r="E78" s="911">
        <v>859</v>
      </c>
      <c r="F78" s="911">
        <v>545</v>
      </c>
      <c r="G78" s="911">
        <v>215</v>
      </c>
      <c r="H78" s="911">
        <v>123</v>
      </c>
      <c r="I78" s="912">
        <v>50</v>
      </c>
    </row>
    <row r="79" spans="1:9" ht="15.95" customHeight="1">
      <c r="A79" s="316" t="s">
        <v>356</v>
      </c>
      <c r="B79" s="1210" t="s">
        <v>1</v>
      </c>
      <c r="C79" s="1238">
        <v>1432</v>
      </c>
      <c r="D79" s="1238">
        <v>1388</v>
      </c>
      <c r="E79" s="1238">
        <v>198</v>
      </c>
      <c r="F79" s="1238">
        <v>269</v>
      </c>
      <c r="G79" s="1238">
        <v>50</v>
      </c>
      <c r="H79" s="1238">
        <v>35</v>
      </c>
      <c r="I79" s="1239">
        <v>7</v>
      </c>
    </row>
    <row r="80" spans="1:9" s="220" customFormat="1" ht="15.95" customHeight="1">
      <c r="A80" s="316"/>
      <c r="B80" s="1230" t="s">
        <v>2</v>
      </c>
      <c r="C80" s="1238">
        <v>1319</v>
      </c>
      <c r="D80" s="1238">
        <v>1248</v>
      </c>
      <c r="E80" s="1238">
        <v>166</v>
      </c>
      <c r="F80" s="1238">
        <v>249</v>
      </c>
      <c r="G80" s="1238">
        <v>47</v>
      </c>
      <c r="H80" s="1238">
        <v>29</v>
      </c>
      <c r="I80" s="1239">
        <v>6</v>
      </c>
    </row>
    <row r="81" spans="1:9" s="220" customFormat="1" ht="15.95" customHeight="1">
      <c r="A81" s="316"/>
      <c r="B81" s="1230" t="s">
        <v>3</v>
      </c>
      <c r="C81" s="1238">
        <v>113</v>
      </c>
      <c r="D81" s="1238">
        <v>140</v>
      </c>
      <c r="E81" s="1238">
        <v>32</v>
      </c>
      <c r="F81" s="1238">
        <v>20</v>
      </c>
      <c r="G81" s="1238">
        <v>3</v>
      </c>
      <c r="H81" s="1238">
        <v>6</v>
      </c>
      <c r="I81" s="1239">
        <v>1</v>
      </c>
    </row>
    <row r="82" spans="1:9" ht="15.95" customHeight="1">
      <c r="A82" s="316" t="s">
        <v>357</v>
      </c>
      <c r="B82" s="1210" t="s">
        <v>1</v>
      </c>
      <c r="C82" s="1238">
        <v>8240</v>
      </c>
      <c r="D82" s="1238">
        <v>2924</v>
      </c>
      <c r="E82" s="1238">
        <v>592</v>
      </c>
      <c r="F82" s="1238">
        <v>1291</v>
      </c>
      <c r="G82" s="1238">
        <v>300</v>
      </c>
      <c r="H82" s="1238">
        <v>84</v>
      </c>
      <c r="I82" s="1239">
        <v>58</v>
      </c>
    </row>
    <row r="83" spans="1:9" ht="15.95" customHeight="1">
      <c r="A83" s="316"/>
      <c r="B83" s="1210" t="s">
        <v>2</v>
      </c>
      <c r="C83" s="911">
        <v>7080</v>
      </c>
      <c r="D83" s="911">
        <v>2390</v>
      </c>
      <c r="E83" s="911">
        <v>481</v>
      </c>
      <c r="F83" s="805">
        <v>1089</v>
      </c>
      <c r="G83" s="805">
        <v>238</v>
      </c>
      <c r="H83" s="805">
        <v>52</v>
      </c>
      <c r="I83" s="912">
        <v>46</v>
      </c>
    </row>
    <row r="84" spans="1:9" ht="15.95" customHeight="1">
      <c r="A84" s="316"/>
      <c r="B84" s="1210" t="s">
        <v>3</v>
      </c>
      <c r="C84" s="911">
        <v>1160</v>
      </c>
      <c r="D84" s="911">
        <v>534</v>
      </c>
      <c r="E84" s="805">
        <v>111</v>
      </c>
      <c r="F84" s="911">
        <v>202</v>
      </c>
      <c r="G84" s="911">
        <v>62</v>
      </c>
      <c r="H84" s="911">
        <v>32</v>
      </c>
      <c r="I84" s="912">
        <v>12</v>
      </c>
    </row>
    <row r="85" spans="1:9" ht="15.95" customHeight="1">
      <c r="A85" s="316" t="s">
        <v>358</v>
      </c>
      <c r="B85" s="1210" t="s">
        <v>1</v>
      </c>
      <c r="C85" s="1238">
        <v>4648</v>
      </c>
      <c r="D85" s="1238">
        <v>1802</v>
      </c>
      <c r="E85" s="1238">
        <v>335</v>
      </c>
      <c r="F85" s="1238">
        <v>640</v>
      </c>
      <c r="G85" s="1238">
        <v>104</v>
      </c>
      <c r="H85" s="1238">
        <v>35</v>
      </c>
      <c r="I85" s="1239">
        <v>13</v>
      </c>
    </row>
    <row r="86" spans="1:9" ht="15.95" customHeight="1">
      <c r="A86" s="316"/>
      <c r="B86" s="1210" t="s">
        <v>2</v>
      </c>
      <c r="C86" s="911">
        <v>4124</v>
      </c>
      <c r="D86" s="911">
        <v>1502</v>
      </c>
      <c r="E86" s="911">
        <v>278</v>
      </c>
      <c r="F86" s="805">
        <v>527</v>
      </c>
      <c r="G86" s="805">
        <v>95</v>
      </c>
      <c r="H86" s="805">
        <v>22</v>
      </c>
      <c r="I86" s="912">
        <v>9</v>
      </c>
    </row>
    <row r="87" spans="1:9" ht="15.95" customHeight="1">
      <c r="A87" s="316"/>
      <c r="B87" s="1210" t="s">
        <v>3</v>
      </c>
      <c r="C87" s="911">
        <v>524</v>
      </c>
      <c r="D87" s="911">
        <v>300</v>
      </c>
      <c r="E87" s="805">
        <v>57</v>
      </c>
      <c r="F87" s="911">
        <v>113</v>
      </c>
      <c r="G87" s="911">
        <v>9</v>
      </c>
      <c r="H87" s="911">
        <v>13</v>
      </c>
      <c r="I87" s="817">
        <v>4</v>
      </c>
    </row>
    <row r="88" spans="1:9" ht="15.95" customHeight="1">
      <c r="A88" s="316" t="s">
        <v>359</v>
      </c>
      <c r="B88" s="1210" t="s">
        <v>1</v>
      </c>
      <c r="C88" s="1238">
        <v>5272</v>
      </c>
      <c r="D88" s="1238">
        <v>5892</v>
      </c>
      <c r="E88" s="1238">
        <v>1112</v>
      </c>
      <c r="F88" s="1238">
        <v>775</v>
      </c>
      <c r="G88" s="1238">
        <v>254</v>
      </c>
      <c r="H88" s="1238">
        <v>182</v>
      </c>
      <c r="I88" s="1239">
        <v>49</v>
      </c>
    </row>
    <row r="89" spans="1:9" ht="15.95" customHeight="1">
      <c r="A89" s="316"/>
      <c r="B89" s="1210" t="s">
        <v>2</v>
      </c>
      <c r="C89" s="911">
        <v>4290</v>
      </c>
      <c r="D89" s="911">
        <v>4174</v>
      </c>
      <c r="E89" s="911">
        <v>667</v>
      </c>
      <c r="F89" s="911">
        <v>608</v>
      </c>
      <c r="G89" s="911">
        <v>192</v>
      </c>
      <c r="H89" s="911">
        <v>108</v>
      </c>
      <c r="I89" s="912">
        <v>29</v>
      </c>
    </row>
    <row r="90" spans="1:9" ht="15.95" customHeight="1">
      <c r="A90" s="316"/>
      <c r="B90" s="1210" t="s">
        <v>3</v>
      </c>
      <c r="C90" s="911">
        <v>982</v>
      </c>
      <c r="D90" s="911">
        <v>1718</v>
      </c>
      <c r="E90" s="805">
        <v>445</v>
      </c>
      <c r="F90" s="911">
        <v>167</v>
      </c>
      <c r="G90" s="911">
        <v>62</v>
      </c>
      <c r="H90" s="911">
        <v>74</v>
      </c>
      <c r="I90" s="912">
        <v>20</v>
      </c>
    </row>
    <row r="91" spans="1:9" ht="15.95" customHeight="1">
      <c r="A91" s="316" t="s">
        <v>360</v>
      </c>
      <c r="B91" s="1210" t="s">
        <v>1</v>
      </c>
      <c r="C91" s="1238">
        <v>5612</v>
      </c>
      <c r="D91" s="1238">
        <v>7283</v>
      </c>
      <c r="E91" s="1238">
        <v>1172</v>
      </c>
      <c r="F91" s="1238">
        <v>904</v>
      </c>
      <c r="G91" s="1238">
        <v>231</v>
      </c>
      <c r="H91" s="1238">
        <v>149</v>
      </c>
      <c r="I91" s="1239">
        <v>29</v>
      </c>
    </row>
    <row r="92" spans="1:9" ht="15.95" customHeight="1">
      <c r="A92" s="316"/>
      <c r="B92" s="1210" t="s">
        <v>2</v>
      </c>
      <c r="C92" s="911">
        <v>4798</v>
      </c>
      <c r="D92" s="911">
        <v>5610</v>
      </c>
      <c r="E92" s="911">
        <v>848</v>
      </c>
      <c r="F92" s="911">
        <v>766</v>
      </c>
      <c r="G92" s="911">
        <v>190</v>
      </c>
      <c r="H92" s="911">
        <v>111</v>
      </c>
      <c r="I92" s="912">
        <v>16</v>
      </c>
    </row>
    <row r="93" spans="1:9" ht="15.95" customHeight="1">
      <c r="A93" s="316"/>
      <c r="B93" s="1210" t="s">
        <v>3</v>
      </c>
      <c r="C93" s="911">
        <v>814</v>
      </c>
      <c r="D93" s="911">
        <v>1673</v>
      </c>
      <c r="E93" s="911">
        <v>324</v>
      </c>
      <c r="F93" s="911">
        <v>138</v>
      </c>
      <c r="G93" s="911">
        <v>41</v>
      </c>
      <c r="H93" s="911">
        <v>38</v>
      </c>
      <c r="I93" s="912">
        <v>13</v>
      </c>
    </row>
    <row r="94" spans="1:9" ht="15.95" customHeight="1">
      <c r="A94" s="316" t="s">
        <v>361</v>
      </c>
      <c r="B94" s="1210" t="s">
        <v>1</v>
      </c>
      <c r="C94" s="1238">
        <v>3325</v>
      </c>
      <c r="D94" s="1238">
        <v>1622</v>
      </c>
      <c r="E94" s="1238">
        <v>365</v>
      </c>
      <c r="F94" s="1238">
        <v>562</v>
      </c>
      <c r="G94" s="1238">
        <v>138</v>
      </c>
      <c r="H94" s="1238">
        <v>59</v>
      </c>
      <c r="I94" s="1239">
        <v>37</v>
      </c>
    </row>
    <row r="95" spans="1:9" ht="15.95" customHeight="1">
      <c r="A95" s="316"/>
      <c r="B95" s="1210" t="s">
        <v>2</v>
      </c>
      <c r="C95" s="911">
        <v>2532</v>
      </c>
      <c r="D95" s="911">
        <v>1109</v>
      </c>
      <c r="E95" s="911">
        <v>236</v>
      </c>
      <c r="F95" s="805">
        <v>401</v>
      </c>
      <c r="G95" s="805">
        <v>98</v>
      </c>
      <c r="H95" s="805">
        <v>30</v>
      </c>
      <c r="I95" s="912">
        <v>23</v>
      </c>
    </row>
    <row r="96" spans="1:9" ht="15.95" customHeight="1">
      <c r="A96" s="316"/>
      <c r="B96" s="1210" t="s">
        <v>3</v>
      </c>
      <c r="C96" s="911">
        <v>793</v>
      </c>
      <c r="D96" s="911">
        <v>513</v>
      </c>
      <c r="E96" s="805">
        <v>129</v>
      </c>
      <c r="F96" s="911">
        <v>161</v>
      </c>
      <c r="G96" s="911">
        <v>40</v>
      </c>
      <c r="H96" s="911">
        <v>29</v>
      </c>
      <c r="I96" s="912">
        <v>14</v>
      </c>
    </row>
    <row r="97" spans="1:9" ht="15.95" customHeight="1">
      <c r="A97" s="316" t="s">
        <v>427</v>
      </c>
      <c r="B97" s="1210" t="s">
        <v>1</v>
      </c>
      <c r="C97" s="1238">
        <v>3675</v>
      </c>
      <c r="D97" s="1238">
        <v>1601</v>
      </c>
      <c r="E97" s="1238">
        <v>379</v>
      </c>
      <c r="F97" s="1238">
        <v>435</v>
      </c>
      <c r="G97" s="805">
        <v>157</v>
      </c>
      <c r="H97" s="1238">
        <v>56</v>
      </c>
      <c r="I97" s="1239">
        <v>23</v>
      </c>
    </row>
    <row r="98" spans="1:9" ht="15.95" customHeight="1">
      <c r="A98" s="316"/>
      <c r="B98" s="1210" t="s">
        <v>2</v>
      </c>
      <c r="C98" s="911">
        <v>3394</v>
      </c>
      <c r="D98" s="911">
        <v>1341</v>
      </c>
      <c r="E98" s="911">
        <v>291</v>
      </c>
      <c r="F98" s="911">
        <v>390</v>
      </c>
      <c r="G98" s="805">
        <v>131</v>
      </c>
      <c r="H98" s="911">
        <v>34</v>
      </c>
      <c r="I98" s="912">
        <v>18</v>
      </c>
    </row>
    <row r="99" spans="1:9" ht="15.95" customHeight="1">
      <c r="A99" s="316"/>
      <c r="B99" s="1210" t="s">
        <v>3</v>
      </c>
      <c r="C99" s="911">
        <v>281</v>
      </c>
      <c r="D99" s="911">
        <v>260</v>
      </c>
      <c r="E99" s="911">
        <v>88</v>
      </c>
      <c r="F99" s="805">
        <v>45</v>
      </c>
      <c r="G99" s="805">
        <v>26</v>
      </c>
      <c r="H99" s="805">
        <v>22</v>
      </c>
      <c r="I99" s="912">
        <v>5</v>
      </c>
    </row>
    <row r="100" spans="1:9" ht="15.95" customHeight="1">
      <c r="A100" s="316" t="s">
        <v>363</v>
      </c>
      <c r="B100" s="1210" t="s">
        <v>1</v>
      </c>
      <c r="C100" s="1238">
        <v>8321</v>
      </c>
      <c r="D100" s="1238">
        <v>8396</v>
      </c>
      <c r="E100" s="1238">
        <v>1313</v>
      </c>
      <c r="F100" s="1238">
        <v>1294</v>
      </c>
      <c r="G100" s="1238">
        <v>308</v>
      </c>
      <c r="H100" s="1238">
        <v>189</v>
      </c>
      <c r="I100" s="1239">
        <v>59</v>
      </c>
    </row>
    <row r="101" spans="1:9" ht="15.95" customHeight="1">
      <c r="A101" s="316"/>
      <c r="B101" s="1210" t="s">
        <v>2</v>
      </c>
      <c r="C101" s="911">
        <v>6782</v>
      </c>
      <c r="D101" s="911">
        <v>5808</v>
      </c>
      <c r="E101" s="911">
        <v>896</v>
      </c>
      <c r="F101" s="911">
        <v>1052</v>
      </c>
      <c r="G101" s="911">
        <v>224</v>
      </c>
      <c r="H101" s="911">
        <v>110</v>
      </c>
      <c r="I101" s="912">
        <v>34</v>
      </c>
    </row>
    <row r="102" spans="1:9" ht="14.25">
      <c r="A102" s="316"/>
      <c r="B102" s="1210" t="s">
        <v>3</v>
      </c>
      <c r="C102" s="911">
        <v>1539</v>
      </c>
      <c r="D102" s="911">
        <v>2588</v>
      </c>
      <c r="E102" s="805">
        <v>417</v>
      </c>
      <c r="F102" s="911">
        <v>242</v>
      </c>
      <c r="G102" s="911">
        <v>84</v>
      </c>
      <c r="H102" s="911">
        <v>79</v>
      </c>
      <c r="I102" s="912">
        <v>25</v>
      </c>
    </row>
    <row r="103" spans="1:9" ht="14.25">
      <c r="A103" s="316" t="s">
        <v>364</v>
      </c>
      <c r="B103" s="1210" t="s">
        <v>1</v>
      </c>
      <c r="C103" s="1238">
        <v>2424</v>
      </c>
      <c r="D103" s="1238">
        <v>2716</v>
      </c>
      <c r="E103" s="1238">
        <v>357</v>
      </c>
      <c r="F103" s="1238">
        <v>427</v>
      </c>
      <c r="G103" s="1238">
        <v>105</v>
      </c>
      <c r="H103" s="1238">
        <v>68</v>
      </c>
      <c r="I103" s="1239">
        <v>10</v>
      </c>
    </row>
    <row r="104" spans="1:9" ht="14.25">
      <c r="A104" s="316"/>
      <c r="B104" s="1210" t="s">
        <v>2</v>
      </c>
      <c r="C104" s="911">
        <v>2205</v>
      </c>
      <c r="D104" s="911">
        <v>2506</v>
      </c>
      <c r="E104" s="911">
        <v>307</v>
      </c>
      <c r="F104" s="911">
        <v>389</v>
      </c>
      <c r="G104" s="911">
        <v>91</v>
      </c>
      <c r="H104" s="911">
        <v>58</v>
      </c>
      <c r="I104" s="912">
        <v>9</v>
      </c>
    </row>
    <row r="105" spans="1:9" ht="14.25">
      <c r="A105" s="316"/>
      <c r="B105" s="1210" t="s">
        <v>3</v>
      </c>
      <c r="C105" s="911">
        <v>219</v>
      </c>
      <c r="D105" s="911">
        <v>210</v>
      </c>
      <c r="E105" s="805">
        <v>50</v>
      </c>
      <c r="F105" s="805">
        <v>38</v>
      </c>
      <c r="G105" s="805">
        <v>14</v>
      </c>
      <c r="H105" s="805">
        <v>10</v>
      </c>
      <c r="I105" s="817">
        <v>1</v>
      </c>
    </row>
  </sheetData>
  <mergeCells count="10">
    <mergeCell ref="A16:I16"/>
    <mergeCell ref="A20:I20"/>
    <mergeCell ref="A21:I21"/>
    <mergeCell ref="A56:I56"/>
    <mergeCell ref="A57:I57"/>
    <mergeCell ref="A15:I15"/>
    <mergeCell ref="C8:I8"/>
    <mergeCell ref="A10:I10"/>
    <mergeCell ref="A11:I11"/>
    <mergeCell ref="A8:B9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L78"/>
  <sheetViews>
    <sheetView workbookViewId="0" topLeftCell="A1"/>
  </sheetViews>
  <sheetFormatPr defaultColWidth="9" defaultRowHeight="14.25"/>
  <cols>
    <col min="1" max="1" width="38.69921875" style="22" customWidth="1"/>
    <col min="2" max="2" width="4.19921875" style="65" customWidth="1"/>
    <col min="3" max="5" width="11.09765625" style="22" customWidth="1"/>
    <col min="6" max="6" width="15.5" style="22" customWidth="1"/>
    <col min="7" max="7" width="15.3984375" style="22" customWidth="1"/>
    <col min="8" max="9" width="11.09765625" style="22" customWidth="1"/>
    <col min="10" max="10" width="12.09765625" style="22" customWidth="1"/>
    <col min="11" max="11" width="11.09765625" style="22" customWidth="1"/>
    <col min="12" max="16384" width="9" style="22" customWidth="1"/>
  </cols>
  <sheetData>
    <row r="1" ht="14.25">
      <c r="A1" s="511" t="s">
        <v>1528</v>
      </c>
    </row>
    <row r="2" ht="14.25">
      <c r="A2" s="511" t="s">
        <v>1527</v>
      </c>
    </row>
    <row r="4" spans="1:11" s="688" customFormat="1" ht="15">
      <c r="A4" s="568" t="s">
        <v>2295</v>
      </c>
      <c r="B4" s="310"/>
      <c r="C4" s="283"/>
      <c r="D4" s="283"/>
      <c r="E4" s="283"/>
      <c r="F4" s="283"/>
      <c r="G4" s="283"/>
      <c r="H4" s="306"/>
      <c r="I4" s="283"/>
      <c r="J4" s="283"/>
      <c r="K4" s="283"/>
    </row>
    <row r="5" spans="1:11" s="688" customFormat="1" ht="15">
      <c r="A5" s="405" t="s">
        <v>2249</v>
      </c>
      <c r="B5" s="310"/>
      <c r="C5" s="283"/>
      <c r="D5" s="283"/>
      <c r="E5" s="283"/>
      <c r="F5" s="283"/>
      <c r="G5" s="283"/>
      <c r="H5" s="305"/>
      <c r="I5" s="283"/>
      <c r="J5" s="283"/>
      <c r="K5" s="283"/>
    </row>
    <row r="6" spans="1:11" s="688" customFormat="1" ht="15">
      <c r="A6" s="675" t="s">
        <v>1878</v>
      </c>
      <c r="B6" s="310"/>
      <c r="C6" s="283"/>
      <c r="D6" s="283"/>
      <c r="E6" s="283"/>
      <c r="F6" s="283"/>
      <c r="G6" s="283"/>
      <c r="H6" s="283"/>
      <c r="I6" s="283"/>
      <c r="J6" s="283"/>
      <c r="K6" s="283"/>
    </row>
    <row r="7" spans="1:11" s="688" customFormat="1" ht="15">
      <c r="A7" s="530" t="s">
        <v>2250</v>
      </c>
      <c r="B7" s="310"/>
      <c r="C7" s="283"/>
      <c r="D7" s="283"/>
      <c r="E7" s="283"/>
      <c r="F7" s="283"/>
      <c r="G7" s="283"/>
      <c r="H7" s="283"/>
      <c r="I7" s="283"/>
      <c r="J7" s="283"/>
      <c r="K7" s="283"/>
    </row>
    <row r="8" spans="1:11" ht="13.5" customHeight="1">
      <c r="A8" s="1376" t="s">
        <v>2036</v>
      </c>
      <c r="B8" s="1377"/>
      <c r="C8" s="1493" t="s">
        <v>1879</v>
      </c>
      <c r="D8" s="1493"/>
      <c r="E8" s="1493"/>
      <c r="F8" s="1493"/>
      <c r="G8" s="1493"/>
      <c r="H8" s="1493"/>
      <c r="I8" s="1493"/>
      <c r="J8" s="1493"/>
      <c r="K8" s="1494"/>
    </row>
    <row r="9" spans="1:11" ht="39" customHeight="1">
      <c r="A9" s="1376"/>
      <c r="B9" s="1377"/>
      <c r="C9" s="1394" t="s">
        <v>1880</v>
      </c>
      <c r="D9" s="1394"/>
      <c r="E9" s="1394" t="s">
        <v>1881</v>
      </c>
      <c r="F9" s="1472"/>
      <c r="G9" s="1472"/>
      <c r="H9" s="1394" t="s">
        <v>1882</v>
      </c>
      <c r="I9" s="1472"/>
      <c r="J9" s="1472"/>
      <c r="K9" s="1395" t="s">
        <v>1887</v>
      </c>
    </row>
    <row r="10" spans="1:11" ht="60" customHeight="1">
      <c r="A10" s="1376"/>
      <c r="B10" s="1377"/>
      <c r="C10" s="1394" t="s">
        <v>1864</v>
      </c>
      <c r="D10" s="1394" t="s">
        <v>1883</v>
      </c>
      <c r="E10" s="1394" t="s">
        <v>1602</v>
      </c>
      <c r="F10" s="1394" t="s">
        <v>1884</v>
      </c>
      <c r="G10" s="1394" t="s">
        <v>1885</v>
      </c>
      <c r="H10" s="1394" t="s">
        <v>1602</v>
      </c>
      <c r="I10" s="1394" t="s">
        <v>1868</v>
      </c>
      <c r="J10" s="1394" t="s">
        <v>1886</v>
      </c>
      <c r="K10" s="1490"/>
    </row>
    <row r="11" spans="1:11" ht="63" customHeight="1">
      <c r="A11" s="1376"/>
      <c r="B11" s="1377"/>
      <c r="C11" s="1394"/>
      <c r="D11" s="1394"/>
      <c r="E11" s="1394"/>
      <c r="F11" s="1394"/>
      <c r="G11" s="1394"/>
      <c r="H11" s="1394"/>
      <c r="I11" s="1394"/>
      <c r="J11" s="1394"/>
      <c r="K11" s="1490"/>
    </row>
    <row r="12" spans="1:12" ht="15.95" customHeight="1">
      <c r="A12" s="1491" t="s">
        <v>1488</v>
      </c>
      <c r="B12" s="1491"/>
      <c r="C12" s="1491"/>
      <c r="D12" s="1491"/>
      <c r="E12" s="1491"/>
      <c r="F12" s="1491"/>
      <c r="G12" s="1491"/>
      <c r="H12" s="1491"/>
      <c r="I12" s="1491"/>
      <c r="J12" s="1491"/>
      <c r="K12" s="1491"/>
      <c r="L12" s="69"/>
    </row>
    <row r="13" spans="1:11" ht="15.95" customHeight="1">
      <c r="A13" s="1492" t="s">
        <v>1487</v>
      </c>
      <c r="B13" s="1492"/>
      <c r="C13" s="1492"/>
      <c r="D13" s="1492"/>
      <c r="E13" s="1492"/>
      <c r="F13" s="1492"/>
      <c r="G13" s="1492"/>
      <c r="H13" s="1492"/>
      <c r="I13" s="1492"/>
      <c r="J13" s="1492"/>
      <c r="K13" s="1492"/>
    </row>
    <row r="14" spans="1:11" ht="15.95" customHeight="1">
      <c r="A14" s="318" t="s">
        <v>2187</v>
      </c>
      <c r="B14" s="315" t="s">
        <v>1</v>
      </c>
      <c r="C14" s="986">
        <v>1586</v>
      </c>
      <c r="D14" s="986">
        <v>7065</v>
      </c>
      <c r="E14" s="986">
        <v>917</v>
      </c>
      <c r="F14" s="986">
        <v>568</v>
      </c>
      <c r="G14" s="986">
        <v>349</v>
      </c>
      <c r="H14" s="986">
        <v>516</v>
      </c>
      <c r="I14" s="986">
        <v>284</v>
      </c>
      <c r="J14" s="986">
        <v>232</v>
      </c>
      <c r="K14" s="991">
        <v>972</v>
      </c>
    </row>
    <row r="15" spans="1:11" ht="15.95" customHeight="1">
      <c r="A15" s="692" t="s">
        <v>1529</v>
      </c>
      <c r="B15" s="315" t="s">
        <v>2</v>
      </c>
      <c r="C15" s="986">
        <v>1410</v>
      </c>
      <c r="D15" s="986">
        <v>6601</v>
      </c>
      <c r="E15" s="986">
        <v>792</v>
      </c>
      <c r="F15" s="986">
        <v>475</v>
      </c>
      <c r="G15" s="986">
        <v>317</v>
      </c>
      <c r="H15" s="986">
        <v>386</v>
      </c>
      <c r="I15" s="986">
        <v>194</v>
      </c>
      <c r="J15" s="986">
        <v>192</v>
      </c>
      <c r="K15" s="991">
        <v>833</v>
      </c>
    </row>
    <row r="16" spans="1:11" ht="15.95" customHeight="1">
      <c r="A16" s="316"/>
      <c r="B16" s="315" t="s">
        <v>3</v>
      </c>
      <c r="C16" s="986">
        <v>176</v>
      </c>
      <c r="D16" s="986">
        <v>464</v>
      </c>
      <c r="E16" s="986">
        <v>125</v>
      </c>
      <c r="F16" s="986">
        <v>93</v>
      </c>
      <c r="G16" s="986">
        <v>32</v>
      </c>
      <c r="H16" s="986">
        <v>130</v>
      </c>
      <c r="I16" s="986">
        <v>90</v>
      </c>
      <c r="J16" s="986">
        <v>40</v>
      </c>
      <c r="K16" s="991">
        <v>139</v>
      </c>
    </row>
    <row r="17" spans="1:11" ht="15.95" customHeight="1">
      <c r="A17" s="1489" t="s">
        <v>428</v>
      </c>
      <c r="B17" s="1489"/>
      <c r="C17" s="1489"/>
      <c r="D17" s="1489"/>
      <c r="E17" s="1489"/>
      <c r="F17" s="1489"/>
      <c r="G17" s="1489"/>
      <c r="H17" s="1489"/>
      <c r="I17" s="1489"/>
      <c r="J17" s="1489"/>
      <c r="K17" s="1489"/>
    </row>
    <row r="18" spans="1:11" ht="15.95" customHeight="1">
      <c r="A18" s="1492" t="s">
        <v>2398</v>
      </c>
      <c r="B18" s="1492"/>
      <c r="C18" s="1492"/>
      <c r="D18" s="1492"/>
      <c r="E18" s="1492"/>
      <c r="F18" s="1492"/>
      <c r="G18" s="1492"/>
      <c r="H18" s="1492"/>
      <c r="I18" s="1492"/>
      <c r="J18" s="1492"/>
      <c r="K18" s="1492"/>
    </row>
    <row r="19" spans="1:11" ht="15.95" customHeight="1">
      <c r="A19" s="318" t="s">
        <v>83</v>
      </c>
      <c r="B19" s="315" t="s">
        <v>1</v>
      </c>
      <c r="C19" s="986">
        <v>1471</v>
      </c>
      <c r="D19" s="986">
        <v>6796</v>
      </c>
      <c r="E19" s="986">
        <v>807</v>
      </c>
      <c r="F19" s="986">
        <v>488</v>
      </c>
      <c r="G19" s="986">
        <v>319</v>
      </c>
      <c r="H19" s="986">
        <v>429</v>
      </c>
      <c r="I19" s="986">
        <v>216</v>
      </c>
      <c r="J19" s="986">
        <v>213</v>
      </c>
      <c r="K19" s="991">
        <v>927</v>
      </c>
    </row>
    <row r="20" spans="1:11" ht="15.95" customHeight="1">
      <c r="A20" s="692" t="s">
        <v>203</v>
      </c>
      <c r="B20" s="315" t="s">
        <v>2</v>
      </c>
      <c r="C20" s="986">
        <v>1329</v>
      </c>
      <c r="D20" s="986">
        <v>6394</v>
      </c>
      <c r="E20" s="986">
        <v>710</v>
      </c>
      <c r="F20" s="986">
        <v>415</v>
      </c>
      <c r="G20" s="986">
        <v>295</v>
      </c>
      <c r="H20" s="986">
        <v>326</v>
      </c>
      <c r="I20" s="986">
        <v>151</v>
      </c>
      <c r="J20" s="986">
        <v>175</v>
      </c>
      <c r="K20" s="991">
        <v>800</v>
      </c>
    </row>
    <row r="21" spans="1:11" ht="15.95" customHeight="1">
      <c r="A21" s="317"/>
      <c r="B21" s="315" t="s">
        <v>3</v>
      </c>
      <c r="C21" s="986">
        <v>142</v>
      </c>
      <c r="D21" s="986">
        <v>402</v>
      </c>
      <c r="E21" s="986">
        <v>97</v>
      </c>
      <c r="F21" s="986">
        <v>73</v>
      </c>
      <c r="G21" s="986">
        <v>24</v>
      </c>
      <c r="H21" s="986">
        <v>103</v>
      </c>
      <c r="I21" s="986">
        <v>65</v>
      </c>
      <c r="J21" s="986">
        <v>38</v>
      </c>
      <c r="K21" s="991">
        <v>127</v>
      </c>
    </row>
    <row r="22" spans="1:11" ht="15.95" customHeight="1">
      <c r="A22" s="1489" t="s">
        <v>1860</v>
      </c>
      <c r="B22" s="1489"/>
      <c r="C22" s="1489"/>
      <c r="D22" s="1489"/>
      <c r="E22" s="1489"/>
      <c r="F22" s="1489"/>
      <c r="G22" s="1489"/>
      <c r="H22" s="1489"/>
      <c r="I22" s="1489"/>
      <c r="J22" s="1489"/>
      <c r="K22" s="1489"/>
    </row>
    <row r="23" spans="1:11" ht="15.95" customHeight="1">
      <c r="A23" s="1492" t="s">
        <v>1877</v>
      </c>
      <c r="B23" s="1492"/>
      <c r="C23" s="1492"/>
      <c r="D23" s="1492"/>
      <c r="E23" s="1492"/>
      <c r="F23" s="1492"/>
      <c r="G23" s="1492"/>
      <c r="H23" s="1492"/>
      <c r="I23" s="1492"/>
      <c r="J23" s="1492"/>
      <c r="K23" s="1492"/>
    </row>
    <row r="24" spans="1:11" ht="15.95" customHeight="1">
      <c r="A24" s="286" t="s">
        <v>4</v>
      </c>
      <c r="B24" s="1210" t="s">
        <v>1</v>
      </c>
      <c r="C24" s="927">
        <v>909</v>
      </c>
      <c r="D24" s="927">
        <v>2911</v>
      </c>
      <c r="E24" s="927">
        <v>507</v>
      </c>
      <c r="F24" s="927">
        <v>312</v>
      </c>
      <c r="G24" s="927">
        <v>195</v>
      </c>
      <c r="H24" s="927">
        <v>116</v>
      </c>
      <c r="I24" s="927">
        <v>98</v>
      </c>
      <c r="J24" s="927">
        <v>18</v>
      </c>
      <c r="K24" s="928">
        <v>352</v>
      </c>
    </row>
    <row r="25" spans="1:11" ht="15.95" customHeight="1">
      <c r="A25" s="592" t="s">
        <v>5</v>
      </c>
      <c r="B25" s="1210" t="s">
        <v>2</v>
      </c>
      <c r="C25" s="927">
        <v>820</v>
      </c>
      <c r="D25" s="927">
        <v>2824</v>
      </c>
      <c r="E25" s="927">
        <v>455</v>
      </c>
      <c r="F25" s="927">
        <v>275</v>
      </c>
      <c r="G25" s="927">
        <v>180</v>
      </c>
      <c r="H25" s="927">
        <v>114</v>
      </c>
      <c r="I25" s="927">
        <v>98</v>
      </c>
      <c r="J25" s="927">
        <v>16</v>
      </c>
      <c r="K25" s="928">
        <v>339</v>
      </c>
    </row>
    <row r="26" spans="1:11" ht="15.95" customHeight="1">
      <c r="A26" s="286"/>
      <c r="B26" s="1210" t="s">
        <v>3</v>
      </c>
      <c r="C26" s="927">
        <v>89</v>
      </c>
      <c r="D26" s="927">
        <v>87</v>
      </c>
      <c r="E26" s="927">
        <v>52</v>
      </c>
      <c r="F26" s="927">
        <v>37</v>
      </c>
      <c r="G26" s="927">
        <v>15</v>
      </c>
      <c r="H26" s="927">
        <v>2</v>
      </c>
      <c r="I26" s="927" t="s">
        <v>2182</v>
      </c>
      <c r="J26" s="927">
        <v>2</v>
      </c>
      <c r="K26" s="928">
        <v>13</v>
      </c>
    </row>
    <row r="27" spans="1:11" ht="15.95" customHeight="1">
      <c r="A27" s="480" t="s">
        <v>1604</v>
      </c>
      <c r="B27" s="1231" t="s">
        <v>9</v>
      </c>
      <c r="C27" s="927">
        <v>271</v>
      </c>
      <c r="D27" s="927">
        <v>1895</v>
      </c>
      <c r="E27" s="927">
        <v>132</v>
      </c>
      <c r="F27" s="927">
        <v>73</v>
      </c>
      <c r="G27" s="927">
        <v>59</v>
      </c>
      <c r="H27" s="927">
        <v>148</v>
      </c>
      <c r="I27" s="927">
        <v>65</v>
      </c>
      <c r="J27" s="927">
        <v>83</v>
      </c>
      <c r="K27" s="928">
        <v>289</v>
      </c>
    </row>
    <row r="28" spans="1:11" ht="15.95" customHeight="1">
      <c r="A28" s="592" t="s">
        <v>712</v>
      </c>
      <c r="B28" s="1189"/>
      <c r="C28" s="927"/>
      <c r="D28" s="927"/>
      <c r="E28" s="927"/>
      <c r="F28" s="927"/>
      <c r="G28" s="927"/>
      <c r="H28" s="927"/>
      <c r="I28" s="927"/>
      <c r="J28" s="927"/>
      <c r="K28" s="928"/>
    </row>
    <row r="29" spans="1:11" ht="15.95" customHeight="1">
      <c r="A29" s="467" t="s">
        <v>1591</v>
      </c>
      <c r="B29" s="1210" t="s">
        <v>9</v>
      </c>
      <c r="C29" s="1000">
        <v>69</v>
      </c>
      <c r="D29" s="1000">
        <v>378</v>
      </c>
      <c r="E29" s="927">
        <v>26</v>
      </c>
      <c r="F29" s="1000">
        <v>12</v>
      </c>
      <c r="G29" s="1000">
        <v>14</v>
      </c>
      <c r="H29" s="1000">
        <v>60</v>
      </c>
      <c r="I29" s="1000" t="s">
        <v>2182</v>
      </c>
      <c r="J29" s="1000">
        <v>60</v>
      </c>
      <c r="K29" s="1002">
        <v>70</v>
      </c>
    </row>
    <row r="30" spans="1:11" ht="15.95" customHeight="1">
      <c r="A30" s="592" t="s">
        <v>1195</v>
      </c>
      <c r="B30" s="1210"/>
      <c r="C30" s="927"/>
      <c r="D30" s="927"/>
      <c r="E30" s="927"/>
      <c r="F30" s="927"/>
      <c r="G30" s="927"/>
      <c r="H30" s="927"/>
      <c r="I30" s="927"/>
      <c r="J30" s="927"/>
      <c r="K30" s="928"/>
    </row>
    <row r="31" spans="1:11" ht="15.95" customHeight="1">
      <c r="A31" s="467" t="s">
        <v>1592</v>
      </c>
      <c r="B31" s="1210" t="s">
        <v>1</v>
      </c>
      <c r="C31" s="927">
        <v>37</v>
      </c>
      <c r="D31" s="927">
        <v>279</v>
      </c>
      <c r="E31" s="927">
        <v>42</v>
      </c>
      <c r="F31" s="927">
        <v>32</v>
      </c>
      <c r="G31" s="927">
        <v>10</v>
      </c>
      <c r="H31" s="927">
        <v>6</v>
      </c>
      <c r="I31" s="927">
        <v>6</v>
      </c>
      <c r="J31" s="927" t="s">
        <v>2182</v>
      </c>
      <c r="K31" s="928">
        <v>19</v>
      </c>
    </row>
    <row r="32" spans="1:11" ht="15.95" customHeight="1">
      <c r="A32" s="592" t="s">
        <v>713</v>
      </c>
      <c r="B32" s="1210" t="s">
        <v>2</v>
      </c>
      <c r="C32" s="927">
        <v>34</v>
      </c>
      <c r="D32" s="927">
        <v>242</v>
      </c>
      <c r="E32" s="927">
        <v>35</v>
      </c>
      <c r="F32" s="927">
        <v>25</v>
      </c>
      <c r="G32" s="927">
        <v>10</v>
      </c>
      <c r="H32" s="1000">
        <v>6</v>
      </c>
      <c r="I32" s="1000">
        <v>6</v>
      </c>
      <c r="J32" s="1000" t="s">
        <v>2182</v>
      </c>
      <c r="K32" s="928">
        <v>18</v>
      </c>
    </row>
    <row r="33" spans="1:11" ht="15.95" customHeight="1">
      <c r="A33" s="286"/>
      <c r="B33" s="1210" t="s">
        <v>3</v>
      </c>
      <c r="C33" s="927">
        <v>3</v>
      </c>
      <c r="D33" s="927">
        <v>37</v>
      </c>
      <c r="E33" s="927">
        <v>7</v>
      </c>
      <c r="F33" s="927">
        <v>7</v>
      </c>
      <c r="G33" s="927" t="s">
        <v>2182</v>
      </c>
      <c r="H33" s="1000" t="s">
        <v>2182</v>
      </c>
      <c r="I33" s="1000" t="s">
        <v>2182</v>
      </c>
      <c r="J33" s="1000" t="s">
        <v>2182</v>
      </c>
      <c r="K33" s="928">
        <v>1</v>
      </c>
    </row>
    <row r="34" spans="1:11" ht="15.95" customHeight="1">
      <c r="A34" s="467" t="s">
        <v>1593</v>
      </c>
      <c r="B34" s="1210" t="s">
        <v>1</v>
      </c>
      <c r="C34" s="1000">
        <v>95</v>
      </c>
      <c r="D34" s="927">
        <v>263</v>
      </c>
      <c r="E34" s="927">
        <v>58</v>
      </c>
      <c r="F34" s="927">
        <v>30</v>
      </c>
      <c r="G34" s="1000">
        <v>28</v>
      </c>
      <c r="H34" s="1000" t="s">
        <v>2182</v>
      </c>
      <c r="I34" s="1000" t="s">
        <v>2182</v>
      </c>
      <c r="J34" s="1000" t="s">
        <v>2182</v>
      </c>
      <c r="K34" s="928">
        <v>19</v>
      </c>
    </row>
    <row r="35" spans="1:11" ht="15.95" customHeight="1">
      <c r="A35" s="592" t="s">
        <v>1196</v>
      </c>
      <c r="B35" s="1210" t="s">
        <v>2</v>
      </c>
      <c r="C35" s="927">
        <v>85</v>
      </c>
      <c r="D35" s="927">
        <v>224</v>
      </c>
      <c r="E35" s="927">
        <v>41</v>
      </c>
      <c r="F35" s="927">
        <v>17</v>
      </c>
      <c r="G35" s="927">
        <v>24</v>
      </c>
      <c r="H35" s="927" t="s">
        <v>2182</v>
      </c>
      <c r="I35" s="927" t="s">
        <v>2182</v>
      </c>
      <c r="J35" s="927" t="s">
        <v>2182</v>
      </c>
      <c r="K35" s="928">
        <v>15</v>
      </c>
    </row>
    <row r="36" spans="1:11" ht="15.95" customHeight="1">
      <c r="A36" s="286"/>
      <c r="B36" s="1210" t="s">
        <v>3</v>
      </c>
      <c r="C36" s="927">
        <v>10</v>
      </c>
      <c r="D36" s="927">
        <v>39</v>
      </c>
      <c r="E36" s="927">
        <v>17</v>
      </c>
      <c r="F36" s="927">
        <v>13</v>
      </c>
      <c r="G36" s="1000">
        <v>4</v>
      </c>
      <c r="H36" s="1000" t="s">
        <v>2182</v>
      </c>
      <c r="I36" s="1000" t="s">
        <v>2182</v>
      </c>
      <c r="J36" s="927" t="s">
        <v>2182</v>
      </c>
      <c r="K36" s="928">
        <v>4</v>
      </c>
    </row>
    <row r="37" spans="1:11" ht="15.95" customHeight="1">
      <c r="A37" s="286" t="s">
        <v>8</v>
      </c>
      <c r="B37" s="1210" t="s">
        <v>9</v>
      </c>
      <c r="C37" s="927">
        <v>30</v>
      </c>
      <c r="D37" s="927">
        <v>537</v>
      </c>
      <c r="E37" s="927">
        <v>67</v>
      </c>
      <c r="F37" s="927">
        <v>49</v>
      </c>
      <c r="G37" s="927">
        <v>18</v>
      </c>
      <c r="H37" s="1000">
        <v>31</v>
      </c>
      <c r="I37" s="1000">
        <v>12</v>
      </c>
      <c r="J37" s="1000">
        <v>19</v>
      </c>
      <c r="K37" s="928">
        <v>55</v>
      </c>
    </row>
    <row r="38" spans="1:11" ht="15.95" customHeight="1">
      <c r="A38" s="592" t="s">
        <v>10</v>
      </c>
      <c r="B38" s="1210"/>
      <c r="C38" s="927"/>
      <c r="D38" s="927"/>
      <c r="E38" s="927"/>
      <c r="F38" s="927"/>
      <c r="G38" s="927"/>
      <c r="H38" s="927"/>
      <c r="I38" s="927"/>
      <c r="J38" s="927"/>
      <c r="K38" s="928"/>
    </row>
    <row r="39" spans="1:11" ht="15.95" customHeight="1">
      <c r="A39" s="286" t="s">
        <v>1603</v>
      </c>
      <c r="B39" s="1210" t="s">
        <v>9</v>
      </c>
      <c r="C39" s="919">
        <v>1</v>
      </c>
      <c r="D39" s="919">
        <v>35</v>
      </c>
      <c r="E39" s="919" t="s">
        <v>2182</v>
      </c>
      <c r="F39" s="919" t="s">
        <v>2182</v>
      </c>
      <c r="G39" s="1000" t="s">
        <v>2182</v>
      </c>
      <c r="H39" s="919">
        <v>6</v>
      </c>
      <c r="I39" s="919" t="s">
        <v>2182</v>
      </c>
      <c r="J39" s="927">
        <v>6</v>
      </c>
      <c r="K39" s="928">
        <v>5</v>
      </c>
    </row>
    <row r="40" spans="1:11" ht="15.95" customHeight="1">
      <c r="A40" s="592" t="s">
        <v>11</v>
      </c>
      <c r="B40" s="1210"/>
      <c r="C40" s="919"/>
      <c r="D40" s="919"/>
      <c r="E40" s="919"/>
      <c r="F40" s="927"/>
      <c r="G40" s="1000"/>
      <c r="H40" s="919"/>
      <c r="I40" s="919"/>
      <c r="J40" s="927"/>
      <c r="K40" s="928"/>
    </row>
    <row r="41" spans="1:11" ht="15.95" customHeight="1">
      <c r="A41" s="286" t="s">
        <v>12</v>
      </c>
      <c r="B41" s="1210" t="s">
        <v>9</v>
      </c>
      <c r="C41" s="919">
        <v>26</v>
      </c>
      <c r="D41" s="919">
        <v>109</v>
      </c>
      <c r="E41" s="919">
        <v>11</v>
      </c>
      <c r="F41" s="919">
        <v>8</v>
      </c>
      <c r="G41" s="1000">
        <v>3</v>
      </c>
      <c r="H41" s="919" t="s">
        <v>2182</v>
      </c>
      <c r="I41" s="919" t="s">
        <v>2182</v>
      </c>
      <c r="J41" s="927" t="s">
        <v>2182</v>
      </c>
      <c r="K41" s="928">
        <v>17</v>
      </c>
    </row>
    <row r="42" spans="1:11" ht="15.95" customHeight="1">
      <c r="A42" s="592" t="s">
        <v>714</v>
      </c>
      <c r="B42" s="1210"/>
      <c r="C42" s="927"/>
      <c r="D42" s="927"/>
      <c r="E42" s="927"/>
      <c r="F42" s="927"/>
      <c r="G42" s="927"/>
      <c r="H42" s="927"/>
      <c r="I42" s="927"/>
      <c r="J42" s="1000"/>
      <c r="K42" s="928"/>
    </row>
    <row r="43" spans="1:11" ht="15.95" customHeight="1">
      <c r="A43" s="439" t="s">
        <v>1594</v>
      </c>
      <c r="B43" s="1210" t="s">
        <v>9</v>
      </c>
      <c r="C43" s="919">
        <v>54</v>
      </c>
      <c r="D43" s="919">
        <v>171</v>
      </c>
      <c r="E43" s="919">
        <v>12</v>
      </c>
      <c r="F43" s="919">
        <v>7</v>
      </c>
      <c r="G43" s="919">
        <v>5</v>
      </c>
      <c r="H43" s="919">
        <v>2</v>
      </c>
      <c r="I43" s="919" t="s">
        <v>2182</v>
      </c>
      <c r="J43" s="927">
        <v>2</v>
      </c>
      <c r="K43" s="928">
        <v>12</v>
      </c>
    </row>
    <row r="44" spans="1:11" ht="15.95" customHeight="1">
      <c r="A44" s="592" t="s">
        <v>715</v>
      </c>
      <c r="B44" s="1210"/>
      <c r="C44" s="927"/>
      <c r="D44" s="927"/>
      <c r="E44" s="927"/>
      <c r="F44" s="927"/>
      <c r="G44" s="927"/>
      <c r="H44" s="1000"/>
      <c r="I44" s="1000"/>
      <c r="J44" s="1000"/>
      <c r="K44" s="928"/>
    </row>
    <row r="45" spans="1:11" ht="15.95" customHeight="1">
      <c r="A45" s="459" t="s">
        <v>1595</v>
      </c>
      <c r="B45" s="1210" t="s">
        <v>1</v>
      </c>
      <c r="C45" s="927">
        <v>26</v>
      </c>
      <c r="D45" s="927">
        <v>36</v>
      </c>
      <c r="E45" s="927">
        <v>17</v>
      </c>
      <c r="F45" s="927">
        <v>13</v>
      </c>
      <c r="G45" s="927">
        <v>4</v>
      </c>
      <c r="H45" s="1000">
        <v>14</v>
      </c>
      <c r="I45" s="1000">
        <v>12</v>
      </c>
      <c r="J45" s="1000">
        <v>2</v>
      </c>
      <c r="K45" s="928">
        <v>10</v>
      </c>
    </row>
    <row r="46" spans="1:11" ht="15.95" customHeight="1">
      <c r="A46" s="592" t="s">
        <v>1197</v>
      </c>
      <c r="B46" s="1210" t="s">
        <v>2</v>
      </c>
      <c r="C46" s="927">
        <v>4</v>
      </c>
      <c r="D46" s="927">
        <v>4</v>
      </c>
      <c r="E46" s="927">
        <v>3</v>
      </c>
      <c r="F46" s="1000">
        <v>2</v>
      </c>
      <c r="G46" s="927">
        <v>1</v>
      </c>
      <c r="H46" s="927" t="s">
        <v>2182</v>
      </c>
      <c r="I46" s="927" t="s">
        <v>2182</v>
      </c>
      <c r="J46" s="927" t="s">
        <v>2182</v>
      </c>
      <c r="K46" s="928" t="s">
        <v>2182</v>
      </c>
    </row>
    <row r="47" spans="1:11" ht="15.95" customHeight="1">
      <c r="A47" s="286"/>
      <c r="B47" s="1210" t="s">
        <v>3</v>
      </c>
      <c r="C47" s="927">
        <v>22</v>
      </c>
      <c r="D47" s="927">
        <v>32</v>
      </c>
      <c r="E47" s="1000">
        <v>14</v>
      </c>
      <c r="F47" s="1000">
        <v>11</v>
      </c>
      <c r="G47" s="1000">
        <v>3</v>
      </c>
      <c r="H47" s="1000">
        <v>14</v>
      </c>
      <c r="I47" s="1000">
        <v>12</v>
      </c>
      <c r="J47" s="1000">
        <v>2</v>
      </c>
      <c r="K47" s="928">
        <v>10</v>
      </c>
    </row>
    <row r="48" spans="1:11" ht="15.95" customHeight="1">
      <c r="A48" s="439" t="s">
        <v>1605</v>
      </c>
      <c r="B48" s="1210" t="s">
        <v>31</v>
      </c>
      <c r="C48" s="927">
        <v>10</v>
      </c>
      <c r="D48" s="927">
        <v>40</v>
      </c>
      <c r="E48" s="927">
        <v>15</v>
      </c>
      <c r="F48" s="1000">
        <v>10</v>
      </c>
      <c r="G48" s="927">
        <v>5</v>
      </c>
      <c r="H48" s="927">
        <v>1</v>
      </c>
      <c r="I48" s="927">
        <v>1</v>
      </c>
      <c r="J48" s="927" t="s">
        <v>2182</v>
      </c>
      <c r="K48" s="928">
        <v>6</v>
      </c>
    </row>
    <row r="49" spans="1:11" ht="15.95" customHeight="1">
      <c r="A49" s="592" t="s">
        <v>202</v>
      </c>
      <c r="B49" s="1210"/>
      <c r="C49" s="927"/>
      <c r="D49" s="927"/>
      <c r="E49" s="927"/>
      <c r="F49" s="927"/>
      <c r="G49" s="927"/>
      <c r="H49" s="927"/>
      <c r="I49" s="927"/>
      <c r="J49" s="927"/>
      <c r="K49" s="928"/>
    </row>
    <row r="50" spans="1:11" ht="15.95" customHeight="1">
      <c r="A50" s="286" t="s">
        <v>1606</v>
      </c>
      <c r="B50" s="1210" t="s">
        <v>9</v>
      </c>
      <c r="C50" s="1000">
        <v>16</v>
      </c>
      <c r="D50" s="1000">
        <v>172</v>
      </c>
      <c r="E50" s="1000">
        <v>10</v>
      </c>
      <c r="F50" s="1000">
        <v>7</v>
      </c>
      <c r="G50" s="1000">
        <v>3</v>
      </c>
      <c r="H50" s="1000">
        <v>19</v>
      </c>
      <c r="I50" s="1000">
        <v>13</v>
      </c>
      <c r="J50" s="1000">
        <v>6</v>
      </c>
      <c r="K50" s="1002">
        <v>11</v>
      </c>
    </row>
    <row r="51" spans="1:11" ht="15.95" customHeight="1">
      <c r="A51" s="592" t="s">
        <v>1230</v>
      </c>
      <c r="B51" s="1001"/>
      <c r="C51" s="927"/>
      <c r="D51" s="927"/>
      <c r="E51" s="927"/>
      <c r="F51" s="1000"/>
      <c r="G51" s="927"/>
      <c r="H51" s="1000"/>
      <c r="I51" s="1000"/>
      <c r="J51" s="1000"/>
      <c r="K51" s="928"/>
    </row>
    <row r="52" spans="1:11" ht="15.95" customHeight="1">
      <c r="A52" s="286" t="s">
        <v>429</v>
      </c>
      <c r="B52" s="1001" t="s">
        <v>9</v>
      </c>
      <c r="C52" s="915">
        <v>37</v>
      </c>
      <c r="D52" s="927">
        <v>199</v>
      </c>
      <c r="E52" s="927">
        <v>18</v>
      </c>
      <c r="F52" s="927">
        <v>14</v>
      </c>
      <c r="G52" s="927">
        <v>4</v>
      </c>
      <c r="H52" s="927">
        <v>112</v>
      </c>
      <c r="I52" s="927">
        <v>77</v>
      </c>
      <c r="J52" s="927">
        <v>35</v>
      </c>
      <c r="K52" s="928">
        <v>78</v>
      </c>
    </row>
    <row r="53" spans="1:11" ht="15.95" customHeight="1">
      <c r="A53" s="592" t="s">
        <v>368</v>
      </c>
      <c r="B53" s="1001"/>
      <c r="C53" s="927"/>
      <c r="D53" s="927"/>
      <c r="E53" s="927"/>
      <c r="F53" s="927"/>
      <c r="G53" s="927"/>
      <c r="H53" s="927"/>
      <c r="I53" s="927"/>
      <c r="J53" s="927"/>
      <c r="K53" s="928"/>
    </row>
    <row r="54" spans="1:11" ht="15.95" customHeight="1">
      <c r="A54" s="286" t="s">
        <v>430</v>
      </c>
      <c r="B54" s="1001" t="s">
        <v>9</v>
      </c>
      <c r="C54" s="927">
        <v>5</v>
      </c>
      <c r="D54" s="927">
        <v>22</v>
      </c>
      <c r="E54" s="927">
        <v>2</v>
      </c>
      <c r="F54" s="927">
        <v>1</v>
      </c>
      <c r="G54" s="927">
        <v>1</v>
      </c>
      <c r="H54" s="927">
        <v>1</v>
      </c>
      <c r="I54" s="927" t="s">
        <v>2182</v>
      </c>
      <c r="J54" s="927">
        <v>1</v>
      </c>
      <c r="K54" s="928">
        <v>27</v>
      </c>
    </row>
    <row r="55" spans="1:11" ht="15.95" customHeight="1">
      <c r="A55" s="592" t="s">
        <v>431</v>
      </c>
      <c r="B55" s="1001"/>
      <c r="C55" s="927"/>
      <c r="D55" s="927"/>
      <c r="E55" s="927"/>
      <c r="F55" s="927"/>
      <c r="G55" s="927"/>
      <c r="H55" s="927"/>
      <c r="I55" s="927"/>
      <c r="J55" s="927"/>
      <c r="K55" s="928"/>
    </row>
    <row r="56" spans="1:11" ht="15.95" customHeight="1">
      <c r="A56" s="286" t="s">
        <v>432</v>
      </c>
      <c r="B56" s="1001" t="s">
        <v>9</v>
      </c>
      <c r="C56" s="927" t="s">
        <v>2182</v>
      </c>
      <c r="D56" s="927">
        <v>18</v>
      </c>
      <c r="E56" s="927" t="s">
        <v>2182</v>
      </c>
      <c r="F56" s="927" t="s">
        <v>2182</v>
      </c>
      <c r="G56" s="927" t="s">
        <v>2182</v>
      </c>
      <c r="H56" s="927" t="s">
        <v>2182</v>
      </c>
      <c r="I56" s="927" t="s">
        <v>2182</v>
      </c>
      <c r="J56" s="927" t="s">
        <v>2182</v>
      </c>
      <c r="K56" s="928">
        <v>2</v>
      </c>
    </row>
    <row r="57" spans="1:11" ht="15.95" customHeight="1">
      <c r="A57" s="592" t="s">
        <v>433</v>
      </c>
      <c r="B57" s="1001"/>
      <c r="C57" s="927"/>
      <c r="D57" s="927"/>
      <c r="E57" s="927"/>
      <c r="F57" s="927"/>
      <c r="G57" s="927"/>
      <c r="H57" s="927"/>
      <c r="I57" s="927"/>
      <c r="J57" s="927"/>
      <c r="K57" s="928"/>
    </row>
    <row r="58" spans="1:11" ht="15.95" customHeight="1">
      <c r="A58" s="1476" t="s">
        <v>1494</v>
      </c>
      <c r="B58" s="1476"/>
      <c r="C58" s="1476"/>
      <c r="D58" s="1476"/>
      <c r="E58" s="1476"/>
      <c r="F58" s="1476"/>
      <c r="G58" s="1476"/>
      <c r="H58" s="1476"/>
      <c r="I58" s="1476"/>
      <c r="J58" s="1476"/>
      <c r="K58" s="1476"/>
    </row>
    <row r="59" spans="1:11" ht="15.95" customHeight="1">
      <c r="A59" s="1475" t="s">
        <v>1495</v>
      </c>
      <c r="B59" s="1475"/>
      <c r="C59" s="1475"/>
      <c r="D59" s="1475"/>
      <c r="E59" s="1475"/>
      <c r="F59" s="1475"/>
      <c r="G59" s="1475"/>
      <c r="H59" s="1475"/>
      <c r="I59" s="1475"/>
      <c r="J59" s="1475"/>
      <c r="K59" s="1475"/>
    </row>
    <row r="60" spans="1:11" ht="15.95" customHeight="1">
      <c r="A60" s="286" t="s">
        <v>350</v>
      </c>
      <c r="B60" s="1210" t="s">
        <v>1</v>
      </c>
      <c r="C60" s="999">
        <v>91</v>
      </c>
      <c r="D60" s="999">
        <v>677</v>
      </c>
      <c r="E60" s="999">
        <v>83</v>
      </c>
      <c r="F60" s="999">
        <v>60</v>
      </c>
      <c r="G60" s="999">
        <v>23</v>
      </c>
      <c r="H60" s="999">
        <v>89</v>
      </c>
      <c r="I60" s="999">
        <v>29</v>
      </c>
      <c r="J60" s="915">
        <v>60</v>
      </c>
      <c r="K60" s="916">
        <v>25</v>
      </c>
    </row>
    <row r="61" spans="1:11" ht="15.95" customHeight="1">
      <c r="A61" s="286" t="s">
        <v>426</v>
      </c>
      <c r="B61" s="1210" t="s">
        <v>1</v>
      </c>
      <c r="C61" s="999">
        <v>77</v>
      </c>
      <c r="D61" s="999">
        <v>382</v>
      </c>
      <c r="E61" s="999">
        <v>43</v>
      </c>
      <c r="F61" s="999">
        <v>21</v>
      </c>
      <c r="G61" s="999">
        <v>22</v>
      </c>
      <c r="H61" s="1000">
        <v>3</v>
      </c>
      <c r="I61" s="1000">
        <v>1</v>
      </c>
      <c r="J61" s="1000">
        <v>2</v>
      </c>
      <c r="K61" s="916">
        <v>33</v>
      </c>
    </row>
    <row r="62" spans="1:11" ht="15.95" customHeight="1">
      <c r="A62" s="286" t="s">
        <v>351</v>
      </c>
      <c r="B62" s="1210" t="s">
        <v>1</v>
      </c>
      <c r="C62" s="999">
        <v>192</v>
      </c>
      <c r="D62" s="999">
        <v>386</v>
      </c>
      <c r="E62" s="999">
        <v>89</v>
      </c>
      <c r="F62" s="999">
        <v>50</v>
      </c>
      <c r="G62" s="999">
        <v>39</v>
      </c>
      <c r="H62" s="999">
        <v>78</v>
      </c>
      <c r="I62" s="999">
        <v>9</v>
      </c>
      <c r="J62" s="915">
        <v>69</v>
      </c>
      <c r="K62" s="916">
        <v>90</v>
      </c>
    </row>
    <row r="63" spans="1:11" ht="15.95" customHeight="1">
      <c r="A63" s="286" t="s">
        <v>352</v>
      </c>
      <c r="B63" s="1210" t="s">
        <v>1</v>
      </c>
      <c r="C63" s="999">
        <v>40</v>
      </c>
      <c r="D63" s="999">
        <v>117</v>
      </c>
      <c r="E63" s="999">
        <v>12</v>
      </c>
      <c r="F63" s="1000">
        <v>3</v>
      </c>
      <c r="G63" s="999">
        <v>9</v>
      </c>
      <c r="H63" s="999">
        <v>38</v>
      </c>
      <c r="I63" s="999">
        <v>27</v>
      </c>
      <c r="J63" s="915">
        <v>11</v>
      </c>
      <c r="K63" s="916">
        <v>7</v>
      </c>
    </row>
    <row r="64" spans="1:11" ht="15.95" customHeight="1">
      <c r="A64" s="286" t="s">
        <v>353</v>
      </c>
      <c r="B64" s="1210" t="s">
        <v>1</v>
      </c>
      <c r="C64" s="999">
        <v>60</v>
      </c>
      <c r="D64" s="999">
        <v>441</v>
      </c>
      <c r="E64" s="999">
        <v>41</v>
      </c>
      <c r="F64" s="999">
        <v>27</v>
      </c>
      <c r="G64" s="999">
        <v>14</v>
      </c>
      <c r="H64" s="999">
        <v>4</v>
      </c>
      <c r="I64" s="999">
        <v>4</v>
      </c>
      <c r="J64" s="1000" t="s">
        <v>2182</v>
      </c>
      <c r="K64" s="916">
        <v>52</v>
      </c>
    </row>
    <row r="65" spans="1:11" ht="15.95" customHeight="1">
      <c r="A65" s="286" t="s">
        <v>354</v>
      </c>
      <c r="B65" s="1210" t="s">
        <v>1</v>
      </c>
      <c r="C65" s="999">
        <v>293</v>
      </c>
      <c r="D65" s="999">
        <v>854</v>
      </c>
      <c r="E65" s="999">
        <v>127</v>
      </c>
      <c r="F65" s="999">
        <v>83</v>
      </c>
      <c r="G65" s="999">
        <v>44</v>
      </c>
      <c r="H65" s="999">
        <v>129</v>
      </c>
      <c r="I65" s="999">
        <v>93</v>
      </c>
      <c r="J65" s="915">
        <v>36</v>
      </c>
      <c r="K65" s="916">
        <v>109</v>
      </c>
    </row>
    <row r="66" spans="1:11" ht="15.95" customHeight="1">
      <c r="A66" s="286" t="s">
        <v>355</v>
      </c>
      <c r="B66" s="1210" t="s">
        <v>1</v>
      </c>
      <c r="C66" s="999">
        <v>194</v>
      </c>
      <c r="D66" s="999">
        <v>1392</v>
      </c>
      <c r="E66" s="999">
        <v>163</v>
      </c>
      <c r="F66" s="999">
        <v>110</v>
      </c>
      <c r="G66" s="999">
        <v>53</v>
      </c>
      <c r="H66" s="999">
        <v>27</v>
      </c>
      <c r="I66" s="999">
        <v>18</v>
      </c>
      <c r="J66" s="915">
        <v>9</v>
      </c>
      <c r="K66" s="916">
        <v>204</v>
      </c>
    </row>
    <row r="67" spans="1:11" ht="15.95" customHeight="1">
      <c r="A67" s="286" t="s">
        <v>356</v>
      </c>
      <c r="B67" s="1210" t="s">
        <v>1</v>
      </c>
      <c r="C67" s="999">
        <v>31</v>
      </c>
      <c r="D67" s="999">
        <v>148</v>
      </c>
      <c r="E67" s="999">
        <v>25</v>
      </c>
      <c r="F67" s="999">
        <v>10</v>
      </c>
      <c r="G67" s="999">
        <v>15</v>
      </c>
      <c r="H67" s="999">
        <v>2</v>
      </c>
      <c r="I67" s="999" t="s">
        <v>2182</v>
      </c>
      <c r="J67" s="915">
        <v>2</v>
      </c>
      <c r="K67" s="916">
        <v>14</v>
      </c>
    </row>
    <row r="68" spans="1:11" ht="15.95" customHeight="1">
      <c r="A68" s="286" t="s">
        <v>357</v>
      </c>
      <c r="B68" s="1210" t="s">
        <v>1</v>
      </c>
      <c r="C68" s="999">
        <v>61</v>
      </c>
      <c r="D68" s="999">
        <v>154</v>
      </c>
      <c r="E68" s="999">
        <v>19</v>
      </c>
      <c r="F68" s="999">
        <v>12</v>
      </c>
      <c r="G68" s="999">
        <v>7</v>
      </c>
      <c r="H68" s="1000" t="s">
        <v>2182</v>
      </c>
      <c r="I68" s="1000" t="s">
        <v>2182</v>
      </c>
      <c r="J68" s="1000" t="s">
        <v>2182</v>
      </c>
      <c r="K68" s="916">
        <v>14</v>
      </c>
    </row>
    <row r="69" spans="1:11" ht="15.95" customHeight="1">
      <c r="A69" s="286" t="s">
        <v>358</v>
      </c>
      <c r="B69" s="1210" t="s">
        <v>1</v>
      </c>
      <c r="C69" s="999">
        <v>64</v>
      </c>
      <c r="D69" s="999">
        <v>265</v>
      </c>
      <c r="E69" s="999">
        <v>15</v>
      </c>
      <c r="F69" s="999">
        <v>9</v>
      </c>
      <c r="G69" s="999">
        <v>6</v>
      </c>
      <c r="H69" s="1000" t="s">
        <v>2182</v>
      </c>
      <c r="I69" s="1000" t="s">
        <v>2182</v>
      </c>
      <c r="J69" s="1000" t="s">
        <v>2182</v>
      </c>
      <c r="K69" s="916">
        <v>12</v>
      </c>
    </row>
    <row r="70" spans="1:11" ht="15.95" customHeight="1">
      <c r="A70" s="286" t="s">
        <v>359</v>
      </c>
      <c r="B70" s="1210" t="s">
        <v>1</v>
      </c>
      <c r="C70" s="999">
        <v>120</v>
      </c>
      <c r="D70" s="999">
        <v>439</v>
      </c>
      <c r="E70" s="999">
        <v>89</v>
      </c>
      <c r="F70" s="999">
        <v>64</v>
      </c>
      <c r="G70" s="999">
        <v>25</v>
      </c>
      <c r="H70" s="999">
        <v>15</v>
      </c>
      <c r="I70" s="999">
        <v>10</v>
      </c>
      <c r="J70" s="915">
        <v>5</v>
      </c>
      <c r="K70" s="916">
        <v>120</v>
      </c>
    </row>
    <row r="71" spans="1:11" ht="15.95" customHeight="1">
      <c r="A71" s="286" t="s">
        <v>360</v>
      </c>
      <c r="B71" s="1210" t="s">
        <v>1</v>
      </c>
      <c r="C71" s="999">
        <v>109</v>
      </c>
      <c r="D71" s="999">
        <v>466</v>
      </c>
      <c r="E71" s="999">
        <v>89</v>
      </c>
      <c r="F71" s="999">
        <v>60</v>
      </c>
      <c r="G71" s="999">
        <v>29</v>
      </c>
      <c r="H71" s="999" t="s">
        <v>2182</v>
      </c>
      <c r="I71" s="999" t="s">
        <v>2182</v>
      </c>
      <c r="J71" s="1000" t="s">
        <v>2182</v>
      </c>
      <c r="K71" s="916">
        <v>62</v>
      </c>
    </row>
    <row r="72" spans="1:11" ht="15.95" customHeight="1">
      <c r="A72" s="286" t="s">
        <v>361</v>
      </c>
      <c r="B72" s="1210" t="s">
        <v>1</v>
      </c>
      <c r="C72" s="999">
        <v>45</v>
      </c>
      <c r="D72" s="999">
        <v>137</v>
      </c>
      <c r="E72" s="999">
        <v>19</v>
      </c>
      <c r="F72" s="999">
        <v>9</v>
      </c>
      <c r="G72" s="999">
        <v>10</v>
      </c>
      <c r="H72" s="1000" t="s">
        <v>2182</v>
      </c>
      <c r="I72" s="1000" t="s">
        <v>2182</v>
      </c>
      <c r="J72" s="1000" t="s">
        <v>2182</v>
      </c>
      <c r="K72" s="916">
        <v>11</v>
      </c>
    </row>
    <row r="73" spans="1:11" ht="15.95" customHeight="1">
      <c r="A73" s="286" t="s">
        <v>427</v>
      </c>
      <c r="B73" s="1210" t="s">
        <v>1</v>
      </c>
      <c r="C73" s="999">
        <v>49</v>
      </c>
      <c r="D73" s="999">
        <v>187</v>
      </c>
      <c r="E73" s="999">
        <v>22</v>
      </c>
      <c r="F73" s="999">
        <v>9</v>
      </c>
      <c r="G73" s="999">
        <v>13</v>
      </c>
      <c r="H73" s="1000" t="s">
        <v>2182</v>
      </c>
      <c r="I73" s="1000" t="s">
        <v>2182</v>
      </c>
      <c r="J73" s="1000" t="s">
        <v>2182</v>
      </c>
      <c r="K73" s="916">
        <v>28</v>
      </c>
    </row>
    <row r="74" spans="1:11" ht="15.95" customHeight="1">
      <c r="A74" s="286" t="s">
        <v>363</v>
      </c>
      <c r="B74" s="1210" t="s">
        <v>1</v>
      </c>
      <c r="C74" s="999">
        <v>89</v>
      </c>
      <c r="D74" s="999">
        <v>641</v>
      </c>
      <c r="E74" s="999">
        <v>44</v>
      </c>
      <c r="F74" s="999">
        <v>28</v>
      </c>
      <c r="G74" s="999">
        <v>16</v>
      </c>
      <c r="H74" s="999">
        <v>95</v>
      </c>
      <c r="I74" s="999">
        <v>80</v>
      </c>
      <c r="J74" s="927">
        <v>15</v>
      </c>
      <c r="K74" s="916">
        <v>147</v>
      </c>
    </row>
    <row r="75" spans="1:11" ht="15.95" customHeight="1">
      <c r="A75" s="286" t="s">
        <v>364</v>
      </c>
      <c r="B75" s="1210" t="s">
        <v>1</v>
      </c>
      <c r="C75" s="999">
        <v>71</v>
      </c>
      <c r="D75" s="999">
        <v>379</v>
      </c>
      <c r="E75" s="999">
        <v>37</v>
      </c>
      <c r="F75" s="999">
        <v>13</v>
      </c>
      <c r="G75" s="999">
        <v>24</v>
      </c>
      <c r="H75" s="999">
        <v>36</v>
      </c>
      <c r="I75" s="999">
        <v>13</v>
      </c>
      <c r="J75" s="927">
        <v>23</v>
      </c>
      <c r="K75" s="916">
        <v>44</v>
      </c>
    </row>
    <row r="77" spans="1:8" ht="14.25">
      <c r="A77" s="391" t="s">
        <v>1858</v>
      </c>
      <c r="B77" s="398"/>
      <c r="C77" s="369"/>
      <c r="D77" s="369"/>
      <c r="E77" s="369"/>
      <c r="F77" s="369"/>
      <c r="G77" s="369"/>
      <c r="H77" s="369"/>
    </row>
    <row r="78" spans="1:8" ht="14.25">
      <c r="A78" s="689" t="s">
        <v>2459</v>
      </c>
      <c r="B78" s="399"/>
      <c r="C78" s="388"/>
      <c r="D78" s="388"/>
      <c r="E78" s="369"/>
      <c r="F78" s="369"/>
      <c r="G78" s="369"/>
      <c r="H78" s="369"/>
    </row>
  </sheetData>
  <mergeCells count="22">
    <mergeCell ref="A58:K58"/>
    <mergeCell ref="A59:K59"/>
    <mergeCell ref="I10:I11"/>
    <mergeCell ref="J10:J11"/>
    <mergeCell ref="A18:K18"/>
    <mergeCell ref="A22:K22"/>
    <mergeCell ref="A23:K23"/>
    <mergeCell ref="A17:K17"/>
    <mergeCell ref="A12:K12"/>
    <mergeCell ref="A13:K13"/>
    <mergeCell ref="A8:B11"/>
    <mergeCell ref="C8:K8"/>
    <mergeCell ref="C9:D9"/>
    <mergeCell ref="E9:G9"/>
    <mergeCell ref="H9:J9"/>
    <mergeCell ref="K9:K11"/>
    <mergeCell ref="C10:C11"/>
    <mergeCell ref="D10:D11"/>
    <mergeCell ref="E10:E11"/>
    <mergeCell ref="H10:H11"/>
    <mergeCell ref="F10:F11"/>
    <mergeCell ref="G10:G11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DME91"/>
  <sheetViews>
    <sheetView workbookViewId="0" topLeftCell="A1">
      <selection activeCell="H12" sqref="H12"/>
    </sheetView>
  </sheetViews>
  <sheetFormatPr defaultColWidth="9" defaultRowHeight="14.25"/>
  <cols>
    <col min="1" max="1" width="32.09765625" style="319" customWidth="1"/>
    <col min="2" max="2" width="4.3984375" style="310" customWidth="1"/>
    <col min="3" max="12" width="13.5" style="319" customWidth="1"/>
    <col min="13" max="13" width="14.3984375" style="319" customWidth="1"/>
    <col min="14" max="25" width="9" style="235" customWidth="1"/>
    <col min="26" max="101" width="9" style="282" customWidth="1"/>
    <col min="102" max="16384" width="9" style="283" customWidth="1"/>
  </cols>
  <sheetData>
    <row r="1" ht="12.75">
      <c r="A1" s="511" t="s">
        <v>1528</v>
      </c>
    </row>
    <row r="2" ht="12.75">
      <c r="A2" s="511" t="s">
        <v>1527</v>
      </c>
    </row>
    <row r="4" spans="1:7" ht="12.75">
      <c r="A4" s="568" t="s">
        <v>2296</v>
      </c>
      <c r="G4" s="305"/>
    </row>
    <row r="5" spans="1:7" ht="12.75">
      <c r="A5" s="405" t="s">
        <v>2249</v>
      </c>
      <c r="G5" s="305"/>
    </row>
    <row r="6" ht="12.75">
      <c r="A6" s="695" t="s">
        <v>1889</v>
      </c>
    </row>
    <row r="7" ht="12.75">
      <c r="A7" s="530" t="s">
        <v>2250</v>
      </c>
    </row>
    <row r="8" spans="1:13" ht="53.25" customHeight="1">
      <c r="A8" s="1376" t="s">
        <v>2037</v>
      </c>
      <c r="B8" s="1377"/>
      <c r="C8" s="1394" t="s">
        <v>1890</v>
      </c>
      <c r="D8" s="1472"/>
      <c r="E8" s="1394" t="s">
        <v>1891</v>
      </c>
      <c r="F8" s="1472"/>
      <c r="G8" s="1394" t="s">
        <v>2460</v>
      </c>
      <c r="H8" s="1472"/>
      <c r="I8" s="1472"/>
      <c r="J8" s="1472"/>
      <c r="K8" s="1472"/>
      <c r="L8" s="1472"/>
      <c r="M8" s="1395" t="s">
        <v>1899</v>
      </c>
    </row>
    <row r="9" spans="1:13" ht="29.25" customHeight="1">
      <c r="A9" s="1376"/>
      <c r="B9" s="1377"/>
      <c r="C9" s="1394" t="s">
        <v>1892</v>
      </c>
      <c r="D9" s="1394" t="s">
        <v>1893</v>
      </c>
      <c r="E9" s="1394" t="s">
        <v>1894</v>
      </c>
      <c r="F9" s="1394" t="s">
        <v>1895</v>
      </c>
      <c r="G9" s="1394" t="s">
        <v>1795</v>
      </c>
      <c r="H9" s="1394" t="s">
        <v>2406</v>
      </c>
      <c r="I9" s="1394" t="s">
        <v>2407</v>
      </c>
      <c r="J9" s="1472"/>
      <c r="K9" s="1472"/>
      <c r="L9" s="1472"/>
      <c r="M9" s="1490"/>
    </row>
    <row r="10" spans="1:3047" ht="75" customHeight="1">
      <c r="A10" s="1376"/>
      <c r="B10" s="1377"/>
      <c r="C10" s="1394"/>
      <c r="D10" s="1472"/>
      <c r="E10" s="1472"/>
      <c r="F10" s="1472"/>
      <c r="G10" s="1472"/>
      <c r="H10" s="1472"/>
      <c r="I10" s="898" t="s">
        <v>1897</v>
      </c>
      <c r="J10" s="898" t="s">
        <v>2408</v>
      </c>
      <c r="K10" s="898" t="s">
        <v>1898</v>
      </c>
      <c r="L10" s="898" t="s">
        <v>2406</v>
      </c>
      <c r="M10" s="1490"/>
      <c r="V10" s="319"/>
      <c r="W10" s="319"/>
      <c r="X10" s="319"/>
      <c r="Y10" s="319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320"/>
      <c r="AP10" s="320"/>
      <c r="AQ10" s="320"/>
      <c r="AR10" s="320"/>
      <c r="AS10" s="320"/>
      <c r="AT10" s="320"/>
      <c r="AU10" s="320"/>
      <c r="AV10" s="320"/>
      <c r="AW10" s="320"/>
      <c r="AX10" s="320"/>
      <c r="AY10" s="320"/>
      <c r="AZ10" s="320"/>
      <c r="BA10" s="320"/>
      <c r="BB10" s="320"/>
      <c r="BC10" s="320"/>
      <c r="BD10" s="320"/>
      <c r="BE10" s="320"/>
      <c r="BF10" s="320"/>
      <c r="BG10" s="320"/>
      <c r="BH10" s="320"/>
      <c r="BI10" s="320"/>
      <c r="BJ10" s="320"/>
      <c r="BK10" s="320"/>
      <c r="BL10" s="320"/>
      <c r="BM10" s="320"/>
      <c r="BN10" s="320"/>
      <c r="BO10" s="320"/>
      <c r="BP10" s="320"/>
      <c r="BQ10" s="320"/>
      <c r="BR10" s="320"/>
      <c r="BS10" s="320"/>
      <c r="BT10" s="320"/>
      <c r="BU10" s="320"/>
      <c r="BV10" s="320"/>
      <c r="BW10" s="320"/>
      <c r="BX10" s="320"/>
      <c r="BY10" s="320"/>
      <c r="BZ10" s="320"/>
      <c r="CA10" s="320"/>
      <c r="CB10" s="320"/>
      <c r="CC10" s="320"/>
      <c r="CD10" s="320"/>
      <c r="CE10" s="320"/>
      <c r="CF10" s="320"/>
      <c r="CG10" s="320"/>
      <c r="CH10" s="320"/>
      <c r="CI10" s="320"/>
      <c r="CJ10" s="320"/>
      <c r="CK10" s="320"/>
      <c r="CL10" s="320"/>
      <c r="CM10" s="320"/>
      <c r="CN10" s="320"/>
      <c r="CO10" s="320"/>
      <c r="CP10" s="320"/>
      <c r="CQ10" s="320"/>
      <c r="CR10" s="320"/>
      <c r="CS10" s="320"/>
      <c r="CT10" s="320"/>
      <c r="CU10" s="320"/>
      <c r="CV10" s="320"/>
      <c r="CW10" s="320"/>
      <c r="CX10" s="320"/>
      <c r="CY10" s="320"/>
      <c r="CZ10" s="320"/>
      <c r="DA10" s="320"/>
      <c r="DB10" s="320"/>
      <c r="DC10" s="320"/>
      <c r="DD10" s="320"/>
      <c r="DE10" s="320"/>
      <c r="DF10" s="320"/>
      <c r="DG10" s="320"/>
      <c r="DH10" s="320"/>
      <c r="DI10" s="320"/>
      <c r="DJ10" s="320"/>
      <c r="DK10" s="320"/>
      <c r="DL10" s="320"/>
      <c r="DM10" s="320"/>
      <c r="DN10" s="320"/>
      <c r="DO10" s="320"/>
      <c r="DP10" s="320"/>
      <c r="DQ10" s="320"/>
      <c r="DR10" s="320"/>
      <c r="DS10" s="320"/>
      <c r="DT10" s="320"/>
      <c r="DU10" s="320"/>
      <c r="DV10" s="320"/>
      <c r="DW10" s="320"/>
      <c r="DX10" s="320"/>
      <c r="DY10" s="320"/>
      <c r="DZ10" s="320"/>
      <c r="EA10" s="320"/>
      <c r="EB10" s="320"/>
      <c r="EC10" s="320"/>
      <c r="ED10" s="320"/>
      <c r="EE10" s="320"/>
      <c r="EF10" s="320"/>
      <c r="EG10" s="320"/>
      <c r="EH10" s="320"/>
      <c r="EI10" s="320"/>
      <c r="EJ10" s="320"/>
      <c r="EK10" s="320"/>
      <c r="EL10" s="320"/>
      <c r="EM10" s="320"/>
      <c r="EN10" s="320"/>
      <c r="EO10" s="320"/>
      <c r="EP10" s="320"/>
      <c r="EQ10" s="320"/>
      <c r="ER10" s="320"/>
      <c r="ES10" s="320"/>
      <c r="ET10" s="320"/>
      <c r="EU10" s="320"/>
      <c r="EV10" s="320"/>
      <c r="EW10" s="320"/>
      <c r="EX10" s="320"/>
      <c r="EY10" s="320"/>
      <c r="EZ10" s="320"/>
      <c r="FA10" s="320"/>
      <c r="FB10" s="320"/>
      <c r="FC10" s="320"/>
      <c r="FD10" s="320"/>
      <c r="FE10" s="320"/>
      <c r="FF10" s="320"/>
      <c r="FG10" s="320"/>
      <c r="FH10" s="320"/>
      <c r="FI10" s="320"/>
      <c r="FJ10" s="320"/>
      <c r="FK10" s="320"/>
      <c r="FL10" s="320"/>
      <c r="FM10" s="320"/>
      <c r="FN10" s="320"/>
      <c r="FO10" s="320"/>
      <c r="FP10" s="320"/>
      <c r="FQ10" s="320"/>
      <c r="FR10" s="320"/>
      <c r="FS10" s="320"/>
      <c r="FT10" s="320"/>
      <c r="FU10" s="320"/>
      <c r="FV10" s="320"/>
      <c r="FW10" s="320"/>
      <c r="FX10" s="320"/>
      <c r="FY10" s="320"/>
      <c r="FZ10" s="320"/>
      <c r="GA10" s="320"/>
      <c r="GB10" s="320"/>
      <c r="GC10" s="320"/>
      <c r="GD10" s="320"/>
      <c r="GE10" s="320"/>
      <c r="GF10" s="320"/>
      <c r="GG10" s="320"/>
      <c r="GH10" s="320"/>
      <c r="GI10" s="320"/>
      <c r="GJ10" s="320"/>
      <c r="GK10" s="320"/>
      <c r="GL10" s="320"/>
      <c r="GM10" s="320"/>
      <c r="GN10" s="320"/>
      <c r="GO10" s="320"/>
      <c r="GP10" s="320"/>
      <c r="GQ10" s="320"/>
      <c r="GR10" s="320"/>
      <c r="GS10" s="320"/>
      <c r="GT10" s="320"/>
      <c r="GU10" s="320"/>
      <c r="GV10" s="320"/>
      <c r="GW10" s="320"/>
      <c r="GX10" s="320"/>
      <c r="GY10" s="320"/>
      <c r="GZ10" s="320"/>
      <c r="HA10" s="320"/>
      <c r="HB10" s="320"/>
      <c r="HC10" s="320"/>
      <c r="HD10" s="320"/>
      <c r="HE10" s="320"/>
      <c r="HF10" s="320"/>
      <c r="HG10" s="320"/>
      <c r="HH10" s="320"/>
      <c r="HI10" s="320"/>
      <c r="HJ10" s="320"/>
      <c r="HK10" s="320"/>
      <c r="HL10" s="320"/>
      <c r="HM10" s="320"/>
      <c r="HN10" s="320"/>
      <c r="HO10" s="320"/>
      <c r="HP10" s="320"/>
      <c r="HQ10" s="320"/>
      <c r="HR10" s="320"/>
      <c r="HS10" s="320"/>
      <c r="HT10" s="320"/>
      <c r="HU10" s="320"/>
      <c r="HV10" s="320"/>
      <c r="HW10" s="320"/>
      <c r="HX10" s="320"/>
      <c r="HY10" s="320"/>
      <c r="HZ10" s="320"/>
      <c r="IA10" s="320"/>
      <c r="IB10" s="320"/>
      <c r="IC10" s="320"/>
      <c r="ID10" s="320"/>
      <c r="IE10" s="320"/>
      <c r="IF10" s="320"/>
      <c r="IG10" s="320"/>
      <c r="IH10" s="320"/>
      <c r="II10" s="320"/>
      <c r="IJ10" s="320"/>
      <c r="IK10" s="320"/>
      <c r="IL10" s="320"/>
      <c r="IM10" s="320"/>
      <c r="IN10" s="320"/>
      <c r="IO10" s="320"/>
      <c r="IP10" s="320"/>
      <c r="IQ10" s="320"/>
      <c r="IR10" s="320"/>
      <c r="IS10" s="320"/>
      <c r="IT10" s="320"/>
      <c r="IU10" s="320"/>
      <c r="IV10" s="320"/>
      <c r="IW10" s="320"/>
      <c r="IX10" s="320"/>
      <c r="IY10" s="320"/>
      <c r="IZ10" s="320"/>
      <c r="JA10" s="320"/>
      <c r="JB10" s="320"/>
      <c r="JC10" s="320"/>
      <c r="JD10" s="320"/>
      <c r="JE10" s="320"/>
      <c r="JF10" s="320"/>
      <c r="JG10" s="320"/>
      <c r="JH10" s="320"/>
      <c r="JI10" s="320"/>
      <c r="JJ10" s="320"/>
      <c r="JK10" s="320"/>
      <c r="JL10" s="320"/>
      <c r="JM10" s="320"/>
      <c r="JN10" s="320"/>
      <c r="JO10" s="320"/>
      <c r="JP10" s="320"/>
      <c r="JQ10" s="320"/>
      <c r="JR10" s="320"/>
      <c r="JS10" s="320"/>
      <c r="JT10" s="320"/>
      <c r="JU10" s="320"/>
      <c r="JV10" s="320"/>
      <c r="JW10" s="320"/>
      <c r="JX10" s="320"/>
      <c r="JY10" s="320"/>
      <c r="JZ10" s="320"/>
      <c r="KA10" s="320"/>
      <c r="KB10" s="320"/>
      <c r="KC10" s="320"/>
      <c r="KD10" s="320"/>
      <c r="KE10" s="320"/>
      <c r="KF10" s="320"/>
      <c r="KG10" s="320"/>
      <c r="KH10" s="320"/>
      <c r="KI10" s="320"/>
      <c r="KJ10" s="320"/>
      <c r="KK10" s="320"/>
      <c r="KL10" s="320"/>
      <c r="KM10" s="320"/>
      <c r="KN10" s="320"/>
      <c r="KO10" s="320"/>
      <c r="KP10" s="320"/>
      <c r="KQ10" s="320"/>
      <c r="KR10" s="320"/>
      <c r="KS10" s="320"/>
      <c r="KT10" s="320"/>
      <c r="KU10" s="320"/>
      <c r="KV10" s="320"/>
      <c r="KW10" s="320"/>
      <c r="KX10" s="320"/>
      <c r="KY10" s="320"/>
      <c r="KZ10" s="320"/>
      <c r="LA10" s="320"/>
      <c r="LB10" s="320"/>
      <c r="LC10" s="320"/>
      <c r="LD10" s="320"/>
      <c r="LE10" s="320"/>
      <c r="LF10" s="320"/>
      <c r="LG10" s="320"/>
      <c r="LH10" s="320"/>
      <c r="LI10" s="320"/>
      <c r="LJ10" s="320"/>
      <c r="LK10" s="320"/>
      <c r="LL10" s="320"/>
      <c r="LM10" s="320"/>
      <c r="LN10" s="320"/>
      <c r="LO10" s="320"/>
      <c r="LP10" s="320"/>
      <c r="LQ10" s="320"/>
      <c r="LR10" s="320"/>
      <c r="LS10" s="320"/>
      <c r="LT10" s="320"/>
      <c r="LU10" s="320"/>
      <c r="LV10" s="320"/>
      <c r="LW10" s="320"/>
      <c r="LX10" s="320"/>
      <c r="LY10" s="320"/>
      <c r="LZ10" s="320"/>
      <c r="MA10" s="320"/>
      <c r="MB10" s="320"/>
      <c r="MC10" s="320"/>
      <c r="MD10" s="320"/>
      <c r="ME10" s="320"/>
      <c r="MF10" s="320"/>
      <c r="MG10" s="320"/>
      <c r="MH10" s="320"/>
      <c r="MI10" s="320"/>
      <c r="MJ10" s="320"/>
      <c r="MK10" s="320"/>
      <c r="ML10" s="320"/>
      <c r="MM10" s="320"/>
      <c r="MN10" s="320"/>
      <c r="MO10" s="320"/>
      <c r="MP10" s="320"/>
      <c r="MQ10" s="320"/>
      <c r="MR10" s="320"/>
      <c r="MS10" s="320"/>
      <c r="MT10" s="320"/>
      <c r="MU10" s="320"/>
      <c r="MV10" s="320"/>
      <c r="MW10" s="320"/>
      <c r="MX10" s="320"/>
      <c r="MY10" s="320"/>
      <c r="MZ10" s="320"/>
      <c r="NA10" s="320"/>
      <c r="NB10" s="320"/>
      <c r="NC10" s="320"/>
      <c r="ND10" s="320"/>
      <c r="NE10" s="320"/>
      <c r="NF10" s="320"/>
      <c r="NG10" s="320"/>
      <c r="NH10" s="320"/>
      <c r="NI10" s="320"/>
      <c r="NJ10" s="320"/>
      <c r="NK10" s="320"/>
      <c r="NL10" s="320"/>
      <c r="NM10" s="320"/>
      <c r="NN10" s="320"/>
      <c r="NO10" s="320"/>
      <c r="NP10" s="320"/>
      <c r="NQ10" s="320"/>
      <c r="NR10" s="320"/>
      <c r="NS10" s="320"/>
      <c r="NT10" s="320"/>
      <c r="NU10" s="320"/>
      <c r="NV10" s="320"/>
      <c r="NW10" s="320"/>
      <c r="NX10" s="320"/>
      <c r="NY10" s="320"/>
      <c r="NZ10" s="320"/>
      <c r="OA10" s="320"/>
      <c r="OB10" s="320"/>
      <c r="OC10" s="320"/>
      <c r="OD10" s="320"/>
      <c r="OE10" s="320"/>
      <c r="OF10" s="320"/>
      <c r="OG10" s="320"/>
      <c r="OH10" s="320"/>
      <c r="OI10" s="320"/>
      <c r="OJ10" s="320"/>
      <c r="OK10" s="320"/>
      <c r="OL10" s="320"/>
      <c r="OM10" s="320"/>
      <c r="ON10" s="320"/>
      <c r="OO10" s="320"/>
      <c r="OP10" s="320"/>
      <c r="OQ10" s="320"/>
      <c r="OR10" s="320"/>
      <c r="OS10" s="320"/>
      <c r="OT10" s="320"/>
      <c r="OU10" s="320"/>
      <c r="OV10" s="320"/>
      <c r="OW10" s="320"/>
      <c r="OX10" s="320"/>
      <c r="OY10" s="320"/>
      <c r="OZ10" s="320"/>
      <c r="PA10" s="320"/>
      <c r="PB10" s="320"/>
      <c r="PC10" s="320"/>
      <c r="PD10" s="320"/>
      <c r="PE10" s="320"/>
      <c r="PF10" s="320"/>
      <c r="PG10" s="320"/>
      <c r="PH10" s="320"/>
      <c r="PI10" s="320"/>
      <c r="PJ10" s="320"/>
      <c r="PK10" s="320"/>
      <c r="PL10" s="320"/>
      <c r="PM10" s="320"/>
      <c r="PN10" s="320"/>
      <c r="PO10" s="320"/>
      <c r="PP10" s="320"/>
      <c r="PQ10" s="320"/>
      <c r="PR10" s="320"/>
      <c r="PS10" s="320"/>
      <c r="PT10" s="320"/>
      <c r="PU10" s="320"/>
      <c r="PV10" s="320"/>
      <c r="PW10" s="320"/>
      <c r="PX10" s="320"/>
      <c r="PY10" s="320"/>
      <c r="PZ10" s="320"/>
      <c r="QA10" s="320"/>
      <c r="QB10" s="320"/>
      <c r="QC10" s="320"/>
      <c r="QD10" s="320"/>
      <c r="QE10" s="320"/>
      <c r="QF10" s="320"/>
      <c r="QG10" s="320"/>
      <c r="QH10" s="320"/>
      <c r="QI10" s="320"/>
      <c r="QJ10" s="320"/>
      <c r="QK10" s="320"/>
      <c r="QL10" s="320"/>
      <c r="QM10" s="320"/>
      <c r="QN10" s="320"/>
      <c r="QO10" s="320"/>
      <c r="QP10" s="320"/>
      <c r="QQ10" s="320"/>
      <c r="QR10" s="320"/>
      <c r="QS10" s="320"/>
      <c r="QT10" s="320"/>
      <c r="QU10" s="320"/>
      <c r="QV10" s="320"/>
      <c r="QW10" s="320"/>
      <c r="QX10" s="320"/>
      <c r="QY10" s="320"/>
      <c r="QZ10" s="320"/>
      <c r="RA10" s="320"/>
      <c r="RB10" s="320"/>
      <c r="RC10" s="320"/>
      <c r="RD10" s="320"/>
      <c r="RE10" s="320"/>
      <c r="RF10" s="320"/>
      <c r="RG10" s="320"/>
      <c r="RH10" s="320"/>
      <c r="RI10" s="320"/>
      <c r="RJ10" s="320"/>
      <c r="RK10" s="320"/>
      <c r="RL10" s="320"/>
      <c r="RM10" s="320"/>
      <c r="RN10" s="320"/>
      <c r="RO10" s="320"/>
      <c r="RP10" s="320"/>
      <c r="RQ10" s="320"/>
      <c r="RR10" s="320"/>
      <c r="RS10" s="320"/>
      <c r="RT10" s="320"/>
      <c r="RU10" s="320"/>
      <c r="RV10" s="320"/>
      <c r="RW10" s="320"/>
      <c r="RX10" s="320"/>
      <c r="RY10" s="320"/>
      <c r="RZ10" s="320"/>
      <c r="SA10" s="320"/>
      <c r="SB10" s="320"/>
      <c r="SC10" s="320"/>
      <c r="SD10" s="320"/>
      <c r="SE10" s="320"/>
      <c r="SF10" s="320"/>
      <c r="SG10" s="320"/>
      <c r="SH10" s="320"/>
      <c r="SI10" s="320"/>
      <c r="SJ10" s="320"/>
      <c r="SK10" s="320"/>
      <c r="SL10" s="320"/>
      <c r="SM10" s="320"/>
      <c r="SN10" s="320"/>
      <c r="SO10" s="320"/>
      <c r="SP10" s="320"/>
      <c r="SQ10" s="320"/>
      <c r="SR10" s="320"/>
      <c r="SS10" s="320"/>
      <c r="ST10" s="320"/>
      <c r="SU10" s="320"/>
      <c r="SV10" s="320"/>
      <c r="SW10" s="320"/>
      <c r="SX10" s="320"/>
      <c r="SY10" s="320"/>
      <c r="SZ10" s="320"/>
      <c r="TA10" s="320"/>
      <c r="TB10" s="320"/>
      <c r="TC10" s="320"/>
      <c r="TD10" s="320"/>
      <c r="TE10" s="320"/>
      <c r="TF10" s="320"/>
      <c r="TG10" s="320"/>
      <c r="TH10" s="320"/>
      <c r="TI10" s="320"/>
      <c r="TJ10" s="320"/>
      <c r="TK10" s="320"/>
      <c r="TL10" s="320"/>
      <c r="TM10" s="320"/>
      <c r="TN10" s="320"/>
      <c r="TO10" s="320"/>
      <c r="TP10" s="320"/>
      <c r="TQ10" s="320"/>
      <c r="TR10" s="320"/>
      <c r="TS10" s="320"/>
      <c r="TT10" s="320"/>
      <c r="TU10" s="320"/>
      <c r="TV10" s="320"/>
      <c r="TW10" s="320"/>
      <c r="TX10" s="320"/>
      <c r="TY10" s="320"/>
      <c r="TZ10" s="320"/>
      <c r="UA10" s="320"/>
      <c r="UB10" s="320"/>
      <c r="UC10" s="320"/>
      <c r="UD10" s="320"/>
      <c r="UE10" s="320"/>
      <c r="UF10" s="320"/>
      <c r="UG10" s="320"/>
      <c r="UH10" s="320"/>
      <c r="UI10" s="320"/>
      <c r="UJ10" s="320"/>
      <c r="UK10" s="320"/>
      <c r="UL10" s="320"/>
      <c r="UM10" s="320"/>
      <c r="UN10" s="320"/>
      <c r="UO10" s="320"/>
      <c r="UP10" s="320"/>
      <c r="UQ10" s="320"/>
      <c r="UR10" s="320"/>
      <c r="US10" s="320"/>
      <c r="UT10" s="320"/>
      <c r="UU10" s="320"/>
      <c r="UV10" s="320"/>
      <c r="UW10" s="320"/>
      <c r="UX10" s="320"/>
      <c r="UY10" s="320"/>
      <c r="UZ10" s="320"/>
      <c r="VA10" s="320"/>
      <c r="VB10" s="320"/>
      <c r="VC10" s="320"/>
      <c r="VD10" s="320"/>
      <c r="VE10" s="320"/>
      <c r="VF10" s="320"/>
      <c r="VG10" s="320"/>
      <c r="VH10" s="320"/>
      <c r="VI10" s="320"/>
      <c r="VJ10" s="320"/>
      <c r="VK10" s="320"/>
      <c r="VL10" s="320"/>
      <c r="VM10" s="320"/>
      <c r="VN10" s="320"/>
      <c r="VO10" s="320"/>
      <c r="VP10" s="320"/>
      <c r="VQ10" s="320"/>
      <c r="VR10" s="320"/>
      <c r="VS10" s="320"/>
      <c r="VT10" s="320"/>
      <c r="VU10" s="320"/>
      <c r="VV10" s="320"/>
      <c r="VW10" s="320"/>
      <c r="VX10" s="320"/>
      <c r="VY10" s="320"/>
      <c r="VZ10" s="320"/>
      <c r="WA10" s="320"/>
      <c r="WB10" s="320"/>
      <c r="WC10" s="320"/>
      <c r="WD10" s="320"/>
      <c r="WE10" s="320"/>
      <c r="WF10" s="320"/>
      <c r="WG10" s="320"/>
      <c r="WH10" s="320"/>
      <c r="WI10" s="320"/>
      <c r="WJ10" s="320"/>
      <c r="WK10" s="320"/>
      <c r="WL10" s="320"/>
      <c r="WM10" s="320"/>
      <c r="WN10" s="320"/>
      <c r="WO10" s="320"/>
      <c r="WP10" s="320"/>
      <c r="WQ10" s="320"/>
      <c r="WR10" s="320"/>
      <c r="WS10" s="320"/>
      <c r="WT10" s="320"/>
      <c r="WU10" s="320"/>
      <c r="WV10" s="320"/>
      <c r="WW10" s="320"/>
      <c r="WX10" s="320"/>
      <c r="WY10" s="320"/>
      <c r="WZ10" s="320"/>
      <c r="XA10" s="320"/>
      <c r="XB10" s="320"/>
      <c r="XC10" s="320"/>
      <c r="XD10" s="320"/>
      <c r="XE10" s="320"/>
      <c r="XF10" s="320"/>
      <c r="XG10" s="320"/>
      <c r="XH10" s="320"/>
      <c r="XI10" s="320"/>
      <c r="XJ10" s="320"/>
      <c r="XK10" s="320"/>
      <c r="XL10" s="320"/>
      <c r="XM10" s="320"/>
      <c r="XN10" s="320"/>
      <c r="XO10" s="320"/>
      <c r="XP10" s="320"/>
      <c r="XQ10" s="320"/>
      <c r="XR10" s="320"/>
      <c r="XS10" s="320"/>
      <c r="XT10" s="320"/>
      <c r="XU10" s="320"/>
      <c r="XV10" s="320"/>
      <c r="XW10" s="320"/>
      <c r="XX10" s="320"/>
      <c r="XY10" s="320"/>
      <c r="XZ10" s="320"/>
      <c r="YA10" s="320"/>
      <c r="YB10" s="320"/>
      <c r="YC10" s="320"/>
      <c r="YD10" s="320"/>
      <c r="YE10" s="320"/>
      <c r="YF10" s="320"/>
      <c r="YG10" s="320"/>
      <c r="YH10" s="320"/>
      <c r="YI10" s="320"/>
      <c r="YJ10" s="320"/>
      <c r="YK10" s="320"/>
      <c r="YL10" s="320"/>
      <c r="YM10" s="320"/>
      <c r="YN10" s="320"/>
      <c r="YO10" s="320"/>
      <c r="YP10" s="320"/>
      <c r="YQ10" s="320"/>
      <c r="YR10" s="320"/>
      <c r="YS10" s="320"/>
      <c r="YT10" s="320"/>
      <c r="YU10" s="320"/>
      <c r="YV10" s="320"/>
      <c r="YW10" s="320"/>
      <c r="YX10" s="320"/>
      <c r="YY10" s="320"/>
      <c r="YZ10" s="320"/>
      <c r="ZA10" s="320"/>
      <c r="ZB10" s="320"/>
      <c r="ZC10" s="320"/>
      <c r="ZD10" s="320"/>
      <c r="ZE10" s="320"/>
      <c r="ZF10" s="320"/>
      <c r="ZG10" s="320"/>
      <c r="ZH10" s="320"/>
      <c r="ZI10" s="320"/>
      <c r="ZJ10" s="320"/>
      <c r="ZK10" s="320"/>
      <c r="ZL10" s="320"/>
      <c r="ZM10" s="320"/>
      <c r="ZN10" s="320"/>
      <c r="ZO10" s="320"/>
      <c r="ZP10" s="320"/>
      <c r="ZQ10" s="320"/>
      <c r="ZR10" s="320"/>
      <c r="ZS10" s="320"/>
      <c r="ZT10" s="320"/>
      <c r="ZU10" s="320"/>
      <c r="ZV10" s="320"/>
      <c r="ZW10" s="320"/>
      <c r="ZX10" s="320"/>
      <c r="ZY10" s="320"/>
      <c r="ZZ10" s="320"/>
      <c r="AAA10" s="320"/>
      <c r="AAB10" s="320"/>
      <c r="AAC10" s="320"/>
      <c r="AAD10" s="320"/>
      <c r="AAE10" s="320"/>
      <c r="AAF10" s="320"/>
      <c r="AAG10" s="320"/>
      <c r="AAH10" s="320"/>
      <c r="AAI10" s="320"/>
      <c r="AAJ10" s="320"/>
      <c r="AAK10" s="320"/>
      <c r="AAL10" s="320"/>
      <c r="AAM10" s="320"/>
      <c r="AAN10" s="320"/>
      <c r="AAO10" s="320"/>
      <c r="AAP10" s="320"/>
      <c r="AAQ10" s="320"/>
      <c r="AAR10" s="320"/>
      <c r="AAS10" s="320"/>
      <c r="AAT10" s="320"/>
      <c r="AAU10" s="320"/>
      <c r="AAV10" s="320"/>
      <c r="AAW10" s="320"/>
      <c r="AAX10" s="320"/>
      <c r="AAY10" s="320"/>
      <c r="AAZ10" s="320"/>
      <c r="ABA10" s="320"/>
      <c r="ABB10" s="320"/>
      <c r="ABC10" s="320"/>
      <c r="ABD10" s="320"/>
      <c r="ABE10" s="320"/>
      <c r="ABF10" s="320"/>
      <c r="ABG10" s="320"/>
      <c r="ABH10" s="320"/>
      <c r="ABI10" s="320"/>
      <c r="ABJ10" s="320"/>
      <c r="ABK10" s="320"/>
      <c r="ABL10" s="320"/>
      <c r="ABM10" s="320"/>
      <c r="ABN10" s="320"/>
      <c r="ABO10" s="320"/>
      <c r="ABP10" s="320"/>
      <c r="ABQ10" s="320"/>
      <c r="ABR10" s="320"/>
      <c r="ABS10" s="320"/>
      <c r="ABT10" s="320"/>
      <c r="ABU10" s="320"/>
      <c r="ABV10" s="320"/>
      <c r="ABW10" s="320"/>
      <c r="ABX10" s="320"/>
      <c r="ABY10" s="320"/>
      <c r="ABZ10" s="320"/>
      <c r="ACA10" s="320"/>
      <c r="ACB10" s="320"/>
      <c r="ACC10" s="320"/>
      <c r="ACD10" s="320"/>
      <c r="ACE10" s="320"/>
      <c r="ACF10" s="320"/>
      <c r="ACG10" s="320"/>
      <c r="ACH10" s="320"/>
      <c r="ACI10" s="320"/>
      <c r="ACJ10" s="320"/>
      <c r="ACK10" s="320"/>
      <c r="ACL10" s="320"/>
      <c r="ACM10" s="320"/>
      <c r="ACN10" s="320"/>
      <c r="ACO10" s="320"/>
      <c r="ACP10" s="320"/>
      <c r="ACQ10" s="320"/>
      <c r="ACR10" s="320"/>
      <c r="ACS10" s="320"/>
      <c r="ACT10" s="320"/>
      <c r="ACU10" s="320"/>
      <c r="ACV10" s="320"/>
      <c r="ACW10" s="320"/>
      <c r="ACX10" s="320"/>
      <c r="ACY10" s="320"/>
      <c r="ACZ10" s="320"/>
      <c r="ADA10" s="320"/>
      <c r="ADB10" s="320"/>
      <c r="ADC10" s="320"/>
      <c r="ADD10" s="320"/>
      <c r="ADE10" s="320"/>
      <c r="ADF10" s="320"/>
      <c r="ADG10" s="320"/>
      <c r="ADH10" s="320"/>
      <c r="ADI10" s="320"/>
      <c r="ADJ10" s="320"/>
      <c r="ADK10" s="320"/>
      <c r="ADL10" s="320"/>
      <c r="ADM10" s="320"/>
      <c r="ADN10" s="320"/>
      <c r="ADO10" s="320"/>
      <c r="ADP10" s="320"/>
      <c r="ADQ10" s="320"/>
      <c r="ADR10" s="320"/>
      <c r="ADS10" s="320"/>
      <c r="ADT10" s="320"/>
      <c r="ADU10" s="320"/>
      <c r="ADV10" s="320"/>
      <c r="ADW10" s="320"/>
      <c r="ADX10" s="320"/>
      <c r="ADY10" s="320"/>
      <c r="ADZ10" s="320"/>
      <c r="AEA10" s="320"/>
      <c r="AEB10" s="320"/>
      <c r="AEC10" s="320"/>
      <c r="AED10" s="320"/>
      <c r="AEE10" s="320"/>
      <c r="AEF10" s="320"/>
      <c r="AEG10" s="320"/>
      <c r="AEH10" s="320"/>
      <c r="AEI10" s="320"/>
      <c r="AEJ10" s="320"/>
      <c r="AEK10" s="320"/>
      <c r="AEL10" s="320"/>
      <c r="AEM10" s="320"/>
      <c r="AEN10" s="320"/>
      <c r="AEO10" s="320"/>
      <c r="AEP10" s="320"/>
      <c r="AEQ10" s="320"/>
      <c r="AER10" s="320"/>
      <c r="AES10" s="320"/>
      <c r="AET10" s="320"/>
      <c r="AEU10" s="320"/>
      <c r="AEV10" s="320"/>
      <c r="AEW10" s="320"/>
      <c r="AEX10" s="320"/>
      <c r="AEY10" s="320"/>
      <c r="AEZ10" s="320"/>
      <c r="AFA10" s="320"/>
      <c r="AFB10" s="320"/>
      <c r="AFC10" s="320"/>
      <c r="AFD10" s="320"/>
      <c r="AFE10" s="320"/>
      <c r="AFF10" s="320"/>
      <c r="AFG10" s="320"/>
      <c r="AFH10" s="320"/>
      <c r="AFI10" s="320"/>
      <c r="AFJ10" s="320"/>
      <c r="AFK10" s="320"/>
      <c r="AFL10" s="320"/>
      <c r="AFM10" s="320"/>
      <c r="AFN10" s="320"/>
      <c r="AFO10" s="320"/>
      <c r="AFP10" s="320"/>
      <c r="AFQ10" s="320"/>
      <c r="AFR10" s="320"/>
      <c r="AFS10" s="320"/>
      <c r="AFT10" s="320"/>
      <c r="AFU10" s="320"/>
      <c r="AFV10" s="320"/>
      <c r="AFW10" s="320"/>
      <c r="AFX10" s="320"/>
      <c r="AFY10" s="320"/>
      <c r="AFZ10" s="320"/>
      <c r="AGA10" s="320"/>
      <c r="AGB10" s="320"/>
      <c r="AGC10" s="320"/>
      <c r="AGD10" s="320"/>
      <c r="AGE10" s="320"/>
      <c r="AGF10" s="320"/>
      <c r="AGG10" s="320"/>
      <c r="AGH10" s="320"/>
      <c r="AGI10" s="320"/>
      <c r="AGJ10" s="320"/>
      <c r="AGK10" s="320"/>
      <c r="AGL10" s="320"/>
      <c r="AGM10" s="320"/>
      <c r="AGN10" s="320"/>
      <c r="AGO10" s="320"/>
      <c r="AGP10" s="320"/>
      <c r="AGQ10" s="320"/>
      <c r="AGR10" s="320"/>
      <c r="AGS10" s="320"/>
      <c r="AGT10" s="320"/>
      <c r="AGU10" s="320"/>
      <c r="AGV10" s="320"/>
      <c r="AGW10" s="320"/>
      <c r="AGX10" s="320"/>
      <c r="AGY10" s="320"/>
      <c r="AGZ10" s="320"/>
      <c r="AHA10" s="320"/>
      <c r="AHB10" s="320"/>
      <c r="AHC10" s="320"/>
      <c r="AHD10" s="320"/>
      <c r="AHE10" s="320"/>
      <c r="AHF10" s="320"/>
      <c r="AHG10" s="320"/>
      <c r="AHH10" s="320"/>
      <c r="AHI10" s="320"/>
      <c r="AHJ10" s="320"/>
      <c r="AHK10" s="320"/>
      <c r="AHL10" s="320"/>
      <c r="AHM10" s="320"/>
      <c r="AHN10" s="320"/>
      <c r="AHO10" s="320"/>
      <c r="AHP10" s="320"/>
      <c r="AHQ10" s="320"/>
      <c r="AHR10" s="320"/>
      <c r="AHS10" s="320"/>
      <c r="AHT10" s="320"/>
      <c r="AHU10" s="320"/>
      <c r="AHV10" s="320"/>
      <c r="AHW10" s="320"/>
      <c r="AHX10" s="320"/>
      <c r="AHY10" s="320"/>
      <c r="AHZ10" s="320"/>
      <c r="AIA10" s="320"/>
      <c r="AIB10" s="320"/>
      <c r="AIC10" s="320"/>
      <c r="AID10" s="320"/>
      <c r="AIE10" s="320"/>
      <c r="AIF10" s="320"/>
      <c r="AIG10" s="320"/>
      <c r="AIH10" s="320"/>
      <c r="AII10" s="320"/>
      <c r="AIJ10" s="320"/>
      <c r="AIK10" s="320"/>
      <c r="AIL10" s="320"/>
      <c r="AIM10" s="320"/>
      <c r="AIN10" s="320"/>
      <c r="AIO10" s="320"/>
      <c r="AIP10" s="320"/>
      <c r="AIQ10" s="320"/>
      <c r="AIR10" s="320"/>
      <c r="AIS10" s="320"/>
      <c r="AIT10" s="320"/>
      <c r="AIU10" s="320"/>
      <c r="AIV10" s="320"/>
      <c r="AIW10" s="320"/>
      <c r="AIX10" s="320"/>
      <c r="AIY10" s="320"/>
      <c r="AIZ10" s="320"/>
      <c r="AJA10" s="320"/>
      <c r="AJB10" s="320"/>
      <c r="AJC10" s="320"/>
      <c r="AJD10" s="320"/>
      <c r="AJE10" s="320"/>
      <c r="AJF10" s="320"/>
      <c r="AJG10" s="320"/>
      <c r="AJH10" s="320"/>
      <c r="AJI10" s="320"/>
      <c r="AJJ10" s="320"/>
      <c r="AJK10" s="320"/>
      <c r="AJL10" s="320"/>
      <c r="AJM10" s="320"/>
      <c r="AJN10" s="320"/>
      <c r="AJO10" s="320"/>
      <c r="AJP10" s="320"/>
      <c r="AJQ10" s="320"/>
      <c r="AJR10" s="320"/>
      <c r="AJS10" s="320"/>
      <c r="AJT10" s="320"/>
      <c r="AJU10" s="320"/>
      <c r="AJV10" s="320"/>
      <c r="AJW10" s="320"/>
      <c r="AJX10" s="320"/>
      <c r="AJY10" s="320"/>
      <c r="AJZ10" s="320"/>
      <c r="AKA10" s="320"/>
      <c r="AKB10" s="320"/>
      <c r="AKC10" s="320"/>
      <c r="AKD10" s="320"/>
      <c r="AKE10" s="320"/>
      <c r="AKF10" s="320"/>
      <c r="AKG10" s="320"/>
      <c r="AKH10" s="320"/>
      <c r="AKI10" s="320"/>
      <c r="AKJ10" s="320"/>
      <c r="AKK10" s="320"/>
      <c r="AKL10" s="320"/>
      <c r="AKM10" s="320"/>
      <c r="AKN10" s="320"/>
      <c r="AKO10" s="320"/>
      <c r="AKP10" s="320"/>
      <c r="AKQ10" s="320"/>
      <c r="AKR10" s="320"/>
      <c r="AKS10" s="320"/>
      <c r="AKT10" s="320"/>
      <c r="AKU10" s="320"/>
      <c r="AKV10" s="320"/>
      <c r="AKW10" s="320"/>
      <c r="AKX10" s="320"/>
      <c r="AKY10" s="320"/>
      <c r="AKZ10" s="320"/>
      <c r="ALA10" s="320"/>
      <c r="ALB10" s="320"/>
      <c r="ALC10" s="320"/>
      <c r="ALD10" s="320"/>
      <c r="ALE10" s="320"/>
      <c r="ALF10" s="320"/>
      <c r="ALG10" s="320"/>
      <c r="ALH10" s="320"/>
      <c r="ALI10" s="320"/>
      <c r="ALJ10" s="320"/>
      <c r="ALK10" s="320"/>
      <c r="ALL10" s="320"/>
      <c r="ALM10" s="320"/>
      <c r="ALN10" s="320"/>
      <c r="ALO10" s="320"/>
      <c r="ALP10" s="320"/>
      <c r="ALQ10" s="320"/>
      <c r="ALR10" s="320"/>
      <c r="ALS10" s="320"/>
      <c r="ALT10" s="320"/>
      <c r="ALU10" s="320"/>
      <c r="ALV10" s="320"/>
      <c r="ALW10" s="320"/>
      <c r="ALX10" s="320"/>
      <c r="ALY10" s="320"/>
      <c r="ALZ10" s="320"/>
      <c r="AMA10" s="320"/>
      <c r="AMB10" s="320"/>
      <c r="AMC10" s="320"/>
      <c r="AMD10" s="320"/>
      <c r="AME10" s="320"/>
      <c r="AMF10" s="320"/>
      <c r="AMG10" s="320"/>
      <c r="AMH10" s="320"/>
      <c r="AMI10" s="320"/>
      <c r="AMJ10" s="320"/>
      <c r="AMK10" s="320"/>
      <c r="AML10" s="320"/>
      <c r="AMM10" s="320"/>
      <c r="AMN10" s="320"/>
      <c r="AMO10" s="320"/>
      <c r="AMP10" s="320"/>
      <c r="AMQ10" s="320"/>
      <c r="AMR10" s="320"/>
      <c r="AMS10" s="320"/>
      <c r="AMT10" s="320"/>
      <c r="AMU10" s="320"/>
      <c r="AMV10" s="320"/>
      <c r="AMW10" s="320"/>
      <c r="AMX10" s="320"/>
      <c r="AMY10" s="320"/>
      <c r="AMZ10" s="320"/>
      <c r="ANA10" s="320"/>
      <c r="ANB10" s="320"/>
      <c r="ANC10" s="320"/>
      <c r="AND10" s="320"/>
      <c r="ANE10" s="320"/>
      <c r="ANF10" s="320"/>
      <c r="ANG10" s="320"/>
      <c r="ANH10" s="320"/>
      <c r="ANI10" s="320"/>
      <c r="ANJ10" s="320"/>
      <c r="ANK10" s="320"/>
      <c r="ANL10" s="320"/>
      <c r="ANM10" s="320"/>
      <c r="ANN10" s="320"/>
      <c r="ANO10" s="320"/>
      <c r="ANP10" s="320"/>
      <c r="ANQ10" s="320"/>
      <c r="ANR10" s="320"/>
      <c r="ANS10" s="320"/>
      <c r="ANT10" s="320"/>
      <c r="ANU10" s="320"/>
      <c r="ANV10" s="320"/>
      <c r="ANW10" s="320"/>
      <c r="ANX10" s="320"/>
      <c r="ANY10" s="320"/>
      <c r="ANZ10" s="320"/>
      <c r="AOA10" s="320"/>
      <c r="AOB10" s="320"/>
      <c r="AOC10" s="320"/>
      <c r="AOD10" s="320"/>
      <c r="AOE10" s="320"/>
      <c r="AOF10" s="320"/>
      <c r="AOG10" s="320"/>
      <c r="AOH10" s="320"/>
      <c r="AOI10" s="320"/>
      <c r="AOJ10" s="320"/>
      <c r="AOK10" s="320"/>
      <c r="AOL10" s="320"/>
      <c r="AOM10" s="320"/>
      <c r="AON10" s="320"/>
      <c r="AOO10" s="320"/>
      <c r="AOP10" s="320"/>
      <c r="AOQ10" s="320"/>
      <c r="AOR10" s="320"/>
      <c r="AOS10" s="320"/>
      <c r="AOT10" s="320"/>
      <c r="AOU10" s="320"/>
      <c r="AOV10" s="320"/>
      <c r="AOW10" s="320"/>
      <c r="AOX10" s="320"/>
      <c r="AOY10" s="320"/>
      <c r="AOZ10" s="320"/>
      <c r="APA10" s="320"/>
      <c r="APB10" s="320"/>
      <c r="APC10" s="320"/>
      <c r="APD10" s="320"/>
      <c r="APE10" s="320"/>
      <c r="APF10" s="320"/>
      <c r="APG10" s="320"/>
      <c r="APH10" s="320"/>
      <c r="API10" s="320"/>
      <c r="APJ10" s="320"/>
      <c r="APK10" s="320"/>
      <c r="APL10" s="320"/>
      <c r="APM10" s="320"/>
      <c r="APN10" s="320"/>
      <c r="APO10" s="320"/>
      <c r="APP10" s="320"/>
      <c r="APQ10" s="320"/>
      <c r="APR10" s="320"/>
      <c r="APS10" s="320"/>
      <c r="APT10" s="320"/>
      <c r="APU10" s="320"/>
      <c r="APV10" s="320"/>
      <c r="APW10" s="320"/>
      <c r="APX10" s="320"/>
      <c r="APY10" s="320"/>
      <c r="APZ10" s="320"/>
      <c r="AQA10" s="320"/>
      <c r="AQB10" s="320"/>
      <c r="AQC10" s="320"/>
      <c r="AQD10" s="320"/>
      <c r="AQE10" s="320"/>
      <c r="AQF10" s="320"/>
      <c r="AQG10" s="320"/>
      <c r="AQH10" s="320"/>
      <c r="AQI10" s="320"/>
      <c r="AQJ10" s="320"/>
      <c r="AQK10" s="320"/>
      <c r="AQL10" s="320"/>
      <c r="AQM10" s="320"/>
      <c r="AQN10" s="320"/>
      <c r="AQO10" s="320"/>
      <c r="AQP10" s="320"/>
      <c r="AQQ10" s="320"/>
      <c r="AQR10" s="320"/>
      <c r="AQS10" s="320"/>
      <c r="AQT10" s="320"/>
      <c r="AQU10" s="320"/>
      <c r="AQV10" s="320"/>
      <c r="AQW10" s="320"/>
      <c r="AQX10" s="320"/>
      <c r="AQY10" s="320"/>
      <c r="AQZ10" s="320"/>
      <c r="ARA10" s="320"/>
      <c r="ARB10" s="320"/>
      <c r="ARC10" s="320"/>
      <c r="ARD10" s="320"/>
      <c r="ARE10" s="320"/>
      <c r="ARF10" s="320"/>
      <c r="ARG10" s="320"/>
      <c r="ARH10" s="320"/>
      <c r="ARI10" s="320"/>
      <c r="ARJ10" s="320"/>
      <c r="ARK10" s="320"/>
      <c r="ARL10" s="320"/>
      <c r="ARM10" s="320"/>
      <c r="ARN10" s="320"/>
      <c r="ARO10" s="320"/>
      <c r="ARP10" s="320"/>
      <c r="ARQ10" s="320"/>
      <c r="ARR10" s="320"/>
      <c r="ARS10" s="320"/>
      <c r="ART10" s="320"/>
      <c r="ARU10" s="320"/>
      <c r="ARV10" s="320"/>
      <c r="ARW10" s="320"/>
      <c r="ARX10" s="320"/>
      <c r="ARY10" s="320"/>
      <c r="ARZ10" s="320"/>
      <c r="ASA10" s="320"/>
      <c r="ASB10" s="320"/>
      <c r="ASC10" s="320"/>
      <c r="ASD10" s="320"/>
      <c r="ASE10" s="320"/>
      <c r="ASF10" s="320"/>
      <c r="ASG10" s="320"/>
      <c r="ASH10" s="320"/>
      <c r="ASI10" s="320"/>
      <c r="ASJ10" s="320"/>
      <c r="ASK10" s="320"/>
      <c r="ASL10" s="320"/>
      <c r="ASM10" s="320"/>
      <c r="ASN10" s="320"/>
      <c r="ASO10" s="320"/>
      <c r="ASP10" s="320"/>
      <c r="ASQ10" s="320"/>
      <c r="ASR10" s="320"/>
      <c r="ASS10" s="320"/>
      <c r="AST10" s="320"/>
      <c r="ASU10" s="320"/>
      <c r="ASV10" s="320"/>
      <c r="ASW10" s="320"/>
      <c r="ASX10" s="320"/>
      <c r="ASY10" s="320"/>
      <c r="ASZ10" s="320"/>
      <c r="ATA10" s="320"/>
      <c r="ATB10" s="320"/>
      <c r="ATC10" s="320"/>
      <c r="ATD10" s="320"/>
      <c r="ATE10" s="320"/>
      <c r="ATF10" s="320"/>
      <c r="ATG10" s="320"/>
      <c r="ATH10" s="320"/>
      <c r="ATI10" s="320"/>
      <c r="ATJ10" s="320"/>
      <c r="ATK10" s="320"/>
      <c r="ATL10" s="320"/>
      <c r="ATM10" s="320"/>
      <c r="ATN10" s="320"/>
      <c r="ATO10" s="320"/>
      <c r="ATP10" s="320"/>
      <c r="ATQ10" s="320"/>
      <c r="ATR10" s="320"/>
      <c r="ATS10" s="320"/>
      <c r="ATT10" s="320"/>
      <c r="ATU10" s="320"/>
      <c r="ATV10" s="320"/>
      <c r="ATW10" s="320"/>
      <c r="ATX10" s="320"/>
      <c r="ATY10" s="320"/>
      <c r="ATZ10" s="320"/>
      <c r="AUA10" s="320"/>
      <c r="AUB10" s="320"/>
      <c r="AUC10" s="320"/>
      <c r="AUD10" s="320"/>
      <c r="AUE10" s="320"/>
      <c r="AUF10" s="320"/>
      <c r="AUG10" s="320"/>
      <c r="AUH10" s="320"/>
      <c r="AUI10" s="320"/>
      <c r="AUJ10" s="320"/>
      <c r="AUK10" s="320"/>
      <c r="AUL10" s="320"/>
      <c r="AUM10" s="320"/>
      <c r="AUN10" s="320"/>
      <c r="AUO10" s="320"/>
      <c r="AUP10" s="320"/>
      <c r="AUQ10" s="320"/>
      <c r="AUR10" s="320"/>
      <c r="AUS10" s="320"/>
      <c r="AUT10" s="320"/>
      <c r="AUU10" s="320"/>
      <c r="AUV10" s="320"/>
      <c r="AUW10" s="320"/>
      <c r="AUX10" s="320"/>
      <c r="AUY10" s="320"/>
      <c r="AUZ10" s="320"/>
      <c r="AVA10" s="320"/>
      <c r="AVB10" s="320"/>
      <c r="AVC10" s="320"/>
      <c r="AVD10" s="320"/>
      <c r="AVE10" s="320"/>
      <c r="AVF10" s="320"/>
      <c r="AVG10" s="320"/>
      <c r="AVH10" s="320"/>
      <c r="AVI10" s="320"/>
      <c r="AVJ10" s="320"/>
      <c r="AVK10" s="320"/>
      <c r="AVL10" s="320"/>
      <c r="AVM10" s="320"/>
      <c r="AVN10" s="320"/>
      <c r="AVO10" s="320"/>
      <c r="AVP10" s="320"/>
      <c r="AVQ10" s="320"/>
      <c r="AVR10" s="320"/>
      <c r="AVS10" s="320"/>
      <c r="AVT10" s="320"/>
      <c r="AVU10" s="320"/>
      <c r="AVV10" s="320"/>
      <c r="AVW10" s="320"/>
      <c r="AVX10" s="320"/>
      <c r="AVY10" s="320"/>
      <c r="AVZ10" s="320"/>
      <c r="AWA10" s="320"/>
      <c r="AWB10" s="320"/>
      <c r="AWC10" s="320"/>
      <c r="AWD10" s="320"/>
      <c r="AWE10" s="320"/>
      <c r="AWF10" s="320"/>
      <c r="AWG10" s="320"/>
      <c r="AWH10" s="320"/>
      <c r="AWI10" s="320"/>
      <c r="AWJ10" s="320"/>
      <c r="AWK10" s="320"/>
      <c r="AWL10" s="320"/>
      <c r="AWM10" s="320"/>
      <c r="AWN10" s="320"/>
      <c r="AWO10" s="320"/>
      <c r="AWP10" s="320"/>
      <c r="AWQ10" s="320"/>
      <c r="AWR10" s="320"/>
      <c r="AWS10" s="320"/>
      <c r="AWT10" s="320"/>
      <c r="AWU10" s="320"/>
      <c r="AWV10" s="320"/>
      <c r="AWW10" s="320"/>
      <c r="AWX10" s="320"/>
      <c r="AWY10" s="320"/>
      <c r="AWZ10" s="320"/>
      <c r="AXA10" s="320"/>
      <c r="AXB10" s="320"/>
      <c r="AXC10" s="320"/>
      <c r="AXD10" s="320"/>
      <c r="AXE10" s="320"/>
      <c r="AXF10" s="320"/>
      <c r="AXG10" s="320"/>
      <c r="AXH10" s="320"/>
      <c r="AXI10" s="320"/>
      <c r="AXJ10" s="320"/>
      <c r="AXK10" s="320"/>
      <c r="AXL10" s="320"/>
      <c r="AXM10" s="320"/>
      <c r="AXN10" s="320"/>
      <c r="AXO10" s="320"/>
      <c r="AXP10" s="320"/>
      <c r="AXQ10" s="320"/>
      <c r="AXR10" s="320"/>
      <c r="AXS10" s="320"/>
      <c r="AXT10" s="320"/>
      <c r="AXU10" s="320"/>
      <c r="AXV10" s="320"/>
      <c r="AXW10" s="320"/>
      <c r="AXX10" s="320"/>
      <c r="AXY10" s="320"/>
      <c r="AXZ10" s="320"/>
      <c r="AYA10" s="320"/>
      <c r="AYB10" s="320"/>
      <c r="AYC10" s="320"/>
      <c r="AYD10" s="320"/>
      <c r="AYE10" s="320"/>
      <c r="AYF10" s="320"/>
      <c r="AYG10" s="320"/>
      <c r="AYH10" s="320"/>
      <c r="AYI10" s="320"/>
      <c r="AYJ10" s="320"/>
      <c r="AYK10" s="320"/>
      <c r="AYL10" s="320"/>
      <c r="AYM10" s="320"/>
      <c r="AYN10" s="320"/>
      <c r="AYO10" s="320"/>
      <c r="AYP10" s="320"/>
      <c r="AYQ10" s="320"/>
      <c r="AYR10" s="320"/>
      <c r="AYS10" s="320"/>
      <c r="AYT10" s="320"/>
      <c r="AYU10" s="320"/>
      <c r="AYV10" s="320"/>
      <c r="AYW10" s="320"/>
      <c r="AYX10" s="320"/>
      <c r="AYY10" s="320"/>
      <c r="AYZ10" s="320"/>
      <c r="AZA10" s="320"/>
      <c r="AZB10" s="320"/>
      <c r="AZC10" s="320"/>
      <c r="AZD10" s="320"/>
      <c r="AZE10" s="320"/>
      <c r="AZF10" s="320"/>
      <c r="AZG10" s="320"/>
      <c r="AZH10" s="320"/>
      <c r="AZI10" s="320"/>
      <c r="AZJ10" s="320"/>
      <c r="AZK10" s="320"/>
      <c r="AZL10" s="320"/>
      <c r="AZM10" s="320"/>
      <c r="AZN10" s="320"/>
      <c r="AZO10" s="320"/>
      <c r="AZP10" s="320"/>
      <c r="AZQ10" s="320"/>
      <c r="AZR10" s="320"/>
      <c r="AZS10" s="320"/>
      <c r="AZT10" s="320"/>
      <c r="AZU10" s="320"/>
      <c r="AZV10" s="320"/>
      <c r="AZW10" s="320"/>
      <c r="AZX10" s="320"/>
      <c r="AZY10" s="320"/>
      <c r="AZZ10" s="320"/>
      <c r="BAA10" s="320"/>
      <c r="BAB10" s="320"/>
      <c r="BAC10" s="320"/>
      <c r="BAD10" s="320"/>
      <c r="BAE10" s="320"/>
      <c r="BAF10" s="320"/>
      <c r="BAG10" s="320"/>
      <c r="BAH10" s="320"/>
      <c r="BAI10" s="320"/>
      <c r="BAJ10" s="320"/>
      <c r="BAK10" s="320"/>
      <c r="BAL10" s="320"/>
      <c r="BAM10" s="320"/>
      <c r="BAN10" s="320"/>
      <c r="BAO10" s="320"/>
      <c r="BAP10" s="320"/>
      <c r="BAQ10" s="320"/>
      <c r="BAR10" s="320"/>
      <c r="BAS10" s="320"/>
      <c r="BAT10" s="320"/>
      <c r="BAU10" s="320"/>
      <c r="BAV10" s="320"/>
      <c r="BAW10" s="320"/>
      <c r="BAX10" s="320"/>
      <c r="BAY10" s="320"/>
      <c r="BAZ10" s="320"/>
      <c r="BBA10" s="320"/>
      <c r="BBB10" s="320"/>
      <c r="BBC10" s="320"/>
      <c r="BBD10" s="320"/>
      <c r="BBE10" s="320"/>
      <c r="BBF10" s="320"/>
      <c r="BBG10" s="320"/>
      <c r="BBH10" s="320"/>
      <c r="BBI10" s="320"/>
      <c r="BBJ10" s="320"/>
      <c r="BBK10" s="320"/>
      <c r="BBL10" s="320"/>
      <c r="BBM10" s="320"/>
      <c r="BBN10" s="320"/>
      <c r="BBO10" s="320"/>
      <c r="BBP10" s="320"/>
      <c r="BBQ10" s="320"/>
      <c r="BBR10" s="320"/>
      <c r="BBS10" s="320"/>
      <c r="BBT10" s="320"/>
      <c r="BBU10" s="320"/>
      <c r="BBV10" s="320"/>
      <c r="BBW10" s="320"/>
      <c r="BBX10" s="320"/>
      <c r="BBY10" s="320"/>
      <c r="BBZ10" s="320"/>
      <c r="BCA10" s="320"/>
      <c r="BCB10" s="320"/>
      <c r="BCC10" s="320"/>
      <c r="BCD10" s="320"/>
      <c r="BCE10" s="320"/>
      <c r="BCF10" s="320"/>
      <c r="BCG10" s="320"/>
      <c r="BCH10" s="320"/>
      <c r="BCI10" s="320"/>
      <c r="BCJ10" s="320"/>
      <c r="BCK10" s="320"/>
      <c r="BCL10" s="320"/>
      <c r="BCM10" s="320"/>
      <c r="BCN10" s="320"/>
      <c r="BCO10" s="320"/>
      <c r="BCP10" s="320"/>
      <c r="BCQ10" s="320"/>
      <c r="BCR10" s="320"/>
      <c r="BCS10" s="320"/>
      <c r="BCT10" s="320"/>
      <c r="BCU10" s="320"/>
      <c r="BCV10" s="320"/>
      <c r="BCW10" s="320"/>
      <c r="BCX10" s="320"/>
      <c r="BCY10" s="320"/>
      <c r="BCZ10" s="320"/>
      <c r="BDA10" s="320"/>
      <c r="BDB10" s="320"/>
      <c r="BDC10" s="320"/>
      <c r="BDD10" s="320"/>
      <c r="BDE10" s="320"/>
      <c r="BDF10" s="320"/>
      <c r="BDG10" s="320"/>
      <c r="BDH10" s="320"/>
      <c r="BDI10" s="320"/>
      <c r="BDJ10" s="320"/>
      <c r="BDK10" s="320"/>
      <c r="BDL10" s="320"/>
      <c r="BDM10" s="320"/>
      <c r="BDN10" s="320"/>
      <c r="BDO10" s="320"/>
      <c r="BDP10" s="320"/>
      <c r="BDQ10" s="320"/>
      <c r="BDR10" s="320"/>
      <c r="BDS10" s="320"/>
      <c r="BDT10" s="320"/>
      <c r="BDU10" s="320"/>
      <c r="BDV10" s="320"/>
      <c r="BDW10" s="320"/>
      <c r="BDX10" s="320"/>
      <c r="BDY10" s="320"/>
      <c r="BDZ10" s="320"/>
      <c r="BEA10" s="320"/>
      <c r="BEB10" s="320"/>
      <c r="BEC10" s="320"/>
      <c r="BED10" s="320"/>
      <c r="BEE10" s="320"/>
      <c r="BEF10" s="320"/>
      <c r="BEG10" s="320"/>
      <c r="BEH10" s="320"/>
      <c r="BEI10" s="320"/>
      <c r="BEJ10" s="320"/>
      <c r="BEK10" s="320"/>
      <c r="BEL10" s="320"/>
      <c r="BEM10" s="320"/>
      <c r="BEN10" s="320"/>
      <c r="BEO10" s="320"/>
      <c r="BEP10" s="320"/>
      <c r="BEQ10" s="320"/>
      <c r="BER10" s="320"/>
      <c r="BES10" s="320"/>
      <c r="BET10" s="320"/>
      <c r="BEU10" s="320"/>
      <c r="BEV10" s="320"/>
      <c r="BEW10" s="320"/>
      <c r="BEX10" s="320"/>
      <c r="BEY10" s="320"/>
      <c r="BEZ10" s="320"/>
      <c r="BFA10" s="320"/>
      <c r="BFB10" s="320"/>
      <c r="BFC10" s="320"/>
      <c r="BFD10" s="320"/>
      <c r="BFE10" s="320"/>
      <c r="BFF10" s="320"/>
      <c r="BFG10" s="320"/>
      <c r="BFH10" s="320"/>
      <c r="BFI10" s="320"/>
      <c r="BFJ10" s="320"/>
      <c r="BFK10" s="320"/>
      <c r="BFL10" s="320"/>
      <c r="BFM10" s="320"/>
      <c r="BFN10" s="320"/>
      <c r="BFO10" s="320"/>
      <c r="BFP10" s="320"/>
      <c r="BFQ10" s="320"/>
      <c r="BFR10" s="320"/>
      <c r="BFS10" s="320"/>
      <c r="BFT10" s="320"/>
      <c r="BFU10" s="320"/>
      <c r="BFV10" s="320"/>
      <c r="BFW10" s="320"/>
      <c r="BFX10" s="320"/>
      <c r="BFY10" s="320"/>
      <c r="BFZ10" s="320"/>
      <c r="BGA10" s="320"/>
      <c r="BGB10" s="320"/>
      <c r="BGC10" s="320"/>
      <c r="BGD10" s="320"/>
      <c r="BGE10" s="320"/>
      <c r="BGF10" s="320"/>
      <c r="BGG10" s="320"/>
      <c r="BGH10" s="320"/>
      <c r="BGI10" s="320"/>
      <c r="BGJ10" s="320"/>
      <c r="BGK10" s="320"/>
      <c r="BGL10" s="320"/>
      <c r="BGM10" s="320"/>
      <c r="BGN10" s="320"/>
      <c r="BGO10" s="320"/>
      <c r="BGP10" s="320"/>
      <c r="BGQ10" s="320"/>
      <c r="BGR10" s="320"/>
      <c r="BGS10" s="320"/>
      <c r="BGT10" s="320"/>
      <c r="BGU10" s="320"/>
      <c r="BGV10" s="320"/>
      <c r="BGW10" s="320"/>
      <c r="BGX10" s="320"/>
      <c r="BGY10" s="320"/>
      <c r="BGZ10" s="320"/>
      <c r="BHA10" s="320"/>
      <c r="BHB10" s="320"/>
      <c r="BHC10" s="320"/>
      <c r="BHD10" s="320"/>
      <c r="BHE10" s="320"/>
      <c r="BHF10" s="320"/>
      <c r="BHG10" s="320"/>
      <c r="BHH10" s="320"/>
      <c r="BHI10" s="320"/>
      <c r="BHJ10" s="320"/>
      <c r="BHK10" s="320"/>
      <c r="BHL10" s="320"/>
      <c r="BHM10" s="320"/>
      <c r="BHN10" s="320"/>
      <c r="BHO10" s="320"/>
      <c r="BHP10" s="320"/>
      <c r="BHQ10" s="320"/>
      <c r="BHR10" s="320"/>
      <c r="BHS10" s="320"/>
      <c r="BHT10" s="320"/>
      <c r="BHU10" s="320"/>
      <c r="BHV10" s="320"/>
      <c r="BHW10" s="320"/>
      <c r="BHX10" s="320"/>
      <c r="BHY10" s="320"/>
      <c r="BHZ10" s="320"/>
      <c r="BIA10" s="320"/>
      <c r="BIB10" s="320"/>
      <c r="BIC10" s="320"/>
      <c r="BID10" s="320"/>
      <c r="BIE10" s="320"/>
      <c r="BIF10" s="320"/>
      <c r="BIG10" s="320"/>
      <c r="BIH10" s="320"/>
      <c r="BII10" s="320"/>
      <c r="BIJ10" s="320"/>
      <c r="BIK10" s="320"/>
      <c r="BIL10" s="320"/>
      <c r="BIM10" s="320"/>
      <c r="BIN10" s="320"/>
      <c r="BIO10" s="320"/>
      <c r="BIP10" s="320"/>
      <c r="BIQ10" s="320"/>
      <c r="BIR10" s="320"/>
      <c r="BIS10" s="320"/>
      <c r="BIT10" s="320"/>
      <c r="BIU10" s="320"/>
      <c r="BIV10" s="320"/>
      <c r="BIW10" s="320"/>
      <c r="BIX10" s="320"/>
      <c r="BIY10" s="320"/>
      <c r="BIZ10" s="320"/>
      <c r="BJA10" s="320"/>
      <c r="BJB10" s="320"/>
      <c r="BJC10" s="320"/>
      <c r="BJD10" s="320"/>
      <c r="BJE10" s="320"/>
      <c r="BJF10" s="320"/>
      <c r="BJG10" s="320"/>
      <c r="BJH10" s="320"/>
      <c r="BJI10" s="320"/>
      <c r="BJJ10" s="320"/>
      <c r="BJK10" s="320"/>
      <c r="BJL10" s="320"/>
      <c r="BJM10" s="320"/>
      <c r="BJN10" s="320"/>
      <c r="BJO10" s="320"/>
      <c r="BJP10" s="320"/>
      <c r="BJQ10" s="320"/>
      <c r="BJR10" s="320"/>
      <c r="BJS10" s="320"/>
      <c r="BJT10" s="320"/>
      <c r="BJU10" s="320"/>
      <c r="BJV10" s="320"/>
      <c r="BJW10" s="320"/>
      <c r="BJX10" s="320"/>
      <c r="BJY10" s="320"/>
      <c r="BJZ10" s="320"/>
      <c r="BKA10" s="320"/>
      <c r="BKB10" s="320"/>
      <c r="BKC10" s="320"/>
      <c r="BKD10" s="320"/>
      <c r="BKE10" s="320"/>
      <c r="BKF10" s="320"/>
      <c r="BKG10" s="320"/>
      <c r="BKH10" s="320"/>
      <c r="BKI10" s="320"/>
      <c r="BKJ10" s="320"/>
      <c r="BKK10" s="320"/>
      <c r="BKL10" s="320"/>
      <c r="BKM10" s="320"/>
      <c r="BKN10" s="320"/>
      <c r="BKO10" s="320"/>
      <c r="BKP10" s="320"/>
      <c r="BKQ10" s="320"/>
      <c r="BKR10" s="320"/>
      <c r="BKS10" s="320"/>
      <c r="BKT10" s="320"/>
      <c r="BKU10" s="320"/>
      <c r="BKV10" s="320"/>
      <c r="BKW10" s="320"/>
      <c r="BKX10" s="320"/>
      <c r="BKY10" s="320"/>
      <c r="BKZ10" s="320"/>
      <c r="BLA10" s="320"/>
      <c r="BLB10" s="320"/>
      <c r="BLC10" s="320"/>
      <c r="BLD10" s="320"/>
      <c r="BLE10" s="320"/>
      <c r="BLF10" s="320"/>
      <c r="BLG10" s="320"/>
      <c r="BLH10" s="320"/>
      <c r="BLI10" s="320"/>
      <c r="BLJ10" s="320"/>
      <c r="BLK10" s="320"/>
      <c r="BLL10" s="320"/>
      <c r="BLM10" s="320"/>
      <c r="BLN10" s="320"/>
      <c r="BLO10" s="320"/>
      <c r="BLP10" s="320"/>
      <c r="BLQ10" s="320"/>
      <c r="BLR10" s="320"/>
      <c r="BLS10" s="320"/>
      <c r="BLT10" s="320"/>
      <c r="BLU10" s="320"/>
      <c r="BLV10" s="320"/>
      <c r="BLW10" s="320"/>
      <c r="BLX10" s="320"/>
      <c r="BLY10" s="320"/>
      <c r="BLZ10" s="320"/>
      <c r="BMA10" s="320"/>
      <c r="BMB10" s="320"/>
      <c r="BMC10" s="320"/>
      <c r="BMD10" s="320"/>
      <c r="BME10" s="320"/>
      <c r="BMF10" s="320"/>
      <c r="BMG10" s="320"/>
      <c r="BMH10" s="320"/>
      <c r="BMI10" s="320"/>
      <c r="BMJ10" s="320"/>
      <c r="BMK10" s="320"/>
      <c r="BML10" s="320"/>
      <c r="BMM10" s="320"/>
      <c r="BMN10" s="320"/>
      <c r="BMO10" s="320"/>
      <c r="BMP10" s="320"/>
      <c r="BMQ10" s="320"/>
      <c r="BMR10" s="320"/>
      <c r="BMS10" s="320"/>
      <c r="BMT10" s="320"/>
      <c r="BMU10" s="320"/>
      <c r="BMV10" s="320"/>
      <c r="BMW10" s="320"/>
      <c r="BMX10" s="320"/>
      <c r="BMY10" s="320"/>
      <c r="BMZ10" s="320"/>
      <c r="BNA10" s="320"/>
      <c r="BNB10" s="320"/>
      <c r="BNC10" s="320"/>
      <c r="BND10" s="320"/>
      <c r="BNE10" s="320"/>
      <c r="BNF10" s="320"/>
      <c r="BNG10" s="320"/>
      <c r="BNH10" s="320"/>
      <c r="BNI10" s="320"/>
      <c r="BNJ10" s="320"/>
      <c r="BNK10" s="320"/>
      <c r="BNL10" s="320"/>
      <c r="BNM10" s="320"/>
      <c r="BNN10" s="320"/>
      <c r="BNO10" s="320"/>
      <c r="BNP10" s="320"/>
      <c r="BNQ10" s="320"/>
      <c r="BNR10" s="320"/>
      <c r="BNS10" s="320"/>
      <c r="BNT10" s="320"/>
      <c r="BNU10" s="320"/>
      <c r="BNV10" s="320"/>
      <c r="BNW10" s="320"/>
      <c r="BNX10" s="320"/>
      <c r="BNY10" s="320"/>
      <c r="BNZ10" s="320"/>
      <c r="BOA10" s="320"/>
      <c r="BOB10" s="320"/>
      <c r="BOC10" s="320"/>
      <c r="BOD10" s="320"/>
      <c r="BOE10" s="320"/>
      <c r="BOF10" s="320"/>
      <c r="BOG10" s="320"/>
      <c r="BOH10" s="320"/>
      <c r="BOI10" s="320"/>
      <c r="BOJ10" s="320"/>
      <c r="BOK10" s="320"/>
      <c r="BOL10" s="320"/>
      <c r="BOM10" s="320"/>
      <c r="BON10" s="320"/>
      <c r="BOO10" s="320"/>
      <c r="BOP10" s="320"/>
      <c r="BOQ10" s="320"/>
      <c r="BOR10" s="320"/>
      <c r="BOS10" s="320"/>
      <c r="BOT10" s="320"/>
      <c r="BOU10" s="320"/>
      <c r="BOV10" s="320"/>
      <c r="BOW10" s="320"/>
      <c r="BOX10" s="320"/>
      <c r="BOY10" s="320"/>
      <c r="BOZ10" s="320"/>
      <c r="BPA10" s="320"/>
      <c r="BPB10" s="320"/>
      <c r="BPC10" s="320"/>
      <c r="BPD10" s="320"/>
      <c r="BPE10" s="320"/>
      <c r="BPF10" s="320"/>
      <c r="BPG10" s="320"/>
      <c r="BPH10" s="320"/>
      <c r="BPI10" s="320"/>
      <c r="BPJ10" s="320"/>
      <c r="BPK10" s="320"/>
      <c r="BPL10" s="320"/>
      <c r="BPM10" s="320"/>
      <c r="BPN10" s="320"/>
      <c r="BPO10" s="320"/>
      <c r="BPP10" s="320"/>
      <c r="BPQ10" s="320"/>
      <c r="BPR10" s="320"/>
      <c r="BPS10" s="320"/>
      <c r="BPT10" s="320"/>
      <c r="BPU10" s="320"/>
      <c r="BPV10" s="320"/>
      <c r="BPW10" s="320"/>
      <c r="BPX10" s="320"/>
      <c r="BPY10" s="320"/>
      <c r="BPZ10" s="320"/>
      <c r="BQA10" s="320"/>
      <c r="BQB10" s="320"/>
      <c r="BQC10" s="320"/>
      <c r="BQD10" s="320"/>
      <c r="BQE10" s="320"/>
      <c r="BQF10" s="320"/>
      <c r="BQG10" s="320"/>
      <c r="BQH10" s="320"/>
      <c r="BQI10" s="320"/>
      <c r="BQJ10" s="320"/>
      <c r="BQK10" s="320"/>
      <c r="BQL10" s="320"/>
      <c r="BQM10" s="320"/>
      <c r="BQN10" s="320"/>
      <c r="BQO10" s="320"/>
      <c r="BQP10" s="320"/>
      <c r="BQQ10" s="320"/>
      <c r="BQR10" s="320"/>
      <c r="BQS10" s="320"/>
      <c r="BQT10" s="320"/>
      <c r="BQU10" s="320"/>
      <c r="BQV10" s="320"/>
      <c r="BQW10" s="320"/>
      <c r="BQX10" s="320"/>
      <c r="BQY10" s="320"/>
      <c r="BQZ10" s="320"/>
      <c r="BRA10" s="320"/>
      <c r="BRB10" s="320"/>
      <c r="BRC10" s="320"/>
      <c r="BRD10" s="320"/>
      <c r="BRE10" s="320"/>
      <c r="BRF10" s="320"/>
      <c r="BRG10" s="320"/>
      <c r="BRH10" s="320"/>
      <c r="BRI10" s="320"/>
      <c r="BRJ10" s="320"/>
      <c r="BRK10" s="320"/>
      <c r="BRL10" s="320"/>
      <c r="BRM10" s="320"/>
      <c r="BRN10" s="320"/>
      <c r="BRO10" s="320"/>
      <c r="BRP10" s="320"/>
      <c r="BRQ10" s="320"/>
      <c r="BRR10" s="320"/>
      <c r="BRS10" s="320"/>
      <c r="BRT10" s="320"/>
      <c r="BRU10" s="320"/>
      <c r="BRV10" s="320"/>
      <c r="BRW10" s="320"/>
      <c r="BRX10" s="320"/>
      <c r="BRY10" s="320"/>
      <c r="BRZ10" s="320"/>
      <c r="BSA10" s="320"/>
      <c r="BSB10" s="320"/>
      <c r="BSC10" s="320"/>
      <c r="BSD10" s="320"/>
      <c r="BSE10" s="320"/>
      <c r="BSF10" s="320"/>
      <c r="BSG10" s="320"/>
      <c r="BSH10" s="320"/>
      <c r="BSI10" s="320"/>
      <c r="BSJ10" s="320"/>
      <c r="BSK10" s="320"/>
      <c r="BSL10" s="320"/>
      <c r="BSM10" s="320"/>
      <c r="BSN10" s="320"/>
      <c r="BSO10" s="320"/>
      <c r="BSP10" s="320"/>
      <c r="BSQ10" s="320"/>
      <c r="BSR10" s="320"/>
      <c r="BSS10" s="320"/>
      <c r="BST10" s="320"/>
      <c r="BSU10" s="320"/>
      <c r="BSV10" s="320"/>
      <c r="BSW10" s="320"/>
      <c r="BSX10" s="320"/>
      <c r="BSY10" s="320"/>
      <c r="BSZ10" s="320"/>
      <c r="BTA10" s="320"/>
      <c r="BTB10" s="320"/>
      <c r="BTC10" s="320"/>
      <c r="BTD10" s="320"/>
      <c r="BTE10" s="320"/>
      <c r="BTF10" s="320"/>
      <c r="BTG10" s="320"/>
      <c r="BTH10" s="320"/>
      <c r="BTI10" s="320"/>
      <c r="BTJ10" s="320"/>
      <c r="BTK10" s="320"/>
      <c r="BTL10" s="320"/>
      <c r="BTM10" s="320"/>
      <c r="BTN10" s="320"/>
      <c r="BTO10" s="320"/>
      <c r="BTP10" s="320"/>
      <c r="BTQ10" s="320"/>
      <c r="BTR10" s="320"/>
      <c r="BTS10" s="320"/>
      <c r="BTT10" s="320"/>
      <c r="BTU10" s="320"/>
      <c r="BTV10" s="320"/>
      <c r="BTW10" s="320"/>
      <c r="BTX10" s="320"/>
      <c r="BTY10" s="320"/>
      <c r="BTZ10" s="320"/>
      <c r="BUA10" s="320"/>
      <c r="BUB10" s="320"/>
      <c r="BUC10" s="320"/>
      <c r="BUD10" s="320"/>
      <c r="BUE10" s="320"/>
      <c r="BUF10" s="320"/>
      <c r="BUG10" s="320"/>
      <c r="BUH10" s="320"/>
      <c r="BUI10" s="320"/>
      <c r="BUJ10" s="320"/>
      <c r="BUK10" s="320"/>
      <c r="BUL10" s="320"/>
      <c r="BUM10" s="320"/>
      <c r="BUN10" s="320"/>
      <c r="BUO10" s="320"/>
      <c r="BUP10" s="320"/>
      <c r="BUQ10" s="320"/>
      <c r="BUR10" s="320"/>
      <c r="BUS10" s="320"/>
      <c r="BUT10" s="320"/>
      <c r="BUU10" s="320"/>
      <c r="BUV10" s="320"/>
      <c r="BUW10" s="320"/>
      <c r="BUX10" s="320"/>
      <c r="BUY10" s="320"/>
      <c r="BUZ10" s="320"/>
      <c r="BVA10" s="320"/>
      <c r="BVB10" s="320"/>
      <c r="BVC10" s="320"/>
      <c r="BVD10" s="320"/>
      <c r="BVE10" s="320"/>
      <c r="BVF10" s="320"/>
      <c r="BVG10" s="320"/>
      <c r="BVH10" s="320"/>
      <c r="BVI10" s="320"/>
      <c r="BVJ10" s="320"/>
      <c r="BVK10" s="320"/>
      <c r="BVL10" s="320"/>
      <c r="BVM10" s="320"/>
      <c r="BVN10" s="320"/>
      <c r="BVO10" s="320"/>
      <c r="BVP10" s="320"/>
      <c r="BVQ10" s="320"/>
      <c r="BVR10" s="320"/>
      <c r="BVS10" s="320"/>
      <c r="BVT10" s="320"/>
      <c r="BVU10" s="320"/>
      <c r="BVV10" s="320"/>
      <c r="BVW10" s="320"/>
      <c r="BVX10" s="320"/>
      <c r="BVY10" s="320"/>
      <c r="BVZ10" s="320"/>
      <c r="BWA10" s="320"/>
      <c r="BWB10" s="320"/>
      <c r="BWC10" s="320"/>
      <c r="BWD10" s="320"/>
      <c r="BWE10" s="320"/>
      <c r="BWF10" s="320"/>
      <c r="BWG10" s="320"/>
      <c r="BWH10" s="320"/>
      <c r="BWI10" s="320"/>
      <c r="BWJ10" s="320"/>
      <c r="BWK10" s="320"/>
      <c r="BWL10" s="320"/>
      <c r="BWM10" s="320"/>
      <c r="BWN10" s="320"/>
      <c r="BWO10" s="320"/>
      <c r="BWP10" s="320"/>
      <c r="BWQ10" s="320"/>
      <c r="BWR10" s="320"/>
      <c r="BWS10" s="320"/>
      <c r="BWT10" s="320"/>
      <c r="BWU10" s="320"/>
      <c r="BWV10" s="320"/>
      <c r="BWW10" s="320"/>
      <c r="BWX10" s="320"/>
      <c r="BWY10" s="320"/>
      <c r="BWZ10" s="320"/>
      <c r="BXA10" s="320"/>
      <c r="BXB10" s="320"/>
      <c r="BXC10" s="320"/>
      <c r="BXD10" s="320"/>
      <c r="BXE10" s="320"/>
      <c r="BXF10" s="320"/>
      <c r="BXG10" s="320"/>
      <c r="BXH10" s="320"/>
      <c r="BXI10" s="320"/>
      <c r="BXJ10" s="320"/>
      <c r="BXK10" s="320"/>
      <c r="BXL10" s="320"/>
      <c r="BXM10" s="320"/>
      <c r="BXN10" s="320"/>
      <c r="BXO10" s="320"/>
      <c r="BXP10" s="320"/>
      <c r="BXQ10" s="320"/>
      <c r="BXR10" s="320"/>
      <c r="BXS10" s="320"/>
      <c r="BXT10" s="320"/>
      <c r="BXU10" s="320"/>
      <c r="BXV10" s="320"/>
      <c r="BXW10" s="320"/>
      <c r="BXX10" s="320"/>
      <c r="BXY10" s="320"/>
      <c r="BXZ10" s="320"/>
      <c r="BYA10" s="320"/>
      <c r="BYB10" s="320"/>
      <c r="BYC10" s="320"/>
      <c r="BYD10" s="320"/>
      <c r="BYE10" s="320"/>
      <c r="BYF10" s="320"/>
      <c r="BYG10" s="320"/>
      <c r="BYH10" s="320"/>
      <c r="BYI10" s="320"/>
      <c r="BYJ10" s="320"/>
      <c r="BYK10" s="320"/>
      <c r="BYL10" s="320"/>
      <c r="BYM10" s="320"/>
      <c r="BYN10" s="320"/>
      <c r="BYO10" s="320"/>
      <c r="BYP10" s="320"/>
      <c r="BYQ10" s="320"/>
      <c r="BYR10" s="320"/>
      <c r="BYS10" s="320"/>
      <c r="BYT10" s="320"/>
      <c r="BYU10" s="320"/>
      <c r="BYV10" s="320"/>
      <c r="BYW10" s="320"/>
      <c r="BYX10" s="320"/>
      <c r="BYY10" s="320"/>
      <c r="BYZ10" s="320"/>
      <c r="BZA10" s="320"/>
      <c r="BZB10" s="320"/>
      <c r="BZC10" s="320"/>
      <c r="BZD10" s="320"/>
      <c r="BZE10" s="320"/>
      <c r="BZF10" s="320"/>
      <c r="BZG10" s="320"/>
      <c r="BZH10" s="320"/>
      <c r="BZI10" s="320"/>
      <c r="BZJ10" s="320"/>
      <c r="BZK10" s="320"/>
      <c r="BZL10" s="320"/>
      <c r="BZM10" s="320"/>
      <c r="BZN10" s="320"/>
      <c r="BZO10" s="320"/>
      <c r="BZP10" s="320"/>
      <c r="BZQ10" s="320"/>
      <c r="BZR10" s="320"/>
      <c r="BZS10" s="320"/>
      <c r="BZT10" s="320"/>
      <c r="BZU10" s="320"/>
      <c r="BZV10" s="320"/>
      <c r="BZW10" s="320"/>
      <c r="BZX10" s="320"/>
      <c r="BZY10" s="320"/>
      <c r="BZZ10" s="320"/>
      <c r="CAA10" s="320"/>
      <c r="CAB10" s="320"/>
      <c r="CAC10" s="320"/>
      <c r="CAD10" s="320"/>
      <c r="CAE10" s="320"/>
      <c r="CAF10" s="320"/>
      <c r="CAG10" s="320"/>
      <c r="CAH10" s="320"/>
      <c r="CAI10" s="320"/>
      <c r="CAJ10" s="320"/>
      <c r="CAK10" s="320"/>
      <c r="CAL10" s="320"/>
      <c r="CAM10" s="320"/>
      <c r="CAN10" s="320"/>
      <c r="CAO10" s="320"/>
      <c r="CAP10" s="320"/>
      <c r="CAQ10" s="320"/>
      <c r="CAR10" s="320"/>
      <c r="CAS10" s="320"/>
      <c r="CAT10" s="320"/>
      <c r="CAU10" s="320"/>
      <c r="CAV10" s="320"/>
      <c r="CAW10" s="320"/>
      <c r="CAX10" s="320"/>
      <c r="CAY10" s="320"/>
      <c r="CAZ10" s="320"/>
      <c r="CBA10" s="320"/>
      <c r="CBB10" s="320"/>
      <c r="CBC10" s="320"/>
      <c r="CBD10" s="320"/>
      <c r="CBE10" s="320"/>
      <c r="CBF10" s="320"/>
      <c r="CBG10" s="320"/>
      <c r="CBH10" s="320"/>
      <c r="CBI10" s="320"/>
      <c r="CBJ10" s="320"/>
      <c r="CBK10" s="320"/>
      <c r="CBL10" s="320"/>
      <c r="CBM10" s="320"/>
      <c r="CBN10" s="320"/>
      <c r="CBO10" s="320"/>
      <c r="CBP10" s="320"/>
      <c r="CBQ10" s="320"/>
      <c r="CBR10" s="320"/>
      <c r="CBS10" s="320"/>
      <c r="CBT10" s="320"/>
      <c r="CBU10" s="320"/>
      <c r="CBV10" s="320"/>
      <c r="CBW10" s="320"/>
      <c r="CBX10" s="320"/>
      <c r="CBY10" s="320"/>
      <c r="CBZ10" s="320"/>
      <c r="CCA10" s="320"/>
      <c r="CCB10" s="320"/>
      <c r="CCC10" s="320"/>
      <c r="CCD10" s="320"/>
      <c r="CCE10" s="320"/>
      <c r="CCF10" s="320"/>
      <c r="CCG10" s="320"/>
      <c r="CCH10" s="320"/>
      <c r="CCI10" s="320"/>
      <c r="CCJ10" s="320"/>
      <c r="CCK10" s="320"/>
      <c r="CCL10" s="320"/>
      <c r="CCM10" s="320"/>
      <c r="CCN10" s="320"/>
      <c r="CCO10" s="320"/>
      <c r="CCP10" s="320"/>
      <c r="CCQ10" s="320"/>
      <c r="CCR10" s="320"/>
      <c r="CCS10" s="320"/>
      <c r="CCT10" s="320"/>
      <c r="CCU10" s="320"/>
      <c r="CCV10" s="320"/>
      <c r="CCW10" s="320"/>
      <c r="CCX10" s="320"/>
      <c r="CCY10" s="320"/>
      <c r="CCZ10" s="320"/>
      <c r="CDA10" s="320"/>
      <c r="CDB10" s="320"/>
      <c r="CDC10" s="320"/>
      <c r="CDD10" s="320"/>
      <c r="CDE10" s="320"/>
      <c r="CDF10" s="320"/>
      <c r="CDG10" s="320"/>
      <c r="CDH10" s="320"/>
      <c r="CDI10" s="320"/>
      <c r="CDJ10" s="320"/>
      <c r="CDK10" s="320"/>
      <c r="CDL10" s="320"/>
      <c r="CDM10" s="320"/>
      <c r="CDN10" s="320"/>
      <c r="CDO10" s="320"/>
      <c r="CDP10" s="320"/>
      <c r="CDQ10" s="320"/>
      <c r="CDR10" s="320"/>
      <c r="CDS10" s="320"/>
      <c r="CDT10" s="320"/>
      <c r="CDU10" s="320"/>
      <c r="CDV10" s="320"/>
      <c r="CDW10" s="320"/>
      <c r="CDX10" s="320"/>
      <c r="CDY10" s="320"/>
      <c r="CDZ10" s="320"/>
      <c r="CEA10" s="320"/>
      <c r="CEB10" s="320"/>
      <c r="CEC10" s="320"/>
      <c r="CED10" s="320"/>
      <c r="CEE10" s="320"/>
      <c r="CEF10" s="320"/>
      <c r="CEG10" s="320"/>
      <c r="CEH10" s="320"/>
      <c r="CEI10" s="320"/>
      <c r="CEJ10" s="320"/>
      <c r="CEK10" s="320"/>
      <c r="CEL10" s="320"/>
      <c r="CEM10" s="320"/>
      <c r="CEN10" s="320"/>
      <c r="CEO10" s="320"/>
      <c r="CEP10" s="320"/>
      <c r="CEQ10" s="320"/>
      <c r="CER10" s="320"/>
      <c r="CES10" s="320"/>
      <c r="CET10" s="320"/>
      <c r="CEU10" s="320"/>
      <c r="CEV10" s="320"/>
      <c r="CEW10" s="320"/>
      <c r="CEX10" s="320"/>
      <c r="CEY10" s="320"/>
      <c r="CEZ10" s="320"/>
      <c r="CFA10" s="320"/>
      <c r="CFB10" s="320"/>
      <c r="CFC10" s="320"/>
      <c r="CFD10" s="320"/>
      <c r="CFE10" s="320"/>
      <c r="CFF10" s="320"/>
      <c r="CFG10" s="320"/>
      <c r="CFH10" s="320"/>
      <c r="CFI10" s="320"/>
      <c r="CFJ10" s="320"/>
      <c r="CFK10" s="320"/>
      <c r="CFL10" s="320"/>
      <c r="CFM10" s="320"/>
      <c r="CFN10" s="320"/>
      <c r="CFO10" s="320"/>
      <c r="CFP10" s="320"/>
      <c r="CFQ10" s="320"/>
      <c r="CFR10" s="320"/>
      <c r="CFS10" s="320"/>
      <c r="CFT10" s="320"/>
      <c r="CFU10" s="320"/>
      <c r="CFV10" s="320"/>
      <c r="CFW10" s="320"/>
      <c r="CFX10" s="320"/>
      <c r="CFY10" s="320"/>
      <c r="CFZ10" s="320"/>
      <c r="CGA10" s="320"/>
      <c r="CGB10" s="320"/>
      <c r="CGC10" s="320"/>
      <c r="CGD10" s="320"/>
      <c r="CGE10" s="320"/>
      <c r="CGF10" s="320"/>
      <c r="CGG10" s="320"/>
      <c r="CGH10" s="320"/>
      <c r="CGI10" s="320"/>
      <c r="CGJ10" s="320"/>
      <c r="CGK10" s="320"/>
      <c r="CGL10" s="320"/>
      <c r="CGM10" s="320"/>
      <c r="CGN10" s="320"/>
      <c r="CGO10" s="320"/>
      <c r="CGP10" s="320"/>
      <c r="CGQ10" s="320"/>
      <c r="CGR10" s="320"/>
      <c r="CGS10" s="320"/>
      <c r="CGT10" s="320"/>
      <c r="CGU10" s="320"/>
      <c r="CGV10" s="320"/>
      <c r="CGW10" s="320"/>
      <c r="CGX10" s="320"/>
      <c r="CGY10" s="320"/>
      <c r="CGZ10" s="320"/>
      <c r="CHA10" s="320"/>
      <c r="CHB10" s="320"/>
      <c r="CHC10" s="320"/>
      <c r="CHD10" s="320"/>
      <c r="CHE10" s="320"/>
      <c r="CHF10" s="320"/>
      <c r="CHG10" s="320"/>
      <c r="CHH10" s="320"/>
      <c r="CHI10" s="320"/>
      <c r="CHJ10" s="320"/>
      <c r="CHK10" s="320"/>
      <c r="CHL10" s="320"/>
      <c r="CHM10" s="320"/>
      <c r="CHN10" s="320"/>
      <c r="CHO10" s="320"/>
      <c r="CHP10" s="320"/>
      <c r="CHQ10" s="320"/>
      <c r="CHR10" s="320"/>
      <c r="CHS10" s="320"/>
      <c r="CHT10" s="320"/>
      <c r="CHU10" s="320"/>
      <c r="CHV10" s="320"/>
      <c r="CHW10" s="320"/>
      <c r="CHX10" s="320"/>
      <c r="CHY10" s="320"/>
      <c r="CHZ10" s="320"/>
      <c r="CIA10" s="320"/>
      <c r="CIB10" s="320"/>
      <c r="CIC10" s="320"/>
      <c r="CID10" s="320"/>
      <c r="CIE10" s="320"/>
      <c r="CIF10" s="320"/>
      <c r="CIG10" s="320"/>
      <c r="CIH10" s="320"/>
      <c r="CII10" s="320"/>
      <c r="CIJ10" s="320"/>
      <c r="CIK10" s="320"/>
      <c r="CIL10" s="320"/>
      <c r="CIM10" s="320"/>
      <c r="CIN10" s="320"/>
      <c r="CIO10" s="320"/>
      <c r="CIP10" s="320"/>
      <c r="CIQ10" s="320"/>
      <c r="CIR10" s="320"/>
      <c r="CIS10" s="320"/>
      <c r="CIT10" s="320"/>
      <c r="CIU10" s="320"/>
      <c r="CIV10" s="320"/>
      <c r="CIW10" s="320"/>
      <c r="CIX10" s="320"/>
      <c r="CIY10" s="320"/>
      <c r="CIZ10" s="320"/>
      <c r="CJA10" s="320"/>
      <c r="CJB10" s="320"/>
      <c r="CJC10" s="320"/>
      <c r="CJD10" s="320"/>
      <c r="CJE10" s="320"/>
      <c r="CJF10" s="320"/>
      <c r="CJG10" s="320"/>
      <c r="CJH10" s="320"/>
      <c r="CJI10" s="320"/>
      <c r="CJJ10" s="320"/>
      <c r="CJK10" s="320"/>
      <c r="CJL10" s="320"/>
      <c r="CJM10" s="320"/>
      <c r="CJN10" s="320"/>
      <c r="CJO10" s="320"/>
      <c r="CJP10" s="320"/>
      <c r="CJQ10" s="320"/>
      <c r="CJR10" s="320"/>
      <c r="CJS10" s="320"/>
      <c r="CJT10" s="320"/>
      <c r="CJU10" s="320"/>
      <c r="CJV10" s="320"/>
      <c r="CJW10" s="320"/>
      <c r="CJX10" s="320"/>
      <c r="CJY10" s="320"/>
      <c r="CJZ10" s="320"/>
      <c r="CKA10" s="320"/>
      <c r="CKB10" s="320"/>
      <c r="CKC10" s="320"/>
      <c r="CKD10" s="320"/>
      <c r="CKE10" s="320"/>
      <c r="CKF10" s="320"/>
      <c r="CKG10" s="320"/>
      <c r="CKH10" s="320"/>
      <c r="CKI10" s="320"/>
      <c r="CKJ10" s="320"/>
      <c r="CKK10" s="320"/>
      <c r="CKL10" s="320"/>
      <c r="CKM10" s="320"/>
      <c r="CKN10" s="320"/>
      <c r="CKO10" s="320"/>
      <c r="CKP10" s="320"/>
      <c r="CKQ10" s="320"/>
      <c r="CKR10" s="320"/>
      <c r="CKS10" s="320"/>
      <c r="CKT10" s="320"/>
      <c r="CKU10" s="320"/>
      <c r="CKV10" s="320"/>
      <c r="CKW10" s="320"/>
      <c r="CKX10" s="320"/>
      <c r="CKY10" s="320"/>
      <c r="CKZ10" s="320"/>
      <c r="CLA10" s="320"/>
      <c r="CLB10" s="320"/>
      <c r="CLC10" s="320"/>
      <c r="CLD10" s="320"/>
      <c r="CLE10" s="320"/>
      <c r="CLF10" s="320"/>
      <c r="CLG10" s="320"/>
      <c r="CLH10" s="320"/>
      <c r="CLI10" s="320"/>
      <c r="CLJ10" s="320"/>
      <c r="CLK10" s="320"/>
      <c r="CLL10" s="320"/>
      <c r="CLM10" s="320"/>
      <c r="CLN10" s="320"/>
      <c r="CLO10" s="320"/>
      <c r="CLP10" s="320"/>
      <c r="CLQ10" s="320"/>
      <c r="CLR10" s="320"/>
      <c r="CLS10" s="320"/>
      <c r="CLT10" s="320"/>
      <c r="CLU10" s="320"/>
      <c r="CLV10" s="320"/>
      <c r="CLW10" s="320"/>
      <c r="CLX10" s="320"/>
      <c r="CLY10" s="320"/>
      <c r="CLZ10" s="320"/>
      <c r="CMA10" s="320"/>
      <c r="CMB10" s="320"/>
      <c r="CMC10" s="320"/>
      <c r="CMD10" s="320"/>
      <c r="CME10" s="320"/>
      <c r="CMF10" s="320"/>
      <c r="CMG10" s="320"/>
      <c r="CMH10" s="320"/>
      <c r="CMI10" s="320"/>
      <c r="CMJ10" s="320"/>
      <c r="CMK10" s="320"/>
      <c r="CML10" s="320"/>
      <c r="CMM10" s="320"/>
      <c r="CMN10" s="320"/>
      <c r="CMO10" s="320"/>
      <c r="CMP10" s="320"/>
      <c r="CMQ10" s="320"/>
      <c r="CMR10" s="320"/>
      <c r="CMS10" s="320"/>
      <c r="CMT10" s="320"/>
      <c r="CMU10" s="320"/>
      <c r="CMV10" s="320"/>
      <c r="CMW10" s="320"/>
      <c r="CMX10" s="320"/>
      <c r="CMY10" s="320"/>
      <c r="CMZ10" s="320"/>
      <c r="CNA10" s="320"/>
      <c r="CNB10" s="320"/>
      <c r="CNC10" s="320"/>
      <c r="CND10" s="320"/>
      <c r="CNE10" s="320"/>
      <c r="CNF10" s="320"/>
      <c r="CNG10" s="320"/>
      <c r="CNH10" s="320"/>
      <c r="CNI10" s="320"/>
      <c r="CNJ10" s="320"/>
      <c r="CNK10" s="320"/>
      <c r="CNL10" s="320"/>
      <c r="CNM10" s="320"/>
      <c r="CNN10" s="320"/>
      <c r="CNO10" s="320"/>
      <c r="CNP10" s="320"/>
      <c r="CNQ10" s="320"/>
      <c r="CNR10" s="320"/>
      <c r="CNS10" s="320"/>
      <c r="CNT10" s="320"/>
      <c r="CNU10" s="320"/>
      <c r="CNV10" s="320"/>
      <c r="CNW10" s="320"/>
      <c r="CNX10" s="320"/>
      <c r="CNY10" s="320"/>
      <c r="CNZ10" s="320"/>
      <c r="COA10" s="320"/>
      <c r="COB10" s="320"/>
      <c r="COC10" s="320"/>
      <c r="COD10" s="320"/>
      <c r="COE10" s="320"/>
      <c r="COF10" s="320"/>
      <c r="COG10" s="320"/>
      <c r="COH10" s="320"/>
      <c r="COI10" s="320"/>
      <c r="COJ10" s="320"/>
      <c r="COK10" s="320"/>
      <c r="COL10" s="320"/>
      <c r="COM10" s="320"/>
      <c r="CON10" s="320"/>
      <c r="COO10" s="320"/>
      <c r="COP10" s="320"/>
      <c r="COQ10" s="320"/>
      <c r="COR10" s="320"/>
      <c r="COS10" s="320"/>
      <c r="COT10" s="320"/>
      <c r="COU10" s="320"/>
      <c r="COV10" s="320"/>
      <c r="COW10" s="320"/>
      <c r="COX10" s="320"/>
      <c r="COY10" s="320"/>
      <c r="COZ10" s="320"/>
      <c r="CPA10" s="320"/>
      <c r="CPB10" s="320"/>
      <c r="CPC10" s="320"/>
      <c r="CPD10" s="320"/>
      <c r="CPE10" s="320"/>
      <c r="CPF10" s="320"/>
      <c r="CPG10" s="320"/>
      <c r="CPH10" s="320"/>
      <c r="CPI10" s="320"/>
      <c r="CPJ10" s="320"/>
      <c r="CPK10" s="320"/>
      <c r="CPL10" s="320"/>
      <c r="CPM10" s="320"/>
      <c r="CPN10" s="320"/>
      <c r="CPO10" s="320"/>
      <c r="CPP10" s="320"/>
      <c r="CPQ10" s="320"/>
      <c r="CPR10" s="320"/>
      <c r="CPS10" s="320"/>
      <c r="CPT10" s="320"/>
      <c r="CPU10" s="320"/>
      <c r="CPV10" s="320"/>
      <c r="CPW10" s="320"/>
      <c r="CPX10" s="320"/>
      <c r="CPY10" s="320"/>
      <c r="CPZ10" s="320"/>
      <c r="CQA10" s="320"/>
      <c r="CQB10" s="320"/>
      <c r="CQC10" s="320"/>
      <c r="CQD10" s="320"/>
      <c r="CQE10" s="320"/>
      <c r="CQF10" s="320"/>
      <c r="CQG10" s="320"/>
      <c r="CQH10" s="320"/>
      <c r="CQI10" s="320"/>
      <c r="CQJ10" s="320"/>
      <c r="CQK10" s="320"/>
      <c r="CQL10" s="320"/>
      <c r="CQM10" s="320"/>
      <c r="CQN10" s="320"/>
      <c r="CQO10" s="320"/>
      <c r="CQP10" s="320"/>
      <c r="CQQ10" s="320"/>
      <c r="CQR10" s="320"/>
      <c r="CQS10" s="320"/>
      <c r="CQT10" s="320"/>
      <c r="CQU10" s="320"/>
      <c r="CQV10" s="320"/>
      <c r="CQW10" s="320"/>
      <c r="CQX10" s="320"/>
      <c r="CQY10" s="320"/>
      <c r="CQZ10" s="320"/>
      <c r="CRA10" s="320"/>
      <c r="CRB10" s="320"/>
      <c r="CRC10" s="320"/>
      <c r="CRD10" s="320"/>
      <c r="CRE10" s="320"/>
      <c r="CRF10" s="320"/>
      <c r="CRG10" s="320"/>
      <c r="CRH10" s="320"/>
      <c r="CRI10" s="320"/>
      <c r="CRJ10" s="320"/>
      <c r="CRK10" s="320"/>
      <c r="CRL10" s="320"/>
      <c r="CRM10" s="320"/>
      <c r="CRN10" s="320"/>
      <c r="CRO10" s="320"/>
      <c r="CRP10" s="320"/>
      <c r="CRQ10" s="320"/>
      <c r="CRR10" s="320"/>
      <c r="CRS10" s="320"/>
      <c r="CRT10" s="320"/>
      <c r="CRU10" s="320"/>
      <c r="CRV10" s="320"/>
      <c r="CRW10" s="320"/>
      <c r="CRX10" s="320"/>
      <c r="CRY10" s="320"/>
      <c r="CRZ10" s="320"/>
      <c r="CSA10" s="320"/>
      <c r="CSB10" s="320"/>
      <c r="CSC10" s="320"/>
      <c r="CSD10" s="320"/>
      <c r="CSE10" s="320"/>
      <c r="CSF10" s="320"/>
      <c r="CSG10" s="320"/>
      <c r="CSH10" s="320"/>
      <c r="CSI10" s="320"/>
      <c r="CSJ10" s="320"/>
      <c r="CSK10" s="320"/>
      <c r="CSL10" s="320"/>
      <c r="CSM10" s="320"/>
      <c r="CSN10" s="320"/>
      <c r="CSO10" s="320"/>
      <c r="CSP10" s="320"/>
      <c r="CSQ10" s="320"/>
      <c r="CSR10" s="320"/>
      <c r="CSS10" s="320"/>
      <c r="CST10" s="320"/>
      <c r="CSU10" s="320"/>
      <c r="CSV10" s="320"/>
      <c r="CSW10" s="320"/>
      <c r="CSX10" s="320"/>
      <c r="CSY10" s="320"/>
      <c r="CSZ10" s="320"/>
      <c r="CTA10" s="320"/>
      <c r="CTB10" s="320"/>
      <c r="CTC10" s="320"/>
      <c r="CTD10" s="320"/>
      <c r="CTE10" s="320"/>
      <c r="CTF10" s="320"/>
      <c r="CTG10" s="320"/>
      <c r="CTH10" s="320"/>
      <c r="CTI10" s="320"/>
      <c r="CTJ10" s="320"/>
      <c r="CTK10" s="320"/>
      <c r="CTL10" s="320"/>
      <c r="CTM10" s="320"/>
      <c r="CTN10" s="320"/>
      <c r="CTO10" s="320"/>
      <c r="CTP10" s="320"/>
      <c r="CTQ10" s="320"/>
      <c r="CTR10" s="320"/>
      <c r="CTS10" s="320"/>
      <c r="CTT10" s="320"/>
      <c r="CTU10" s="320"/>
      <c r="CTV10" s="320"/>
      <c r="CTW10" s="320"/>
      <c r="CTX10" s="320"/>
      <c r="CTY10" s="320"/>
      <c r="CTZ10" s="320"/>
      <c r="CUA10" s="320"/>
      <c r="CUB10" s="320"/>
      <c r="CUC10" s="320"/>
      <c r="CUD10" s="320"/>
      <c r="CUE10" s="320"/>
      <c r="CUF10" s="320"/>
      <c r="CUG10" s="320"/>
      <c r="CUH10" s="320"/>
      <c r="CUI10" s="320"/>
      <c r="CUJ10" s="320"/>
      <c r="CUK10" s="320"/>
      <c r="CUL10" s="320"/>
      <c r="CUM10" s="320"/>
      <c r="CUN10" s="320"/>
      <c r="CUO10" s="320"/>
      <c r="CUP10" s="320"/>
      <c r="CUQ10" s="320"/>
      <c r="CUR10" s="320"/>
      <c r="CUS10" s="320"/>
      <c r="CUT10" s="320"/>
      <c r="CUU10" s="320"/>
      <c r="CUV10" s="320"/>
      <c r="CUW10" s="320"/>
      <c r="CUX10" s="320"/>
      <c r="CUY10" s="320"/>
      <c r="CUZ10" s="320"/>
      <c r="CVA10" s="320"/>
      <c r="CVB10" s="320"/>
      <c r="CVC10" s="320"/>
      <c r="CVD10" s="320"/>
      <c r="CVE10" s="320"/>
      <c r="CVF10" s="320"/>
      <c r="CVG10" s="320"/>
      <c r="CVH10" s="320"/>
      <c r="CVI10" s="320"/>
      <c r="CVJ10" s="320"/>
      <c r="CVK10" s="320"/>
      <c r="CVL10" s="320"/>
      <c r="CVM10" s="320"/>
      <c r="CVN10" s="320"/>
      <c r="CVO10" s="320"/>
      <c r="CVP10" s="320"/>
      <c r="CVQ10" s="320"/>
      <c r="CVR10" s="320"/>
      <c r="CVS10" s="320"/>
      <c r="CVT10" s="320"/>
      <c r="CVU10" s="320"/>
      <c r="CVV10" s="320"/>
      <c r="CVW10" s="320"/>
      <c r="CVX10" s="320"/>
      <c r="CVY10" s="320"/>
      <c r="CVZ10" s="320"/>
      <c r="CWA10" s="320"/>
      <c r="CWB10" s="320"/>
      <c r="CWC10" s="320"/>
      <c r="CWD10" s="320"/>
      <c r="CWE10" s="320"/>
      <c r="CWF10" s="320"/>
      <c r="CWG10" s="320"/>
      <c r="CWH10" s="320"/>
      <c r="CWI10" s="320"/>
      <c r="CWJ10" s="320"/>
      <c r="CWK10" s="320"/>
      <c r="CWL10" s="320"/>
      <c r="CWM10" s="320"/>
      <c r="CWN10" s="320"/>
      <c r="CWO10" s="320"/>
      <c r="CWP10" s="320"/>
      <c r="CWQ10" s="320"/>
      <c r="CWR10" s="320"/>
      <c r="CWS10" s="320"/>
      <c r="CWT10" s="320"/>
      <c r="CWU10" s="320"/>
      <c r="CWV10" s="320"/>
      <c r="CWW10" s="320"/>
      <c r="CWX10" s="320"/>
      <c r="CWY10" s="320"/>
      <c r="CWZ10" s="320"/>
      <c r="CXA10" s="320"/>
      <c r="CXB10" s="320"/>
      <c r="CXC10" s="320"/>
      <c r="CXD10" s="320"/>
      <c r="CXE10" s="320"/>
      <c r="CXF10" s="320"/>
      <c r="CXG10" s="320"/>
      <c r="CXH10" s="320"/>
      <c r="CXI10" s="320"/>
      <c r="CXJ10" s="320"/>
      <c r="CXK10" s="320"/>
      <c r="CXL10" s="320"/>
      <c r="CXM10" s="320"/>
      <c r="CXN10" s="320"/>
      <c r="CXO10" s="320"/>
      <c r="CXP10" s="320"/>
      <c r="CXQ10" s="320"/>
      <c r="CXR10" s="320"/>
      <c r="CXS10" s="320"/>
      <c r="CXT10" s="320"/>
      <c r="CXU10" s="320"/>
      <c r="CXV10" s="320"/>
      <c r="CXW10" s="320"/>
      <c r="CXX10" s="320"/>
      <c r="CXY10" s="320"/>
      <c r="CXZ10" s="320"/>
      <c r="CYA10" s="320"/>
      <c r="CYB10" s="320"/>
      <c r="CYC10" s="320"/>
      <c r="CYD10" s="320"/>
      <c r="CYE10" s="320"/>
      <c r="CYF10" s="320"/>
      <c r="CYG10" s="320"/>
      <c r="CYH10" s="320"/>
      <c r="CYI10" s="320"/>
      <c r="CYJ10" s="320"/>
      <c r="CYK10" s="320"/>
      <c r="CYL10" s="320"/>
      <c r="CYM10" s="320"/>
      <c r="CYN10" s="320"/>
      <c r="CYO10" s="320"/>
      <c r="CYP10" s="320"/>
      <c r="CYQ10" s="320"/>
      <c r="CYR10" s="320"/>
      <c r="CYS10" s="320"/>
      <c r="CYT10" s="320"/>
      <c r="CYU10" s="320"/>
      <c r="CYV10" s="320"/>
      <c r="CYW10" s="320"/>
      <c r="CYX10" s="320"/>
      <c r="CYY10" s="320"/>
      <c r="CYZ10" s="320"/>
      <c r="CZA10" s="320"/>
      <c r="CZB10" s="320"/>
      <c r="CZC10" s="320"/>
      <c r="CZD10" s="320"/>
      <c r="CZE10" s="320"/>
      <c r="CZF10" s="320"/>
      <c r="CZG10" s="320"/>
      <c r="CZH10" s="320"/>
      <c r="CZI10" s="320"/>
      <c r="CZJ10" s="320"/>
      <c r="CZK10" s="320"/>
      <c r="CZL10" s="320"/>
      <c r="CZM10" s="320"/>
      <c r="CZN10" s="320"/>
      <c r="CZO10" s="320"/>
      <c r="CZP10" s="320"/>
      <c r="CZQ10" s="320"/>
      <c r="CZR10" s="320"/>
      <c r="CZS10" s="320"/>
      <c r="CZT10" s="320"/>
      <c r="CZU10" s="320"/>
      <c r="CZV10" s="320"/>
      <c r="CZW10" s="320"/>
      <c r="CZX10" s="320"/>
      <c r="CZY10" s="320"/>
      <c r="CZZ10" s="320"/>
      <c r="DAA10" s="320"/>
      <c r="DAB10" s="320"/>
      <c r="DAC10" s="320"/>
      <c r="DAD10" s="320"/>
      <c r="DAE10" s="320"/>
      <c r="DAF10" s="320"/>
      <c r="DAG10" s="320"/>
      <c r="DAH10" s="320"/>
      <c r="DAI10" s="320"/>
      <c r="DAJ10" s="320"/>
      <c r="DAK10" s="320"/>
      <c r="DAL10" s="320"/>
      <c r="DAM10" s="320"/>
      <c r="DAN10" s="320"/>
      <c r="DAO10" s="320"/>
      <c r="DAP10" s="320"/>
      <c r="DAQ10" s="320"/>
      <c r="DAR10" s="320"/>
      <c r="DAS10" s="320"/>
      <c r="DAT10" s="320"/>
      <c r="DAU10" s="320"/>
      <c r="DAV10" s="320"/>
      <c r="DAW10" s="320"/>
      <c r="DAX10" s="320"/>
      <c r="DAY10" s="320"/>
      <c r="DAZ10" s="320"/>
      <c r="DBA10" s="320"/>
      <c r="DBB10" s="320"/>
      <c r="DBC10" s="320"/>
      <c r="DBD10" s="320"/>
      <c r="DBE10" s="320"/>
      <c r="DBF10" s="320"/>
      <c r="DBG10" s="320"/>
      <c r="DBH10" s="320"/>
      <c r="DBI10" s="320"/>
      <c r="DBJ10" s="320"/>
      <c r="DBK10" s="320"/>
      <c r="DBL10" s="320"/>
      <c r="DBM10" s="320"/>
      <c r="DBN10" s="320"/>
      <c r="DBO10" s="320"/>
      <c r="DBP10" s="320"/>
      <c r="DBQ10" s="320"/>
      <c r="DBR10" s="320"/>
      <c r="DBS10" s="320"/>
      <c r="DBT10" s="320"/>
      <c r="DBU10" s="320"/>
      <c r="DBV10" s="320"/>
      <c r="DBW10" s="320"/>
      <c r="DBX10" s="320"/>
      <c r="DBY10" s="320"/>
      <c r="DBZ10" s="320"/>
      <c r="DCA10" s="320"/>
      <c r="DCB10" s="320"/>
      <c r="DCC10" s="320"/>
      <c r="DCD10" s="320"/>
      <c r="DCE10" s="320"/>
      <c r="DCF10" s="320"/>
      <c r="DCG10" s="320"/>
      <c r="DCH10" s="320"/>
      <c r="DCI10" s="320"/>
      <c r="DCJ10" s="320"/>
      <c r="DCK10" s="320"/>
      <c r="DCL10" s="320"/>
      <c r="DCM10" s="320"/>
      <c r="DCN10" s="320"/>
      <c r="DCO10" s="320"/>
      <c r="DCP10" s="320"/>
      <c r="DCQ10" s="320"/>
      <c r="DCR10" s="320"/>
      <c r="DCS10" s="320"/>
      <c r="DCT10" s="320"/>
      <c r="DCU10" s="320"/>
      <c r="DCV10" s="320"/>
      <c r="DCW10" s="320"/>
      <c r="DCX10" s="320"/>
      <c r="DCY10" s="320"/>
      <c r="DCZ10" s="320"/>
      <c r="DDA10" s="320"/>
      <c r="DDB10" s="320"/>
      <c r="DDC10" s="320"/>
      <c r="DDD10" s="320"/>
      <c r="DDE10" s="320"/>
      <c r="DDF10" s="320"/>
      <c r="DDG10" s="320"/>
      <c r="DDH10" s="320"/>
      <c r="DDI10" s="320"/>
      <c r="DDJ10" s="320"/>
      <c r="DDK10" s="320"/>
      <c r="DDL10" s="320"/>
      <c r="DDM10" s="320"/>
      <c r="DDN10" s="320"/>
      <c r="DDO10" s="320"/>
      <c r="DDP10" s="320"/>
      <c r="DDQ10" s="320"/>
      <c r="DDR10" s="320"/>
      <c r="DDS10" s="320"/>
      <c r="DDT10" s="320"/>
      <c r="DDU10" s="320"/>
      <c r="DDV10" s="320"/>
      <c r="DDW10" s="320"/>
      <c r="DDX10" s="320"/>
      <c r="DDY10" s="320"/>
      <c r="DDZ10" s="320"/>
      <c r="DEA10" s="320"/>
      <c r="DEB10" s="320"/>
      <c r="DEC10" s="320"/>
      <c r="DED10" s="320"/>
      <c r="DEE10" s="320"/>
      <c r="DEF10" s="320"/>
      <c r="DEG10" s="320"/>
      <c r="DEH10" s="320"/>
      <c r="DEI10" s="320"/>
      <c r="DEJ10" s="320"/>
      <c r="DEK10" s="320"/>
      <c r="DEL10" s="320"/>
      <c r="DEM10" s="320"/>
      <c r="DEN10" s="320"/>
      <c r="DEO10" s="320"/>
      <c r="DEP10" s="320"/>
      <c r="DEQ10" s="320"/>
      <c r="DER10" s="320"/>
      <c r="DES10" s="320"/>
      <c r="DET10" s="320"/>
      <c r="DEU10" s="320"/>
      <c r="DEV10" s="320"/>
      <c r="DEW10" s="320"/>
      <c r="DEX10" s="320"/>
      <c r="DEY10" s="320"/>
      <c r="DEZ10" s="320"/>
      <c r="DFA10" s="320"/>
      <c r="DFB10" s="320"/>
      <c r="DFC10" s="320"/>
      <c r="DFD10" s="320"/>
      <c r="DFE10" s="320"/>
      <c r="DFF10" s="320"/>
      <c r="DFG10" s="320"/>
      <c r="DFH10" s="320"/>
      <c r="DFI10" s="320"/>
      <c r="DFJ10" s="320"/>
      <c r="DFK10" s="320"/>
      <c r="DFL10" s="320"/>
      <c r="DFM10" s="320"/>
      <c r="DFN10" s="320"/>
      <c r="DFO10" s="320"/>
      <c r="DFP10" s="320"/>
      <c r="DFQ10" s="320"/>
      <c r="DFR10" s="320"/>
      <c r="DFS10" s="320"/>
      <c r="DFT10" s="320"/>
      <c r="DFU10" s="320"/>
      <c r="DFV10" s="320"/>
      <c r="DFW10" s="320"/>
      <c r="DFX10" s="320"/>
      <c r="DFY10" s="320"/>
      <c r="DFZ10" s="320"/>
      <c r="DGA10" s="320"/>
      <c r="DGB10" s="320"/>
      <c r="DGC10" s="320"/>
      <c r="DGD10" s="320"/>
      <c r="DGE10" s="320"/>
      <c r="DGF10" s="320"/>
      <c r="DGG10" s="320"/>
      <c r="DGH10" s="320"/>
      <c r="DGI10" s="320"/>
      <c r="DGJ10" s="320"/>
      <c r="DGK10" s="320"/>
      <c r="DGL10" s="320"/>
      <c r="DGM10" s="320"/>
      <c r="DGN10" s="320"/>
      <c r="DGO10" s="320"/>
      <c r="DGP10" s="320"/>
      <c r="DGQ10" s="320"/>
      <c r="DGR10" s="320"/>
      <c r="DGS10" s="320"/>
      <c r="DGT10" s="320"/>
      <c r="DGU10" s="320"/>
      <c r="DGV10" s="320"/>
      <c r="DGW10" s="320"/>
      <c r="DGX10" s="320"/>
      <c r="DGY10" s="320"/>
      <c r="DGZ10" s="320"/>
      <c r="DHA10" s="320"/>
      <c r="DHB10" s="320"/>
      <c r="DHC10" s="320"/>
      <c r="DHD10" s="320"/>
      <c r="DHE10" s="320"/>
      <c r="DHF10" s="320"/>
      <c r="DHG10" s="320"/>
      <c r="DHH10" s="320"/>
      <c r="DHI10" s="320"/>
      <c r="DHJ10" s="320"/>
      <c r="DHK10" s="320"/>
      <c r="DHL10" s="320"/>
      <c r="DHM10" s="320"/>
      <c r="DHN10" s="320"/>
      <c r="DHO10" s="320"/>
      <c r="DHP10" s="320"/>
      <c r="DHQ10" s="320"/>
      <c r="DHR10" s="320"/>
      <c r="DHS10" s="320"/>
      <c r="DHT10" s="320"/>
      <c r="DHU10" s="320"/>
      <c r="DHV10" s="320"/>
      <c r="DHW10" s="320"/>
      <c r="DHX10" s="320"/>
      <c r="DHY10" s="320"/>
      <c r="DHZ10" s="320"/>
      <c r="DIA10" s="320"/>
      <c r="DIB10" s="320"/>
      <c r="DIC10" s="320"/>
      <c r="DID10" s="320"/>
      <c r="DIE10" s="320"/>
      <c r="DIF10" s="320"/>
      <c r="DIG10" s="320"/>
      <c r="DIH10" s="320"/>
      <c r="DII10" s="320"/>
      <c r="DIJ10" s="320"/>
      <c r="DIK10" s="320"/>
      <c r="DIL10" s="320"/>
      <c r="DIM10" s="320"/>
      <c r="DIN10" s="320"/>
      <c r="DIO10" s="320"/>
      <c r="DIP10" s="320"/>
      <c r="DIQ10" s="320"/>
      <c r="DIR10" s="320"/>
      <c r="DIS10" s="320"/>
      <c r="DIT10" s="320"/>
      <c r="DIU10" s="320"/>
      <c r="DIV10" s="320"/>
      <c r="DIW10" s="320"/>
      <c r="DIX10" s="320"/>
      <c r="DIY10" s="320"/>
      <c r="DIZ10" s="320"/>
      <c r="DJA10" s="320"/>
      <c r="DJB10" s="320"/>
      <c r="DJC10" s="320"/>
      <c r="DJD10" s="320"/>
      <c r="DJE10" s="320"/>
      <c r="DJF10" s="320"/>
      <c r="DJG10" s="320"/>
      <c r="DJH10" s="320"/>
      <c r="DJI10" s="320"/>
      <c r="DJJ10" s="320"/>
      <c r="DJK10" s="320"/>
      <c r="DJL10" s="320"/>
      <c r="DJM10" s="320"/>
      <c r="DJN10" s="320"/>
      <c r="DJO10" s="320"/>
      <c r="DJP10" s="320"/>
      <c r="DJQ10" s="320"/>
      <c r="DJR10" s="320"/>
      <c r="DJS10" s="320"/>
      <c r="DJT10" s="320"/>
      <c r="DJU10" s="320"/>
      <c r="DJV10" s="320"/>
      <c r="DJW10" s="320"/>
      <c r="DJX10" s="320"/>
      <c r="DJY10" s="320"/>
      <c r="DJZ10" s="320"/>
      <c r="DKA10" s="320"/>
      <c r="DKB10" s="320"/>
      <c r="DKC10" s="320"/>
      <c r="DKD10" s="320"/>
      <c r="DKE10" s="320"/>
      <c r="DKF10" s="320"/>
      <c r="DKG10" s="320"/>
      <c r="DKH10" s="320"/>
      <c r="DKI10" s="320"/>
      <c r="DKJ10" s="320"/>
      <c r="DKK10" s="320"/>
      <c r="DKL10" s="320"/>
      <c r="DKM10" s="320"/>
      <c r="DKN10" s="320"/>
      <c r="DKO10" s="320"/>
      <c r="DKP10" s="320"/>
      <c r="DKQ10" s="320"/>
      <c r="DKR10" s="320"/>
      <c r="DKS10" s="320"/>
      <c r="DKT10" s="320"/>
      <c r="DKU10" s="320"/>
      <c r="DKV10" s="320"/>
      <c r="DKW10" s="320"/>
      <c r="DKX10" s="320"/>
      <c r="DKY10" s="320"/>
      <c r="DKZ10" s="320"/>
      <c r="DLA10" s="320"/>
      <c r="DLB10" s="320"/>
      <c r="DLC10" s="320"/>
      <c r="DLD10" s="320"/>
      <c r="DLE10" s="320"/>
      <c r="DLF10" s="320"/>
      <c r="DLG10" s="320"/>
      <c r="DLH10" s="320"/>
      <c r="DLI10" s="320"/>
      <c r="DLJ10" s="320"/>
      <c r="DLK10" s="320"/>
      <c r="DLL10" s="320"/>
      <c r="DLM10" s="320"/>
      <c r="DLN10" s="320"/>
      <c r="DLO10" s="320"/>
      <c r="DLP10" s="320"/>
      <c r="DLQ10" s="320"/>
      <c r="DLR10" s="320"/>
      <c r="DLS10" s="320"/>
      <c r="DLT10" s="320"/>
      <c r="DLU10" s="320"/>
      <c r="DLV10" s="320"/>
      <c r="DLW10" s="320"/>
      <c r="DLX10" s="320"/>
      <c r="DLY10" s="320"/>
      <c r="DLZ10" s="320"/>
      <c r="DMA10" s="320"/>
      <c r="DMB10" s="320"/>
      <c r="DMC10" s="320"/>
      <c r="DMD10" s="320"/>
      <c r="DME10" s="320"/>
    </row>
    <row r="11" spans="1:3047" ht="15.95" customHeight="1">
      <c r="A11" s="465" t="s">
        <v>2187</v>
      </c>
      <c r="B11" s="315" t="s">
        <v>1</v>
      </c>
      <c r="C11" s="1003">
        <v>479</v>
      </c>
      <c r="D11" s="1003">
        <v>124382</v>
      </c>
      <c r="E11" s="1003">
        <v>61</v>
      </c>
      <c r="F11" s="1003">
        <v>9443</v>
      </c>
      <c r="G11" s="1003">
        <v>90596</v>
      </c>
      <c r="H11" s="814">
        <v>87938</v>
      </c>
      <c r="I11" s="814">
        <v>87467</v>
      </c>
      <c r="J11" s="814">
        <v>84889</v>
      </c>
      <c r="K11" s="814">
        <v>3129</v>
      </c>
      <c r="L11" s="814">
        <v>3049</v>
      </c>
      <c r="M11" s="1004">
        <v>1422</v>
      </c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320"/>
      <c r="AP11" s="320"/>
      <c r="AQ11" s="320"/>
      <c r="AR11" s="320"/>
      <c r="AS11" s="320"/>
      <c r="AT11" s="320"/>
      <c r="AU11" s="320"/>
      <c r="AV11" s="320"/>
      <c r="AW11" s="320"/>
      <c r="AX11" s="320"/>
      <c r="AY11" s="320"/>
      <c r="AZ11" s="320"/>
      <c r="BA11" s="320"/>
      <c r="BB11" s="320"/>
      <c r="BC11" s="320"/>
      <c r="BD11" s="320"/>
      <c r="BE11" s="320"/>
      <c r="BF11" s="320"/>
      <c r="BG11" s="320"/>
      <c r="BH11" s="320"/>
      <c r="BI11" s="320"/>
      <c r="BJ11" s="320"/>
      <c r="BK11" s="320"/>
      <c r="BL11" s="320"/>
      <c r="BM11" s="320"/>
      <c r="BN11" s="320"/>
      <c r="BO11" s="320"/>
      <c r="BP11" s="320"/>
      <c r="BQ11" s="320"/>
      <c r="BR11" s="320"/>
      <c r="BS11" s="320"/>
      <c r="BT11" s="320"/>
      <c r="BU11" s="320"/>
      <c r="BV11" s="320"/>
      <c r="BW11" s="320"/>
      <c r="BX11" s="320"/>
      <c r="BY11" s="320"/>
      <c r="BZ11" s="320"/>
      <c r="CA11" s="320"/>
      <c r="CB11" s="320"/>
      <c r="CC11" s="320"/>
      <c r="CD11" s="320"/>
      <c r="CE11" s="320"/>
      <c r="CF11" s="320"/>
      <c r="CG11" s="320"/>
      <c r="CH11" s="320"/>
      <c r="CI11" s="320"/>
      <c r="CJ11" s="320"/>
      <c r="CK11" s="320"/>
      <c r="CL11" s="320"/>
      <c r="CM11" s="320"/>
      <c r="CN11" s="320"/>
      <c r="CO11" s="320"/>
      <c r="CP11" s="320"/>
      <c r="CQ11" s="320"/>
      <c r="CR11" s="320"/>
      <c r="CS11" s="320"/>
      <c r="CT11" s="320"/>
      <c r="CU11" s="320"/>
      <c r="CV11" s="320"/>
      <c r="CW11" s="320"/>
      <c r="CX11" s="320"/>
      <c r="CY11" s="320"/>
      <c r="CZ11" s="320"/>
      <c r="DA11" s="320"/>
      <c r="DB11" s="320"/>
      <c r="DC11" s="320"/>
      <c r="DD11" s="320"/>
      <c r="DE11" s="320"/>
      <c r="DF11" s="320"/>
      <c r="DG11" s="320"/>
      <c r="DH11" s="320"/>
      <c r="DI11" s="320"/>
      <c r="DJ11" s="320"/>
      <c r="DK11" s="320"/>
      <c r="DL11" s="320"/>
      <c r="DM11" s="320"/>
      <c r="DN11" s="320"/>
      <c r="DO11" s="320"/>
      <c r="DP11" s="320"/>
      <c r="DQ11" s="320"/>
      <c r="DR11" s="320"/>
      <c r="DS11" s="320"/>
      <c r="DT11" s="320"/>
      <c r="DU11" s="320"/>
      <c r="DV11" s="320"/>
      <c r="DW11" s="320"/>
      <c r="DX11" s="320"/>
      <c r="DY11" s="320"/>
      <c r="DZ11" s="320"/>
      <c r="EA11" s="320"/>
      <c r="EB11" s="320"/>
      <c r="EC11" s="320"/>
      <c r="ED11" s="320"/>
      <c r="EE11" s="320"/>
      <c r="EF11" s="320"/>
      <c r="EG11" s="320"/>
      <c r="EH11" s="320"/>
      <c r="EI11" s="320"/>
      <c r="EJ11" s="320"/>
      <c r="EK11" s="320"/>
      <c r="EL11" s="320"/>
      <c r="EM11" s="320"/>
      <c r="EN11" s="320"/>
      <c r="EO11" s="320"/>
      <c r="EP11" s="320"/>
      <c r="EQ11" s="320"/>
      <c r="ER11" s="320"/>
      <c r="ES11" s="320"/>
      <c r="ET11" s="320"/>
      <c r="EU11" s="320"/>
      <c r="EV11" s="320"/>
      <c r="EW11" s="320"/>
      <c r="EX11" s="320"/>
      <c r="EY11" s="320"/>
      <c r="EZ11" s="320"/>
      <c r="FA11" s="320"/>
      <c r="FB11" s="320"/>
      <c r="FC11" s="320"/>
      <c r="FD11" s="320"/>
      <c r="FE11" s="320"/>
      <c r="FF11" s="320"/>
      <c r="FG11" s="320"/>
      <c r="FH11" s="320"/>
      <c r="FI11" s="320"/>
      <c r="FJ11" s="320"/>
      <c r="FK11" s="320"/>
      <c r="FL11" s="320"/>
      <c r="FM11" s="320"/>
      <c r="FN11" s="320"/>
      <c r="FO11" s="320"/>
      <c r="FP11" s="320"/>
      <c r="FQ11" s="320"/>
      <c r="FR11" s="320"/>
      <c r="FS11" s="320"/>
      <c r="FT11" s="320"/>
      <c r="FU11" s="320"/>
      <c r="FV11" s="320"/>
      <c r="FW11" s="320"/>
      <c r="FX11" s="320"/>
      <c r="FY11" s="320"/>
      <c r="FZ11" s="320"/>
      <c r="GA11" s="320"/>
      <c r="GB11" s="320"/>
      <c r="GC11" s="320"/>
      <c r="GD11" s="320"/>
      <c r="GE11" s="320"/>
      <c r="GF11" s="320"/>
      <c r="GG11" s="320"/>
      <c r="GH11" s="320"/>
      <c r="GI11" s="320"/>
      <c r="GJ11" s="320"/>
      <c r="GK11" s="320"/>
      <c r="GL11" s="320"/>
      <c r="GM11" s="320"/>
      <c r="GN11" s="320"/>
      <c r="GO11" s="320"/>
      <c r="GP11" s="320"/>
      <c r="GQ11" s="320"/>
      <c r="GR11" s="320"/>
      <c r="GS11" s="320"/>
      <c r="GT11" s="320"/>
      <c r="GU11" s="320"/>
      <c r="GV11" s="320"/>
      <c r="GW11" s="320"/>
      <c r="GX11" s="320"/>
      <c r="GY11" s="320"/>
      <c r="GZ11" s="320"/>
      <c r="HA11" s="320"/>
      <c r="HB11" s="320"/>
      <c r="HC11" s="320"/>
      <c r="HD11" s="320"/>
      <c r="HE11" s="320"/>
      <c r="HF11" s="320"/>
      <c r="HG11" s="320"/>
      <c r="HH11" s="320"/>
      <c r="HI11" s="320"/>
      <c r="HJ11" s="320"/>
      <c r="HK11" s="320"/>
      <c r="HL11" s="320"/>
      <c r="HM11" s="320"/>
      <c r="HN11" s="320"/>
      <c r="HO11" s="320"/>
      <c r="HP11" s="320"/>
      <c r="HQ11" s="320"/>
      <c r="HR11" s="320"/>
      <c r="HS11" s="320"/>
      <c r="HT11" s="320"/>
      <c r="HU11" s="320"/>
      <c r="HV11" s="320"/>
      <c r="HW11" s="320"/>
      <c r="HX11" s="320"/>
      <c r="HY11" s="320"/>
      <c r="HZ11" s="320"/>
      <c r="IA11" s="320"/>
      <c r="IB11" s="320"/>
      <c r="IC11" s="320"/>
      <c r="ID11" s="320"/>
      <c r="IE11" s="320"/>
      <c r="IF11" s="320"/>
      <c r="IG11" s="320"/>
      <c r="IH11" s="320"/>
      <c r="II11" s="320"/>
      <c r="IJ11" s="320"/>
      <c r="IK11" s="320"/>
      <c r="IL11" s="320"/>
      <c r="IM11" s="320"/>
      <c r="IN11" s="320"/>
      <c r="IO11" s="320"/>
      <c r="IP11" s="320"/>
      <c r="IQ11" s="320"/>
      <c r="IR11" s="320"/>
      <c r="IS11" s="320"/>
      <c r="IT11" s="320"/>
      <c r="IU11" s="320"/>
      <c r="IV11" s="320"/>
      <c r="IW11" s="320"/>
      <c r="IX11" s="320"/>
      <c r="IY11" s="320"/>
      <c r="IZ11" s="320"/>
      <c r="JA11" s="320"/>
      <c r="JB11" s="320"/>
      <c r="JC11" s="320"/>
      <c r="JD11" s="320"/>
      <c r="JE11" s="320"/>
      <c r="JF11" s="320"/>
      <c r="JG11" s="320"/>
      <c r="JH11" s="320"/>
      <c r="JI11" s="320"/>
      <c r="JJ11" s="320"/>
      <c r="JK11" s="320"/>
      <c r="JL11" s="320"/>
      <c r="JM11" s="320"/>
      <c r="JN11" s="320"/>
      <c r="JO11" s="320"/>
      <c r="JP11" s="320"/>
      <c r="JQ11" s="320"/>
      <c r="JR11" s="320"/>
      <c r="JS11" s="320"/>
      <c r="JT11" s="320"/>
      <c r="JU11" s="320"/>
      <c r="JV11" s="320"/>
      <c r="JW11" s="320"/>
      <c r="JX11" s="320"/>
      <c r="JY11" s="320"/>
      <c r="JZ11" s="320"/>
      <c r="KA11" s="320"/>
      <c r="KB11" s="320"/>
      <c r="KC11" s="320"/>
      <c r="KD11" s="320"/>
      <c r="KE11" s="320"/>
      <c r="KF11" s="320"/>
      <c r="KG11" s="320"/>
      <c r="KH11" s="320"/>
      <c r="KI11" s="320"/>
      <c r="KJ11" s="320"/>
      <c r="KK11" s="320"/>
      <c r="KL11" s="320"/>
      <c r="KM11" s="320"/>
      <c r="KN11" s="320"/>
      <c r="KO11" s="320"/>
      <c r="KP11" s="320"/>
      <c r="KQ11" s="320"/>
      <c r="KR11" s="320"/>
      <c r="KS11" s="320"/>
      <c r="KT11" s="320"/>
      <c r="KU11" s="320"/>
      <c r="KV11" s="320"/>
      <c r="KW11" s="320"/>
      <c r="KX11" s="320"/>
      <c r="KY11" s="320"/>
      <c r="KZ11" s="320"/>
      <c r="LA11" s="320"/>
      <c r="LB11" s="320"/>
      <c r="LC11" s="320"/>
      <c r="LD11" s="320"/>
      <c r="LE11" s="320"/>
      <c r="LF11" s="320"/>
      <c r="LG11" s="320"/>
      <c r="LH11" s="320"/>
      <c r="LI11" s="320"/>
      <c r="LJ11" s="320"/>
      <c r="LK11" s="320"/>
      <c r="LL11" s="320"/>
      <c r="LM11" s="320"/>
      <c r="LN11" s="320"/>
      <c r="LO11" s="320"/>
      <c r="LP11" s="320"/>
      <c r="LQ11" s="320"/>
      <c r="LR11" s="320"/>
      <c r="LS11" s="320"/>
      <c r="LT11" s="320"/>
      <c r="LU11" s="320"/>
      <c r="LV11" s="320"/>
      <c r="LW11" s="320"/>
      <c r="LX11" s="320"/>
      <c r="LY11" s="320"/>
      <c r="LZ11" s="320"/>
      <c r="MA11" s="320"/>
      <c r="MB11" s="320"/>
      <c r="MC11" s="320"/>
      <c r="MD11" s="320"/>
      <c r="ME11" s="320"/>
      <c r="MF11" s="320"/>
      <c r="MG11" s="320"/>
      <c r="MH11" s="320"/>
      <c r="MI11" s="320"/>
      <c r="MJ11" s="320"/>
      <c r="MK11" s="320"/>
      <c r="ML11" s="320"/>
      <c r="MM11" s="320"/>
      <c r="MN11" s="320"/>
      <c r="MO11" s="320"/>
      <c r="MP11" s="320"/>
      <c r="MQ11" s="320"/>
      <c r="MR11" s="320"/>
      <c r="MS11" s="320"/>
      <c r="MT11" s="320"/>
      <c r="MU11" s="320"/>
      <c r="MV11" s="320"/>
      <c r="MW11" s="320"/>
      <c r="MX11" s="320"/>
      <c r="MY11" s="320"/>
      <c r="MZ11" s="320"/>
      <c r="NA11" s="320"/>
      <c r="NB11" s="320"/>
      <c r="NC11" s="320"/>
      <c r="ND11" s="320"/>
      <c r="NE11" s="320"/>
      <c r="NF11" s="320"/>
      <c r="NG11" s="320"/>
      <c r="NH11" s="320"/>
      <c r="NI11" s="320"/>
      <c r="NJ11" s="320"/>
      <c r="NK11" s="320"/>
      <c r="NL11" s="320"/>
      <c r="NM11" s="320"/>
      <c r="NN11" s="320"/>
      <c r="NO11" s="320"/>
      <c r="NP11" s="320"/>
      <c r="NQ11" s="320"/>
      <c r="NR11" s="320"/>
      <c r="NS11" s="320"/>
      <c r="NT11" s="320"/>
      <c r="NU11" s="320"/>
      <c r="NV11" s="320"/>
      <c r="NW11" s="320"/>
      <c r="NX11" s="320"/>
      <c r="NY11" s="320"/>
      <c r="NZ11" s="320"/>
      <c r="OA11" s="320"/>
      <c r="OB11" s="320"/>
      <c r="OC11" s="320"/>
      <c r="OD11" s="320"/>
      <c r="OE11" s="320"/>
      <c r="OF11" s="320"/>
      <c r="OG11" s="320"/>
      <c r="OH11" s="320"/>
      <c r="OI11" s="320"/>
      <c r="OJ11" s="320"/>
      <c r="OK11" s="320"/>
      <c r="OL11" s="320"/>
      <c r="OM11" s="320"/>
      <c r="ON11" s="320"/>
      <c r="OO11" s="320"/>
      <c r="OP11" s="320"/>
      <c r="OQ11" s="320"/>
      <c r="OR11" s="320"/>
      <c r="OS11" s="320"/>
      <c r="OT11" s="320"/>
      <c r="OU11" s="320"/>
      <c r="OV11" s="320"/>
      <c r="OW11" s="320"/>
      <c r="OX11" s="320"/>
      <c r="OY11" s="320"/>
      <c r="OZ11" s="320"/>
      <c r="PA11" s="320"/>
      <c r="PB11" s="320"/>
      <c r="PC11" s="320"/>
      <c r="PD11" s="320"/>
      <c r="PE11" s="320"/>
      <c r="PF11" s="320"/>
      <c r="PG11" s="320"/>
      <c r="PH11" s="320"/>
      <c r="PI11" s="320"/>
      <c r="PJ11" s="320"/>
      <c r="PK11" s="320"/>
      <c r="PL11" s="320"/>
      <c r="PM11" s="320"/>
      <c r="PN11" s="320"/>
      <c r="PO11" s="320"/>
      <c r="PP11" s="320"/>
      <c r="PQ11" s="320"/>
      <c r="PR11" s="320"/>
      <c r="PS11" s="320"/>
      <c r="PT11" s="320"/>
      <c r="PU11" s="320"/>
      <c r="PV11" s="320"/>
      <c r="PW11" s="320"/>
      <c r="PX11" s="320"/>
      <c r="PY11" s="320"/>
      <c r="PZ11" s="320"/>
      <c r="QA11" s="320"/>
      <c r="QB11" s="320"/>
      <c r="QC11" s="320"/>
      <c r="QD11" s="320"/>
      <c r="QE11" s="320"/>
      <c r="QF11" s="320"/>
      <c r="QG11" s="320"/>
      <c r="QH11" s="320"/>
      <c r="QI11" s="320"/>
      <c r="QJ11" s="320"/>
      <c r="QK11" s="320"/>
      <c r="QL11" s="320"/>
      <c r="QM11" s="320"/>
      <c r="QN11" s="320"/>
      <c r="QO11" s="320"/>
      <c r="QP11" s="320"/>
      <c r="QQ11" s="320"/>
      <c r="QR11" s="320"/>
      <c r="QS11" s="320"/>
      <c r="QT11" s="320"/>
      <c r="QU11" s="320"/>
      <c r="QV11" s="320"/>
      <c r="QW11" s="320"/>
      <c r="QX11" s="320"/>
      <c r="QY11" s="320"/>
      <c r="QZ11" s="320"/>
      <c r="RA11" s="320"/>
      <c r="RB11" s="320"/>
      <c r="RC11" s="320"/>
      <c r="RD11" s="320"/>
      <c r="RE11" s="320"/>
      <c r="RF11" s="320"/>
      <c r="RG11" s="320"/>
      <c r="RH11" s="320"/>
      <c r="RI11" s="320"/>
      <c r="RJ11" s="320"/>
      <c r="RK11" s="320"/>
      <c r="RL11" s="320"/>
      <c r="RM11" s="320"/>
      <c r="RN11" s="320"/>
      <c r="RO11" s="320"/>
      <c r="RP11" s="320"/>
      <c r="RQ11" s="320"/>
      <c r="RR11" s="320"/>
      <c r="RS11" s="320"/>
      <c r="RT11" s="320"/>
      <c r="RU11" s="320"/>
      <c r="RV11" s="320"/>
      <c r="RW11" s="320"/>
      <c r="RX11" s="320"/>
      <c r="RY11" s="320"/>
      <c r="RZ11" s="320"/>
      <c r="SA11" s="320"/>
      <c r="SB11" s="320"/>
      <c r="SC11" s="320"/>
      <c r="SD11" s="320"/>
      <c r="SE11" s="320"/>
      <c r="SF11" s="320"/>
      <c r="SG11" s="320"/>
      <c r="SH11" s="320"/>
      <c r="SI11" s="320"/>
      <c r="SJ11" s="320"/>
      <c r="SK11" s="320"/>
      <c r="SL11" s="320"/>
      <c r="SM11" s="320"/>
      <c r="SN11" s="320"/>
      <c r="SO11" s="320"/>
      <c r="SP11" s="320"/>
      <c r="SQ11" s="320"/>
      <c r="SR11" s="320"/>
      <c r="SS11" s="320"/>
      <c r="ST11" s="320"/>
      <c r="SU11" s="320"/>
      <c r="SV11" s="320"/>
      <c r="SW11" s="320"/>
      <c r="SX11" s="320"/>
      <c r="SY11" s="320"/>
      <c r="SZ11" s="320"/>
      <c r="TA11" s="320"/>
      <c r="TB11" s="320"/>
      <c r="TC11" s="320"/>
      <c r="TD11" s="320"/>
      <c r="TE11" s="320"/>
      <c r="TF11" s="320"/>
      <c r="TG11" s="320"/>
      <c r="TH11" s="320"/>
      <c r="TI11" s="320"/>
      <c r="TJ11" s="320"/>
      <c r="TK11" s="320"/>
      <c r="TL11" s="320"/>
      <c r="TM11" s="320"/>
      <c r="TN11" s="320"/>
      <c r="TO11" s="320"/>
      <c r="TP11" s="320"/>
      <c r="TQ11" s="320"/>
      <c r="TR11" s="320"/>
      <c r="TS11" s="320"/>
      <c r="TT11" s="320"/>
      <c r="TU11" s="320"/>
      <c r="TV11" s="320"/>
      <c r="TW11" s="320"/>
      <c r="TX11" s="320"/>
      <c r="TY11" s="320"/>
      <c r="TZ11" s="320"/>
      <c r="UA11" s="320"/>
      <c r="UB11" s="320"/>
      <c r="UC11" s="320"/>
      <c r="UD11" s="320"/>
      <c r="UE11" s="320"/>
      <c r="UF11" s="320"/>
      <c r="UG11" s="320"/>
      <c r="UH11" s="320"/>
      <c r="UI11" s="320"/>
      <c r="UJ11" s="320"/>
      <c r="UK11" s="320"/>
      <c r="UL11" s="320"/>
      <c r="UM11" s="320"/>
      <c r="UN11" s="320"/>
      <c r="UO11" s="320"/>
      <c r="UP11" s="320"/>
      <c r="UQ11" s="320"/>
      <c r="UR11" s="320"/>
      <c r="US11" s="320"/>
      <c r="UT11" s="320"/>
      <c r="UU11" s="320"/>
      <c r="UV11" s="320"/>
      <c r="UW11" s="320"/>
      <c r="UX11" s="320"/>
      <c r="UY11" s="320"/>
      <c r="UZ11" s="320"/>
      <c r="VA11" s="320"/>
      <c r="VB11" s="320"/>
      <c r="VC11" s="320"/>
      <c r="VD11" s="320"/>
      <c r="VE11" s="320"/>
      <c r="VF11" s="320"/>
      <c r="VG11" s="320"/>
      <c r="VH11" s="320"/>
      <c r="VI11" s="320"/>
      <c r="VJ11" s="320"/>
      <c r="VK11" s="320"/>
      <c r="VL11" s="320"/>
      <c r="VM11" s="320"/>
      <c r="VN11" s="320"/>
      <c r="VO11" s="320"/>
      <c r="VP11" s="320"/>
      <c r="VQ11" s="320"/>
      <c r="VR11" s="320"/>
      <c r="VS11" s="320"/>
      <c r="VT11" s="320"/>
      <c r="VU11" s="320"/>
      <c r="VV11" s="320"/>
      <c r="VW11" s="320"/>
      <c r="VX11" s="320"/>
      <c r="VY11" s="320"/>
      <c r="VZ11" s="320"/>
      <c r="WA11" s="320"/>
      <c r="WB11" s="320"/>
      <c r="WC11" s="320"/>
      <c r="WD11" s="320"/>
      <c r="WE11" s="320"/>
      <c r="WF11" s="320"/>
      <c r="WG11" s="320"/>
      <c r="WH11" s="320"/>
      <c r="WI11" s="320"/>
      <c r="WJ11" s="320"/>
      <c r="WK11" s="320"/>
      <c r="WL11" s="320"/>
      <c r="WM11" s="320"/>
      <c r="WN11" s="320"/>
      <c r="WO11" s="320"/>
      <c r="WP11" s="320"/>
      <c r="WQ11" s="320"/>
      <c r="WR11" s="320"/>
      <c r="WS11" s="320"/>
      <c r="WT11" s="320"/>
      <c r="WU11" s="320"/>
      <c r="WV11" s="320"/>
      <c r="WW11" s="320"/>
      <c r="WX11" s="320"/>
      <c r="WY11" s="320"/>
      <c r="WZ11" s="320"/>
      <c r="XA11" s="320"/>
      <c r="XB11" s="320"/>
      <c r="XC11" s="320"/>
      <c r="XD11" s="320"/>
      <c r="XE11" s="320"/>
      <c r="XF11" s="320"/>
      <c r="XG11" s="320"/>
      <c r="XH11" s="320"/>
      <c r="XI11" s="320"/>
      <c r="XJ11" s="320"/>
      <c r="XK11" s="320"/>
      <c r="XL11" s="320"/>
      <c r="XM11" s="320"/>
      <c r="XN11" s="320"/>
      <c r="XO11" s="320"/>
      <c r="XP11" s="320"/>
      <c r="XQ11" s="320"/>
      <c r="XR11" s="320"/>
      <c r="XS11" s="320"/>
      <c r="XT11" s="320"/>
      <c r="XU11" s="320"/>
      <c r="XV11" s="320"/>
      <c r="XW11" s="320"/>
      <c r="XX11" s="320"/>
      <c r="XY11" s="320"/>
      <c r="XZ11" s="320"/>
      <c r="YA11" s="320"/>
      <c r="YB11" s="320"/>
      <c r="YC11" s="320"/>
      <c r="YD11" s="320"/>
      <c r="YE11" s="320"/>
      <c r="YF11" s="320"/>
      <c r="YG11" s="320"/>
      <c r="YH11" s="320"/>
      <c r="YI11" s="320"/>
      <c r="YJ11" s="320"/>
      <c r="YK11" s="320"/>
      <c r="YL11" s="320"/>
      <c r="YM11" s="320"/>
      <c r="YN11" s="320"/>
      <c r="YO11" s="320"/>
      <c r="YP11" s="320"/>
      <c r="YQ11" s="320"/>
      <c r="YR11" s="320"/>
      <c r="YS11" s="320"/>
      <c r="YT11" s="320"/>
      <c r="YU11" s="320"/>
      <c r="YV11" s="320"/>
      <c r="YW11" s="320"/>
      <c r="YX11" s="320"/>
      <c r="YY11" s="320"/>
      <c r="YZ11" s="320"/>
      <c r="ZA11" s="320"/>
      <c r="ZB11" s="320"/>
      <c r="ZC11" s="320"/>
      <c r="ZD11" s="320"/>
      <c r="ZE11" s="320"/>
      <c r="ZF11" s="320"/>
      <c r="ZG11" s="320"/>
      <c r="ZH11" s="320"/>
      <c r="ZI11" s="320"/>
      <c r="ZJ11" s="320"/>
      <c r="ZK11" s="320"/>
      <c r="ZL11" s="320"/>
      <c r="ZM11" s="320"/>
      <c r="ZN11" s="320"/>
      <c r="ZO11" s="320"/>
      <c r="ZP11" s="320"/>
      <c r="ZQ11" s="320"/>
      <c r="ZR11" s="320"/>
      <c r="ZS11" s="320"/>
      <c r="ZT11" s="320"/>
      <c r="ZU11" s="320"/>
      <c r="ZV11" s="320"/>
      <c r="ZW11" s="320"/>
      <c r="ZX11" s="320"/>
      <c r="ZY11" s="320"/>
      <c r="ZZ11" s="320"/>
      <c r="AAA11" s="320"/>
      <c r="AAB11" s="320"/>
      <c r="AAC11" s="320"/>
      <c r="AAD11" s="320"/>
      <c r="AAE11" s="320"/>
      <c r="AAF11" s="320"/>
      <c r="AAG11" s="320"/>
      <c r="AAH11" s="320"/>
      <c r="AAI11" s="320"/>
      <c r="AAJ11" s="320"/>
      <c r="AAK11" s="320"/>
      <c r="AAL11" s="320"/>
      <c r="AAM11" s="320"/>
      <c r="AAN11" s="320"/>
      <c r="AAO11" s="320"/>
      <c r="AAP11" s="320"/>
      <c r="AAQ11" s="320"/>
      <c r="AAR11" s="320"/>
      <c r="AAS11" s="320"/>
      <c r="AAT11" s="320"/>
      <c r="AAU11" s="320"/>
      <c r="AAV11" s="320"/>
      <c r="AAW11" s="320"/>
      <c r="AAX11" s="320"/>
      <c r="AAY11" s="320"/>
      <c r="AAZ11" s="320"/>
      <c r="ABA11" s="320"/>
      <c r="ABB11" s="320"/>
      <c r="ABC11" s="320"/>
      <c r="ABD11" s="320"/>
      <c r="ABE11" s="320"/>
      <c r="ABF11" s="320"/>
      <c r="ABG11" s="320"/>
      <c r="ABH11" s="320"/>
      <c r="ABI11" s="320"/>
      <c r="ABJ11" s="320"/>
      <c r="ABK11" s="320"/>
      <c r="ABL11" s="320"/>
      <c r="ABM11" s="320"/>
      <c r="ABN11" s="320"/>
      <c r="ABO11" s="320"/>
      <c r="ABP11" s="320"/>
      <c r="ABQ11" s="320"/>
      <c r="ABR11" s="320"/>
      <c r="ABS11" s="320"/>
      <c r="ABT11" s="320"/>
      <c r="ABU11" s="320"/>
      <c r="ABV11" s="320"/>
      <c r="ABW11" s="320"/>
      <c r="ABX11" s="320"/>
      <c r="ABY11" s="320"/>
      <c r="ABZ11" s="320"/>
      <c r="ACA11" s="320"/>
      <c r="ACB11" s="320"/>
      <c r="ACC11" s="320"/>
      <c r="ACD11" s="320"/>
      <c r="ACE11" s="320"/>
      <c r="ACF11" s="320"/>
      <c r="ACG11" s="320"/>
      <c r="ACH11" s="320"/>
      <c r="ACI11" s="320"/>
      <c r="ACJ11" s="320"/>
      <c r="ACK11" s="320"/>
      <c r="ACL11" s="320"/>
      <c r="ACM11" s="320"/>
      <c r="ACN11" s="320"/>
      <c r="ACO11" s="320"/>
      <c r="ACP11" s="320"/>
      <c r="ACQ11" s="320"/>
      <c r="ACR11" s="320"/>
      <c r="ACS11" s="320"/>
      <c r="ACT11" s="320"/>
      <c r="ACU11" s="320"/>
      <c r="ACV11" s="320"/>
      <c r="ACW11" s="320"/>
      <c r="ACX11" s="320"/>
      <c r="ACY11" s="320"/>
      <c r="ACZ11" s="320"/>
      <c r="ADA11" s="320"/>
      <c r="ADB11" s="320"/>
      <c r="ADC11" s="320"/>
      <c r="ADD11" s="320"/>
      <c r="ADE11" s="320"/>
      <c r="ADF11" s="320"/>
      <c r="ADG11" s="320"/>
      <c r="ADH11" s="320"/>
      <c r="ADI11" s="320"/>
      <c r="ADJ11" s="320"/>
      <c r="ADK11" s="320"/>
      <c r="ADL11" s="320"/>
      <c r="ADM11" s="320"/>
      <c r="ADN11" s="320"/>
      <c r="ADO11" s="320"/>
      <c r="ADP11" s="320"/>
      <c r="ADQ11" s="320"/>
      <c r="ADR11" s="320"/>
      <c r="ADS11" s="320"/>
      <c r="ADT11" s="320"/>
      <c r="ADU11" s="320"/>
      <c r="ADV11" s="320"/>
      <c r="ADW11" s="320"/>
      <c r="ADX11" s="320"/>
      <c r="ADY11" s="320"/>
      <c r="ADZ11" s="320"/>
      <c r="AEA11" s="320"/>
      <c r="AEB11" s="320"/>
      <c r="AEC11" s="320"/>
      <c r="AED11" s="320"/>
      <c r="AEE11" s="320"/>
      <c r="AEF11" s="320"/>
      <c r="AEG11" s="320"/>
      <c r="AEH11" s="320"/>
      <c r="AEI11" s="320"/>
      <c r="AEJ11" s="320"/>
      <c r="AEK11" s="320"/>
      <c r="AEL11" s="320"/>
      <c r="AEM11" s="320"/>
      <c r="AEN11" s="320"/>
      <c r="AEO11" s="320"/>
      <c r="AEP11" s="320"/>
      <c r="AEQ11" s="320"/>
      <c r="AER11" s="320"/>
      <c r="AES11" s="320"/>
      <c r="AET11" s="320"/>
      <c r="AEU11" s="320"/>
      <c r="AEV11" s="320"/>
      <c r="AEW11" s="320"/>
      <c r="AEX11" s="320"/>
      <c r="AEY11" s="320"/>
      <c r="AEZ11" s="320"/>
      <c r="AFA11" s="320"/>
      <c r="AFB11" s="320"/>
      <c r="AFC11" s="320"/>
      <c r="AFD11" s="320"/>
      <c r="AFE11" s="320"/>
      <c r="AFF11" s="320"/>
      <c r="AFG11" s="320"/>
      <c r="AFH11" s="320"/>
      <c r="AFI11" s="320"/>
      <c r="AFJ11" s="320"/>
      <c r="AFK11" s="320"/>
      <c r="AFL11" s="320"/>
      <c r="AFM11" s="320"/>
      <c r="AFN11" s="320"/>
      <c r="AFO11" s="320"/>
      <c r="AFP11" s="320"/>
      <c r="AFQ11" s="320"/>
      <c r="AFR11" s="320"/>
      <c r="AFS11" s="320"/>
      <c r="AFT11" s="320"/>
      <c r="AFU11" s="320"/>
      <c r="AFV11" s="320"/>
      <c r="AFW11" s="320"/>
      <c r="AFX11" s="320"/>
      <c r="AFY11" s="320"/>
      <c r="AFZ11" s="320"/>
      <c r="AGA11" s="320"/>
      <c r="AGB11" s="320"/>
      <c r="AGC11" s="320"/>
      <c r="AGD11" s="320"/>
      <c r="AGE11" s="320"/>
      <c r="AGF11" s="320"/>
      <c r="AGG11" s="320"/>
      <c r="AGH11" s="320"/>
      <c r="AGI11" s="320"/>
      <c r="AGJ11" s="320"/>
      <c r="AGK11" s="320"/>
      <c r="AGL11" s="320"/>
      <c r="AGM11" s="320"/>
      <c r="AGN11" s="320"/>
      <c r="AGO11" s="320"/>
      <c r="AGP11" s="320"/>
      <c r="AGQ11" s="320"/>
      <c r="AGR11" s="320"/>
      <c r="AGS11" s="320"/>
      <c r="AGT11" s="320"/>
      <c r="AGU11" s="320"/>
      <c r="AGV11" s="320"/>
      <c r="AGW11" s="320"/>
      <c r="AGX11" s="320"/>
      <c r="AGY11" s="320"/>
      <c r="AGZ11" s="320"/>
      <c r="AHA11" s="320"/>
      <c r="AHB11" s="320"/>
      <c r="AHC11" s="320"/>
      <c r="AHD11" s="320"/>
      <c r="AHE11" s="320"/>
      <c r="AHF11" s="320"/>
      <c r="AHG11" s="320"/>
      <c r="AHH11" s="320"/>
      <c r="AHI11" s="320"/>
      <c r="AHJ11" s="320"/>
      <c r="AHK11" s="320"/>
      <c r="AHL11" s="320"/>
      <c r="AHM11" s="320"/>
      <c r="AHN11" s="320"/>
      <c r="AHO11" s="320"/>
      <c r="AHP11" s="320"/>
      <c r="AHQ11" s="320"/>
      <c r="AHR11" s="320"/>
      <c r="AHS11" s="320"/>
      <c r="AHT11" s="320"/>
      <c r="AHU11" s="320"/>
      <c r="AHV11" s="320"/>
      <c r="AHW11" s="320"/>
      <c r="AHX11" s="320"/>
      <c r="AHY11" s="320"/>
      <c r="AHZ11" s="320"/>
      <c r="AIA11" s="320"/>
      <c r="AIB11" s="320"/>
      <c r="AIC11" s="320"/>
      <c r="AID11" s="320"/>
      <c r="AIE11" s="320"/>
      <c r="AIF11" s="320"/>
      <c r="AIG11" s="320"/>
      <c r="AIH11" s="320"/>
      <c r="AII11" s="320"/>
      <c r="AIJ11" s="320"/>
      <c r="AIK11" s="320"/>
      <c r="AIL11" s="320"/>
      <c r="AIM11" s="320"/>
      <c r="AIN11" s="320"/>
      <c r="AIO11" s="320"/>
      <c r="AIP11" s="320"/>
      <c r="AIQ11" s="320"/>
      <c r="AIR11" s="320"/>
      <c r="AIS11" s="320"/>
      <c r="AIT11" s="320"/>
      <c r="AIU11" s="320"/>
      <c r="AIV11" s="320"/>
      <c r="AIW11" s="320"/>
      <c r="AIX11" s="320"/>
      <c r="AIY11" s="320"/>
      <c r="AIZ11" s="320"/>
      <c r="AJA11" s="320"/>
      <c r="AJB11" s="320"/>
      <c r="AJC11" s="320"/>
      <c r="AJD11" s="320"/>
      <c r="AJE11" s="320"/>
      <c r="AJF11" s="320"/>
      <c r="AJG11" s="320"/>
      <c r="AJH11" s="320"/>
      <c r="AJI11" s="320"/>
      <c r="AJJ11" s="320"/>
      <c r="AJK11" s="320"/>
      <c r="AJL11" s="320"/>
      <c r="AJM11" s="320"/>
      <c r="AJN11" s="320"/>
      <c r="AJO11" s="320"/>
      <c r="AJP11" s="320"/>
      <c r="AJQ11" s="320"/>
      <c r="AJR11" s="320"/>
      <c r="AJS11" s="320"/>
      <c r="AJT11" s="320"/>
      <c r="AJU11" s="320"/>
      <c r="AJV11" s="320"/>
      <c r="AJW11" s="320"/>
      <c r="AJX11" s="320"/>
      <c r="AJY11" s="320"/>
      <c r="AJZ11" s="320"/>
      <c r="AKA11" s="320"/>
      <c r="AKB11" s="320"/>
      <c r="AKC11" s="320"/>
      <c r="AKD11" s="320"/>
      <c r="AKE11" s="320"/>
      <c r="AKF11" s="320"/>
      <c r="AKG11" s="320"/>
      <c r="AKH11" s="320"/>
      <c r="AKI11" s="320"/>
      <c r="AKJ11" s="320"/>
      <c r="AKK11" s="320"/>
      <c r="AKL11" s="320"/>
      <c r="AKM11" s="320"/>
      <c r="AKN11" s="320"/>
      <c r="AKO11" s="320"/>
      <c r="AKP11" s="320"/>
      <c r="AKQ11" s="320"/>
      <c r="AKR11" s="320"/>
      <c r="AKS11" s="320"/>
      <c r="AKT11" s="320"/>
      <c r="AKU11" s="320"/>
      <c r="AKV11" s="320"/>
      <c r="AKW11" s="320"/>
      <c r="AKX11" s="320"/>
      <c r="AKY11" s="320"/>
      <c r="AKZ11" s="320"/>
      <c r="ALA11" s="320"/>
      <c r="ALB11" s="320"/>
      <c r="ALC11" s="320"/>
      <c r="ALD11" s="320"/>
      <c r="ALE11" s="320"/>
      <c r="ALF11" s="320"/>
      <c r="ALG11" s="320"/>
      <c r="ALH11" s="320"/>
      <c r="ALI11" s="320"/>
      <c r="ALJ11" s="320"/>
      <c r="ALK11" s="320"/>
      <c r="ALL11" s="320"/>
      <c r="ALM11" s="320"/>
      <c r="ALN11" s="320"/>
      <c r="ALO11" s="320"/>
      <c r="ALP11" s="320"/>
      <c r="ALQ11" s="320"/>
      <c r="ALR11" s="320"/>
      <c r="ALS11" s="320"/>
      <c r="ALT11" s="320"/>
      <c r="ALU11" s="320"/>
      <c r="ALV11" s="320"/>
      <c r="ALW11" s="320"/>
      <c r="ALX11" s="320"/>
      <c r="ALY11" s="320"/>
      <c r="ALZ11" s="320"/>
      <c r="AMA11" s="320"/>
      <c r="AMB11" s="320"/>
      <c r="AMC11" s="320"/>
      <c r="AMD11" s="320"/>
      <c r="AME11" s="320"/>
      <c r="AMF11" s="320"/>
      <c r="AMG11" s="320"/>
      <c r="AMH11" s="320"/>
      <c r="AMI11" s="320"/>
      <c r="AMJ11" s="320"/>
      <c r="AMK11" s="320"/>
      <c r="AML11" s="320"/>
      <c r="AMM11" s="320"/>
      <c r="AMN11" s="320"/>
      <c r="AMO11" s="320"/>
      <c r="AMP11" s="320"/>
      <c r="AMQ11" s="320"/>
      <c r="AMR11" s="320"/>
      <c r="AMS11" s="320"/>
      <c r="AMT11" s="320"/>
      <c r="AMU11" s="320"/>
      <c r="AMV11" s="320"/>
      <c r="AMW11" s="320"/>
      <c r="AMX11" s="320"/>
      <c r="AMY11" s="320"/>
      <c r="AMZ11" s="320"/>
      <c r="ANA11" s="320"/>
      <c r="ANB11" s="320"/>
      <c r="ANC11" s="320"/>
      <c r="AND11" s="320"/>
      <c r="ANE11" s="320"/>
      <c r="ANF11" s="320"/>
      <c r="ANG11" s="320"/>
      <c r="ANH11" s="320"/>
      <c r="ANI11" s="320"/>
      <c r="ANJ11" s="320"/>
      <c r="ANK11" s="320"/>
      <c r="ANL11" s="320"/>
      <c r="ANM11" s="320"/>
      <c r="ANN11" s="320"/>
      <c r="ANO11" s="320"/>
      <c r="ANP11" s="320"/>
      <c r="ANQ11" s="320"/>
      <c r="ANR11" s="320"/>
      <c r="ANS11" s="320"/>
      <c r="ANT11" s="320"/>
      <c r="ANU11" s="320"/>
      <c r="ANV11" s="320"/>
      <c r="ANW11" s="320"/>
      <c r="ANX11" s="320"/>
      <c r="ANY11" s="320"/>
      <c r="ANZ11" s="320"/>
      <c r="AOA11" s="320"/>
      <c r="AOB11" s="320"/>
      <c r="AOC11" s="320"/>
      <c r="AOD11" s="320"/>
      <c r="AOE11" s="320"/>
      <c r="AOF11" s="320"/>
      <c r="AOG11" s="320"/>
      <c r="AOH11" s="320"/>
      <c r="AOI11" s="320"/>
      <c r="AOJ11" s="320"/>
      <c r="AOK11" s="320"/>
      <c r="AOL11" s="320"/>
      <c r="AOM11" s="320"/>
      <c r="AON11" s="320"/>
      <c r="AOO11" s="320"/>
      <c r="AOP11" s="320"/>
      <c r="AOQ11" s="320"/>
      <c r="AOR11" s="320"/>
      <c r="AOS11" s="320"/>
      <c r="AOT11" s="320"/>
      <c r="AOU11" s="320"/>
      <c r="AOV11" s="320"/>
      <c r="AOW11" s="320"/>
      <c r="AOX11" s="320"/>
      <c r="AOY11" s="320"/>
      <c r="AOZ11" s="320"/>
      <c r="APA11" s="320"/>
      <c r="APB11" s="320"/>
      <c r="APC11" s="320"/>
      <c r="APD11" s="320"/>
      <c r="APE11" s="320"/>
      <c r="APF11" s="320"/>
      <c r="APG11" s="320"/>
      <c r="APH11" s="320"/>
      <c r="API11" s="320"/>
      <c r="APJ11" s="320"/>
      <c r="APK11" s="320"/>
      <c r="APL11" s="320"/>
      <c r="APM11" s="320"/>
      <c r="APN11" s="320"/>
      <c r="APO11" s="320"/>
      <c r="APP11" s="320"/>
      <c r="APQ11" s="320"/>
      <c r="APR11" s="320"/>
      <c r="APS11" s="320"/>
      <c r="APT11" s="320"/>
      <c r="APU11" s="320"/>
      <c r="APV11" s="320"/>
      <c r="APW11" s="320"/>
      <c r="APX11" s="320"/>
      <c r="APY11" s="320"/>
      <c r="APZ11" s="320"/>
      <c r="AQA11" s="320"/>
      <c r="AQB11" s="320"/>
      <c r="AQC11" s="320"/>
      <c r="AQD11" s="320"/>
      <c r="AQE11" s="320"/>
      <c r="AQF11" s="320"/>
      <c r="AQG11" s="320"/>
      <c r="AQH11" s="320"/>
      <c r="AQI11" s="320"/>
      <c r="AQJ11" s="320"/>
      <c r="AQK11" s="320"/>
      <c r="AQL11" s="320"/>
      <c r="AQM11" s="320"/>
      <c r="AQN11" s="320"/>
      <c r="AQO11" s="320"/>
      <c r="AQP11" s="320"/>
      <c r="AQQ11" s="320"/>
      <c r="AQR11" s="320"/>
      <c r="AQS11" s="320"/>
      <c r="AQT11" s="320"/>
      <c r="AQU11" s="320"/>
      <c r="AQV11" s="320"/>
      <c r="AQW11" s="320"/>
      <c r="AQX11" s="320"/>
      <c r="AQY11" s="320"/>
      <c r="AQZ11" s="320"/>
      <c r="ARA11" s="320"/>
      <c r="ARB11" s="320"/>
      <c r="ARC11" s="320"/>
      <c r="ARD11" s="320"/>
      <c r="ARE11" s="320"/>
      <c r="ARF11" s="320"/>
      <c r="ARG11" s="320"/>
      <c r="ARH11" s="320"/>
      <c r="ARI11" s="320"/>
      <c r="ARJ11" s="320"/>
      <c r="ARK11" s="320"/>
      <c r="ARL11" s="320"/>
      <c r="ARM11" s="320"/>
      <c r="ARN11" s="320"/>
      <c r="ARO11" s="320"/>
      <c r="ARP11" s="320"/>
      <c r="ARQ11" s="320"/>
      <c r="ARR11" s="320"/>
      <c r="ARS11" s="320"/>
      <c r="ART11" s="320"/>
      <c r="ARU11" s="320"/>
      <c r="ARV11" s="320"/>
      <c r="ARW11" s="320"/>
      <c r="ARX11" s="320"/>
      <c r="ARY11" s="320"/>
      <c r="ARZ11" s="320"/>
      <c r="ASA11" s="320"/>
      <c r="ASB11" s="320"/>
      <c r="ASC11" s="320"/>
      <c r="ASD11" s="320"/>
      <c r="ASE11" s="320"/>
      <c r="ASF11" s="320"/>
      <c r="ASG11" s="320"/>
      <c r="ASH11" s="320"/>
      <c r="ASI11" s="320"/>
      <c r="ASJ11" s="320"/>
      <c r="ASK11" s="320"/>
      <c r="ASL11" s="320"/>
      <c r="ASM11" s="320"/>
      <c r="ASN11" s="320"/>
      <c r="ASO11" s="320"/>
      <c r="ASP11" s="320"/>
      <c r="ASQ11" s="320"/>
      <c r="ASR11" s="320"/>
      <c r="ASS11" s="320"/>
      <c r="AST11" s="320"/>
      <c r="ASU11" s="320"/>
      <c r="ASV11" s="320"/>
      <c r="ASW11" s="320"/>
      <c r="ASX11" s="320"/>
      <c r="ASY11" s="320"/>
      <c r="ASZ11" s="320"/>
      <c r="ATA11" s="320"/>
      <c r="ATB11" s="320"/>
      <c r="ATC11" s="320"/>
      <c r="ATD11" s="320"/>
      <c r="ATE11" s="320"/>
      <c r="ATF11" s="320"/>
      <c r="ATG11" s="320"/>
      <c r="ATH11" s="320"/>
      <c r="ATI11" s="320"/>
      <c r="ATJ11" s="320"/>
      <c r="ATK11" s="320"/>
      <c r="ATL11" s="320"/>
      <c r="ATM11" s="320"/>
      <c r="ATN11" s="320"/>
      <c r="ATO11" s="320"/>
      <c r="ATP11" s="320"/>
      <c r="ATQ11" s="320"/>
      <c r="ATR11" s="320"/>
      <c r="ATS11" s="320"/>
      <c r="ATT11" s="320"/>
      <c r="ATU11" s="320"/>
      <c r="ATV11" s="320"/>
      <c r="ATW11" s="320"/>
      <c r="ATX11" s="320"/>
      <c r="ATY11" s="320"/>
      <c r="ATZ11" s="320"/>
      <c r="AUA11" s="320"/>
      <c r="AUB11" s="320"/>
      <c r="AUC11" s="320"/>
      <c r="AUD11" s="320"/>
      <c r="AUE11" s="320"/>
      <c r="AUF11" s="320"/>
      <c r="AUG11" s="320"/>
      <c r="AUH11" s="320"/>
      <c r="AUI11" s="320"/>
      <c r="AUJ11" s="320"/>
      <c r="AUK11" s="320"/>
      <c r="AUL11" s="320"/>
      <c r="AUM11" s="320"/>
      <c r="AUN11" s="320"/>
      <c r="AUO11" s="320"/>
      <c r="AUP11" s="320"/>
      <c r="AUQ11" s="320"/>
      <c r="AUR11" s="320"/>
      <c r="AUS11" s="320"/>
      <c r="AUT11" s="320"/>
      <c r="AUU11" s="320"/>
      <c r="AUV11" s="320"/>
      <c r="AUW11" s="320"/>
      <c r="AUX11" s="320"/>
      <c r="AUY11" s="320"/>
      <c r="AUZ11" s="320"/>
      <c r="AVA11" s="320"/>
      <c r="AVB11" s="320"/>
      <c r="AVC11" s="320"/>
      <c r="AVD11" s="320"/>
      <c r="AVE11" s="320"/>
      <c r="AVF11" s="320"/>
      <c r="AVG11" s="320"/>
      <c r="AVH11" s="320"/>
      <c r="AVI11" s="320"/>
      <c r="AVJ11" s="320"/>
      <c r="AVK11" s="320"/>
      <c r="AVL11" s="320"/>
      <c r="AVM11" s="320"/>
      <c r="AVN11" s="320"/>
      <c r="AVO11" s="320"/>
      <c r="AVP11" s="320"/>
      <c r="AVQ11" s="320"/>
      <c r="AVR11" s="320"/>
      <c r="AVS11" s="320"/>
      <c r="AVT11" s="320"/>
      <c r="AVU11" s="320"/>
      <c r="AVV11" s="320"/>
      <c r="AVW11" s="320"/>
      <c r="AVX11" s="320"/>
      <c r="AVY11" s="320"/>
      <c r="AVZ11" s="320"/>
      <c r="AWA11" s="320"/>
      <c r="AWB11" s="320"/>
      <c r="AWC11" s="320"/>
      <c r="AWD11" s="320"/>
      <c r="AWE11" s="320"/>
      <c r="AWF11" s="320"/>
      <c r="AWG11" s="320"/>
      <c r="AWH11" s="320"/>
      <c r="AWI11" s="320"/>
      <c r="AWJ11" s="320"/>
      <c r="AWK11" s="320"/>
      <c r="AWL11" s="320"/>
      <c r="AWM11" s="320"/>
      <c r="AWN11" s="320"/>
      <c r="AWO11" s="320"/>
      <c r="AWP11" s="320"/>
      <c r="AWQ11" s="320"/>
      <c r="AWR11" s="320"/>
      <c r="AWS11" s="320"/>
      <c r="AWT11" s="320"/>
      <c r="AWU11" s="320"/>
      <c r="AWV11" s="320"/>
      <c r="AWW11" s="320"/>
      <c r="AWX11" s="320"/>
      <c r="AWY11" s="320"/>
      <c r="AWZ11" s="320"/>
      <c r="AXA11" s="320"/>
      <c r="AXB11" s="320"/>
      <c r="AXC11" s="320"/>
      <c r="AXD11" s="320"/>
      <c r="AXE11" s="320"/>
      <c r="AXF11" s="320"/>
      <c r="AXG11" s="320"/>
      <c r="AXH11" s="320"/>
      <c r="AXI11" s="320"/>
      <c r="AXJ11" s="320"/>
      <c r="AXK11" s="320"/>
      <c r="AXL11" s="320"/>
      <c r="AXM11" s="320"/>
      <c r="AXN11" s="320"/>
      <c r="AXO11" s="320"/>
      <c r="AXP11" s="320"/>
      <c r="AXQ11" s="320"/>
      <c r="AXR11" s="320"/>
      <c r="AXS11" s="320"/>
      <c r="AXT11" s="320"/>
      <c r="AXU11" s="320"/>
      <c r="AXV11" s="320"/>
      <c r="AXW11" s="320"/>
      <c r="AXX11" s="320"/>
      <c r="AXY11" s="320"/>
      <c r="AXZ11" s="320"/>
      <c r="AYA11" s="320"/>
      <c r="AYB11" s="320"/>
      <c r="AYC11" s="320"/>
      <c r="AYD11" s="320"/>
      <c r="AYE11" s="320"/>
      <c r="AYF11" s="320"/>
      <c r="AYG11" s="320"/>
      <c r="AYH11" s="320"/>
      <c r="AYI11" s="320"/>
      <c r="AYJ11" s="320"/>
      <c r="AYK11" s="320"/>
      <c r="AYL11" s="320"/>
      <c r="AYM11" s="320"/>
      <c r="AYN11" s="320"/>
      <c r="AYO11" s="320"/>
      <c r="AYP11" s="320"/>
      <c r="AYQ11" s="320"/>
      <c r="AYR11" s="320"/>
      <c r="AYS11" s="320"/>
      <c r="AYT11" s="320"/>
      <c r="AYU11" s="320"/>
      <c r="AYV11" s="320"/>
      <c r="AYW11" s="320"/>
      <c r="AYX11" s="320"/>
      <c r="AYY11" s="320"/>
      <c r="AYZ11" s="320"/>
      <c r="AZA11" s="320"/>
      <c r="AZB11" s="320"/>
      <c r="AZC11" s="320"/>
      <c r="AZD11" s="320"/>
      <c r="AZE11" s="320"/>
      <c r="AZF11" s="320"/>
      <c r="AZG11" s="320"/>
      <c r="AZH11" s="320"/>
      <c r="AZI11" s="320"/>
      <c r="AZJ11" s="320"/>
      <c r="AZK11" s="320"/>
      <c r="AZL11" s="320"/>
      <c r="AZM11" s="320"/>
      <c r="AZN11" s="320"/>
      <c r="AZO11" s="320"/>
      <c r="AZP11" s="320"/>
      <c r="AZQ11" s="320"/>
      <c r="AZR11" s="320"/>
      <c r="AZS11" s="320"/>
      <c r="AZT11" s="320"/>
      <c r="AZU11" s="320"/>
      <c r="AZV11" s="320"/>
      <c r="AZW11" s="320"/>
      <c r="AZX11" s="320"/>
      <c r="AZY11" s="320"/>
      <c r="AZZ11" s="320"/>
      <c r="BAA11" s="320"/>
      <c r="BAB11" s="320"/>
      <c r="BAC11" s="320"/>
      <c r="BAD11" s="320"/>
      <c r="BAE11" s="320"/>
      <c r="BAF11" s="320"/>
      <c r="BAG11" s="320"/>
      <c r="BAH11" s="320"/>
      <c r="BAI11" s="320"/>
      <c r="BAJ11" s="320"/>
      <c r="BAK11" s="320"/>
      <c r="BAL11" s="320"/>
      <c r="BAM11" s="320"/>
      <c r="BAN11" s="320"/>
      <c r="BAO11" s="320"/>
      <c r="BAP11" s="320"/>
      <c r="BAQ11" s="320"/>
      <c r="BAR11" s="320"/>
      <c r="BAS11" s="320"/>
      <c r="BAT11" s="320"/>
      <c r="BAU11" s="320"/>
      <c r="BAV11" s="320"/>
      <c r="BAW11" s="320"/>
      <c r="BAX11" s="320"/>
      <c r="BAY11" s="320"/>
      <c r="BAZ11" s="320"/>
      <c r="BBA11" s="320"/>
      <c r="BBB11" s="320"/>
      <c r="BBC11" s="320"/>
      <c r="BBD11" s="320"/>
      <c r="BBE11" s="320"/>
      <c r="BBF11" s="320"/>
      <c r="BBG11" s="320"/>
      <c r="BBH11" s="320"/>
      <c r="BBI11" s="320"/>
      <c r="BBJ11" s="320"/>
      <c r="BBK11" s="320"/>
      <c r="BBL11" s="320"/>
      <c r="BBM11" s="320"/>
      <c r="BBN11" s="320"/>
      <c r="BBO11" s="320"/>
      <c r="BBP11" s="320"/>
      <c r="BBQ11" s="320"/>
      <c r="BBR11" s="320"/>
      <c r="BBS11" s="320"/>
      <c r="BBT11" s="320"/>
      <c r="BBU11" s="320"/>
      <c r="BBV11" s="320"/>
      <c r="BBW11" s="320"/>
      <c r="BBX11" s="320"/>
      <c r="BBY11" s="320"/>
      <c r="BBZ11" s="320"/>
      <c r="BCA11" s="320"/>
      <c r="BCB11" s="320"/>
      <c r="BCC11" s="320"/>
      <c r="BCD11" s="320"/>
      <c r="BCE11" s="320"/>
      <c r="BCF11" s="320"/>
      <c r="BCG11" s="320"/>
      <c r="BCH11" s="320"/>
      <c r="BCI11" s="320"/>
      <c r="BCJ11" s="320"/>
      <c r="BCK11" s="320"/>
      <c r="BCL11" s="320"/>
      <c r="BCM11" s="320"/>
      <c r="BCN11" s="320"/>
      <c r="BCO11" s="320"/>
      <c r="BCP11" s="320"/>
      <c r="BCQ11" s="320"/>
      <c r="BCR11" s="320"/>
      <c r="BCS11" s="320"/>
      <c r="BCT11" s="320"/>
      <c r="BCU11" s="320"/>
      <c r="BCV11" s="320"/>
      <c r="BCW11" s="320"/>
      <c r="BCX11" s="320"/>
      <c r="BCY11" s="320"/>
      <c r="BCZ11" s="320"/>
      <c r="BDA11" s="320"/>
      <c r="BDB11" s="320"/>
      <c r="BDC11" s="320"/>
      <c r="BDD11" s="320"/>
      <c r="BDE11" s="320"/>
      <c r="BDF11" s="320"/>
      <c r="BDG11" s="320"/>
      <c r="BDH11" s="320"/>
      <c r="BDI11" s="320"/>
      <c r="BDJ11" s="320"/>
      <c r="BDK11" s="320"/>
      <c r="BDL11" s="320"/>
      <c r="BDM11" s="320"/>
      <c r="BDN11" s="320"/>
      <c r="BDO11" s="320"/>
      <c r="BDP11" s="320"/>
      <c r="BDQ11" s="320"/>
      <c r="BDR11" s="320"/>
      <c r="BDS11" s="320"/>
      <c r="BDT11" s="320"/>
      <c r="BDU11" s="320"/>
      <c r="BDV11" s="320"/>
      <c r="BDW11" s="320"/>
      <c r="BDX11" s="320"/>
      <c r="BDY11" s="320"/>
      <c r="BDZ11" s="320"/>
      <c r="BEA11" s="320"/>
      <c r="BEB11" s="320"/>
      <c r="BEC11" s="320"/>
      <c r="BED11" s="320"/>
      <c r="BEE11" s="320"/>
      <c r="BEF11" s="320"/>
      <c r="BEG11" s="320"/>
      <c r="BEH11" s="320"/>
      <c r="BEI11" s="320"/>
      <c r="BEJ11" s="320"/>
      <c r="BEK11" s="320"/>
      <c r="BEL11" s="320"/>
      <c r="BEM11" s="320"/>
      <c r="BEN11" s="320"/>
      <c r="BEO11" s="320"/>
      <c r="BEP11" s="320"/>
      <c r="BEQ11" s="320"/>
      <c r="BER11" s="320"/>
      <c r="BES11" s="320"/>
      <c r="BET11" s="320"/>
      <c r="BEU11" s="320"/>
      <c r="BEV11" s="320"/>
      <c r="BEW11" s="320"/>
      <c r="BEX11" s="320"/>
      <c r="BEY11" s="320"/>
      <c r="BEZ11" s="320"/>
      <c r="BFA11" s="320"/>
      <c r="BFB11" s="320"/>
      <c r="BFC11" s="320"/>
      <c r="BFD11" s="320"/>
      <c r="BFE11" s="320"/>
      <c r="BFF11" s="320"/>
      <c r="BFG11" s="320"/>
      <c r="BFH11" s="320"/>
      <c r="BFI11" s="320"/>
      <c r="BFJ11" s="320"/>
      <c r="BFK11" s="320"/>
      <c r="BFL11" s="320"/>
      <c r="BFM11" s="320"/>
      <c r="BFN11" s="320"/>
      <c r="BFO11" s="320"/>
      <c r="BFP11" s="320"/>
      <c r="BFQ11" s="320"/>
      <c r="BFR11" s="320"/>
      <c r="BFS11" s="320"/>
      <c r="BFT11" s="320"/>
      <c r="BFU11" s="320"/>
      <c r="BFV11" s="320"/>
      <c r="BFW11" s="320"/>
      <c r="BFX11" s="320"/>
      <c r="BFY11" s="320"/>
      <c r="BFZ11" s="320"/>
      <c r="BGA11" s="320"/>
      <c r="BGB11" s="320"/>
      <c r="BGC11" s="320"/>
      <c r="BGD11" s="320"/>
      <c r="BGE11" s="320"/>
      <c r="BGF11" s="320"/>
      <c r="BGG11" s="320"/>
      <c r="BGH11" s="320"/>
      <c r="BGI11" s="320"/>
      <c r="BGJ11" s="320"/>
      <c r="BGK11" s="320"/>
      <c r="BGL11" s="320"/>
      <c r="BGM11" s="320"/>
      <c r="BGN11" s="320"/>
      <c r="BGO11" s="320"/>
      <c r="BGP11" s="320"/>
      <c r="BGQ11" s="320"/>
      <c r="BGR11" s="320"/>
      <c r="BGS11" s="320"/>
      <c r="BGT11" s="320"/>
      <c r="BGU11" s="320"/>
      <c r="BGV11" s="320"/>
      <c r="BGW11" s="320"/>
      <c r="BGX11" s="320"/>
      <c r="BGY11" s="320"/>
      <c r="BGZ11" s="320"/>
      <c r="BHA11" s="320"/>
      <c r="BHB11" s="320"/>
      <c r="BHC11" s="320"/>
      <c r="BHD11" s="320"/>
      <c r="BHE11" s="320"/>
      <c r="BHF11" s="320"/>
      <c r="BHG11" s="320"/>
      <c r="BHH11" s="320"/>
      <c r="BHI11" s="320"/>
      <c r="BHJ11" s="320"/>
      <c r="BHK11" s="320"/>
      <c r="BHL11" s="320"/>
      <c r="BHM11" s="320"/>
      <c r="BHN11" s="320"/>
      <c r="BHO11" s="320"/>
      <c r="BHP11" s="320"/>
      <c r="BHQ11" s="320"/>
      <c r="BHR11" s="320"/>
      <c r="BHS11" s="320"/>
      <c r="BHT11" s="320"/>
      <c r="BHU11" s="320"/>
      <c r="BHV11" s="320"/>
      <c r="BHW11" s="320"/>
      <c r="BHX11" s="320"/>
      <c r="BHY11" s="320"/>
      <c r="BHZ11" s="320"/>
      <c r="BIA11" s="320"/>
      <c r="BIB11" s="320"/>
      <c r="BIC11" s="320"/>
      <c r="BID11" s="320"/>
      <c r="BIE11" s="320"/>
      <c r="BIF11" s="320"/>
      <c r="BIG11" s="320"/>
      <c r="BIH11" s="320"/>
      <c r="BII11" s="320"/>
      <c r="BIJ11" s="320"/>
      <c r="BIK11" s="320"/>
      <c r="BIL11" s="320"/>
      <c r="BIM11" s="320"/>
      <c r="BIN11" s="320"/>
      <c r="BIO11" s="320"/>
      <c r="BIP11" s="320"/>
      <c r="BIQ11" s="320"/>
      <c r="BIR11" s="320"/>
      <c r="BIS11" s="320"/>
      <c r="BIT11" s="320"/>
      <c r="BIU11" s="320"/>
      <c r="BIV11" s="320"/>
      <c r="BIW11" s="320"/>
      <c r="BIX11" s="320"/>
      <c r="BIY11" s="320"/>
      <c r="BIZ11" s="320"/>
      <c r="BJA11" s="320"/>
      <c r="BJB11" s="320"/>
      <c r="BJC11" s="320"/>
      <c r="BJD11" s="320"/>
      <c r="BJE11" s="320"/>
      <c r="BJF11" s="320"/>
      <c r="BJG11" s="320"/>
      <c r="BJH11" s="320"/>
      <c r="BJI11" s="320"/>
      <c r="BJJ11" s="320"/>
      <c r="BJK11" s="320"/>
      <c r="BJL11" s="320"/>
      <c r="BJM11" s="320"/>
      <c r="BJN11" s="320"/>
      <c r="BJO11" s="320"/>
      <c r="BJP11" s="320"/>
      <c r="BJQ11" s="320"/>
      <c r="BJR11" s="320"/>
      <c r="BJS11" s="320"/>
      <c r="BJT11" s="320"/>
      <c r="BJU11" s="320"/>
      <c r="BJV11" s="320"/>
      <c r="BJW11" s="320"/>
      <c r="BJX11" s="320"/>
      <c r="BJY11" s="320"/>
      <c r="BJZ11" s="320"/>
      <c r="BKA11" s="320"/>
      <c r="BKB11" s="320"/>
      <c r="BKC11" s="320"/>
      <c r="BKD11" s="320"/>
      <c r="BKE11" s="320"/>
      <c r="BKF11" s="320"/>
      <c r="BKG11" s="320"/>
      <c r="BKH11" s="320"/>
      <c r="BKI11" s="320"/>
      <c r="BKJ11" s="320"/>
      <c r="BKK11" s="320"/>
      <c r="BKL11" s="320"/>
      <c r="BKM11" s="320"/>
      <c r="BKN11" s="320"/>
      <c r="BKO11" s="320"/>
      <c r="BKP11" s="320"/>
      <c r="BKQ11" s="320"/>
      <c r="BKR11" s="320"/>
      <c r="BKS11" s="320"/>
      <c r="BKT11" s="320"/>
      <c r="BKU11" s="320"/>
      <c r="BKV11" s="320"/>
      <c r="BKW11" s="320"/>
      <c r="BKX11" s="320"/>
      <c r="BKY11" s="320"/>
      <c r="BKZ11" s="320"/>
      <c r="BLA11" s="320"/>
      <c r="BLB11" s="320"/>
      <c r="BLC11" s="320"/>
      <c r="BLD11" s="320"/>
      <c r="BLE11" s="320"/>
      <c r="BLF11" s="320"/>
      <c r="BLG11" s="320"/>
      <c r="BLH11" s="320"/>
      <c r="BLI11" s="320"/>
      <c r="BLJ11" s="320"/>
      <c r="BLK11" s="320"/>
      <c r="BLL11" s="320"/>
      <c r="BLM11" s="320"/>
      <c r="BLN11" s="320"/>
      <c r="BLO11" s="320"/>
      <c r="BLP11" s="320"/>
      <c r="BLQ11" s="320"/>
      <c r="BLR11" s="320"/>
      <c r="BLS11" s="320"/>
      <c r="BLT11" s="320"/>
      <c r="BLU11" s="320"/>
      <c r="BLV11" s="320"/>
      <c r="BLW11" s="320"/>
      <c r="BLX11" s="320"/>
      <c r="BLY11" s="320"/>
      <c r="BLZ11" s="320"/>
      <c r="BMA11" s="320"/>
      <c r="BMB11" s="320"/>
      <c r="BMC11" s="320"/>
      <c r="BMD11" s="320"/>
      <c r="BME11" s="320"/>
      <c r="BMF11" s="320"/>
      <c r="BMG11" s="320"/>
      <c r="BMH11" s="320"/>
      <c r="BMI11" s="320"/>
      <c r="BMJ11" s="320"/>
      <c r="BMK11" s="320"/>
      <c r="BML11" s="320"/>
      <c r="BMM11" s="320"/>
      <c r="BMN11" s="320"/>
      <c r="BMO11" s="320"/>
      <c r="BMP11" s="320"/>
      <c r="BMQ11" s="320"/>
      <c r="BMR11" s="320"/>
      <c r="BMS11" s="320"/>
      <c r="BMT11" s="320"/>
      <c r="BMU11" s="320"/>
      <c r="BMV11" s="320"/>
      <c r="BMW11" s="320"/>
      <c r="BMX11" s="320"/>
      <c r="BMY11" s="320"/>
      <c r="BMZ11" s="320"/>
      <c r="BNA11" s="320"/>
      <c r="BNB11" s="320"/>
      <c r="BNC11" s="320"/>
      <c r="BND11" s="320"/>
      <c r="BNE11" s="320"/>
      <c r="BNF11" s="320"/>
      <c r="BNG11" s="320"/>
      <c r="BNH11" s="320"/>
      <c r="BNI11" s="320"/>
      <c r="BNJ11" s="320"/>
      <c r="BNK11" s="320"/>
      <c r="BNL11" s="320"/>
      <c r="BNM11" s="320"/>
      <c r="BNN11" s="320"/>
      <c r="BNO11" s="320"/>
      <c r="BNP11" s="320"/>
      <c r="BNQ11" s="320"/>
      <c r="BNR11" s="320"/>
      <c r="BNS11" s="320"/>
      <c r="BNT11" s="320"/>
      <c r="BNU11" s="320"/>
      <c r="BNV11" s="320"/>
      <c r="BNW11" s="320"/>
      <c r="BNX11" s="320"/>
      <c r="BNY11" s="320"/>
      <c r="BNZ11" s="320"/>
      <c r="BOA11" s="320"/>
      <c r="BOB11" s="320"/>
      <c r="BOC11" s="320"/>
      <c r="BOD11" s="320"/>
      <c r="BOE11" s="320"/>
      <c r="BOF11" s="320"/>
      <c r="BOG11" s="320"/>
      <c r="BOH11" s="320"/>
      <c r="BOI11" s="320"/>
      <c r="BOJ11" s="320"/>
      <c r="BOK11" s="320"/>
      <c r="BOL11" s="320"/>
      <c r="BOM11" s="320"/>
      <c r="BON11" s="320"/>
      <c r="BOO11" s="320"/>
      <c r="BOP11" s="320"/>
      <c r="BOQ11" s="320"/>
      <c r="BOR11" s="320"/>
      <c r="BOS11" s="320"/>
      <c r="BOT11" s="320"/>
      <c r="BOU11" s="320"/>
      <c r="BOV11" s="320"/>
      <c r="BOW11" s="320"/>
      <c r="BOX11" s="320"/>
      <c r="BOY11" s="320"/>
      <c r="BOZ11" s="320"/>
      <c r="BPA11" s="320"/>
      <c r="BPB11" s="320"/>
      <c r="BPC11" s="320"/>
      <c r="BPD11" s="320"/>
      <c r="BPE11" s="320"/>
      <c r="BPF11" s="320"/>
      <c r="BPG11" s="320"/>
      <c r="BPH11" s="320"/>
      <c r="BPI11" s="320"/>
      <c r="BPJ11" s="320"/>
      <c r="BPK11" s="320"/>
      <c r="BPL11" s="320"/>
      <c r="BPM11" s="320"/>
      <c r="BPN11" s="320"/>
      <c r="BPO11" s="320"/>
      <c r="BPP11" s="320"/>
      <c r="BPQ11" s="320"/>
      <c r="BPR11" s="320"/>
      <c r="BPS11" s="320"/>
      <c r="BPT11" s="320"/>
      <c r="BPU11" s="320"/>
      <c r="BPV11" s="320"/>
      <c r="BPW11" s="320"/>
      <c r="BPX11" s="320"/>
      <c r="BPY11" s="320"/>
      <c r="BPZ11" s="320"/>
      <c r="BQA11" s="320"/>
      <c r="BQB11" s="320"/>
      <c r="BQC11" s="320"/>
      <c r="BQD11" s="320"/>
      <c r="BQE11" s="320"/>
      <c r="BQF11" s="320"/>
      <c r="BQG11" s="320"/>
      <c r="BQH11" s="320"/>
      <c r="BQI11" s="320"/>
      <c r="BQJ11" s="320"/>
      <c r="BQK11" s="320"/>
      <c r="BQL11" s="320"/>
      <c r="BQM11" s="320"/>
      <c r="BQN11" s="320"/>
      <c r="BQO11" s="320"/>
      <c r="BQP11" s="320"/>
      <c r="BQQ11" s="320"/>
      <c r="BQR11" s="320"/>
      <c r="BQS11" s="320"/>
      <c r="BQT11" s="320"/>
      <c r="BQU11" s="320"/>
      <c r="BQV11" s="320"/>
      <c r="BQW11" s="320"/>
      <c r="BQX11" s="320"/>
      <c r="BQY11" s="320"/>
      <c r="BQZ11" s="320"/>
      <c r="BRA11" s="320"/>
      <c r="BRB11" s="320"/>
      <c r="BRC11" s="320"/>
      <c r="BRD11" s="320"/>
      <c r="BRE11" s="320"/>
      <c r="BRF11" s="320"/>
      <c r="BRG11" s="320"/>
      <c r="BRH11" s="320"/>
      <c r="BRI11" s="320"/>
      <c r="BRJ11" s="320"/>
      <c r="BRK11" s="320"/>
      <c r="BRL11" s="320"/>
      <c r="BRM11" s="320"/>
      <c r="BRN11" s="320"/>
      <c r="BRO11" s="320"/>
      <c r="BRP11" s="320"/>
      <c r="BRQ11" s="320"/>
      <c r="BRR11" s="320"/>
      <c r="BRS11" s="320"/>
      <c r="BRT11" s="320"/>
      <c r="BRU11" s="320"/>
      <c r="BRV11" s="320"/>
      <c r="BRW11" s="320"/>
      <c r="BRX11" s="320"/>
      <c r="BRY11" s="320"/>
      <c r="BRZ11" s="320"/>
      <c r="BSA11" s="320"/>
      <c r="BSB11" s="320"/>
      <c r="BSC11" s="320"/>
      <c r="BSD11" s="320"/>
      <c r="BSE11" s="320"/>
      <c r="BSF11" s="320"/>
      <c r="BSG11" s="320"/>
      <c r="BSH11" s="320"/>
      <c r="BSI11" s="320"/>
      <c r="BSJ11" s="320"/>
      <c r="BSK11" s="320"/>
      <c r="BSL11" s="320"/>
      <c r="BSM11" s="320"/>
      <c r="BSN11" s="320"/>
      <c r="BSO11" s="320"/>
      <c r="BSP11" s="320"/>
      <c r="BSQ11" s="320"/>
      <c r="BSR11" s="320"/>
      <c r="BSS11" s="320"/>
      <c r="BST11" s="320"/>
      <c r="BSU11" s="320"/>
      <c r="BSV11" s="320"/>
      <c r="BSW11" s="320"/>
      <c r="BSX11" s="320"/>
      <c r="BSY11" s="320"/>
      <c r="BSZ11" s="320"/>
      <c r="BTA11" s="320"/>
      <c r="BTB11" s="320"/>
      <c r="BTC11" s="320"/>
      <c r="BTD11" s="320"/>
      <c r="BTE11" s="320"/>
      <c r="BTF11" s="320"/>
      <c r="BTG11" s="320"/>
      <c r="BTH11" s="320"/>
      <c r="BTI11" s="320"/>
      <c r="BTJ11" s="320"/>
      <c r="BTK11" s="320"/>
      <c r="BTL11" s="320"/>
      <c r="BTM11" s="320"/>
      <c r="BTN11" s="320"/>
      <c r="BTO11" s="320"/>
      <c r="BTP11" s="320"/>
      <c r="BTQ11" s="320"/>
      <c r="BTR11" s="320"/>
      <c r="BTS11" s="320"/>
      <c r="BTT11" s="320"/>
      <c r="BTU11" s="320"/>
      <c r="BTV11" s="320"/>
      <c r="BTW11" s="320"/>
      <c r="BTX11" s="320"/>
      <c r="BTY11" s="320"/>
      <c r="BTZ11" s="320"/>
      <c r="BUA11" s="320"/>
      <c r="BUB11" s="320"/>
      <c r="BUC11" s="320"/>
      <c r="BUD11" s="320"/>
      <c r="BUE11" s="320"/>
      <c r="BUF11" s="320"/>
      <c r="BUG11" s="320"/>
      <c r="BUH11" s="320"/>
      <c r="BUI11" s="320"/>
      <c r="BUJ11" s="320"/>
      <c r="BUK11" s="320"/>
      <c r="BUL11" s="320"/>
      <c r="BUM11" s="320"/>
      <c r="BUN11" s="320"/>
      <c r="BUO11" s="320"/>
      <c r="BUP11" s="320"/>
      <c r="BUQ11" s="320"/>
      <c r="BUR11" s="320"/>
      <c r="BUS11" s="320"/>
      <c r="BUT11" s="320"/>
      <c r="BUU11" s="320"/>
      <c r="BUV11" s="320"/>
      <c r="BUW11" s="320"/>
      <c r="BUX11" s="320"/>
      <c r="BUY11" s="320"/>
      <c r="BUZ11" s="320"/>
      <c r="BVA11" s="320"/>
      <c r="BVB11" s="320"/>
      <c r="BVC11" s="320"/>
      <c r="BVD11" s="320"/>
      <c r="BVE11" s="320"/>
      <c r="BVF11" s="320"/>
      <c r="BVG11" s="320"/>
      <c r="BVH11" s="320"/>
      <c r="BVI11" s="320"/>
      <c r="BVJ11" s="320"/>
      <c r="BVK11" s="320"/>
      <c r="BVL11" s="320"/>
      <c r="BVM11" s="320"/>
      <c r="BVN11" s="320"/>
      <c r="BVO11" s="320"/>
      <c r="BVP11" s="320"/>
      <c r="BVQ11" s="320"/>
      <c r="BVR11" s="320"/>
      <c r="BVS11" s="320"/>
      <c r="BVT11" s="320"/>
      <c r="BVU11" s="320"/>
      <c r="BVV11" s="320"/>
      <c r="BVW11" s="320"/>
      <c r="BVX11" s="320"/>
      <c r="BVY11" s="320"/>
      <c r="BVZ11" s="320"/>
      <c r="BWA11" s="320"/>
      <c r="BWB11" s="320"/>
      <c r="BWC11" s="320"/>
      <c r="BWD11" s="320"/>
      <c r="BWE11" s="320"/>
      <c r="BWF11" s="320"/>
      <c r="BWG11" s="320"/>
      <c r="BWH11" s="320"/>
      <c r="BWI11" s="320"/>
      <c r="BWJ11" s="320"/>
      <c r="BWK11" s="320"/>
      <c r="BWL11" s="320"/>
      <c r="BWM11" s="320"/>
      <c r="BWN11" s="320"/>
      <c r="BWO11" s="320"/>
      <c r="BWP11" s="320"/>
      <c r="BWQ11" s="320"/>
      <c r="BWR11" s="320"/>
      <c r="BWS11" s="320"/>
      <c r="BWT11" s="320"/>
      <c r="BWU11" s="320"/>
      <c r="BWV11" s="320"/>
      <c r="BWW11" s="320"/>
      <c r="BWX11" s="320"/>
      <c r="BWY11" s="320"/>
      <c r="BWZ11" s="320"/>
      <c r="BXA11" s="320"/>
      <c r="BXB11" s="320"/>
      <c r="BXC11" s="320"/>
      <c r="BXD11" s="320"/>
      <c r="BXE11" s="320"/>
      <c r="BXF11" s="320"/>
      <c r="BXG11" s="320"/>
      <c r="BXH11" s="320"/>
      <c r="BXI11" s="320"/>
      <c r="BXJ11" s="320"/>
      <c r="BXK11" s="320"/>
      <c r="BXL11" s="320"/>
      <c r="BXM11" s="320"/>
      <c r="BXN11" s="320"/>
      <c r="BXO11" s="320"/>
      <c r="BXP11" s="320"/>
      <c r="BXQ11" s="320"/>
      <c r="BXR11" s="320"/>
      <c r="BXS11" s="320"/>
      <c r="BXT11" s="320"/>
      <c r="BXU11" s="320"/>
      <c r="BXV11" s="320"/>
      <c r="BXW11" s="320"/>
      <c r="BXX11" s="320"/>
      <c r="BXY11" s="320"/>
      <c r="BXZ11" s="320"/>
      <c r="BYA11" s="320"/>
      <c r="BYB11" s="320"/>
      <c r="BYC11" s="320"/>
      <c r="BYD11" s="320"/>
      <c r="BYE11" s="320"/>
      <c r="BYF11" s="320"/>
      <c r="BYG11" s="320"/>
      <c r="BYH11" s="320"/>
      <c r="BYI11" s="320"/>
      <c r="BYJ11" s="320"/>
      <c r="BYK11" s="320"/>
      <c r="BYL11" s="320"/>
      <c r="BYM11" s="320"/>
      <c r="BYN11" s="320"/>
      <c r="BYO11" s="320"/>
      <c r="BYP11" s="320"/>
      <c r="BYQ11" s="320"/>
      <c r="BYR11" s="320"/>
      <c r="BYS11" s="320"/>
      <c r="BYT11" s="320"/>
      <c r="BYU11" s="320"/>
      <c r="BYV11" s="320"/>
      <c r="BYW11" s="320"/>
      <c r="BYX11" s="320"/>
      <c r="BYY11" s="320"/>
      <c r="BYZ11" s="320"/>
      <c r="BZA11" s="320"/>
      <c r="BZB11" s="320"/>
      <c r="BZC11" s="320"/>
      <c r="BZD11" s="320"/>
      <c r="BZE11" s="320"/>
      <c r="BZF11" s="320"/>
      <c r="BZG11" s="320"/>
      <c r="BZH11" s="320"/>
      <c r="BZI11" s="320"/>
      <c r="BZJ11" s="320"/>
      <c r="BZK11" s="320"/>
      <c r="BZL11" s="320"/>
      <c r="BZM11" s="320"/>
      <c r="BZN11" s="320"/>
      <c r="BZO11" s="320"/>
      <c r="BZP11" s="320"/>
      <c r="BZQ11" s="320"/>
      <c r="BZR11" s="320"/>
      <c r="BZS11" s="320"/>
      <c r="BZT11" s="320"/>
      <c r="BZU11" s="320"/>
      <c r="BZV11" s="320"/>
      <c r="BZW11" s="320"/>
      <c r="BZX11" s="320"/>
      <c r="BZY11" s="320"/>
      <c r="BZZ11" s="320"/>
      <c r="CAA11" s="320"/>
      <c r="CAB11" s="320"/>
      <c r="CAC11" s="320"/>
      <c r="CAD11" s="320"/>
      <c r="CAE11" s="320"/>
      <c r="CAF11" s="320"/>
      <c r="CAG11" s="320"/>
      <c r="CAH11" s="320"/>
      <c r="CAI11" s="320"/>
      <c r="CAJ11" s="320"/>
      <c r="CAK11" s="320"/>
      <c r="CAL11" s="320"/>
      <c r="CAM11" s="320"/>
      <c r="CAN11" s="320"/>
      <c r="CAO11" s="320"/>
      <c r="CAP11" s="320"/>
      <c r="CAQ11" s="320"/>
      <c r="CAR11" s="320"/>
      <c r="CAS11" s="320"/>
      <c r="CAT11" s="320"/>
      <c r="CAU11" s="320"/>
      <c r="CAV11" s="320"/>
      <c r="CAW11" s="320"/>
      <c r="CAX11" s="320"/>
      <c r="CAY11" s="320"/>
      <c r="CAZ11" s="320"/>
      <c r="CBA11" s="320"/>
      <c r="CBB11" s="320"/>
      <c r="CBC11" s="320"/>
      <c r="CBD11" s="320"/>
      <c r="CBE11" s="320"/>
      <c r="CBF11" s="320"/>
      <c r="CBG11" s="320"/>
      <c r="CBH11" s="320"/>
      <c r="CBI11" s="320"/>
      <c r="CBJ11" s="320"/>
      <c r="CBK11" s="320"/>
      <c r="CBL11" s="320"/>
      <c r="CBM11" s="320"/>
      <c r="CBN11" s="320"/>
      <c r="CBO11" s="320"/>
      <c r="CBP11" s="320"/>
      <c r="CBQ11" s="320"/>
      <c r="CBR11" s="320"/>
      <c r="CBS11" s="320"/>
      <c r="CBT11" s="320"/>
      <c r="CBU11" s="320"/>
      <c r="CBV11" s="320"/>
      <c r="CBW11" s="320"/>
      <c r="CBX11" s="320"/>
      <c r="CBY11" s="320"/>
      <c r="CBZ11" s="320"/>
      <c r="CCA11" s="320"/>
      <c r="CCB11" s="320"/>
      <c r="CCC11" s="320"/>
      <c r="CCD11" s="320"/>
      <c r="CCE11" s="320"/>
      <c r="CCF11" s="320"/>
      <c r="CCG11" s="320"/>
      <c r="CCH11" s="320"/>
      <c r="CCI11" s="320"/>
      <c r="CCJ11" s="320"/>
      <c r="CCK11" s="320"/>
      <c r="CCL11" s="320"/>
      <c r="CCM11" s="320"/>
      <c r="CCN11" s="320"/>
      <c r="CCO11" s="320"/>
      <c r="CCP11" s="320"/>
      <c r="CCQ11" s="320"/>
      <c r="CCR11" s="320"/>
      <c r="CCS11" s="320"/>
      <c r="CCT11" s="320"/>
      <c r="CCU11" s="320"/>
      <c r="CCV11" s="320"/>
      <c r="CCW11" s="320"/>
      <c r="CCX11" s="320"/>
      <c r="CCY11" s="320"/>
      <c r="CCZ11" s="320"/>
      <c r="CDA11" s="320"/>
      <c r="CDB11" s="320"/>
      <c r="CDC11" s="320"/>
      <c r="CDD11" s="320"/>
      <c r="CDE11" s="320"/>
      <c r="CDF11" s="320"/>
      <c r="CDG11" s="320"/>
      <c r="CDH11" s="320"/>
      <c r="CDI11" s="320"/>
      <c r="CDJ11" s="320"/>
      <c r="CDK11" s="320"/>
      <c r="CDL11" s="320"/>
      <c r="CDM11" s="320"/>
      <c r="CDN11" s="320"/>
      <c r="CDO11" s="320"/>
      <c r="CDP11" s="320"/>
      <c r="CDQ11" s="320"/>
      <c r="CDR11" s="320"/>
      <c r="CDS11" s="320"/>
      <c r="CDT11" s="320"/>
      <c r="CDU11" s="320"/>
      <c r="CDV11" s="320"/>
      <c r="CDW11" s="320"/>
      <c r="CDX11" s="320"/>
      <c r="CDY11" s="320"/>
      <c r="CDZ11" s="320"/>
      <c r="CEA11" s="320"/>
      <c r="CEB11" s="320"/>
      <c r="CEC11" s="320"/>
      <c r="CED11" s="320"/>
      <c r="CEE11" s="320"/>
      <c r="CEF11" s="320"/>
      <c r="CEG11" s="320"/>
      <c r="CEH11" s="320"/>
      <c r="CEI11" s="320"/>
      <c r="CEJ11" s="320"/>
      <c r="CEK11" s="320"/>
      <c r="CEL11" s="320"/>
      <c r="CEM11" s="320"/>
      <c r="CEN11" s="320"/>
      <c r="CEO11" s="320"/>
      <c r="CEP11" s="320"/>
      <c r="CEQ11" s="320"/>
      <c r="CER11" s="320"/>
      <c r="CES11" s="320"/>
      <c r="CET11" s="320"/>
      <c r="CEU11" s="320"/>
      <c r="CEV11" s="320"/>
      <c r="CEW11" s="320"/>
      <c r="CEX11" s="320"/>
      <c r="CEY11" s="320"/>
      <c r="CEZ11" s="320"/>
      <c r="CFA11" s="320"/>
      <c r="CFB11" s="320"/>
      <c r="CFC11" s="320"/>
      <c r="CFD11" s="320"/>
      <c r="CFE11" s="320"/>
      <c r="CFF11" s="320"/>
      <c r="CFG11" s="320"/>
      <c r="CFH11" s="320"/>
      <c r="CFI11" s="320"/>
      <c r="CFJ11" s="320"/>
      <c r="CFK11" s="320"/>
      <c r="CFL11" s="320"/>
      <c r="CFM11" s="320"/>
      <c r="CFN11" s="320"/>
      <c r="CFO11" s="320"/>
      <c r="CFP11" s="320"/>
      <c r="CFQ11" s="320"/>
      <c r="CFR11" s="320"/>
      <c r="CFS11" s="320"/>
      <c r="CFT11" s="320"/>
      <c r="CFU11" s="320"/>
      <c r="CFV11" s="320"/>
      <c r="CFW11" s="320"/>
      <c r="CFX11" s="320"/>
      <c r="CFY11" s="320"/>
      <c r="CFZ11" s="320"/>
      <c r="CGA11" s="320"/>
      <c r="CGB11" s="320"/>
      <c r="CGC11" s="320"/>
      <c r="CGD11" s="320"/>
      <c r="CGE11" s="320"/>
      <c r="CGF11" s="320"/>
      <c r="CGG11" s="320"/>
      <c r="CGH11" s="320"/>
      <c r="CGI11" s="320"/>
      <c r="CGJ11" s="320"/>
      <c r="CGK11" s="320"/>
      <c r="CGL11" s="320"/>
      <c r="CGM11" s="320"/>
      <c r="CGN11" s="320"/>
      <c r="CGO11" s="320"/>
      <c r="CGP11" s="320"/>
      <c r="CGQ11" s="320"/>
      <c r="CGR11" s="320"/>
      <c r="CGS11" s="320"/>
      <c r="CGT11" s="320"/>
      <c r="CGU11" s="320"/>
      <c r="CGV11" s="320"/>
      <c r="CGW11" s="320"/>
      <c r="CGX11" s="320"/>
      <c r="CGY11" s="320"/>
      <c r="CGZ11" s="320"/>
      <c r="CHA11" s="320"/>
      <c r="CHB11" s="320"/>
      <c r="CHC11" s="320"/>
      <c r="CHD11" s="320"/>
      <c r="CHE11" s="320"/>
      <c r="CHF11" s="320"/>
      <c r="CHG11" s="320"/>
      <c r="CHH11" s="320"/>
      <c r="CHI11" s="320"/>
      <c r="CHJ11" s="320"/>
      <c r="CHK11" s="320"/>
      <c r="CHL11" s="320"/>
      <c r="CHM11" s="320"/>
      <c r="CHN11" s="320"/>
      <c r="CHO11" s="320"/>
      <c r="CHP11" s="320"/>
      <c r="CHQ11" s="320"/>
      <c r="CHR11" s="320"/>
      <c r="CHS11" s="320"/>
      <c r="CHT11" s="320"/>
      <c r="CHU11" s="320"/>
      <c r="CHV11" s="320"/>
      <c r="CHW11" s="320"/>
      <c r="CHX11" s="320"/>
      <c r="CHY11" s="320"/>
      <c r="CHZ11" s="320"/>
      <c r="CIA11" s="320"/>
      <c r="CIB11" s="320"/>
      <c r="CIC11" s="320"/>
      <c r="CID11" s="320"/>
      <c r="CIE11" s="320"/>
      <c r="CIF11" s="320"/>
      <c r="CIG11" s="320"/>
      <c r="CIH11" s="320"/>
      <c r="CII11" s="320"/>
      <c r="CIJ11" s="320"/>
      <c r="CIK11" s="320"/>
      <c r="CIL11" s="320"/>
      <c r="CIM11" s="320"/>
      <c r="CIN11" s="320"/>
      <c r="CIO11" s="320"/>
      <c r="CIP11" s="320"/>
      <c r="CIQ11" s="320"/>
      <c r="CIR11" s="320"/>
      <c r="CIS11" s="320"/>
      <c r="CIT11" s="320"/>
      <c r="CIU11" s="320"/>
      <c r="CIV11" s="320"/>
      <c r="CIW11" s="320"/>
      <c r="CIX11" s="320"/>
      <c r="CIY11" s="320"/>
      <c r="CIZ11" s="320"/>
      <c r="CJA11" s="320"/>
      <c r="CJB11" s="320"/>
      <c r="CJC11" s="320"/>
      <c r="CJD11" s="320"/>
      <c r="CJE11" s="320"/>
      <c r="CJF11" s="320"/>
      <c r="CJG11" s="320"/>
      <c r="CJH11" s="320"/>
      <c r="CJI11" s="320"/>
      <c r="CJJ11" s="320"/>
      <c r="CJK11" s="320"/>
      <c r="CJL11" s="320"/>
      <c r="CJM11" s="320"/>
      <c r="CJN11" s="320"/>
      <c r="CJO11" s="320"/>
      <c r="CJP11" s="320"/>
      <c r="CJQ11" s="320"/>
      <c r="CJR11" s="320"/>
      <c r="CJS11" s="320"/>
      <c r="CJT11" s="320"/>
      <c r="CJU11" s="320"/>
      <c r="CJV11" s="320"/>
      <c r="CJW11" s="320"/>
      <c r="CJX11" s="320"/>
      <c r="CJY11" s="320"/>
      <c r="CJZ11" s="320"/>
      <c r="CKA11" s="320"/>
      <c r="CKB11" s="320"/>
      <c r="CKC11" s="320"/>
      <c r="CKD11" s="320"/>
      <c r="CKE11" s="320"/>
      <c r="CKF11" s="320"/>
      <c r="CKG11" s="320"/>
      <c r="CKH11" s="320"/>
      <c r="CKI11" s="320"/>
      <c r="CKJ11" s="320"/>
      <c r="CKK11" s="320"/>
      <c r="CKL11" s="320"/>
      <c r="CKM11" s="320"/>
      <c r="CKN11" s="320"/>
      <c r="CKO11" s="320"/>
      <c r="CKP11" s="320"/>
      <c r="CKQ11" s="320"/>
      <c r="CKR11" s="320"/>
      <c r="CKS11" s="320"/>
      <c r="CKT11" s="320"/>
      <c r="CKU11" s="320"/>
      <c r="CKV11" s="320"/>
      <c r="CKW11" s="320"/>
      <c r="CKX11" s="320"/>
      <c r="CKY11" s="320"/>
      <c r="CKZ11" s="320"/>
      <c r="CLA11" s="320"/>
      <c r="CLB11" s="320"/>
      <c r="CLC11" s="320"/>
      <c r="CLD11" s="320"/>
      <c r="CLE11" s="320"/>
      <c r="CLF11" s="320"/>
      <c r="CLG11" s="320"/>
      <c r="CLH11" s="320"/>
      <c r="CLI11" s="320"/>
      <c r="CLJ11" s="320"/>
      <c r="CLK11" s="320"/>
      <c r="CLL11" s="320"/>
      <c r="CLM11" s="320"/>
      <c r="CLN11" s="320"/>
      <c r="CLO11" s="320"/>
      <c r="CLP11" s="320"/>
      <c r="CLQ11" s="320"/>
      <c r="CLR11" s="320"/>
      <c r="CLS11" s="320"/>
      <c r="CLT11" s="320"/>
      <c r="CLU11" s="320"/>
      <c r="CLV11" s="320"/>
      <c r="CLW11" s="320"/>
      <c r="CLX11" s="320"/>
      <c r="CLY11" s="320"/>
      <c r="CLZ11" s="320"/>
      <c r="CMA11" s="320"/>
      <c r="CMB11" s="320"/>
      <c r="CMC11" s="320"/>
      <c r="CMD11" s="320"/>
      <c r="CME11" s="320"/>
      <c r="CMF11" s="320"/>
      <c r="CMG11" s="320"/>
      <c r="CMH11" s="320"/>
      <c r="CMI11" s="320"/>
      <c r="CMJ11" s="320"/>
      <c r="CMK11" s="320"/>
      <c r="CML11" s="320"/>
      <c r="CMM11" s="320"/>
      <c r="CMN11" s="320"/>
      <c r="CMO11" s="320"/>
      <c r="CMP11" s="320"/>
      <c r="CMQ11" s="320"/>
      <c r="CMR11" s="320"/>
      <c r="CMS11" s="320"/>
      <c r="CMT11" s="320"/>
      <c r="CMU11" s="320"/>
      <c r="CMV11" s="320"/>
      <c r="CMW11" s="320"/>
      <c r="CMX11" s="320"/>
      <c r="CMY11" s="320"/>
      <c r="CMZ11" s="320"/>
      <c r="CNA11" s="320"/>
      <c r="CNB11" s="320"/>
      <c r="CNC11" s="320"/>
      <c r="CND11" s="320"/>
      <c r="CNE11" s="320"/>
      <c r="CNF11" s="320"/>
      <c r="CNG11" s="320"/>
      <c r="CNH11" s="320"/>
      <c r="CNI11" s="320"/>
      <c r="CNJ11" s="320"/>
      <c r="CNK11" s="320"/>
      <c r="CNL11" s="320"/>
      <c r="CNM11" s="320"/>
      <c r="CNN11" s="320"/>
      <c r="CNO11" s="320"/>
      <c r="CNP11" s="320"/>
      <c r="CNQ11" s="320"/>
      <c r="CNR11" s="320"/>
      <c r="CNS11" s="320"/>
      <c r="CNT11" s="320"/>
      <c r="CNU11" s="320"/>
      <c r="CNV11" s="320"/>
      <c r="CNW11" s="320"/>
      <c r="CNX11" s="320"/>
      <c r="CNY11" s="320"/>
      <c r="CNZ11" s="320"/>
      <c r="COA11" s="320"/>
      <c r="COB11" s="320"/>
      <c r="COC11" s="320"/>
      <c r="COD11" s="320"/>
      <c r="COE11" s="320"/>
      <c r="COF11" s="320"/>
      <c r="COG11" s="320"/>
      <c r="COH11" s="320"/>
      <c r="COI11" s="320"/>
      <c r="COJ11" s="320"/>
      <c r="COK11" s="320"/>
      <c r="COL11" s="320"/>
      <c r="COM11" s="320"/>
      <c r="CON11" s="320"/>
      <c r="COO11" s="320"/>
      <c r="COP11" s="320"/>
      <c r="COQ11" s="320"/>
      <c r="COR11" s="320"/>
      <c r="COS11" s="320"/>
      <c r="COT11" s="320"/>
      <c r="COU11" s="320"/>
      <c r="COV11" s="320"/>
      <c r="COW11" s="320"/>
      <c r="COX11" s="320"/>
      <c r="COY11" s="320"/>
      <c r="COZ11" s="320"/>
      <c r="CPA11" s="320"/>
      <c r="CPB11" s="320"/>
      <c r="CPC11" s="320"/>
      <c r="CPD11" s="320"/>
      <c r="CPE11" s="320"/>
      <c r="CPF11" s="320"/>
      <c r="CPG11" s="320"/>
      <c r="CPH11" s="320"/>
      <c r="CPI11" s="320"/>
      <c r="CPJ11" s="320"/>
      <c r="CPK11" s="320"/>
      <c r="CPL11" s="320"/>
      <c r="CPM11" s="320"/>
      <c r="CPN11" s="320"/>
      <c r="CPO11" s="320"/>
      <c r="CPP11" s="320"/>
      <c r="CPQ11" s="320"/>
      <c r="CPR11" s="320"/>
      <c r="CPS11" s="320"/>
      <c r="CPT11" s="320"/>
      <c r="CPU11" s="320"/>
      <c r="CPV11" s="320"/>
      <c r="CPW11" s="320"/>
      <c r="CPX11" s="320"/>
      <c r="CPY11" s="320"/>
      <c r="CPZ11" s="320"/>
      <c r="CQA11" s="320"/>
      <c r="CQB11" s="320"/>
      <c r="CQC11" s="320"/>
      <c r="CQD11" s="320"/>
      <c r="CQE11" s="320"/>
      <c r="CQF11" s="320"/>
      <c r="CQG11" s="320"/>
      <c r="CQH11" s="320"/>
      <c r="CQI11" s="320"/>
      <c r="CQJ11" s="320"/>
      <c r="CQK11" s="320"/>
      <c r="CQL11" s="320"/>
      <c r="CQM11" s="320"/>
      <c r="CQN11" s="320"/>
      <c r="CQO11" s="320"/>
      <c r="CQP11" s="320"/>
      <c r="CQQ11" s="320"/>
      <c r="CQR11" s="320"/>
      <c r="CQS11" s="320"/>
      <c r="CQT11" s="320"/>
      <c r="CQU11" s="320"/>
      <c r="CQV11" s="320"/>
      <c r="CQW11" s="320"/>
      <c r="CQX11" s="320"/>
      <c r="CQY11" s="320"/>
      <c r="CQZ11" s="320"/>
      <c r="CRA11" s="320"/>
      <c r="CRB11" s="320"/>
      <c r="CRC11" s="320"/>
      <c r="CRD11" s="320"/>
      <c r="CRE11" s="320"/>
      <c r="CRF11" s="320"/>
      <c r="CRG11" s="320"/>
      <c r="CRH11" s="320"/>
      <c r="CRI11" s="320"/>
      <c r="CRJ11" s="320"/>
      <c r="CRK11" s="320"/>
      <c r="CRL11" s="320"/>
      <c r="CRM11" s="320"/>
      <c r="CRN11" s="320"/>
      <c r="CRO11" s="320"/>
      <c r="CRP11" s="320"/>
      <c r="CRQ11" s="320"/>
      <c r="CRR11" s="320"/>
      <c r="CRS11" s="320"/>
      <c r="CRT11" s="320"/>
      <c r="CRU11" s="320"/>
      <c r="CRV11" s="320"/>
      <c r="CRW11" s="320"/>
      <c r="CRX11" s="320"/>
      <c r="CRY11" s="320"/>
      <c r="CRZ11" s="320"/>
      <c r="CSA11" s="320"/>
      <c r="CSB11" s="320"/>
      <c r="CSC11" s="320"/>
      <c r="CSD11" s="320"/>
      <c r="CSE11" s="320"/>
      <c r="CSF11" s="320"/>
      <c r="CSG11" s="320"/>
      <c r="CSH11" s="320"/>
      <c r="CSI11" s="320"/>
      <c r="CSJ11" s="320"/>
      <c r="CSK11" s="320"/>
      <c r="CSL11" s="320"/>
      <c r="CSM11" s="320"/>
      <c r="CSN11" s="320"/>
      <c r="CSO11" s="320"/>
      <c r="CSP11" s="320"/>
      <c r="CSQ11" s="320"/>
      <c r="CSR11" s="320"/>
      <c r="CSS11" s="320"/>
      <c r="CST11" s="320"/>
      <c r="CSU11" s="320"/>
      <c r="CSV11" s="320"/>
      <c r="CSW11" s="320"/>
      <c r="CSX11" s="320"/>
      <c r="CSY11" s="320"/>
      <c r="CSZ11" s="320"/>
      <c r="CTA11" s="320"/>
      <c r="CTB11" s="320"/>
      <c r="CTC11" s="320"/>
      <c r="CTD11" s="320"/>
      <c r="CTE11" s="320"/>
      <c r="CTF11" s="320"/>
      <c r="CTG11" s="320"/>
      <c r="CTH11" s="320"/>
      <c r="CTI11" s="320"/>
      <c r="CTJ11" s="320"/>
      <c r="CTK11" s="320"/>
      <c r="CTL11" s="320"/>
      <c r="CTM11" s="320"/>
      <c r="CTN11" s="320"/>
      <c r="CTO11" s="320"/>
      <c r="CTP11" s="320"/>
      <c r="CTQ11" s="320"/>
      <c r="CTR11" s="320"/>
      <c r="CTS11" s="320"/>
      <c r="CTT11" s="320"/>
      <c r="CTU11" s="320"/>
      <c r="CTV11" s="320"/>
      <c r="CTW11" s="320"/>
      <c r="CTX11" s="320"/>
      <c r="CTY11" s="320"/>
      <c r="CTZ11" s="320"/>
      <c r="CUA11" s="320"/>
      <c r="CUB11" s="320"/>
      <c r="CUC11" s="320"/>
      <c r="CUD11" s="320"/>
      <c r="CUE11" s="320"/>
      <c r="CUF11" s="320"/>
      <c r="CUG11" s="320"/>
      <c r="CUH11" s="320"/>
      <c r="CUI11" s="320"/>
      <c r="CUJ11" s="320"/>
      <c r="CUK11" s="320"/>
      <c r="CUL11" s="320"/>
      <c r="CUM11" s="320"/>
      <c r="CUN11" s="320"/>
      <c r="CUO11" s="320"/>
      <c r="CUP11" s="320"/>
      <c r="CUQ11" s="320"/>
      <c r="CUR11" s="320"/>
      <c r="CUS11" s="320"/>
      <c r="CUT11" s="320"/>
      <c r="CUU11" s="320"/>
      <c r="CUV11" s="320"/>
      <c r="CUW11" s="320"/>
      <c r="CUX11" s="320"/>
      <c r="CUY11" s="320"/>
      <c r="CUZ11" s="320"/>
      <c r="CVA11" s="320"/>
      <c r="CVB11" s="320"/>
      <c r="CVC11" s="320"/>
      <c r="CVD11" s="320"/>
      <c r="CVE11" s="320"/>
      <c r="CVF11" s="320"/>
      <c r="CVG11" s="320"/>
      <c r="CVH11" s="320"/>
      <c r="CVI11" s="320"/>
      <c r="CVJ11" s="320"/>
      <c r="CVK11" s="320"/>
      <c r="CVL11" s="320"/>
      <c r="CVM11" s="320"/>
      <c r="CVN11" s="320"/>
      <c r="CVO11" s="320"/>
      <c r="CVP11" s="320"/>
      <c r="CVQ11" s="320"/>
      <c r="CVR11" s="320"/>
      <c r="CVS11" s="320"/>
      <c r="CVT11" s="320"/>
      <c r="CVU11" s="320"/>
      <c r="CVV11" s="320"/>
      <c r="CVW11" s="320"/>
      <c r="CVX11" s="320"/>
      <c r="CVY11" s="320"/>
      <c r="CVZ11" s="320"/>
      <c r="CWA11" s="320"/>
      <c r="CWB11" s="320"/>
      <c r="CWC11" s="320"/>
      <c r="CWD11" s="320"/>
      <c r="CWE11" s="320"/>
      <c r="CWF11" s="320"/>
      <c r="CWG11" s="320"/>
      <c r="CWH11" s="320"/>
      <c r="CWI11" s="320"/>
      <c r="CWJ11" s="320"/>
      <c r="CWK11" s="320"/>
      <c r="CWL11" s="320"/>
      <c r="CWM11" s="320"/>
      <c r="CWN11" s="320"/>
      <c r="CWO11" s="320"/>
      <c r="CWP11" s="320"/>
      <c r="CWQ11" s="320"/>
      <c r="CWR11" s="320"/>
      <c r="CWS11" s="320"/>
      <c r="CWT11" s="320"/>
      <c r="CWU11" s="320"/>
      <c r="CWV11" s="320"/>
      <c r="CWW11" s="320"/>
      <c r="CWX11" s="320"/>
      <c r="CWY11" s="320"/>
      <c r="CWZ11" s="320"/>
      <c r="CXA11" s="320"/>
      <c r="CXB11" s="320"/>
      <c r="CXC11" s="320"/>
      <c r="CXD11" s="320"/>
      <c r="CXE11" s="320"/>
      <c r="CXF11" s="320"/>
      <c r="CXG11" s="320"/>
      <c r="CXH11" s="320"/>
      <c r="CXI11" s="320"/>
      <c r="CXJ11" s="320"/>
      <c r="CXK11" s="320"/>
      <c r="CXL11" s="320"/>
      <c r="CXM11" s="320"/>
      <c r="CXN11" s="320"/>
      <c r="CXO11" s="320"/>
      <c r="CXP11" s="320"/>
      <c r="CXQ11" s="320"/>
      <c r="CXR11" s="320"/>
      <c r="CXS11" s="320"/>
      <c r="CXT11" s="320"/>
      <c r="CXU11" s="320"/>
      <c r="CXV11" s="320"/>
      <c r="CXW11" s="320"/>
      <c r="CXX11" s="320"/>
      <c r="CXY11" s="320"/>
      <c r="CXZ11" s="320"/>
      <c r="CYA11" s="320"/>
      <c r="CYB11" s="320"/>
      <c r="CYC11" s="320"/>
      <c r="CYD11" s="320"/>
      <c r="CYE11" s="320"/>
      <c r="CYF11" s="320"/>
      <c r="CYG11" s="320"/>
      <c r="CYH11" s="320"/>
      <c r="CYI11" s="320"/>
      <c r="CYJ11" s="320"/>
      <c r="CYK11" s="320"/>
      <c r="CYL11" s="320"/>
      <c r="CYM11" s="320"/>
      <c r="CYN11" s="320"/>
      <c r="CYO11" s="320"/>
      <c r="CYP11" s="320"/>
      <c r="CYQ11" s="320"/>
      <c r="CYR11" s="320"/>
      <c r="CYS11" s="320"/>
      <c r="CYT11" s="320"/>
      <c r="CYU11" s="320"/>
      <c r="CYV11" s="320"/>
      <c r="CYW11" s="320"/>
      <c r="CYX11" s="320"/>
      <c r="CYY11" s="320"/>
      <c r="CYZ11" s="320"/>
      <c r="CZA11" s="320"/>
      <c r="CZB11" s="320"/>
      <c r="CZC11" s="320"/>
      <c r="CZD11" s="320"/>
      <c r="CZE11" s="320"/>
      <c r="CZF11" s="320"/>
      <c r="CZG11" s="320"/>
      <c r="CZH11" s="320"/>
      <c r="CZI11" s="320"/>
      <c r="CZJ11" s="320"/>
      <c r="CZK11" s="320"/>
      <c r="CZL11" s="320"/>
      <c r="CZM11" s="320"/>
      <c r="CZN11" s="320"/>
      <c r="CZO11" s="320"/>
      <c r="CZP11" s="320"/>
      <c r="CZQ11" s="320"/>
      <c r="CZR11" s="320"/>
      <c r="CZS11" s="320"/>
      <c r="CZT11" s="320"/>
      <c r="CZU11" s="320"/>
      <c r="CZV11" s="320"/>
      <c r="CZW11" s="320"/>
      <c r="CZX11" s="320"/>
      <c r="CZY11" s="320"/>
      <c r="CZZ11" s="320"/>
      <c r="DAA11" s="320"/>
      <c r="DAB11" s="320"/>
      <c r="DAC11" s="320"/>
      <c r="DAD11" s="320"/>
      <c r="DAE11" s="320"/>
      <c r="DAF11" s="320"/>
      <c r="DAG11" s="320"/>
      <c r="DAH11" s="320"/>
      <c r="DAI11" s="320"/>
      <c r="DAJ11" s="320"/>
      <c r="DAK11" s="320"/>
      <c r="DAL11" s="320"/>
      <c r="DAM11" s="320"/>
      <c r="DAN11" s="320"/>
      <c r="DAO11" s="320"/>
      <c r="DAP11" s="320"/>
      <c r="DAQ11" s="320"/>
      <c r="DAR11" s="320"/>
      <c r="DAS11" s="320"/>
      <c r="DAT11" s="320"/>
      <c r="DAU11" s="320"/>
      <c r="DAV11" s="320"/>
      <c r="DAW11" s="320"/>
      <c r="DAX11" s="320"/>
      <c r="DAY11" s="320"/>
      <c r="DAZ11" s="320"/>
      <c r="DBA11" s="320"/>
      <c r="DBB11" s="320"/>
      <c r="DBC11" s="320"/>
      <c r="DBD11" s="320"/>
      <c r="DBE11" s="320"/>
      <c r="DBF11" s="320"/>
      <c r="DBG11" s="320"/>
      <c r="DBH11" s="320"/>
      <c r="DBI11" s="320"/>
      <c r="DBJ11" s="320"/>
      <c r="DBK11" s="320"/>
      <c r="DBL11" s="320"/>
      <c r="DBM11" s="320"/>
      <c r="DBN11" s="320"/>
      <c r="DBO11" s="320"/>
      <c r="DBP11" s="320"/>
      <c r="DBQ11" s="320"/>
      <c r="DBR11" s="320"/>
      <c r="DBS11" s="320"/>
      <c r="DBT11" s="320"/>
      <c r="DBU11" s="320"/>
      <c r="DBV11" s="320"/>
      <c r="DBW11" s="320"/>
      <c r="DBX11" s="320"/>
      <c r="DBY11" s="320"/>
      <c r="DBZ11" s="320"/>
      <c r="DCA11" s="320"/>
      <c r="DCB11" s="320"/>
      <c r="DCC11" s="320"/>
      <c r="DCD11" s="320"/>
      <c r="DCE11" s="320"/>
      <c r="DCF11" s="320"/>
      <c r="DCG11" s="320"/>
      <c r="DCH11" s="320"/>
      <c r="DCI11" s="320"/>
      <c r="DCJ11" s="320"/>
      <c r="DCK11" s="320"/>
      <c r="DCL11" s="320"/>
      <c r="DCM11" s="320"/>
      <c r="DCN11" s="320"/>
      <c r="DCO11" s="320"/>
      <c r="DCP11" s="320"/>
      <c r="DCQ11" s="320"/>
      <c r="DCR11" s="320"/>
      <c r="DCS11" s="320"/>
      <c r="DCT11" s="320"/>
      <c r="DCU11" s="320"/>
      <c r="DCV11" s="320"/>
      <c r="DCW11" s="320"/>
      <c r="DCX11" s="320"/>
      <c r="DCY11" s="320"/>
      <c r="DCZ11" s="320"/>
      <c r="DDA11" s="320"/>
      <c r="DDB11" s="320"/>
      <c r="DDC11" s="320"/>
      <c r="DDD11" s="320"/>
      <c r="DDE11" s="320"/>
      <c r="DDF11" s="320"/>
      <c r="DDG11" s="320"/>
      <c r="DDH11" s="320"/>
      <c r="DDI11" s="320"/>
      <c r="DDJ11" s="320"/>
      <c r="DDK11" s="320"/>
      <c r="DDL11" s="320"/>
      <c r="DDM11" s="320"/>
      <c r="DDN11" s="320"/>
      <c r="DDO11" s="320"/>
      <c r="DDP11" s="320"/>
      <c r="DDQ11" s="320"/>
      <c r="DDR11" s="320"/>
      <c r="DDS11" s="320"/>
      <c r="DDT11" s="320"/>
      <c r="DDU11" s="320"/>
      <c r="DDV11" s="320"/>
      <c r="DDW11" s="320"/>
      <c r="DDX11" s="320"/>
      <c r="DDY11" s="320"/>
      <c r="DDZ11" s="320"/>
      <c r="DEA11" s="320"/>
      <c r="DEB11" s="320"/>
      <c r="DEC11" s="320"/>
      <c r="DED11" s="320"/>
      <c r="DEE11" s="320"/>
      <c r="DEF11" s="320"/>
      <c r="DEG11" s="320"/>
      <c r="DEH11" s="320"/>
      <c r="DEI11" s="320"/>
      <c r="DEJ11" s="320"/>
      <c r="DEK11" s="320"/>
      <c r="DEL11" s="320"/>
      <c r="DEM11" s="320"/>
      <c r="DEN11" s="320"/>
      <c r="DEO11" s="320"/>
      <c r="DEP11" s="320"/>
      <c r="DEQ11" s="320"/>
      <c r="DER11" s="320"/>
      <c r="DES11" s="320"/>
      <c r="DET11" s="320"/>
      <c r="DEU11" s="320"/>
      <c r="DEV11" s="320"/>
      <c r="DEW11" s="320"/>
      <c r="DEX11" s="320"/>
      <c r="DEY11" s="320"/>
      <c r="DEZ11" s="320"/>
      <c r="DFA11" s="320"/>
      <c r="DFB11" s="320"/>
      <c r="DFC11" s="320"/>
      <c r="DFD11" s="320"/>
      <c r="DFE11" s="320"/>
      <c r="DFF11" s="320"/>
      <c r="DFG11" s="320"/>
      <c r="DFH11" s="320"/>
      <c r="DFI11" s="320"/>
      <c r="DFJ11" s="320"/>
      <c r="DFK11" s="320"/>
      <c r="DFL11" s="320"/>
      <c r="DFM11" s="320"/>
      <c r="DFN11" s="320"/>
      <c r="DFO11" s="320"/>
      <c r="DFP11" s="320"/>
      <c r="DFQ11" s="320"/>
      <c r="DFR11" s="320"/>
      <c r="DFS11" s="320"/>
      <c r="DFT11" s="320"/>
      <c r="DFU11" s="320"/>
      <c r="DFV11" s="320"/>
      <c r="DFW11" s="320"/>
      <c r="DFX11" s="320"/>
      <c r="DFY11" s="320"/>
      <c r="DFZ11" s="320"/>
      <c r="DGA11" s="320"/>
      <c r="DGB11" s="320"/>
      <c r="DGC11" s="320"/>
      <c r="DGD11" s="320"/>
      <c r="DGE11" s="320"/>
      <c r="DGF11" s="320"/>
      <c r="DGG11" s="320"/>
      <c r="DGH11" s="320"/>
      <c r="DGI11" s="320"/>
      <c r="DGJ11" s="320"/>
      <c r="DGK11" s="320"/>
      <c r="DGL11" s="320"/>
      <c r="DGM11" s="320"/>
      <c r="DGN11" s="320"/>
      <c r="DGO11" s="320"/>
      <c r="DGP11" s="320"/>
      <c r="DGQ11" s="320"/>
      <c r="DGR11" s="320"/>
      <c r="DGS11" s="320"/>
      <c r="DGT11" s="320"/>
      <c r="DGU11" s="320"/>
      <c r="DGV11" s="320"/>
      <c r="DGW11" s="320"/>
      <c r="DGX11" s="320"/>
      <c r="DGY11" s="320"/>
      <c r="DGZ11" s="320"/>
      <c r="DHA11" s="320"/>
      <c r="DHB11" s="320"/>
      <c r="DHC11" s="320"/>
      <c r="DHD11" s="320"/>
      <c r="DHE11" s="320"/>
      <c r="DHF11" s="320"/>
      <c r="DHG11" s="320"/>
      <c r="DHH11" s="320"/>
      <c r="DHI11" s="320"/>
      <c r="DHJ11" s="320"/>
      <c r="DHK11" s="320"/>
      <c r="DHL11" s="320"/>
      <c r="DHM11" s="320"/>
      <c r="DHN11" s="320"/>
      <c r="DHO11" s="320"/>
      <c r="DHP11" s="320"/>
      <c r="DHQ11" s="320"/>
      <c r="DHR11" s="320"/>
      <c r="DHS11" s="320"/>
      <c r="DHT11" s="320"/>
      <c r="DHU11" s="320"/>
      <c r="DHV11" s="320"/>
      <c r="DHW11" s="320"/>
      <c r="DHX11" s="320"/>
      <c r="DHY11" s="320"/>
      <c r="DHZ11" s="320"/>
      <c r="DIA11" s="320"/>
      <c r="DIB11" s="320"/>
      <c r="DIC11" s="320"/>
      <c r="DID11" s="320"/>
      <c r="DIE11" s="320"/>
      <c r="DIF11" s="320"/>
      <c r="DIG11" s="320"/>
      <c r="DIH11" s="320"/>
      <c r="DII11" s="320"/>
      <c r="DIJ11" s="320"/>
      <c r="DIK11" s="320"/>
      <c r="DIL11" s="320"/>
      <c r="DIM11" s="320"/>
      <c r="DIN11" s="320"/>
      <c r="DIO11" s="320"/>
      <c r="DIP11" s="320"/>
      <c r="DIQ11" s="320"/>
      <c r="DIR11" s="320"/>
      <c r="DIS11" s="320"/>
      <c r="DIT11" s="320"/>
      <c r="DIU11" s="320"/>
      <c r="DIV11" s="320"/>
      <c r="DIW11" s="320"/>
      <c r="DIX11" s="320"/>
      <c r="DIY11" s="320"/>
      <c r="DIZ11" s="320"/>
      <c r="DJA11" s="320"/>
      <c r="DJB11" s="320"/>
      <c r="DJC11" s="320"/>
      <c r="DJD11" s="320"/>
      <c r="DJE11" s="320"/>
      <c r="DJF11" s="320"/>
      <c r="DJG11" s="320"/>
      <c r="DJH11" s="320"/>
      <c r="DJI11" s="320"/>
      <c r="DJJ11" s="320"/>
      <c r="DJK11" s="320"/>
      <c r="DJL11" s="320"/>
      <c r="DJM11" s="320"/>
      <c r="DJN11" s="320"/>
      <c r="DJO11" s="320"/>
      <c r="DJP11" s="320"/>
      <c r="DJQ11" s="320"/>
      <c r="DJR11" s="320"/>
      <c r="DJS11" s="320"/>
      <c r="DJT11" s="320"/>
      <c r="DJU11" s="320"/>
      <c r="DJV11" s="320"/>
      <c r="DJW11" s="320"/>
      <c r="DJX11" s="320"/>
      <c r="DJY11" s="320"/>
      <c r="DJZ11" s="320"/>
      <c r="DKA11" s="320"/>
      <c r="DKB11" s="320"/>
      <c r="DKC11" s="320"/>
      <c r="DKD11" s="320"/>
      <c r="DKE11" s="320"/>
      <c r="DKF11" s="320"/>
      <c r="DKG11" s="320"/>
      <c r="DKH11" s="320"/>
      <c r="DKI11" s="320"/>
      <c r="DKJ11" s="320"/>
      <c r="DKK11" s="320"/>
      <c r="DKL11" s="320"/>
      <c r="DKM11" s="320"/>
      <c r="DKN11" s="320"/>
      <c r="DKO11" s="320"/>
      <c r="DKP11" s="320"/>
      <c r="DKQ11" s="320"/>
      <c r="DKR11" s="320"/>
      <c r="DKS11" s="320"/>
      <c r="DKT11" s="320"/>
      <c r="DKU11" s="320"/>
      <c r="DKV11" s="320"/>
      <c r="DKW11" s="320"/>
      <c r="DKX11" s="320"/>
      <c r="DKY11" s="320"/>
      <c r="DKZ11" s="320"/>
      <c r="DLA11" s="320"/>
      <c r="DLB11" s="320"/>
      <c r="DLC11" s="320"/>
      <c r="DLD11" s="320"/>
      <c r="DLE11" s="320"/>
      <c r="DLF11" s="320"/>
      <c r="DLG11" s="320"/>
      <c r="DLH11" s="320"/>
      <c r="DLI11" s="320"/>
      <c r="DLJ11" s="320"/>
      <c r="DLK11" s="320"/>
      <c r="DLL11" s="320"/>
      <c r="DLM11" s="320"/>
      <c r="DLN11" s="320"/>
      <c r="DLO11" s="320"/>
      <c r="DLP11" s="320"/>
      <c r="DLQ11" s="320"/>
      <c r="DLR11" s="320"/>
      <c r="DLS11" s="320"/>
      <c r="DLT11" s="320"/>
      <c r="DLU11" s="320"/>
      <c r="DLV11" s="320"/>
      <c r="DLW11" s="320"/>
      <c r="DLX11" s="320"/>
      <c r="DLY11" s="320"/>
      <c r="DLZ11" s="320"/>
      <c r="DMA11" s="320"/>
      <c r="DMB11" s="320"/>
      <c r="DMC11" s="320"/>
      <c r="DMD11" s="320"/>
      <c r="DME11" s="320"/>
    </row>
    <row r="12" spans="1:40" ht="15.95" customHeight="1">
      <c r="A12" s="531" t="s">
        <v>2188</v>
      </c>
      <c r="B12" s="315" t="s">
        <v>2</v>
      </c>
      <c r="C12" s="810">
        <v>446</v>
      </c>
      <c r="D12" s="810">
        <v>120792</v>
      </c>
      <c r="E12" s="810">
        <v>46</v>
      </c>
      <c r="F12" s="810">
        <v>8403</v>
      </c>
      <c r="G12" s="810">
        <v>87788</v>
      </c>
      <c r="H12" s="807">
        <v>85474</v>
      </c>
      <c r="I12" s="807">
        <v>85651</v>
      </c>
      <c r="J12" s="807">
        <v>83368</v>
      </c>
      <c r="K12" s="807">
        <v>2137</v>
      </c>
      <c r="L12" s="807">
        <v>2106</v>
      </c>
      <c r="M12" s="811">
        <v>1391</v>
      </c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</row>
    <row r="13" spans="1:40" ht="15.95" customHeight="1">
      <c r="A13" s="286"/>
      <c r="B13" s="315" t="s">
        <v>3</v>
      </c>
      <c r="C13" s="810">
        <v>33</v>
      </c>
      <c r="D13" s="810">
        <v>3590</v>
      </c>
      <c r="E13" s="810">
        <v>15</v>
      </c>
      <c r="F13" s="810">
        <v>1040</v>
      </c>
      <c r="G13" s="810">
        <v>2808</v>
      </c>
      <c r="H13" s="807">
        <v>2464</v>
      </c>
      <c r="I13" s="807">
        <v>1816</v>
      </c>
      <c r="J13" s="807">
        <v>1521</v>
      </c>
      <c r="K13" s="807">
        <v>992</v>
      </c>
      <c r="L13" s="807">
        <v>943</v>
      </c>
      <c r="M13" s="811">
        <v>31</v>
      </c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</row>
    <row r="14" spans="1:40" ht="14.25">
      <c r="A14" s="1489" t="s">
        <v>1888</v>
      </c>
      <c r="B14" s="1489"/>
      <c r="C14" s="1489"/>
      <c r="D14" s="1489"/>
      <c r="E14" s="1489"/>
      <c r="F14" s="1489"/>
      <c r="G14" s="1489"/>
      <c r="H14" s="1489"/>
      <c r="I14" s="1489"/>
      <c r="J14" s="1489"/>
      <c r="K14" s="1489"/>
      <c r="L14" s="1489"/>
      <c r="M14" s="148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</row>
    <row r="15" spans="1:40" ht="14.25">
      <c r="A15" s="1495" t="s">
        <v>1896</v>
      </c>
      <c r="B15" s="1495"/>
      <c r="C15" s="1495"/>
      <c r="D15" s="1495"/>
      <c r="E15" s="1495"/>
      <c r="F15" s="1495"/>
      <c r="G15" s="1495"/>
      <c r="H15" s="1495"/>
      <c r="I15" s="1495"/>
      <c r="J15" s="1495"/>
      <c r="K15" s="1495"/>
      <c r="L15" s="1495"/>
      <c r="M15" s="1495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</row>
    <row r="16" spans="1:40" ht="15.75" customHeight="1">
      <c r="A16" s="286" t="s">
        <v>4</v>
      </c>
      <c r="B16" s="715" t="s">
        <v>1</v>
      </c>
      <c r="C16" s="927">
        <v>126</v>
      </c>
      <c r="D16" s="927">
        <v>38182</v>
      </c>
      <c r="E16" s="927">
        <v>11</v>
      </c>
      <c r="F16" s="927">
        <v>1878</v>
      </c>
      <c r="G16" s="927">
        <v>29535</v>
      </c>
      <c r="H16" s="927">
        <v>28550</v>
      </c>
      <c r="I16" s="927">
        <v>29047</v>
      </c>
      <c r="J16" s="927">
        <v>28063</v>
      </c>
      <c r="K16" s="927">
        <v>488</v>
      </c>
      <c r="L16" s="927">
        <v>487</v>
      </c>
      <c r="M16" s="928">
        <v>413</v>
      </c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</row>
    <row r="17" spans="1:40" ht="15.95" customHeight="1">
      <c r="A17" s="592" t="s">
        <v>5</v>
      </c>
      <c r="B17" s="715" t="s">
        <v>2</v>
      </c>
      <c r="C17" s="927">
        <v>121</v>
      </c>
      <c r="D17" s="927">
        <v>36863</v>
      </c>
      <c r="E17" s="927">
        <v>10</v>
      </c>
      <c r="F17" s="927">
        <v>1738</v>
      </c>
      <c r="G17" s="927">
        <v>28819</v>
      </c>
      <c r="H17" s="927">
        <v>27834</v>
      </c>
      <c r="I17" s="927">
        <v>28331</v>
      </c>
      <c r="J17" s="927">
        <v>27347</v>
      </c>
      <c r="K17" s="927">
        <v>488</v>
      </c>
      <c r="L17" s="927">
        <v>487</v>
      </c>
      <c r="M17" s="928">
        <v>396</v>
      </c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</row>
    <row r="18" spans="1:13" ht="15.95" customHeight="1">
      <c r="A18" s="286"/>
      <c r="B18" s="715" t="s">
        <v>3</v>
      </c>
      <c r="C18" s="927">
        <v>5</v>
      </c>
      <c r="D18" s="927">
        <v>1319</v>
      </c>
      <c r="E18" s="927">
        <v>1</v>
      </c>
      <c r="F18" s="927">
        <v>140</v>
      </c>
      <c r="G18" s="927">
        <v>716</v>
      </c>
      <c r="H18" s="927">
        <v>716</v>
      </c>
      <c r="I18" s="927">
        <v>716</v>
      </c>
      <c r="J18" s="927">
        <v>716</v>
      </c>
      <c r="K18" s="927" t="s">
        <v>2182</v>
      </c>
      <c r="L18" s="927" t="s">
        <v>2182</v>
      </c>
      <c r="M18" s="928">
        <v>17</v>
      </c>
    </row>
    <row r="19" spans="1:13" ht="15.95" customHeight="1">
      <c r="A19" s="480" t="s">
        <v>1604</v>
      </c>
      <c r="B19" s="716" t="s">
        <v>1</v>
      </c>
      <c r="C19" s="927">
        <v>131</v>
      </c>
      <c r="D19" s="927">
        <v>42714</v>
      </c>
      <c r="E19" s="927">
        <v>8</v>
      </c>
      <c r="F19" s="927">
        <v>2029</v>
      </c>
      <c r="G19" s="927">
        <v>29375</v>
      </c>
      <c r="H19" s="927">
        <v>28551</v>
      </c>
      <c r="I19" s="927">
        <v>29095</v>
      </c>
      <c r="J19" s="927">
        <v>28272</v>
      </c>
      <c r="K19" s="927">
        <v>280</v>
      </c>
      <c r="L19" s="927">
        <v>279</v>
      </c>
      <c r="M19" s="928">
        <v>682</v>
      </c>
    </row>
    <row r="20" spans="1:13" ht="15.95" customHeight="1">
      <c r="A20" s="592" t="s">
        <v>712</v>
      </c>
      <c r="B20" s="715" t="s">
        <v>2</v>
      </c>
      <c r="C20" s="927">
        <v>130</v>
      </c>
      <c r="D20" s="927">
        <v>42538</v>
      </c>
      <c r="E20" s="927">
        <v>8</v>
      </c>
      <c r="F20" s="927">
        <v>2029</v>
      </c>
      <c r="G20" s="927">
        <v>29284</v>
      </c>
      <c r="H20" s="927">
        <v>28474</v>
      </c>
      <c r="I20" s="927">
        <v>29004</v>
      </c>
      <c r="J20" s="1000">
        <v>28195</v>
      </c>
      <c r="K20" s="1000">
        <v>280</v>
      </c>
      <c r="L20" s="927">
        <v>279</v>
      </c>
      <c r="M20" s="928">
        <v>682</v>
      </c>
    </row>
    <row r="21" spans="1:13" ht="15.95" customHeight="1">
      <c r="A21" s="286"/>
      <c r="B21" s="715" t="s">
        <v>3</v>
      </c>
      <c r="C21" s="927">
        <v>1</v>
      </c>
      <c r="D21" s="927">
        <v>176</v>
      </c>
      <c r="E21" s="927" t="s">
        <v>2182</v>
      </c>
      <c r="F21" s="927" t="s">
        <v>2182</v>
      </c>
      <c r="G21" s="927">
        <v>91</v>
      </c>
      <c r="H21" s="927">
        <v>77</v>
      </c>
      <c r="I21" s="927">
        <v>91</v>
      </c>
      <c r="J21" s="927">
        <v>77</v>
      </c>
      <c r="K21" s="927" t="s">
        <v>2182</v>
      </c>
      <c r="L21" s="927" t="s">
        <v>2182</v>
      </c>
      <c r="M21" s="928" t="s">
        <v>2182</v>
      </c>
    </row>
    <row r="22" spans="1:13" ht="15.95" customHeight="1">
      <c r="A22" s="467" t="s">
        <v>1591</v>
      </c>
      <c r="B22" s="715" t="s">
        <v>9</v>
      </c>
      <c r="C22" s="927">
        <v>37</v>
      </c>
      <c r="D22" s="927">
        <v>11862</v>
      </c>
      <c r="E22" s="927">
        <v>5</v>
      </c>
      <c r="F22" s="927">
        <v>1046</v>
      </c>
      <c r="G22" s="927">
        <v>8363</v>
      </c>
      <c r="H22" s="927">
        <v>8281</v>
      </c>
      <c r="I22" s="927">
        <v>8210</v>
      </c>
      <c r="J22" s="927">
        <v>8128</v>
      </c>
      <c r="K22" s="927">
        <v>153</v>
      </c>
      <c r="L22" s="927">
        <v>153</v>
      </c>
      <c r="M22" s="928">
        <v>178</v>
      </c>
    </row>
    <row r="23" spans="1:13" ht="15.95" customHeight="1">
      <c r="A23" s="592" t="s">
        <v>1195</v>
      </c>
      <c r="B23" s="715"/>
      <c r="C23" s="927"/>
      <c r="D23" s="927"/>
      <c r="E23" s="927"/>
      <c r="F23" s="927"/>
      <c r="G23" s="927"/>
      <c r="H23" s="1000"/>
      <c r="I23" s="1000"/>
      <c r="J23" s="1000"/>
      <c r="K23" s="1000"/>
      <c r="L23" s="927"/>
      <c r="M23" s="1002"/>
    </row>
    <row r="24" spans="1:13" ht="15.95" customHeight="1">
      <c r="A24" s="467" t="s">
        <v>1592</v>
      </c>
      <c r="B24" s="715" t="s">
        <v>1</v>
      </c>
      <c r="C24" s="927">
        <v>19</v>
      </c>
      <c r="D24" s="927">
        <v>3968</v>
      </c>
      <c r="E24" s="927">
        <v>4</v>
      </c>
      <c r="F24" s="927">
        <v>400</v>
      </c>
      <c r="G24" s="927">
        <v>3849</v>
      </c>
      <c r="H24" s="927">
        <v>3783</v>
      </c>
      <c r="I24" s="927">
        <v>3289</v>
      </c>
      <c r="J24" s="927">
        <v>3228</v>
      </c>
      <c r="K24" s="927">
        <v>560</v>
      </c>
      <c r="L24" s="927">
        <v>555</v>
      </c>
      <c r="M24" s="928">
        <v>18</v>
      </c>
    </row>
    <row r="25" spans="1:13" ht="15.95" customHeight="1">
      <c r="A25" s="592" t="s">
        <v>713</v>
      </c>
      <c r="B25" s="715" t="s">
        <v>2</v>
      </c>
      <c r="C25" s="927">
        <v>11</v>
      </c>
      <c r="D25" s="927">
        <v>3384</v>
      </c>
      <c r="E25" s="927">
        <v>2</v>
      </c>
      <c r="F25" s="927">
        <v>300</v>
      </c>
      <c r="G25" s="927">
        <v>2961</v>
      </c>
      <c r="H25" s="927">
        <v>2943</v>
      </c>
      <c r="I25" s="927">
        <v>2892</v>
      </c>
      <c r="J25" s="927">
        <v>2874</v>
      </c>
      <c r="K25" s="927">
        <v>69</v>
      </c>
      <c r="L25" s="927">
        <v>69</v>
      </c>
      <c r="M25" s="928">
        <v>18</v>
      </c>
    </row>
    <row r="26" spans="1:13" ht="15.95" customHeight="1">
      <c r="A26" s="286"/>
      <c r="B26" s="715" t="s">
        <v>3</v>
      </c>
      <c r="C26" s="927">
        <v>8</v>
      </c>
      <c r="D26" s="927">
        <v>584</v>
      </c>
      <c r="E26" s="927">
        <v>2</v>
      </c>
      <c r="F26" s="927">
        <v>100</v>
      </c>
      <c r="G26" s="927">
        <v>888</v>
      </c>
      <c r="H26" s="927">
        <v>840</v>
      </c>
      <c r="I26" s="927">
        <v>397</v>
      </c>
      <c r="J26" s="927">
        <v>354</v>
      </c>
      <c r="K26" s="927">
        <v>491</v>
      </c>
      <c r="L26" s="927">
        <v>486</v>
      </c>
      <c r="M26" s="928" t="s">
        <v>2182</v>
      </c>
    </row>
    <row r="27" spans="1:13" ht="15.95" customHeight="1">
      <c r="A27" s="467" t="s">
        <v>1593</v>
      </c>
      <c r="B27" s="715" t="s">
        <v>9</v>
      </c>
      <c r="C27" s="927">
        <v>32</v>
      </c>
      <c r="D27" s="927">
        <v>4065</v>
      </c>
      <c r="E27" s="927">
        <v>1</v>
      </c>
      <c r="F27" s="927">
        <v>108</v>
      </c>
      <c r="G27" s="927">
        <v>2062</v>
      </c>
      <c r="H27" s="927">
        <v>2058</v>
      </c>
      <c r="I27" s="927">
        <v>1475</v>
      </c>
      <c r="J27" s="927">
        <v>1472</v>
      </c>
      <c r="K27" s="927">
        <v>587</v>
      </c>
      <c r="L27" s="927">
        <v>586</v>
      </c>
      <c r="M27" s="928">
        <v>27</v>
      </c>
    </row>
    <row r="28" spans="1:13" ht="15.95" customHeight="1">
      <c r="A28" s="592" t="s">
        <v>1196</v>
      </c>
      <c r="B28" s="715"/>
      <c r="C28" s="927"/>
      <c r="D28" s="927"/>
      <c r="E28" s="927"/>
      <c r="F28" s="927"/>
      <c r="G28" s="927"/>
      <c r="H28" s="927"/>
      <c r="I28" s="927"/>
      <c r="J28" s="927"/>
      <c r="K28" s="927"/>
      <c r="L28" s="1000"/>
      <c r="M28" s="928"/>
    </row>
    <row r="29" spans="1:13" ht="15.95" customHeight="1">
      <c r="A29" s="286" t="s">
        <v>8</v>
      </c>
      <c r="B29" s="715" t="s">
        <v>9</v>
      </c>
      <c r="C29" s="927">
        <v>34</v>
      </c>
      <c r="D29" s="927">
        <v>8800</v>
      </c>
      <c r="E29" s="927">
        <v>1</v>
      </c>
      <c r="F29" s="927">
        <v>150</v>
      </c>
      <c r="G29" s="927">
        <v>6364</v>
      </c>
      <c r="H29" s="927">
        <v>6045</v>
      </c>
      <c r="I29" s="927">
        <v>6248</v>
      </c>
      <c r="J29" s="927">
        <v>5946</v>
      </c>
      <c r="K29" s="927">
        <v>116</v>
      </c>
      <c r="L29" s="927">
        <v>99</v>
      </c>
      <c r="M29" s="928">
        <v>39</v>
      </c>
    </row>
    <row r="30" spans="1:13" ht="15.95" customHeight="1">
      <c r="A30" s="592" t="s">
        <v>10</v>
      </c>
      <c r="B30" s="715"/>
      <c r="C30" s="927"/>
      <c r="D30" s="927"/>
      <c r="E30" s="927"/>
      <c r="F30" s="927"/>
      <c r="G30" s="927"/>
      <c r="H30" s="927"/>
      <c r="I30" s="927"/>
      <c r="J30" s="927"/>
      <c r="K30" s="927"/>
      <c r="L30" s="927"/>
      <c r="M30" s="928"/>
    </row>
    <row r="31" spans="1:13" ht="15.95" customHeight="1">
      <c r="A31" s="286" t="s">
        <v>1603</v>
      </c>
      <c r="B31" s="715" t="s">
        <v>9</v>
      </c>
      <c r="C31" s="927">
        <v>5</v>
      </c>
      <c r="D31" s="927">
        <v>1847</v>
      </c>
      <c r="E31" s="927">
        <v>3</v>
      </c>
      <c r="F31" s="927">
        <v>890</v>
      </c>
      <c r="G31" s="927">
        <v>1475</v>
      </c>
      <c r="H31" s="927">
        <v>1457</v>
      </c>
      <c r="I31" s="927">
        <v>1475</v>
      </c>
      <c r="J31" s="927">
        <v>1457</v>
      </c>
      <c r="K31" s="927" t="s">
        <v>2182</v>
      </c>
      <c r="L31" s="927" t="s">
        <v>2182</v>
      </c>
      <c r="M31" s="928" t="s">
        <v>2182</v>
      </c>
    </row>
    <row r="32" spans="1:13" ht="15.95" customHeight="1">
      <c r="A32" s="592" t="s">
        <v>11</v>
      </c>
      <c r="B32" s="715"/>
      <c r="C32" s="927"/>
      <c r="D32" s="927"/>
      <c r="E32" s="927"/>
      <c r="F32" s="927"/>
      <c r="G32" s="927"/>
      <c r="H32" s="927"/>
      <c r="I32" s="927"/>
      <c r="J32" s="927"/>
      <c r="K32" s="927"/>
      <c r="L32" s="927"/>
      <c r="M32" s="928"/>
    </row>
    <row r="33" spans="1:13" ht="15.95" customHeight="1">
      <c r="A33" s="286" t="s">
        <v>12</v>
      </c>
      <c r="B33" s="715" t="s">
        <v>9</v>
      </c>
      <c r="C33" s="927">
        <v>12</v>
      </c>
      <c r="D33" s="927">
        <v>2594</v>
      </c>
      <c r="E33" s="927">
        <v>2</v>
      </c>
      <c r="F33" s="927">
        <v>200</v>
      </c>
      <c r="G33" s="927">
        <v>2571</v>
      </c>
      <c r="H33" s="927">
        <v>2571</v>
      </c>
      <c r="I33" s="927">
        <v>2458</v>
      </c>
      <c r="J33" s="927">
        <v>2458</v>
      </c>
      <c r="K33" s="927">
        <v>113</v>
      </c>
      <c r="L33" s="927">
        <v>113</v>
      </c>
      <c r="M33" s="928">
        <v>17</v>
      </c>
    </row>
    <row r="34" spans="1:13" ht="15.95" customHeight="1">
      <c r="A34" s="592" t="s">
        <v>714</v>
      </c>
      <c r="B34" s="715"/>
      <c r="C34" s="927"/>
      <c r="D34" s="927"/>
      <c r="E34" s="1000"/>
      <c r="F34" s="1000"/>
      <c r="G34" s="927"/>
      <c r="H34" s="927"/>
      <c r="I34" s="927"/>
      <c r="J34" s="1000"/>
      <c r="K34" s="1000"/>
      <c r="L34" s="927"/>
      <c r="M34" s="928"/>
    </row>
    <row r="35" spans="1:13" ht="15.95" customHeight="1">
      <c r="A35" s="439" t="s">
        <v>1594</v>
      </c>
      <c r="B35" s="715" t="s">
        <v>9</v>
      </c>
      <c r="C35" s="927">
        <v>15</v>
      </c>
      <c r="D35" s="927">
        <v>1349</v>
      </c>
      <c r="E35" s="927">
        <v>2</v>
      </c>
      <c r="F35" s="927">
        <v>142</v>
      </c>
      <c r="G35" s="927">
        <v>1193</v>
      </c>
      <c r="H35" s="927">
        <v>1128</v>
      </c>
      <c r="I35" s="927">
        <v>1036</v>
      </c>
      <c r="J35" s="1000">
        <v>978</v>
      </c>
      <c r="K35" s="1000">
        <v>157</v>
      </c>
      <c r="L35" s="927">
        <v>150</v>
      </c>
      <c r="M35" s="928">
        <v>11</v>
      </c>
    </row>
    <row r="36" spans="1:13" ht="15.95" customHeight="1">
      <c r="A36" s="592" t="s">
        <v>715</v>
      </c>
      <c r="B36" s="715"/>
      <c r="C36" s="927"/>
      <c r="D36" s="927"/>
      <c r="E36" s="927"/>
      <c r="F36" s="927"/>
      <c r="G36" s="927"/>
      <c r="H36" s="1000"/>
      <c r="I36" s="1000"/>
      <c r="J36" s="1000"/>
      <c r="K36" s="1000"/>
      <c r="L36" s="927"/>
      <c r="M36" s="1002"/>
    </row>
    <row r="37" spans="1:13" ht="15.95" customHeight="1">
      <c r="A37" s="459" t="s">
        <v>1595</v>
      </c>
      <c r="B37" s="715" t="s">
        <v>1</v>
      </c>
      <c r="C37" s="927">
        <v>10</v>
      </c>
      <c r="D37" s="927">
        <v>546</v>
      </c>
      <c r="E37" s="927">
        <v>11</v>
      </c>
      <c r="F37" s="927">
        <v>740</v>
      </c>
      <c r="G37" s="927">
        <v>261</v>
      </c>
      <c r="H37" s="1000">
        <v>261</v>
      </c>
      <c r="I37" s="1000">
        <v>38</v>
      </c>
      <c r="J37" s="1000">
        <v>38</v>
      </c>
      <c r="K37" s="1000">
        <v>223</v>
      </c>
      <c r="L37" s="927">
        <v>223</v>
      </c>
      <c r="M37" s="1002">
        <v>7</v>
      </c>
    </row>
    <row r="38" spans="1:13" ht="15.95" customHeight="1">
      <c r="A38" s="592" t="s">
        <v>1197</v>
      </c>
      <c r="B38" s="715" t="s">
        <v>2</v>
      </c>
      <c r="C38" s="1000" t="s">
        <v>2182</v>
      </c>
      <c r="D38" s="1000" t="s">
        <v>2182</v>
      </c>
      <c r="E38" s="1000" t="s">
        <v>2182</v>
      </c>
      <c r="F38" s="1000" t="s">
        <v>2182</v>
      </c>
      <c r="G38" s="927">
        <v>4</v>
      </c>
      <c r="H38" s="927">
        <v>4</v>
      </c>
      <c r="I38" s="927" t="s">
        <v>2182</v>
      </c>
      <c r="J38" s="927" t="s">
        <v>2182</v>
      </c>
      <c r="K38" s="927">
        <v>4</v>
      </c>
      <c r="L38" s="927">
        <v>4</v>
      </c>
      <c r="M38" s="928" t="s">
        <v>2182</v>
      </c>
    </row>
    <row r="39" spans="1:13" ht="15.95" customHeight="1">
      <c r="A39" s="286"/>
      <c r="B39" s="715" t="s">
        <v>3</v>
      </c>
      <c r="C39" s="927">
        <v>10</v>
      </c>
      <c r="D39" s="927">
        <v>546</v>
      </c>
      <c r="E39" s="927">
        <v>11</v>
      </c>
      <c r="F39" s="927">
        <v>740</v>
      </c>
      <c r="G39" s="927">
        <v>257</v>
      </c>
      <c r="H39" s="927">
        <v>257</v>
      </c>
      <c r="I39" s="927">
        <v>38</v>
      </c>
      <c r="J39" s="927">
        <v>38</v>
      </c>
      <c r="K39" s="927">
        <v>219</v>
      </c>
      <c r="L39" s="927">
        <v>219</v>
      </c>
      <c r="M39" s="928">
        <v>7</v>
      </c>
    </row>
    <row r="40" spans="1:13" ht="15.95" customHeight="1">
      <c r="A40" s="439" t="s">
        <v>1605</v>
      </c>
      <c r="B40" s="715" t="s">
        <v>1</v>
      </c>
      <c r="C40" s="927">
        <v>42</v>
      </c>
      <c r="D40" s="927">
        <v>5571</v>
      </c>
      <c r="E40" s="927">
        <v>9</v>
      </c>
      <c r="F40" s="927">
        <v>718</v>
      </c>
      <c r="G40" s="927">
        <v>3622</v>
      </c>
      <c r="H40" s="927">
        <v>3328</v>
      </c>
      <c r="I40" s="927">
        <v>3233</v>
      </c>
      <c r="J40" s="927">
        <v>2987</v>
      </c>
      <c r="K40" s="927">
        <v>389</v>
      </c>
      <c r="L40" s="927">
        <v>341</v>
      </c>
      <c r="M40" s="928" t="s">
        <v>2182</v>
      </c>
    </row>
    <row r="41" spans="1:13" ht="15.95" customHeight="1">
      <c r="A41" s="592" t="s">
        <v>202</v>
      </c>
      <c r="B41" s="715" t="s">
        <v>2</v>
      </c>
      <c r="C41" s="927">
        <v>33</v>
      </c>
      <c r="D41" s="927">
        <v>4606</v>
      </c>
      <c r="E41" s="927">
        <v>8</v>
      </c>
      <c r="F41" s="927">
        <v>658</v>
      </c>
      <c r="G41" s="927">
        <v>2766</v>
      </c>
      <c r="H41" s="927">
        <v>2754</v>
      </c>
      <c r="I41" s="927">
        <v>2659</v>
      </c>
      <c r="J41" s="927">
        <v>2651</v>
      </c>
      <c r="K41" s="927">
        <v>107</v>
      </c>
      <c r="L41" s="927">
        <v>103</v>
      </c>
      <c r="M41" s="928" t="s">
        <v>2182</v>
      </c>
    </row>
    <row r="42" spans="1:13" ht="15.95" customHeight="1">
      <c r="A42" s="286"/>
      <c r="B42" s="715" t="s">
        <v>3</v>
      </c>
      <c r="C42" s="927">
        <v>9</v>
      </c>
      <c r="D42" s="927">
        <v>965</v>
      </c>
      <c r="E42" s="927">
        <v>1</v>
      </c>
      <c r="F42" s="927">
        <v>60</v>
      </c>
      <c r="G42" s="927">
        <v>856</v>
      </c>
      <c r="H42" s="927">
        <v>574</v>
      </c>
      <c r="I42" s="927">
        <v>574</v>
      </c>
      <c r="J42" s="927">
        <v>336</v>
      </c>
      <c r="K42" s="927">
        <v>282</v>
      </c>
      <c r="L42" s="927">
        <v>238</v>
      </c>
      <c r="M42" s="928" t="s">
        <v>2182</v>
      </c>
    </row>
    <row r="43" spans="1:13" ht="15.95" customHeight="1">
      <c r="A43" s="286" t="s">
        <v>1606</v>
      </c>
      <c r="B43" s="715" t="s">
        <v>9</v>
      </c>
      <c r="C43" s="927">
        <v>12</v>
      </c>
      <c r="D43" s="927">
        <v>2064</v>
      </c>
      <c r="E43" s="927">
        <v>2</v>
      </c>
      <c r="F43" s="927">
        <v>462</v>
      </c>
      <c r="G43" s="927">
        <v>1361</v>
      </c>
      <c r="H43" s="927">
        <v>1360</v>
      </c>
      <c r="I43" s="927">
        <v>1298</v>
      </c>
      <c r="J43" s="927">
        <v>1297</v>
      </c>
      <c r="K43" s="927">
        <v>63</v>
      </c>
      <c r="L43" s="1000">
        <v>63</v>
      </c>
      <c r="M43" s="928">
        <v>23</v>
      </c>
    </row>
    <row r="44" spans="1:13" ht="27.75" customHeight="1">
      <c r="A44" s="592" t="s">
        <v>1230</v>
      </c>
      <c r="B44" s="1001"/>
      <c r="C44" s="927"/>
      <c r="D44" s="927"/>
      <c r="E44" s="927"/>
      <c r="F44" s="927"/>
      <c r="G44" s="1000"/>
      <c r="H44" s="927"/>
      <c r="I44" s="927"/>
      <c r="J44" s="927"/>
      <c r="K44" s="927"/>
      <c r="L44" s="927"/>
      <c r="M44" s="928"/>
    </row>
    <row r="45" spans="1:13" ht="23.25" customHeight="1">
      <c r="A45" s="286" t="s">
        <v>1642</v>
      </c>
      <c r="B45" s="715" t="s">
        <v>9</v>
      </c>
      <c r="C45" s="927">
        <v>4</v>
      </c>
      <c r="D45" s="927">
        <v>820</v>
      </c>
      <c r="E45" s="927">
        <v>2</v>
      </c>
      <c r="F45" s="927">
        <v>680</v>
      </c>
      <c r="G45" s="927">
        <v>565</v>
      </c>
      <c r="H45" s="927">
        <v>565</v>
      </c>
      <c r="I45" s="927">
        <v>565</v>
      </c>
      <c r="J45" s="927">
        <v>565</v>
      </c>
      <c r="K45" s="927" t="s">
        <v>2182</v>
      </c>
      <c r="L45" s="927" t="s">
        <v>2182</v>
      </c>
      <c r="M45" s="928" t="s">
        <v>2182</v>
      </c>
    </row>
    <row r="46" spans="1:13" ht="24.75" customHeight="1">
      <c r="A46" s="592" t="s">
        <v>1231</v>
      </c>
      <c r="B46" s="715"/>
      <c r="C46" s="927"/>
      <c r="D46" s="927"/>
      <c r="E46" s="927"/>
      <c r="F46" s="927"/>
      <c r="G46" s="927"/>
      <c r="H46" s="927"/>
      <c r="I46" s="927"/>
      <c r="J46" s="927"/>
      <c r="K46" s="927"/>
      <c r="L46" s="927"/>
      <c r="M46" s="928"/>
    </row>
    <row r="47" spans="1:13" ht="15.75" customHeight="1">
      <c r="A47" s="286"/>
      <c r="B47" s="715"/>
      <c r="C47" s="927"/>
      <c r="D47" s="927"/>
      <c r="E47" s="927"/>
      <c r="F47" s="927"/>
      <c r="G47" s="927"/>
      <c r="H47" s="927"/>
      <c r="I47" s="927"/>
      <c r="J47" s="927"/>
      <c r="K47" s="927"/>
      <c r="L47" s="927"/>
      <c r="M47" s="928"/>
    </row>
    <row r="48" spans="1:13" ht="15.75" customHeight="1">
      <c r="A48" s="1489" t="s">
        <v>1521</v>
      </c>
      <c r="B48" s="1489"/>
      <c r="C48" s="1489"/>
      <c r="D48" s="1489"/>
      <c r="E48" s="1489"/>
      <c r="F48" s="1489"/>
      <c r="G48" s="1489"/>
      <c r="H48" s="1489"/>
      <c r="I48" s="1489"/>
      <c r="J48" s="1489"/>
      <c r="K48" s="1489"/>
      <c r="L48" s="1489"/>
      <c r="M48" s="1489"/>
    </row>
    <row r="49" spans="1:13" ht="15.75" customHeight="1">
      <c r="A49" s="1495" t="s">
        <v>1503</v>
      </c>
      <c r="B49" s="1495"/>
      <c r="C49" s="1495"/>
      <c r="D49" s="1495"/>
      <c r="E49" s="1495"/>
      <c r="F49" s="1495"/>
      <c r="G49" s="1495"/>
      <c r="H49" s="1495"/>
      <c r="I49" s="1495"/>
      <c r="J49" s="1495"/>
      <c r="K49" s="1495"/>
      <c r="L49" s="1495"/>
      <c r="M49" s="1495"/>
    </row>
    <row r="50" spans="1:13" ht="15.95" customHeight="1">
      <c r="A50" s="286" t="s">
        <v>350</v>
      </c>
      <c r="B50" s="1210" t="s">
        <v>1</v>
      </c>
      <c r="C50" s="1005">
        <v>32</v>
      </c>
      <c r="D50" s="1005">
        <v>8660</v>
      </c>
      <c r="E50" s="1005">
        <v>3</v>
      </c>
      <c r="F50" s="1005">
        <v>580</v>
      </c>
      <c r="G50" s="1005">
        <v>7485</v>
      </c>
      <c r="H50" s="1005">
        <v>7240</v>
      </c>
      <c r="I50" s="1005">
        <v>7042</v>
      </c>
      <c r="J50" s="1005">
        <v>6797</v>
      </c>
      <c r="K50" s="927">
        <v>443</v>
      </c>
      <c r="L50" s="927">
        <v>443</v>
      </c>
      <c r="M50" s="928">
        <v>137</v>
      </c>
    </row>
    <row r="51" spans="1:13" ht="15.95" customHeight="1">
      <c r="A51" s="286"/>
      <c r="B51" s="1230" t="s">
        <v>2</v>
      </c>
      <c r="C51" s="1005">
        <v>32</v>
      </c>
      <c r="D51" s="1005">
        <v>8660</v>
      </c>
      <c r="E51" s="1005">
        <v>3</v>
      </c>
      <c r="F51" s="1005">
        <v>580</v>
      </c>
      <c r="G51" s="1005">
        <v>7417</v>
      </c>
      <c r="H51" s="1005">
        <v>7172</v>
      </c>
      <c r="I51" s="1005">
        <v>7042</v>
      </c>
      <c r="J51" s="1005">
        <v>6797</v>
      </c>
      <c r="K51" s="927">
        <v>375</v>
      </c>
      <c r="L51" s="927">
        <v>375</v>
      </c>
      <c r="M51" s="928">
        <v>137</v>
      </c>
    </row>
    <row r="52" spans="1:13" ht="15.95" customHeight="1">
      <c r="A52" s="286"/>
      <c r="B52" s="1230" t="s">
        <v>3</v>
      </c>
      <c r="C52" s="927" t="s">
        <v>2182</v>
      </c>
      <c r="D52" s="927" t="s">
        <v>2182</v>
      </c>
      <c r="E52" s="927" t="s">
        <v>2182</v>
      </c>
      <c r="F52" s="927" t="s">
        <v>2182</v>
      </c>
      <c r="G52" s="927">
        <v>68</v>
      </c>
      <c r="H52" s="927">
        <v>68</v>
      </c>
      <c r="I52" s="927" t="s">
        <v>2182</v>
      </c>
      <c r="J52" s="927" t="s">
        <v>2182</v>
      </c>
      <c r="K52" s="927">
        <v>68</v>
      </c>
      <c r="L52" s="927">
        <v>68</v>
      </c>
      <c r="M52" s="928" t="s">
        <v>2182</v>
      </c>
    </row>
    <row r="53" spans="1:13" ht="15.95" customHeight="1">
      <c r="A53" s="286" t="s">
        <v>426</v>
      </c>
      <c r="B53" s="1230" t="s">
        <v>1</v>
      </c>
      <c r="C53" s="1005">
        <v>22</v>
      </c>
      <c r="D53" s="1005">
        <v>5659</v>
      </c>
      <c r="E53" s="1005">
        <v>2</v>
      </c>
      <c r="F53" s="1005">
        <v>490</v>
      </c>
      <c r="G53" s="1005">
        <v>4890</v>
      </c>
      <c r="H53" s="1005">
        <v>4730</v>
      </c>
      <c r="I53" s="1005">
        <v>4656</v>
      </c>
      <c r="J53" s="1005">
        <v>4496</v>
      </c>
      <c r="K53" s="927">
        <v>234</v>
      </c>
      <c r="L53" s="927">
        <v>234</v>
      </c>
      <c r="M53" s="928">
        <v>44</v>
      </c>
    </row>
    <row r="54" spans="1:13" ht="15.95" customHeight="1">
      <c r="A54" s="286"/>
      <c r="B54" s="1230" t="s">
        <v>2</v>
      </c>
      <c r="C54" s="1005">
        <v>22</v>
      </c>
      <c r="D54" s="1005">
        <v>5659</v>
      </c>
      <c r="E54" s="1005">
        <v>2</v>
      </c>
      <c r="F54" s="1005">
        <v>490</v>
      </c>
      <c r="G54" s="1005">
        <v>4667</v>
      </c>
      <c r="H54" s="1005">
        <v>4507</v>
      </c>
      <c r="I54" s="1005">
        <v>4656</v>
      </c>
      <c r="J54" s="1005">
        <v>4496</v>
      </c>
      <c r="K54" s="927">
        <v>11</v>
      </c>
      <c r="L54" s="927">
        <v>11</v>
      </c>
      <c r="M54" s="928">
        <v>44</v>
      </c>
    </row>
    <row r="55" spans="1:13" ht="15.95" customHeight="1">
      <c r="A55" s="286"/>
      <c r="B55" s="1230" t="s">
        <v>3</v>
      </c>
      <c r="C55" s="927" t="s">
        <v>2182</v>
      </c>
      <c r="D55" s="927" t="s">
        <v>2182</v>
      </c>
      <c r="E55" s="927" t="s">
        <v>2182</v>
      </c>
      <c r="F55" s="927" t="s">
        <v>2182</v>
      </c>
      <c r="G55" s="1005">
        <v>223</v>
      </c>
      <c r="H55" s="1005">
        <v>223</v>
      </c>
      <c r="I55" s="927" t="s">
        <v>2182</v>
      </c>
      <c r="J55" s="927" t="s">
        <v>2182</v>
      </c>
      <c r="K55" s="927">
        <v>223</v>
      </c>
      <c r="L55" s="927">
        <v>223</v>
      </c>
      <c r="M55" s="928" t="s">
        <v>2182</v>
      </c>
    </row>
    <row r="56" spans="1:13" ht="15.95" customHeight="1">
      <c r="A56" s="286" t="s">
        <v>351</v>
      </c>
      <c r="B56" s="1230" t="s">
        <v>1</v>
      </c>
      <c r="C56" s="1005">
        <v>37</v>
      </c>
      <c r="D56" s="1005">
        <v>9324</v>
      </c>
      <c r="E56" s="1000">
        <v>4</v>
      </c>
      <c r="F56" s="1000">
        <v>610</v>
      </c>
      <c r="G56" s="1005">
        <v>6782</v>
      </c>
      <c r="H56" s="1005">
        <v>6586</v>
      </c>
      <c r="I56" s="1005">
        <v>6735</v>
      </c>
      <c r="J56" s="1000">
        <v>6583</v>
      </c>
      <c r="K56" s="927">
        <v>47</v>
      </c>
      <c r="L56" s="927">
        <v>3</v>
      </c>
      <c r="M56" s="928">
        <v>46</v>
      </c>
    </row>
    <row r="57" spans="1:13" ht="15.95" customHeight="1">
      <c r="A57" s="286"/>
      <c r="B57" s="1230" t="s">
        <v>2</v>
      </c>
      <c r="C57" s="1005">
        <v>31</v>
      </c>
      <c r="D57" s="1005">
        <v>7719</v>
      </c>
      <c r="E57" s="1005">
        <v>3</v>
      </c>
      <c r="F57" s="1005">
        <v>470</v>
      </c>
      <c r="G57" s="1005">
        <v>5801</v>
      </c>
      <c r="H57" s="1005">
        <v>5780</v>
      </c>
      <c r="I57" s="1005">
        <v>5798</v>
      </c>
      <c r="J57" s="1005">
        <v>5777</v>
      </c>
      <c r="K57" s="927">
        <v>3</v>
      </c>
      <c r="L57" s="927">
        <v>3</v>
      </c>
      <c r="M57" s="928">
        <v>29</v>
      </c>
    </row>
    <row r="58" spans="1:13" ht="15.95" customHeight="1">
      <c r="A58" s="286"/>
      <c r="B58" s="1230" t="s">
        <v>3</v>
      </c>
      <c r="C58" s="1005">
        <v>6</v>
      </c>
      <c r="D58" s="1005">
        <v>1605</v>
      </c>
      <c r="E58" s="1005">
        <v>1</v>
      </c>
      <c r="F58" s="1005">
        <v>140</v>
      </c>
      <c r="G58" s="1005">
        <v>981</v>
      </c>
      <c r="H58" s="1005">
        <v>806</v>
      </c>
      <c r="I58" s="1005">
        <v>937</v>
      </c>
      <c r="J58" s="1005">
        <v>806</v>
      </c>
      <c r="K58" s="927">
        <v>44</v>
      </c>
      <c r="L58" s="927" t="s">
        <v>2182</v>
      </c>
      <c r="M58" s="928">
        <v>17</v>
      </c>
    </row>
    <row r="59" spans="1:13" ht="15.95" customHeight="1">
      <c r="A59" s="286" t="s">
        <v>352</v>
      </c>
      <c r="B59" s="1230" t="s">
        <v>9</v>
      </c>
      <c r="C59" s="1000">
        <v>7</v>
      </c>
      <c r="D59" s="1000">
        <v>2342</v>
      </c>
      <c r="E59" s="1000">
        <v>1</v>
      </c>
      <c r="F59" s="1000">
        <v>100</v>
      </c>
      <c r="G59" s="1005">
        <v>1088</v>
      </c>
      <c r="H59" s="1000">
        <v>1038</v>
      </c>
      <c r="I59" s="1000">
        <v>1088</v>
      </c>
      <c r="J59" s="1000">
        <v>1038</v>
      </c>
      <c r="K59" s="927" t="s">
        <v>2182</v>
      </c>
      <c r="L59" s="927" t="s">
        <v>2182</v>
      </c>
      <c r="M59" s="928">
        <v>16</v>
      </c>
    </row>
    <row r="60" spans="1:13" ht="15.95" customHeight="1">
      <c r="A60" s="286" t="s">
        <v>353</v>
      </c>
      <c r="B60" s="1230" t="s">
        <v>1</v>
      </c>
      <c r="C60" s="1005">
        <v>29</v>
      </c>
      <c r="D60" s="1005">
        <v>8408</v>
      </c>
      <c r="E60" s="1005">
        <v>3</v>
      </c>
      <c r="F60" s="1005">
        <v>506</v>
      </c>
      <c r="G60" s="1005">
        <v>6537</v>
      </c>
      <c r="H60" s="1005">
        <v>5922</v>
      </c>
      <c r="I60" s="1005">
        <v>6459</v>
      </c>
      <c r="J60" s="1005">
        <v>5864</v>
      </c>
      <c r="K60" s="927">
        <v>78</v>
      </c>
      <c r="L60" s="927">
        <v>58</v>
      </c>
      <c r="M60" s="928">
        <v>87</v>
      </c>
    </row>
    <row r="61" spans="1:13" ht="15.95" customHeight="1">
      <c r="A61" s="286"/>
      <c r="B61" s="1230" t="s">
        <v>2</v>
      </c>
      <c r="C61" s="1005">
        <v>26</v>
      </c>
      <c r="D61" s="1005">
        <v>7992</v>
      </c>
      <c r="E61" s="1005">
        <v>3</v>
      </c>
      <c r="F61" s="1005">
        <v>506</v>
      </c>
      <c r="G61" s="1005">
        <v>6215</v>
      </c>
      <c r="H61" s="1005">
        <v>5625</v>
      </c>
      <c r="I61" s="1005">
        <v>6137</v>
      </c>
      <c r="J61" s="1005">
        <v>5567</v>
      </c>
      <c r="K61" s="927">
        <v>78</v>
      </c>
      <c r="L61" s="927">
        <v>58</v>
      </c>
      <c r="M61" s="928">
        <v>87</v>
      </c>
    </row>
    <row r="62" spans="1:13" ht="15.95" customHeight="1">
      <c r="A62" s="286"/>
      <c r="B62" s="1230" t="s">
        <v>3</v>
      </c>
      <c r="C62" s="1005">
        <v>3</v>
      </c>
      <c r="D62" s="1005">
        <v>416</v>
      </c>
      <c r="E62" s="927" t="s">
        <v>2182</v>
      </c>
      <c r="F62" s="927" t="s">
        <v>2182</v>
      </c>
      <c r="G62" s="1005">
        <v>322</v>
      </c>
      <c r="H62" s="1005">
        <v>297</v>
      </c>
      <c r="I62" s="1005">
        <v>322</v>
      </c>
      <c r="J62" s="1005">
        <v>297</v>
      </c>
      <c r="K62" s="927" t="s">
        <v>2182</v>
      </c>
      <c r="L62" s="927" t="s">
        <v>2182</v>
      </c>
      <c r="M62" s="928" t="s">
        <v>2182</v>
      </c>
    </row>
    <row r="63" spans="1:13" ht="15.95" customHeight="1">
      <c r="A63" s="286" t="s">
        <v>354</v>
      </c>
      <c r="B63" s="1230" t="s">
        <v>1</v>
      </c>
      <c r="C63" s="1005">
        <v>49</v>
      </c>
      <c r="D63" s="1005">
        <v>18345</v>
      </c>
      <c r="E63" s="1005">
        <v>10</v>
      </c>
      <c r="F63" s="1005">
        <v>1858</v>
      </c>
      <c r="G63" s="1005">
        <v>13911</v>
      </c>
      <c r="H63" s="1005">
        <v>13538</v>
      </c>
      <c r="I63" s="1005">
        <v>12937</v>
      </c>
      <c r="J63" s="1005">
        <v>12572</v>
      </c>
      <c r="K63" s="927">
        <v>974</v>
      </c>
      <c r="L63" s="927">
        <v>966</v>
      </c>
      <c r="M63" s="928">
        <v>346</v>
      </c>
    </row>
    <row r="64" spans="1:13" ht="15.95" customHeight="1">
      <c r="A64" s="286"/>
      <c r="B64" s="1230" t="s">
        <v>2</v>
      </c>
      <c r="C64" s="1005">
        <v>49</v>
      </c>
      <c r="D64" s="1005">
        <v>18345</v>
      </c>
      <c r="E64" s="1005">
        <v>10</v>
      </c>
      <c r="F64" s="1005">
        <v>1858</v>
      </c>
      <c r="G64" s="1005">
        <v>13522</v>
      </c>
      <c r="H64" s="1005">
        <v>13149</v>
      </c>
      <c r="I64" s="1005">
        <v>12937</v>
      </c>
      <c r="J64" s="1005">
        <v>12572</v>
      </c>
      <c r="K64" s="927">
        <v>585</v>
      </c>
      <c r="L64" s="927">
        <v>577</v>
      </c>
      <c r="M64" s="928">
        <v>332</v>
      </c>
    </row>
    <row r="65" spans="1:13" ht="15.95" customHeight="1">
      <c r="A65" s="286"/>
      <c r="B65" s="1230" t="s">
        <v>3</v>
      </c>
      <c r="C65" s="927" t="s">
        <v>2182</v>
      </c>
      <c r="D65" s="927" t="s">
        <v>2182</v>
      </c>
      <c r="E65" s="927" t="s">
        <v>2182</v>
      </c>
      <c r="F65" s="927" t="s">
        <v>2182</v>
      </c>
      <c r="G65" s="1000">
        <v>389</v>
      </c>
      <c r="H65" s="1005">
        <v>389</v>
      </c>
      <c r="I65" s="927" t="s">
        <v>2182</v>
      </c>
      <c r="J65" s="927" t="s">
        <v>2182</v>
      </c>
      <c r="K65" s="927">
        <v>389</v>
      </c>
      <c r="L65" s="927">
        <v>389</v>
      </c>
      <c r="M65" s="928">
        <v>14</v>
      </c>
    </row>
    <row r="66" spans="1:13" ht="15.95" customHeight="1">
      <c r="A66" s="286" t="s">
        <v>355</v>
      </c>
      <c r="B66" s="1230" t="s">
        <v>1</v>
      </c>
      <c r="C66" s="1005">
        <v>95</v>
      </c>
      <c r="D66" s="1005">
        <v>20109</v>
      </c>
      <c r="E66" s="1005">
        <v>15</v>
      </c>
      <c r="F66" s="1005">
        <v>1136</v>
      </c>
      <c r="G66" s="1005">
        <v>14034</v>
      </c>
      <c r="H66" s="1005">
        <v>13721</v>
      </c>
      <c r="I66" s="1005">
        <v>13504</v>
      </c>
      <c r="J66" s="1005">
        <v>13193</v>
      </c>
      <c r="K66" s="927">
        <v>530</v>
      </c>
      <c r="L66" s="927">
        <v>528</v>
      </c>
      <c r="M66" s="928">
        <v>226</v>
      </c>
    </row>
    <row r="67" spans="1:13" ht="15.95" customHeight="1">
      <c r="A67" s="286"/>
      <c r="B67" s="1230" t="s">
        <v>2</v>
      </c>
      <c r="C67" s="1005">
        <v>80</v>
      </c>
      <c r="D67" s="1005">
        <v>19166</v>
      </c>
      <c r="E67" s="1005">
        <v>5</v>
      </c>
      <c r="F67" s="1005">
        <v>456</v>
      </c>
      <c r="G67" s="1005">
        <v>13566</v>
      </c>
      <c r="H67" s="1005">
        <v>13394</v>
      </c>
      <c r="I67" s="1005">
        <v>13239</v>
      </c>
      <c r="J67" s="1005">
        <v>13067</v>
      </c>
      <c r="K67" s="927">
        <v>327</v>
      </c>
      <c r="L67" s="927">
        <v>327</v>
      </c>
      <c r="M67" s="928">
        <v>226</v>
      </c>
    </row>
    <row r="68" spans="1:13" ht="15.95" customHeight="1">
      <c r="A68" s="286"/>
      <c r="B68" s="1230" t="s">
        <v>3</v>
      </c>
      <c r="C68" s="1005">
        <v>15</v>
      </c>
      <c r="D68" s="1005">
        <v>943</v>
      </c>
      <c r="E68" s="1005">
        <v>10</v>
      </c>
      <c r="F68" s="1005">
        <v>680</v>
      </c>
      <c r="G68" s="1005">
        <v>468</v>
      </c>
      <c r="H68" s="1005">
        <v>327</v>
      </c>
      <c r="I68" s="1005">
        <v>265</v>
      </c>
      <c r="J68" s="1005">
        <v>126</v>
      </c>
      <c r="K68" s="927">
        <v>203</v>
      </c>
      <c r="L68" s="927">
        <v>201</v>
      </c>
      <c r="M68" s="928" t="s">
        <v>2182</v>
      </c>
    </row>
    <row r="69" spans="1:13" ht="15.95" customHeight="1">
      <c r="A69" s="286" t="s">
        <v>356</v>
      </c>
      <c r="B69" s="1230" t="s">
        <v>1</v>
      </c>
      <c r="C69" s="1005">
        <v>11</v>
      </c>
      <c r="D69" s="1005">
        <v>3343</v>
      </c>
      <c r="E69" s="1005">
        <v>1</v>
      </c>
      <c r="F69" s="1005">
        <v>100</v>
      </c>
      <c r="G69" s="1005">
        <v>2207</v>
      </c>
      <c r="H69" s="1005">
        <v>2203</v>
      </c>
      <c r="I69" s="1005">
        <v>2187</v>
      </c>
      <c r="J69" s="1005">
        <v>2184</v>
      </c>
      <c r="K69" s="927">
        <v>20</v>
      </c>
      <c r="L69" s="927">
        <v>19</v>
      </c>
      <c r="M69" s="928">
        <v>33</v>
      </c>
    </row>
    <row r="70" spans="1:13" ht="15.95" customHeight="1">
      <c r="A70" s="286"/>
      <c r="B70" s="1230" t="s">
        <v>2</v>
      </c>
      <c r="C70" s="1005">
        <v>10</v>
      </c>
      <c r="D70" s="1005">
        <v>3259</v>
      </c>
      <c r="E70" s="1005">
        <v>1</v>
      </c>
      <c r="F70" s="1005">
        <v>100</v>
      </c>
      <c r="G70" s="1005">
        <v>2153</v>
      </c>
      <c r="H70" s="1005">
        <v>2149</v>
      </c>
      <c r="I70" s="1005">
        <v>2133</v>
      </c>
      <c r="J70" s="1005">
        <v>2130</v>
      </c>
      <c r="K70" s="927">
        <v>20</v>
      </c>
      <c r="L70" s="927">
        <v>19</v>
      </c>
      <c r="M70" s="928">
        <v>33</v>
      </c>
    </row>
    <row r="71" spans="1:13" ht="15.95" customHeight="1">
      <c r="A71" s="286"/>
      <c r="B71" s="1230" t="s">
        <v>3</v>
      </c>
      <c r="C71" s="1005">
        <v>1</v>
      </c>
      <c r="D71" s="1005">
        <v>84</v>
      </c>
      <c r="E71" s="1000" t="s">
        <v>2182</v>
      </c>
      <c r="F71" s="1000" t="s">
        <v>2182</v>
      </c>
      <c r="G71" s="1005">
        <v>54</v>
      </c>
      <c r="H71" s="1005">
        <v>54</v>
      </c>
      <c r="I71" s="1005">
        <v>54</v>
      </c>
      <c r="J71" s="1000">
        <v>54</v>
      </c>
      <c r="K71" s="927" t="s">
        <v>2182</v>
      </c>
      <c r="L71" s="927" t="s">
        <v>2182</v>
      </c>
      <c r="M71" s="928" t="s">
        <v>2182</v>
      </c>
    </row>
    <row r="72" spans="1:13" ht="15.95" customHeight="1">
      <c r="A72" s="286" t="s">
        <v>357</v>
      </c>
      <c r="B72" s="1230" t="s">
        <v>1</v>
      </c>
      <c r="C72" s="1005">
        <v>18</v>
      </c>
      <c r="D72" s="1005">
        <v>4936</v>
      </c>
      <c r="E72" s="927" t="s">
        <v>2182</v>
      </c>
      <c r="F72" s="927" t="s">
        <v>2182</v>
      </c>
      <c r="G72" s="1005">
        <v>3171</v>
      </c>
      <c r="H72" s="1005">
        <v>3140</v>
      </c>
      <c r="I72" s="1005">
        <v>3171</v>
      </c>
      <c r="J72" s="1005">
        <v>3140</v>
      </c>
      <c r="K72" s="927" t="s">
        <v>2182</v>
      </c>
      <c r="L72" s="927" t="s">
        <v>2182</v>
      </c>
      <c r="M72" s="928">
        <v>12</v>
      </c>
    </row>
    <row r="73" spans="1:13" ht="15.95" customHeight="1">
      <c r="A73" s="286"/>
      <c r="B73" s="1230" t="s">
        <v>2</v>
      </c>
      <c r="C73" s="1005">
        <v>16</v>
      </c>
      <c r="D73" s="1005">
        <v>4613</v>
      </c>
      <c r="E73" s="927" t="s">
        <v>2182</v>
      </c>
      <c r="F73" s="927" t="s">
        <v>2182</v>
      </c>
      <c r="G73" s="1005">
        <v>2945</v>
      </c>
      <c r="H73" s="1005">
        <v>2914</v>
      </c>
      <c r="I73" s="1005">
        <v>2945</v>
      </c>
      <c r="J73" s="1005">
        <v>2914</v>
      </c>
      <c r="K73" s="927" t="s">
        <v>2182</v>
      </c>
      <c r="L73" s="927" t="s">
        <v>2182</v>
      </c>
      <c r="M73" s="928">
        <v>12</v>
      </c>
    </row>
    <row r="74" spans="1:13" ht="15.95" customHeight="1">
      <c r="A74" s="286"/>
      <c r="B74" s="1230" t="s">
        <v>3</v>
      </c>
      <c r="C74" s="1000">
        <v>2</v>
      </c>
      <c r="D74" s="1000">
        <v>323</v>
      </c>
      <c r="E74" s="1000" t="s">
        <v>2182</v>
      </c>
      <c r="F74" s="1000" t="s">
        <v>2182</v>
      </c>
      <c r="G74" s="1005">
        <v>226</v>
      </c>
      <c r="H74" s="1000">
        <v>226</v>
      </c>
      <c r="I74" s="1000">
        <v>226</v>
      </c>
      <c r="J74" s="1000">
        <v>226</v>
      </c>
      <c r="K74" s="927" t="s">
        <v>2182</v>
      </c>
      <c r="L74" s="927" t="s">
        <v>2182</v>
      </c>
      <c r="M74" s="928" t="s">
        <v>2182</v>
      </c>
    </row>
    <row r="75" spans="1:13" ht="15.95" customHeight="1">
      <c r="A75" s="286" t="s">
        <v>358</v>
      </c>
      <c r="B75" s="1230" t="s">
        <v>1</v>
      </c>
      <c r="C75" s="1005">
        <v>11</v>
      </c>
      <c r="D75" s="1005">
        <v>2896</v>
      </c>
      <c r="E75" s="927" t="s">
        <v>2182</v>
      </c>
      <c r="F75" s="927" t="s">
        <v>2182</v>
      </c>
      <c r="G75" s="1005">
        <v>1882</v>
      </c>
      <c r="H75" s="1005">
        <v>1830</v>
      </c>
      <c r="I75" s="1005">
        <v>1878</v>
      </c>
      <c r="J75" s="1005">
        <v>1826</v>
      </c>
      <c r="K75" s="927">
        <v>4</v>
      </c>
      <c r="L75" s="927">
        <v>4</v>
      </c>
      <c r="M75" s="928">
        <v>18</v>
      </c>
    </row>
    <row r="76" spans="1:13" ht="15.95" customHeight="1">
      <c r="A76" s="286"/>
      <c r="B76" s="1230" t="s">
        <v>2</v>
      </c>
      <c r="C76" s="1005">
        <v>10</v>
      </c>
      <c r="D76" s="1005">
        <v>2870</v>
      </c>
      <c r="E76" s="927" t="s">
        <v>2182</v>
      </c>
      <c r="F76" s="927" t="s">
        <v>2182</v>
      </c>
      <c r="G76" s="1005">
        <v>1882</v>
      </c>
      <c r="H76" s="1005">
        <v>1830</v>
      </c>
      <c r="I76" s="1005">
        <v>1878</v>
      </c>
      <c r="J76" s="1005">
        <v>1826</v>
      </c>
      <c r="K76" s="927">
        <v>4</v>
      </c>
      <c r="L76" s="927">
        <v>4</v>
      </c>
      <c r="M76" s="928">
        <v>18</v>
      </c>
    </row>
    <row r="77" spans="1:13" ht="15.95" customHeight="1">
      <c r="A77" s="286"/>
      <c r="B77" s="1230" t="s">
        <v>3</v>
      </c>
      <c r="C77" s="1005">
        <v>1</v>
      </c>
      <c r="D77" s="1005">
        <v>26</v>
      </c>
      <c r="E77" s="927" t="s">
        <v>2182</v>
      </c>
      <c r="F77" s="927" t="s">
        <v>2182</v>
      </c>
      <c r="G77" s="927" t="s">
        <v>2182</v>
      </c>
      <c r="H77" s="927" t="s">
        <v>2182</v>
      </c>
      <c r="I77" s="927" t="s">
        <v>2182</v>
      </c>
      <c r="J77" s="927" t="s">
        <v>2182</v>
      </c>
      <c r="K77" s="927" t="s">
        <v>2182</v>
      </c>
      <c r="L77" s="927" t="s">
        <v>2182</v>
      </c>
      <c r="M77" s="928" t="s">
        <v>2182</v>
      </c>
    </row>
    <row r="78" spans="1:13" ht="15.95" customHeight="1">
      <c r="A78" s="286" t="s">
        <v>359</v>
      </c>
      <c r="B78" s="1230" t="s">
        <v>9</v>
      </c>
      <c r="C78" s="927">
        <v>34</v>
      </c>
      <c r="D78" s="927">
        <v>6871</v>
      </c>
      <c r="E78" s="927">
        <v>3</v>
      </c>
      <c r="F78" s="927">
        <v>502</v>
      </c>
      <c r="G78" s="1005">
        <v>6007</v>
      </c>
      <c r="H78" s="1005">
        <v>5497</v>
      </c>
      <c r="I78" s="927">
        <v>5672</v>
      </c>
      <c r="J78" s="927">
        <v>5162</v>
      </c>
      <c r="K78" s="927">
        <v>335</v>
      </c>
      <c r="L78" s="927">
        <v>335</v>
      </c>
      <c r="M78" s="928">
        <v>205</v>
      </c>
    </row>
    <row r="79" spans="1:13" ht="15.95" customHeight="1">
      <c r="A79" s="286" t="s">
        <v>360</v>
      </c>
      <c r="B79" s="1210" t="s">
        <v>1</v>
      </c>
      <c r="C79" s="1005">
        <v>40</v>
      </c>
      <c r="D79" s="1005">
        <v>9831</v>
      </c>
      <c r="E79" s="1005">
        <v>5</v>
      </c>
      <c r="F79" s="1005">
        <v>720</v>
      </c>
      <c r="G79" s="1005">
        <v>6408</v>
      </c>
      <c r="H79" s="1005">
        <v>6369</v>
      </c>
      <c r="I79" s="1005">
        <v>6331</v>
      </c>
      <c r="J79" s="1005">
        <v>6296</v>
      </c>
      <c r="K79" s="927">
        <v>77</v>
      </c>
      <c r="L79" s="927">
        <v>73</v>
      </c>
      <c r="M79" s="928">
        <v>34</v>
      </c>
    </row>
    <row r="80" spans="1:13" ht="15.95" customHeight="1">
      <c r="A80" s="286"/>
      <c r="B80" s="1210" t="s">
        <v>2</v>
      </c>
      <c r="C80" s="1005">
        <v>38</v>
      </c>
      <c r="D80" s="1005">
        <v>9711</v>
      </c>
      <c r="E80" s="1005">
        <v>3</v>
      </c>
      <c r="F80" s="1005">
        <v>620</v>
      </c>
      <c r="G80" s="1005">
        <v>6403</v>
      </c>
      <c r="H80" s="1005">
        <v>6367</v>
      </c>
      <c r="I80" s="1005">
        <v>6331</v>
      </c>
      <c r="J80" s="1005">
        <v>6296</v>
      </c>
      <c r="K80" s="927">
        <v>72</v>
      </c>
      <c r="L80" s="927">
        <v>71</v>
      </c>
      <c r="M80" s="928">
        <v>34</v>
      </c>
    </row>
    <row r="81" spans="1:13" ht="15.95" customHeight="1">
      <c r="A81" s="286"/>
      <c r="B81" s="1210" t="s">
        <v>3</v>
      </c>
      <c r="C81" s="1005">
        <v>2</v>
      </c>
      <c r="D81" s="1005">
        <v>120</v>
      </c>
      <c r="E81" s="1005">
        <v>2</v>
      </c>
      <c r="F81" s="1005">
        <v>100</v>
      </c>
      <c r="G81" s="1005">
        <v>5</v>
      </c>
      <c r="H81" s="1005">
        <v>2</v>
      </c>
      <c r="I81" s="927" t="s">
        <v>2182</v>
      </c>
      <c r="J81" s="927" t="s">
        <v>2182</v>
      </c>
      <c r="K81" s="927">
        <v>5</v>
      </c>
      <c r="L81" s="927">
        <v>2</v>
      </c>
      <c r="M81" s="928" t="s">
        <v>2182</v>
      </c>
    </row>
    <row r="82" spans="1:13" ht="15.95" customHeight="1">
      <c r="A82" s="286" t="s">
        <v>361</v>
      </c>
      <c r="B82" s="1210" t="s">
        <v>1</v>
      </c>
      <c r="C82" s="1005">
        <v>13</v>
      </c>
      <c r="D82" s="1005">
        <v>2579</v>
      </c>
      <c r="E82" s="1005">
        <v>2</v>
      </c>
      <c r="F82" s="1005">
        <v>140</v>
      </c>
      <c r="G82" s="1005">
        <v>1496</v>
      </c>
      <c r="H82" s="1005">
        <v>1484</v>
      </c>
      <c r="I82" s="1005">
        <v>1395</v>
      </c>
      <c r="J82" s="1005">
        <v>1383</v>
      </c>
      <c r="K82" s="927">
        <v>101</v>
      </c>
      <c r="L82" s="927">
        <v>101</v>
      </c>
      <c r="M82" s="928">
        <v>9</v>
      </c>
    </row>
    <row r="83" spans="1:13" ht="15.95" customHeight="1">
      <c r="A83" s="286"/>
      <c r="B83" s="1210" t="s">
        <v>2</v>
      </c>
      <c r="C83" s="1005">
        <v>12</v>
      </c>
      <c r="D83" s="1005">
        <v>2549</v>
      </c>
      <c r="E83" s="1005">
        <v>1</v>
      </c>
      <c r="F83" s="1005">
        <v>80</v>
      </c>
      <c r="G83" s="1005">
        <v>1496</v>
      </c>
      <c r="H83" s="927">
        <v>1484</v>
      </c>
      <c r="I83" s="1005">
        <v>1395</v>
      </c>
      <c r="J83" s="927">
        <v>1383</v>
      </c>
      <c r="K83" s="927">
        <v>101</v>
      </c>
      <c r="L83" s="927">
        <v>101</v>
      </c>
      <c r="M83" s="928">
        <v>9</v>
      </c>
    </row>
    <row r="84" spans="1:13" ht="15.95" customHeight="1">
      <c r="A84" s="286"/>
      <c r="B84" s="1210" t="s">
        <v>3</v>
      </c>
      <c r="C84" s="1005">
        <v>1</v>
      </c>
      <c r="D84" s="1005">
        <v>30</v>
      </c>
      <c r="E84" s="1005">
        <v>1</v>
      </c>
      <c r="F84" s="1005">
        <v>60</v>
      </c>
      <c r="G84" s="1000" t="s">
        <v>2182</v>
      </c>
      <c r="H84" s="1000" t="s">
        <v>2182</v>
      </c>
      <c r="I84" s="1000" t="s">
        <v>2182</v>
      </c>
      <c r="J84" s="1000" t="s">
        <v>2182</v>
      </c>
      <c r="K84" s="927" t="s">
        <v>2182</v>
      </c>
      <c r="L84" s="927" t="s">
        <v>2182</v>
      </c>
      <c r="M84" s="928" t="s">
        <v>2182</v>
      </c>
    </row>
    <row r="85" spans="1:13" ht="15.95" customHeight="1">
      <c r="A85" s="286" t="s">
        <v>427</v>
      </c>
      <c r="B85" s="1210" t="s">
        <v>9</v>
      </c>
      <c r="C85" s="1005">
        <v>12</v>
      </c>
      <c r="D85" s="1005">
        <v>3306</v>
      </c>
      <c r="E85" s="1005">
        <v>3</v>
      </c>
      <c r="F85" s="1005">
        <v>1164</v>
      </c>
      <c r="G85" s="1005">
        <v>2746</v>
      </c>
      <c r="H85" s="1005">
        <v>2746</v>
      </c>
      <c r="I85" s="1005">
        <v>2746</v>
      </c>
      <c r="J85" s="1005">
        <v>2746</v>
      </c>
      <c r="K85" s="927" t="s">
        <v>2182</v>
      </c>
      <c r="L85" s="927" t="s">
        <v>2182</v>
      </c>
      <c r="M85" s="928">
        <v>5</v>
      </c>
    </row>
    <row r="86" spans="1:13" ht="15.95" customHeight="1">
      <c r="A86" s="286" t="s">
        <v>363</v>
      </c>
      <c r="B86" s="1210" t="s">
        <v>1</v>
      </c>
      <c r="C86" s="1005">
        <v>45</v>
      </c>
      <c r="D86" s="1005">
        <v>10276</v>
      </c>
      <c r="E86" s="1005">
        <v>6</v>
      </c>
      <c r="F86" s="1005">
        <v>727</v>
      </c>
      <c r="G86" s="1005">
        <v>7065</v>
      </c>
      <c r="H86" s="1005">
        <v>7064</v>
      </c>
      <c r="I86" s="1005">
        <v>6843</v>
      </c>
      <c r="J86" s="1005">
        <v>6843</v>
      </c>
      <c r="K86" s="927">
        <v>222</v>
      </c>
      <c r="L86" s="927">
        <v>221</v>
      </c>
      <c r="M86" s="928">
        <v>123</v>
      </c>
    </row>
    <row r="87" spans="1:13" ht="15.95" customHeight="1">
      <c r="A87" s="286"/>
      <c r="B87" s="1210" t="s">
        <v>2</v>
      </c>
      <c r="C87" s="1005">
        <v>44</v>
      </c>
      <c r="D87" s="1005">
        <v>10264</v>
      </c>
      <c r="E87" s="1005">
        <v>6</v>
      </c>
      <c r="F87" s="1005">
        <v>727</v>
      </c>
      <c r="G87" s="1005">
        <v>6993</v>
      </c>
      <c r="H87" s="1005">
        <v>6992</v>
      </c>
      <c r="I87" s="1005">
        <v>6831</v>
      </c>
      <c r="J87" s="1005">
        <v>6831</v>
      </c>
      <c r="K87" s="927">
        <v>162</v>
      </c>
      <c r="L87" s="927">
        <v>161</v>
      </c>
      <c r="M87" s="928">
        <v>123</v>
      </c>
    </row>
    <row r="88" spans="1:13" ht="15.95" customHeight="1">
      <c r="A88" s="286"/>
      <c r="B88" s="1210" t="s">
        <v>3</v>
      </c>
      <c r="C88" s="1005">
        <v>1</v>
      </c>
      <c r="D88" s="1005">
        <v>12</v>
      </c>
      <c r="E88" s="927" t="s">
        <v>2182</v>
      </c>
      <c r="F88" s="927" t="s">
        <v>2182</v>
      </c>
      <c r="G88" s="1005">
        <v>72</v>
      </c>
      <c r="H88" s="1005">
        <v>72</v>
      </c>
      <c r="I88" s="1005">
        <v>12</v>
      </c>
      <c r="J88" s="1005">
        <v>12</v>
      </c>
      <c r="K88" s="927">
        <v>60</v>
      </c>
      <c r="L88" s="927">
        <v>60</v>
      </c>
      <c r="M88" s="928" t="s">
        <v>2182</v>
      </c>
    </row>
    <row r="89" spans="1:13" ht="14.25">
      <c r="A89" s="286" t="s">
        <v>364</v>
      </c>
      <c r="B89" s="1210" t="s">
        <v>1</v>
      </c>
      <c r="C89" s="1005">
        <v>24</v>
      </c>
      <c r="D89" s="1005">
        <v>7497</v>
      </c>
      <c r="E89" s="1005">
        <v>3</v>
      </c>
      <c r="F89" s="1005">
        <v>810</v>
      </c>
      <c r="G89" s="1005">
        <v>4887</v>
      </c>
      <c r="H89" s="1005">
        <v>4830</v>
      </c>
      <c r="I89" s="1005">
        <v>4823</v>
      </c>
      <c r="J89" s="1005">
        <v>4766</v>
      </c>
      <c r="K89" s="927">
        <v>64</v>
      </c>
      <c r="L89" s="927">
        <v>64</v>
      </c>
      <c r="M89" s="928">
        <v>81</v>
      </c>
    </row>
    <row r="90" spans="1:13" ht="14.25">
      <c r="A90" s="235"/>
      <c r="B90" s="1210" t="s">
        <v>2</v>
      </c>
      <c r="C90" s="1005">
        <v>23</v>
      </c>
      <c r="D90" s="1005">
        <v>7466</v>
      </c>
      <c r="E90" s="927">
        <v>2</v>
      </c>
      <c r="F90" s="927">
        <v>750</v>
      </c>
      <c r="G90" s="1005">
        <v>4887</v>
      </c>
      <c r="H90" s="927">
        <v>4830</v>
      </c>
      <c r="I90" s="1005">
        <v>4823</v>
      </c>
      <c r="J90" s="927">
        <v>4766</v>
      </c>
      <c r="K90" s="927">
        <v>64</v>
      </c>
      <c r="L90" s="927">
        <v>64</v>
      </c>
      <c r="M90" s="928">
        <v>81</v>
      </c>
    </row>
    <row r="91" spans="1:13" ht="14.25">
      <c r="A91" s="235"/>
      <c r="B91" s="1210" t="s">
        <v>3</v>
      </c>
      <c r="C91" s="1006">
        <v>1</v>
      </c>
      <c r="D91" s="1006">
        <v>31</v>
      </c>
      <c r="E91" s="1007">
        <v>1</v>
      </c>
      <c r="F91" s="1007">
        <v>60</v>
      </c>
      <c r="G91" s="1006" t="s">
        <v>2182</v>
      </c>
      <c r="H91" s="1006" t="s">
        <v>2182</v>
      </c>
      <c r="I91" s="1006" t="s">
        <v>2182</v>
      </c>
      <c r="J91" s="1006" t="s">
        <v>2182</v>
      </c>
      <c r="K91" s="927" t="s">
        <v>2182</v>
      </c>
      <c r="L91" s="927" t="s">
        <v>2182</v>
      </c>
      <c r="M91" s="928" t="s">
        <v>2182</v>
      </c>
    </row>
  </sheetData>
  <mergeCells count="16">
    <mergeCell ref="A15:M15"/>
    <mergeCell ref="A49:M49"/>
    <mergeCell ref="A48:M48"/>
    <mergeCell ref="A14:M14"/>
    <mergeCell ref="A8:B10"/>
    <mergeCell ref="C8:D8"/>
    <mergeCell ref="E8:F8"/>
    <mergeCell ref="G8:L8"/>
    <mergeCell ref="M8:M10"/>
    <mergeCell ref="C9:C10"/>
    <mergeCell ref="D9:D10"/>
    <mergeCell ref="E9:E10"/>
    <mergeCell ref="F9:F10"/>
    <mergeCell ref="G9:G10"/>
    <mergeCell ref="H9:H10"/>
    <mergeCell ref="I9:L9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 topLeftCell="A1">
      <selection activeCell="B10" sqref="B10"/>
    </sheetView>
  </sheetViews>
  <sheetFormatPr defaultColWidth="9" defaultRowHeight="14.25"/>
  <cols>
    <col min="1" max="1" width="31.5" style="321" customWidth="1"/>
    <col min="2" max="4" width="25.59765625" style="321" customWidth="1"/>
    <col min="5" max="16384" width="9" style="321" customWidth="1"/>
  </cols>
  <sheetData>
    <row r="1" ht="12.75">
      <c r="A1" s="511" t="s">
        <v>1528</v>
      </c>
    </row>
    <row r="2" ht="12.75">
      <c r="A2" s="511" t="s">
        <v>1527</v>
      </c>
    </row>
    <row r="4" spans="1:4" ht="30" customHeight="1">
      <c r="A4" s="1497" t="s">
        <v>2378</v>
      </c>
      <c r="B4" s="1497"/>
      <c r="C4" s="1497"/>
      <c r="D4" s="1497"/>
    </row>
    <row r="5" spans="1:4" ht="25.5" customHeight="1">
      <c r="A5" s="1498" t="s">
        <v>2379</v>
      </c>
      <c r="B5" s="1498"/>
      <c r="C5" s="1498"/>
      <c r="D5" s="1498"/>
    </row>
    <row r="6" spans="1:4" ht="41.25" customHeight="1">
      <c r="A6" s="1496" t="s">
        <v>1811</v>
      </c>
      <c r="B6" s="1336" t="s">
        <v>1900</v>
      </c>
      <c r="C6" s="1336"/>
      <c r="D6" s="1337"/>
    </row>
    <row r="7" spans="1:4" ht="102.75" customHeight="1">
      <c r="A7" s="1496"/>
      <c r="B7" s="1008" t="s">
        <v>2384</v>
      </c>
      <c r="C7" s="1008" t="s">
        <v>1901</v>
      </c>
      <c r="D7" s="1009" t="s">
        <v>1902</v>
      </c>
    </row>
    <row r="8" spans="1:4" ht="15.95" customHeight="1">
      <c r="A8" s="439" t="s">
        <v>434</v>
      </c>
      <c r="B8" s="1010">
        <v>0.7</v>
      </c>
      <c r="C8" s="1011">
        <v>0.2</v>
      </c>
      <c r="D8" s="1012">
        <v>0.9</v>
      </c>
    </row>
    <row r="9" spans="1:4" ht="15.95" customHeight="1">
      <c r="A9" s="623" t="s">
        <v>435</v>
      </c>
      <c r="B9" s="1013"/>
      <c r="C9" s="1013"/>
      <c r="D9" s="1014"/>
    </row>
    <row r="10" spans="1:4" ht="15.95" customHeight="1">
      <c r="A10" s="459" t="s">
        <v>436</v>
      </c>
      <c r="B10" s="1013">
        <v>1.2</v>
      </c>
      <c r="C10" s="1013">
        <v>0.2</v>
      </c>
      <c r="D10" s="1014">
        <v>1.5</v>
      </c>
    </row>
    <row r="11" spans="1:4" ht="15.95" customHeight="1">
      <c r="A11" s="621" t="s">
        <v>437</v>
      </c>
      <c r="B11" s="1013"/>
      <c r="C11" s="1013"/>
      <c r="D11" s="1014"/>
    </row>
    <row r="12" spans="1:4" ht="15.95" customHeight="1">
      <c r="A12" s="459" t="s">
        <v>438</v>
      </c>
      <c r="B12" s="1013">
        <v>1.5</v>
      </c>
      <c r="C12" s="1013">
        <v>0.1</v>
      </c>
      <c r="D12" s="1014">
        <v>1.7</v>
      </c>
    </row>
    <row r="13" spans="1:4" ht="15.95" customHeight="1">
      <c r="A13" s="621" t="s">
        <v>439</v>
      </c>
      <c r="B13" s="1013"/>
      <c r="C13" s="1013"/>
      <c r="D13" s="1014"/>
    </row>
    <row r="14" spans="1:4" ht="15.95" customHeight="1">
      <c r="A14" s="480" t="s">
        <v>440</v>
      </c>
      <c r="B14" s="1013">
        <v>1.1</v>
      </c>
      <c r="C14" s="1013">
        <v>0.3</v>
      </c>
      <c r="D14" s="1014">
        <v>1.4</v>
      </c>
    </row>
    <row r="15" spans="1:4" ht="15.95" customHeight="1">
      <c r="A15" s="623" t="s">
        <v>441</v>
      </c>
      <c r="B15" s="1013"/>
      <c r="C15" s="1013"/>
      <c r="D15" s="1014"/>
    </row>
    <row r="16" spans="1:4" ht="15.95" customHeight="1">
      <c r="A16" s="480" t="s">
        <v>442</v>
      </c>
      <c r="B16" s="1013">
        <v>0.8</v>
      </c>
      <c r="C16" s="1013">
        <v>0.4</v>
      </c>
      <c r="D16" s="1014">
        <v>1.2</v>
      </c>
    </row>
    <row r="17" spans="1:4" ht="15.95" customHeight="1">
      <c r="A17" s="623" t="s">
        <v>443</v>
      </c>
      <c r="B17" s="1013"/>
      <c r="C17" s="1013"/>
      <c r="D17" s="1014"/>
    </row>
    <row r="18" spans="1:4" ht="15.95" customHeight="1">
      <c r="A18" s="480" t="s">
        <v>444</v>
      </c>
      <c r="B18" s="1013">
        <v>1.1</v>
      </c>
      <c r="C18" s="1013">
        <v>0.5</v>
      </c>
      <c r="D18" s="1014">
        <v>1.7</v>
      </c>
    </row>
    <row r="19" spans="1:4" ht="15.95" customHeight="1">
      <c r="A19" s="623" t="s">
        <v>445</v>
      </c>
      <c r="B19" s="1013"/>
      <c r="C19" s="1013"/>
      <c r="D19" s="1014"/>
    </row>
    <row r="20" spans="1:4" ht="15.95" customHeight="1">
      <c r="A20" s="480" t="s">
        <v>446</v>
      </c>
      <c r="B20" s="1013">
        <v>0.6</v>
      </c>
      <c r="C20" s="1013">
        <v>0.2</v>
      </c>
      <c r="D20" s="1014">
        <v>0.8</v>
      </c>
    </row>
    <row r="21" spans="1:4" ht="15.95" customHeight="1">
      <c r="A21" s="623" t="s">
        <v>447</v>
      </c>
      <c r="B21" s="1013"/>
      <c r="C21" s="1013"/>
      <c r="D21" s="1014"/>
    </row>
    <row r="22" spans="1:4" ht="15.95" customHeight="1">
      <c r="A22" s="480" t="s">
        <v>448</v>
      </c>
      <c r="B22" s="1013">
        <v>1</v>
      </c>
      <c r="C22" s="1013">
        <v>0.2</v>
      </c>
      <c r="D22" s="1014">
        <v>1.2</v>
      </c>
    </row>
    <row r="23" spans="1:4" ht="15.95" customHeight="1">
      <c r="A23" s="623" t="s">
        <v>449</v>
      </c>
      <c r="B23" s="1013"/>
      <c r="C23" s="1013"/>
      <c r="D23" s="1014"/>
    </row>
    <row r="24" spans="1:4" ht="15.95" customHeight="1">
      <c r="A24" s="480" t="s">
        <v>450</v>
      </c>
      <c r="B24" s="1013">
        <v>1.8</v>
      </c>
      <c r="C24" s="1013">
        <v>0.1</v>
      </c>
      <c r="D24" s="1014">
        <v>1.9</v>
      </c>
    </row>
    <row r="25" spans="1:4" ht="15.95" customHeight="1">
      <c r="A25" s="623" t="s">
        <v>451</v>
      </c>
      <c r="B25" s="1013"/>
      <c r="C25" s="1013"/>
      <c r="D25" s="1014"/>
    </row>
    <row r="26" spans="1:4" ht="15.95" customHeight="1">
      <c r="A26" s="463" t="s">
        <v>452</v>
      </c>
      <c r="B26" s="1283">
        <v>0.9</v>
      </c>
      <c r="C26" s="1283">
        <v>0.2</v>
      </c>
      <c r="D26" s="1284">
        <v>1.2</v>
      </c>
    </row>
    <row r="27" spans="1:4" ht="15.95" customHeight="1">
      <c r="A27" s="623" t="s">
        <v>453</v>
      </c>
      <c r="B27" s="1013"/>
      <c r="C27" s="1013"/>
      <c r="D27" s="1014"/>
    </row>
    <row r="28" spans="1:4" ht="15.95" customHeight="1">
      <c r="A28" s="480" t="s">
        <v>454</v>
      </c>
      <c r="B28" s="1013">
        <v>0.7</v>
      </c>
      <c r="C28" s="1013">
        <v>0.4</v>
      </c>
      <c r="D28" s="1014">
        <v>1.2</v>
      </c>
    </row>
    <row r="29" spans="1:4" ht="15.95" customHeight="1">
      <c r="A29" s="623" t="s">
        <v>455</v>
      </c>
      <c r="B29" s="1013"/>
      <c r="C29" s="1013"/>
      <c r="D29" s="1014"/>
    </row>
    <row r="30" spans="1:4" ht="15.95" customHeight="1">
      <c r="A30" s="480" t="s">
        <v>456</v>
      </c>
      <c r="B30" s="1013">
        <v>0.7</v>
      </c>
      <c r="C30" s="1013">
        <v>0.3</v>
      </c>
      <c r="D30" s="1014">
        <v>1</v>
      </c>
    </row>
    <row r="31" spans="1:4" ht="15.95" customHeight="1">
      <c r="A31" s="621" t="s">
        <v>1376</v>
      </c>
      <c r="B31" s="1013"/>
      <c r="C31" s="1013"/>
      <c r="D31" s="1014"/>
    </row>
    <row r="32" spans="1:4" ht="15.95" customHeight="1">
      <c r="A32" s="480" t="s">
        <v>457</v>
      </c>
      <c r="B32" s="1013">
        <v>0.8</v>
      </c>
      <c r="C32" s="1013">
        <v>0.1</v>
      </c>
      <c r="D32" s="1014">
        <v>0.9</v>
      </c>
    </row>
    <row r="33" spans="1:4" ht="15.95" customHeight="1">
      <c r="A33" s="621" t="s">
        <v>458</v>
      </c>
      <c r="B33" s="1013"/>
      <c r="C33" s="1013"/>
      <c r="D33" s="1014"/>
    </row>
    <row r="34" spans="1:4" ht="15.95" customHeight="1">
      <c r="A34" s="480" t="s">
        <v>459</v>
      </c>
      <c r="B34" s="1013">
        <v>1.4</v>
      </c>
      <c r="C34" s="1013">
        <v>0.2</v>
      </c>
      <c r="D34" s="1014">
        <v>1.6</v>
      </c>
    </row>
    <row r="35" spans="1:4" ht="15.95" customHeight="1">
      <c r="A35" s="623" t="s">
        <v>460</v>
      </c>
      <c r="B35" s="1013"/>
      <c r="C35" s="1013"/>
      <c r="D35" s="1014"/>
    </row>
    <row r="36" spans="1:4" ht="15.95" customHeight="1">
      <c r="A36" s="480" t="s">
        <v>461</v>
      </c>
      <c r="B36" s="1013">
        <v>0.5</v>
      </c>
      <c r="C36" s="1013">
        <v>1.1</v>
      </c>
      <c r="D36" s="1014">
        <v>1.7</v>
      </c>
    </row>
    <row r="37" spans="1:4" ht="15.95" customHeight="1">
      <c r="A37" s="623" t="s">
        <v>462</v>
      </c>
      <c r="B37" s="1013"/>
      <c r="C37" s="1013"/>
      <c r="D37" s="1014"/>
    </row>
    <row r="38" spans="1:4" ht="15.95" customHeight="1">
      <c r="A38" s="480" t="s">
        <v>463</v>
      </c>
      <c r="B38" s="1013">
        <v>0.5</v>
      </c>
      <c r="C38" s="1013">
        <v>0.3</v>
      </c>
      <c r="D38" s="1014">
        <v>0.9</v>
      </c>
    </row>
    <row r="39" spans="1:4" ht="15.95" customHeight="1">
      <c r="A39" s="623" t="s">
        <v>464</v>
      </c>
      <c r="B39" s="1015"/>
      <c r="C39" s="1015"/>
      <c r="D39" s="1016"/>
    </row>
    <row r="41" ht="14.25">
      <c r="A41" s="696" t="s">
        <v>2353</v>
      </c>
    </row>
    <row r="42" ht="14.25">
      <c r="A42" s="697" t="s">
        <v>2354</v>
      </c>
    </row>
  </sheetData>
  <mergeCells count="4">
    <mergeCell ref="A6:A7"/>
    <mergeCell ref="B6:D6"/>
    <mergeCell ref="A4:D4"/>
    <mergeCell ref="A5:D5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 topLeftCell="A1"/>
  </sheetViews>
  <sheetFormatPr defaultColWidth="9" defaultRowHeight="14.25"/>
  <cols>
    <col min="1" max="1" width="17.59765625" style="613" customWidth="1"/>
    <col min="2" max="4" width="18.09765625" style="613" customWidth="1"/>
    <col min="5" max="16384" width="9" style="613" customWidth="1"/>
  </cols>
  <sheetData>
    <row r="1" ht="14.25">
      <c r="A1" s="511" t="s">
        <v>1528</v>
      </c>
    </row>
    <row r="2" ht="14.25">
      <c r="A2" s="511" t="s">
        <v>1527</v>
      </c>
    </row>
    <row r="4" spans="1:4" ht="14.25">
      <c r="A4" s="615" t="s">
        <v>2297</v>
      </c>
      <c r="B4" s="505"/>
      <c r="C4" s="505"/>
      <c r="D4" s="505"/>
    </row>
    <row r="5" spans="1:4" ht="14.25">
      <c r="A5" s="698" t="s">
        <v>1530</v>
      </c>
      <c r="B5" s="505"/>
      <c r="C5" s="505"/>
      <c r="D5" s="505"/>
    </row>
    <row r="6" spans="1:4" ht="31.5" customHeight="1">
      <c r="A6" s="1436" t="s">
        <v>1903</v>
      </c>
      <c r="B6" s="1428" t="s">
        <v>1904</v>
      </c>
      <c r="C6" s="1428"/>
      <c r="D6" s="1429" t="s">
        <v>1905</v>
      </c>
    </row>
    <row r="7" spans="1:4" ht="60">
      <c r="A7" s="1436"/>
      <c r="B7" s="839" t="s">
        <v>1906</v>
      </c>
      <c r="C7" s="839" t="s">
        <v>1907</v>
      </c>
      <c r="D7" s="1429"/>
    </row>
    <row r="8" spans="1:4" ht="25.5" customHeight="1">
      <c r="A8" s="1436"/>
      <c r="B8" s="1428" t="s">
        <v>1908</v>
      </c>
      <c r="C8" s="1428"/>
      <c r="D8" s="840" t="s">
        <v>1909</v>
      </c>
    </row>
    <row r="9" spans="1:4" ht="15.95" customHeight="1">
      <c r="A9" s="444">
        <v>2005</v>
      </c>
      <c r="B9" s="1017">
        <v>9676.5</v>
      </c>
      <c r="C9" s="1017">
        <v>76.8</v>
      </c>
      <c r="D9" s="1018">
        <v>0.99</v>
      </c>
    </row>
    <row r="10" spans="1:4" ht="15.95" customHeight="1">
      <c r="A10" s="444">
        <v>2006</v>
      </c>
      <c r="B10" s="1013" t="s">
        <v>2185</v>
      </c>
      <c r="C10" s="1013" t="s">
        <v>2186</v>
      </c>
      <c r="D10" s="1019">
        <v>0.94</v>
      </c>
    </row>
    <row r="11" spans="1:4" ht="15.95" customHeight="1">
      <c r="A11" s="444">
        <v>2007</v>
      </c>
      <c r="B11" s="1013">
        <v>10701.4</v>
      </c>
      <c r="C11" s="1013">
        <v>143.5</v>
      </c>
      <c r="D11" s="1019">
        <v>0.93</v>
      </c>
    </row>
    <row r="12" spans="1:4" ht="15.95" customHeight="1">
      <c r="A12" s="444">
        <v>2008</v>
      </c>
      <c r="B12" s="1013">
        <v>11091</v>
      </c>
      <c r="C12" s="1013">
        <v>100</v>
      </c>
      <c r="D12" s="1019">
        <v>0.88</v>
      </c>
    </row>
    <row r="13" spans="1:4" ht="15.95" customHeight="1">
      <c r="A13" s="444">
        <v>2009</v>
      </c>
      <c r="B13" s="1013">
        <v>11654.5</v>
      </c>
      <c r="C13" s="1013">
        <v>197</v>
      </c>
      <c r="D13" s="1020">
        <v>0.88</v>
      </c>
    </row>
    <row r="14" spans="1:4" ht="15.95" customHeight="1">
      <c r="A14" s="444">
        <v>2010</v>
      </c>
      <c r="B14" s="740">
        <v>11722.4</v>
      </c>
      <c r="C14" s="740">
        <v>70.2</v>
      </c>
      <c r="D14" s="1020">
        <v>0.71</v>
      </c>
    </row>
    <row r="15" spans="1:4" ht="15.95" customHeight="1">
      <c r="A15" s="444">
        <v>2011</v>
      </c>
      <c r="B15" s="740">
        <v>12009.2</v>
      </c>
      <c r="C15" s="1021">
        <v>72.8</v>
      </c>
      <c r="D15" s="1020">
        <v>0.67</v>
      </c>
    </row>
    <row r="16" spans="1:4" s="256" customFormat="1" ht="15.95" customHeight="1">
      <c r="A16" s="445">
        <v>2012</v>
      </c>
      <c r="B16" s="740">
        <v>12402.1</v>
      </c>
      <c r="C16" s="1021">
        <v>74.7</v>
      </c>
      <c r="D16" s="1020">
        <v>0.65</v>
      </c>
    </row>
    <row r="17" spans="1:16" s="400" customFormat="1" ht="15.95" customHeight="1">
      <c r="A17" s="445">
        <v>2013</v>
      </c>
      <c r="B17" s="740">
        <v>13203.4</v>
      </c>
      <c r="C17" s="1021">
        <v>82.4</v>
      </c>
      <c r="D17" s="1020">
        <v>0.68</v>
      </c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/>
    </row>
    <row r="18" spans="1:4" s="401" customFormat="1" ht="15.95" customHeight="1">
      <c r="A18" s="445">
        <v>2014</v>
      </c>
      <c r="B18" s="740">
        <v>14389.7</v>
      </c>
      <c r="C18" s="1021">
        <v>87.5</v>
      </c>
      <c r="D18" s="1020">
        <v>0.71</v>
      </c>
    </row>
    <row r="19" spans="1:4" s="401" customFormat="1" ht="15.95" customHeight="1">
      <c r="A19" s="445">
        <v>2015</v>
      </c>
      <c r="B19" s="1022">
        <v>15477.7</v>
      </c>
      <c r="C19" s="1013">
        <v>34.1</v>
      </c>
      <c r="D19" s="1020">
        <v>0.72</v>
      </c>
    </row>
    <row r="20" spans="1:4" ht="15.75" customHeight="1">
      <c r="A20" s="445">
        <v>2016</v>
      </c>
      <c r="B20" s="1022">
        <v>15355.9</v>
      </c>
      <c r="C20" s="1013">
        <v>36.1</v>
      </c>
      <c r="D20" s="1020">
        <v>0.7</v>
      </c>
    </row>
    <row r="21" spans="1:4" ht="15.75" customHeight="1">
      <c r="A21" s="445">
        <v>2017</v>
      </c>
      <c r="B21" s="1022">
        <v>15752.7</v>
      </c>
      <c r="C21" s="1013">
        <v>37.1</v>
      </c>
      <c r="D21" s="1020">
        <v>0.68</v>
      </c>
    </row>
    <row r="22" spans="1:4" s="256" customFormat="1" ht="15.75" customHeight="1">
      <c r="A22" s="342">
        <v>2018</v>
      </c>
      <c r="B22" s="1023">
        <v>16093.9</v>
      </c>
      <c r="C22" s="738">
        <v>39.9</v>
      </c>
      <c r="D22" s="1024">
        <v>0.76</v>
      </c>
    </row>
    <row r="23" spans="1:15" s="402" customFormat="1" ht="14.25">
      <c r="A23" s="324"/>
      <c r="B23" s="325"/>
      <c r="C23" s="326"/>
      <c r="D23" s="325"/>
      <c r="E23" s="613"/>
      <c r="F23" s="613"/>
      <c r="G23" s="613"/>
      <c r="H23" s="613"/>
      <c r="I23" s="613"/>
      <c r="J23" s="613"/>
      <c r="K23" s="613"/>
      <c r="L23" s="613"/>
      <c r="M23" s="613"/>
      <c r="N23" s="613"/>
      <c r="O23" s="613"/>
    </row>
    <row r="24" spans="1:5" s="402" customFormat="1" ht="39" customHeight="1">
      <c r="A24" s="1500" t="s">
        <v>1380</v>
      </c>
      <c r="B24" s="1500"/>
      <c r="C24" s="1500"/>
      <c r="D24" s="1500"/>
      <c r="E24" s="1500"/>
    </row>
    <row r="25" spans="1:15" ht="34.5" customHeight="1">
      <c r="A25" s="1499" t="s">
        <v>2461</v>
      </c>
      <c r="B25" s="1499"/>
      <c r="C25" s="1499"/>
      <c r="D25" s="1499"/>
      <c r="E25" s="1499"/>
      <c r="F25" s="402"/>
      <c r="G25" s="402"/>
      <c r="H25" s="402"/>
      <c r="I25" s="402"/>
      <c r="J25" s="402"/>
      <c r="K25" s="402"/>
      <c r="L25" s="402"/>
      <c r="M25" s="402"/>
      <c r="N25" s="402"/>
      <c r="O25" s="402"/>
    </row>
  </sheetData>
  <mergeCells count="6">
    <mergeCell ref="A25:E25"/>
    <mergeCell ref="A6:A8"/>
    <mergeCell ref="B6:C6"/>
    <mergeCell ref="D6:D7"/>
    <mergeCell ref="B8:C8"/>
    <mergeCell ref="A24:E24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 topLeftCell="A1">
      <selection activeCell="E10" sqref="E10"/>
    </sheetView>
  </sheetViews>
  <sheetFormatPr defaultColWidth="9" defaultRowHeight="14.25"/>
  <cols>
    <col min="1" max="1" width="27.5" style="322" customWidth="1"/>
    <col min="2" max="8" width="9" style="322" customWidth="1"/>
    <col min="9" max="9" width="9" style="190" customWidth="1"/>
    <col min="10" max="11" width="9" style="322" customWidth="1"/>
    <col min="12" max="13" width="9" style="190" customWidth="1"/>
    <col min="14" max="16384" width="9" style="322" customWidth="1"/>
  </cols>
  <sheetData>
    <row r="1" ht="12.75">
      <c r="A1" s="511" t="s">
        <v>1528</v>
      </c>
    </row>
    <row r="2" ht="12.75">
      <c r="A2" s="511" t="s">
        <v>1527</v>
      </c>
    </row>
    <row r="4" spans="1:10" ht="15.95" customHeight="1">
      <c r="A4" s="568" t="s">
        <v>2298</v>
      </c>
      <c r="B4" s="321"/>
      <c r="C4" s="321"/>
      <c r="D4" s="321"/>
      <c r="E4" s="321"/>
      <c r="F4" s="321"/>
      <c r="G4" s="321"/>
      <c r="H4" s="321"/>
      <c r="I4" s="231"/>
      <c r="J4" s="321"/>
    </row>
    <row r="5" spans="1:10" ht="15.95" customHeight="1">
      <c r="A5" s="699" t="s">
        <v>1910</v>
      </c>
      <c r="B5" s="328"/>
      <c r="C5" s="328"/>
      <c r="D5" s="328"/>
      <c r="E5" s="328"/>
      <c r="F5" s="328"/>
      <c r="G5" s="321"/>
      <c r="H5" s="321"/>
      <c r="I5" s="231"/>
      <c r="J5" s="321"/>
    </row>
    <row r="6" spans="1:12" ht="25.5" customHeight="1">
      <c r="A6" s="1496" t="s">
        <v>1810</v>
      </c>
      <c r="B6" s="1008">
        <v>2008</v>
      </c>
      <c r="C6" s="1008">
        <v>2009</v>
      </c>
      <c r="D6" s="1008">
        <v>2010</v>
      </c>
      <c r="E6" s="1008">
        <v>2011</v>
      </c>
      <c r="F6" s="821">
        <v>2012</v>
      </c>
      <c r="G6" s="821">
        <v>2013</v>
      </c>
      <c r="H6" s="821">
        <v>2014</v>
      </c>
      <c r="I6" s="821">
        <v>2015</v>
      </c>
      <c r="J6" s="1025">
        <v>2016</v>
      </c>
      <c r="K6" s="1025">
        <v>2017</v>
      </c>
      <c r="L6" s="1026">
        <v>2018</v>
      </c>
    </row>
    <row r="7" spans="1:12" ht="21.75" customHeight="1">
      <c r="A7" s="1496"/>
      <c r="B7" s="1336" t="s">
        <v>2190</v>
      </c>
      <c r="C7" s="1336"/>
      <c r="D7" s="1336"/>
      <c r="E7" s="1336"/>
      <c r="F7" s="1336"/>
      <c r="G7" s="1336"/>
      <c r="H7" s="1336"/>
      <c r="I7" s="1336"/>
      <c r="J7" s="1336"/>
      <c r="K7" s="1336"/>
      <c r="L7" s="1337"/>
    </row>
    <row r="8" spans="1:12" ht="15.95" customHeight="1">
      <c r="A8" s="465" t="s">
        <v>2187</v>
      </c>
      <c r="B8" s="1027">
        <v>2394.8</v>
      </c>
      <c r="C8" s="1027">
        <v>2624.3</v>
      </c>
      <c r="D8" s="1027">
        <v>4950.8</v>
      </c>
      <c r="E8" s="1027">
        <v>4963.2</v>
      </c>
      <c r="F8" s="1027">
        <v>4411.2</v>
      </c>
      <c r="G8" s="1028">
        <v>3465.7</v>
      </c>
      <c r="H8" s="1028">
        <v>3687.5</v>
      </c>
      <c r="I8" s="1029">
        <v>4194.3</v>
      </c>
      <c r="J8" s="1029">
        <v>1889</v>
      </c>
      <c r="K8" s="1029">
        <v>2098.5</v>
      </c>
      <c r="L8" s="1030">
        <v>3009.8</v>
      </c>
    </row>
    <row r="9" spans="1:12" ht="15.95" customHeight="1">
      <c r="A9" s="531" t="s">
        <v>2188</v>
      </c>
      <c r="B9" s="1013"/>
      <c r="C9" s="1013"/>
      <c r="D9" s="1013"/>
      <c r="E9" s="1013"/>
      <c r="F9" s="1013"/>
      <c r="G9" s="1013"/>
      <c r="H9" s="740"/>
      <c r="I9" s="740"/>
      <c r="J9" s="740"/>
      <c r="K9" s="740"/>
      <c r="L9" s="741"/>
    </row>
    <row r="10" spans="1:12" ht="15.95" customHeight="1">
      <c r="A10" s="467" t="s">
        <v>1763</v>
      </c>
      <c r="B10" s="1031">
        <v>2065</v>
      </c>
      <c r="C10" s="1031">
        <v>2275.5</v>
      </c>
      <c r="D10" s="1031">
        <v>3847.8</v>
      </c>
      <c r="E10" s="1031">
        <v>4640.1</v>
      </c>
      <c r="F10" s="1031">
        <v>4264.5</v>
      </c>
      <c r="G10" s="742">
        <v>3251.4</v>
      </c>
      <c r="H10" s="742">
        <v>3482.4</v>
      </c>
      <c r="I10" s="1032">
        <v>4024.5</v>
      </c>
      <c r="J10" s="1032">
        <v>1798.5</v>
      </c>
      <c r="K10" s="1032">
        <v>1984.7</v>
      </c>
      <c r="L10" s="1033">
        <v>2854.1</v>
      </c>
    </row>
    <row r="11" spans="1:12" ht="15.95" customHeight="1">
      <c r="A11" s="872" t="s">
        <v>365</v>
      </c>
      <c r="B11" s="1013"/>
      <c r="C11" s="1013"/>
      <c r="D11" s="1013"/>
      <c r="E11" s="1013"/>
      <c r="F11" s="1013"/>
      <c r="G11" s="1013"/>
      <c r="H11" s="740"/>
      <c r="I11" s="740"/>
      <c r="J11" s="740"/>
      <c r="K11" s="740"/>
      <c r="L11" s="741"/>
    </row>
    <row r="12" spans="1:12" ht="15.95" customHeight="1">
      <c r="A12" s="467" t="s">
        <v>404</v>
      </c>
      <c r="B12" s="1031">
        <v>329.8</v>
      </c>
      <c r="C12" s="1031">
        <v>348.8</v>
      </c>
      <c r="D12" s="1031">
        <v>1103</v>
      </c>
      <c r="E12" s="1031">
        <v>323.1</v>
      </c>
      <c r="F12" s="1031">
        <v>146.7</v>
      </c>
      <c r="G12" s="742">
        <v>214.3</v>
      </c>
      <c r="H12" s="742">
        <v>205.2</v>
      </c>
      <c r="I12" s="1032">
        <v>169.8</v>
      </c>
      <c r="J12" s="1032">
        <v>90.5</v>
      </c>
      <c r="K12" s="1032">
        <v>113.7</v>
      </c>
      <c r="L12" s="1033">
        <v>155.6</v>
      </c>
    </row>
    <row r="13" spans="1:12" ht="27.75" customHeight="1">
      <c r="A13" s="872" t="s">
        <v>405</v>
      </c>
      <c r="B13" s="1015"/>
      <c r="C13" s="1015"/>
      <c r="D13" s="1015"/>
      <c r="E13" s="1015"/>
      <c r="F13" s="1015"/>
      <c r="G13" s="1015"/>
      <c r="H13" s="1015"/>
      <c r="I13" s="744"/>
      <c r="J13" s="744"/>
      <c r="K13" s="744"/>
      <c r="L13" s="835"/>
    </row>
    <row r="24" ht="14.25">
      <c r="D24" s="321"/>
    </row>
    <row r="25" ht="14.25">
      <c r="D25" s="321"/>
    </row>
    <row r="27" ht="14.25">
      <c r="D27" s="329"/>
    </row>
  </sheetData>
  <mergeCells count="2">
    <mergeCell ref="A6:A7"/>
    <mergeCell ref="B7:L7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 topLeftCell="A1">
      <selection activeCell="A35" sqref="A35"/>
    </sheetView>
  </sheetViews>
  <sheetFormatPr defaultColWidth="9" defaultRowHeight="14.25"/>
  <cols>
    <col min="1" max="1" width="36.09765625" style="321" customWidth="1"/>
    <col min="2" max="6" width="13.59765625" style="321" customWidth="1"/>
    <col min="7" max="8" width="10" style="321" bestFit="1" customWidth="1"/>
    <col min="9" max="9" width="10.09765625" style="321" bestFit="1" customWidth="1"/>
    <col min="10" max="16384" width="9" style="321" customWidth="1"/>
  </cols>
  <sheetData>
    <row r="1" ht="12.75">
      <c r="A1" s="511" t="s">
        <v>1528</v>
      </c>
    </row>
    <row r="2" ht="12.75">
      <c r="A2" s="511" t="s">
        <v>1527</v>
      </c>
    </row>
    <row r="4" ht="15.95" customHeight="1">
      <c r="A4" s="568" t="s">
        <v>2299</v>
      </c>
    </row>
    <row r="5" ht="15.95" customHeight="1">
      <c r="A5" s="530" t="s">
        <v>1911</v>
      </c>
    </row>
    <row r="6" spans="1:6" ht="104.25" customHeight="1">
      <c r="A6" s="1496" t="s">
        <v>1811</v>
      </c>
      <c r="B6" s="1008" t="s">
        <v>2522</v>
      </c>
      <c r="C6" s="1008" t="s">
        <v>1912</v>
      </c>
      <c r="D6" s="1008" t="s">
        <v>1913</v>
      </c>
      <c r="E6" s="1008" t="s">
        <v>1914</v>
      </c>
      <c r="F6" s="1009" t="s">
        <v>1915</v>
      </c>
    </row>
    <row r="7" spans="1:6" ht="15.95" customHeight="1">
      <c r="A7" s="1496"/>
      <c r="B7" s="1336" t="s">
        <v>1916</v>
      </c>
      <c r="C7" s="1336"/>
      <c r="D7" s="1336"/>
      <c r="E7" s="1336"/>
      <c r="F7" s="1337"/>
    </row>
    <row r="8" spans="1:6" ht="15.95" customHeight="1">
      <c r="A8" s="465" t="s">
        <v>2187</v>
      </c>
      <c r="B8" s="1028">
        <v>24591938.200000003</v>
      </c>
      <c r="C8" s="1028">
        <v>23885775.6</v>
      </c>
      <c r="D8" s="1028">
        <v>706162.6</v>
      </c>
      <c r="E8" s="1028">
        <v>3124.6</v>
      </c>
      <c r="F8" s="1034">
        <v>703038</v>
      </c>
    </row>
    <row r="9" spans="1:6" ht="15.95" customHeight="1">
      <c r="A9" s="531" t="s">
        <v>2188</v>
      </c>
      <c r="B9" s="1039"/>
      <c r="C9" s="1039"/>
      <c r="D9" s="1039"/>
      <c r="E9" s="1039"/>
      <c r="F9" s="1040"/>
    </row>
    <row r="10" spans="1:6" ht="15.95" customHeight="1">
      <c r="A10" s="465" t="s">
        <v>1632</v>
      </c>
      <c r="B10" s="1039">
        <v>22057659.1</v>
      </c>
      <c r="C10" s="1039">
        <v>21425555.599999998</v>
      </c>
      <c r="D10" s="1039">
        <v>632103.5</v>
      </c>
      <c r="E10" s="1039">
        <v>1812</v>
      </c>
      <c r="F10" s="1040">
        <v>630291.5</v>
      </c>
    </row>
    <row r="11" spans="1:6" ht="15.95" customHeight="1">
      <c r="A11" s="1035" t="s">
        <v>365</v>
      </c>
      <c r="B11" s="742"/>
      <c r="C11" s="742"/>
      <c r="D11" s="742"/>
      <c r="E11" s="742"/>
      <c r="F11" s="743"/>
    </row>
    <row r="12" spans="1:6" ht="15.95" customHeight="1">
      <c r="A12" s="467" t="s">
        <v>4</v>
      </c>
      <c r="B12" s="742">
        <v>8145017.2</v>
      </c>
      <c r="C12" s="742">
        <v>8009017.300000001</v>
      </c>
      <c r="D12" s="742">
        <v>135999.9</v>
      </c>
      <c r="E12" s="742">
        <v>434.6</v>
      </c>
      <c r="F12" s="743">
        <v>135565.3</v>
      </c>
    </row>
    <row r="13" spans="1:6" ht="15.95" customHeight="1">
      <c r="A13" s="532" t="s">
        <v>204</v>
      </c>
      <c r="B13" s="742"/>
      <c r="C13" s="742"/>
      <c r="D13" s="742"/>
      <c r="E13" s="742"/>
      <c r="F13" s="743"/>
    </row>
    <row r="14" spans="1:6" ht="15.95" customHeight="1">
      <c r="A14" s="467" t="s">
        <v>1604</v>
      </c>
      <c r="B14" s="818">
        <v>5535460.3</v>
      </c>
      <c r="C14" s="742">
        <v>5370641.899999999</v>
      </c>
      <c r="D14" s="742">
        <v>164818.4</v>
      </c>
      <c r="E14" s="742">
        <v>472.6</v>
      </c>
      <c r="F14" s="743">
        <v>164345.8</v>
      </c>
    </row>
    <row r="15" spans="1:6" ht="15.95" customHeight="1">
      <c r="A15" s="532" t="s">
        <v>712</v>
      </c>
      <c r="B15" s="742"/>
      <c r="C15" s="742"/>
      <c r="D15" s="742"/>
      <c r="E15" s="742"/>
      <c r="F15" s="743"/>
    </row>
    <row r="16" spans="1:6" ht="15.95" customHeight="1">
      <c r="A16" s="467" t="s">
        <v>1591</v>
      </c>
      <c r="B16" s="742">
        <v>1418428.4000000001</v>
      </c>
      <c r="C16" s="742">
        <v>1337896.1</v>
      </c>
      <c r="D16" s="742">
        <v>80532.3</v>
      </c>
      <c r="E16" s="742">
        <v>72.1</v>
      </c>
      <c r="F16" s="743">
        <v>80460.2</v>
      </c>
    </row>
    <row r="17" spans="1:6" ht="15.95" customHeight="1">
      <c r="A17" s="532" t="s">
        <v>1195</v>
      </c>
      <c r="B17" s="742"/>
      <c r="C17" s="742"/>
      <c r="D17" s="742"/>
      <c r="E17" s="742"/>
      <c r="F17" s="743"/>
    </row>
    <row r="18" spans="1:6" ht="15.95" customHeight="1">
      <c r="A18" s="467" t="s">
        <v>1592</v>
      </c>
      <c r="B18" s="742">
        <v>765077</v>
      </c>
      <c r="C18" s="742">
        <v>740911.4</v>
      </c>
      <c r="D18" s="742">
        <v>24165.6</v>
      </c>
      <c r="E18" s="742">
        <v>136.7</v>
      </c>
      <c r="F18" s="743">
        <v>24028.9</v>
      </c>
    </row>
    <row r="19" spans="1:6" ht="15.95" customHeight="1">
      <c r="A19" s="532" t="s">
        <v>713</v>
      </c>
      <c r="B19" s="742"/>
      <c r="C19" s="742"/>
      <c r="D19" s="742"/>
      <c r="E19" s="742"/>
      <c r="F19" s="743"/>
    </row>
    <row r="20" spans="1:6" ht="15.95" customHeight="1">
      <c r="A20" s="467" t="s">
        <v>1593</v>
      </c>
      <c r="B20" s="742">
        <v>418974.2</v>
      </c>
      <c r="C20" s="742">
        <v>413179.10000000003</v>
      </c>
      <c r="D20" s="742">
        <v>5795.1</v>
      </c>
      <c r="E20" s="742">
        <v>4.7</v>
      </c>
      <c r="F20" s="743">
        <v>5790.4</v>
      </c>
    </row>
    <row r="21" spans="1:6" ht="15.95" customHeight="1">
      <c r="A21" s="532" t="s">
        <v>1196</v>
      </c>
      <c r="B21" s="742"/>
      <c r="C21" s="742"/>
      <c r="D21" s="742"/>
      <c r="E21" s="742"/>
      <c r="F21" s="743"/>
    </row>
    <row r="22" spans="1:6" ht="15.95" customHeight="1">
      <c r="A22" s="467" t="s">
        <v>8</v>
      </c>
      <c r="B22" s="742">
        <v>2592091.6</v>
      </c>
      <c r="C22" s="742">
        <v>2521928.4</v>
      </c>
      <c r="D22" s="742">
        <v>70163.2</v>
      </c>
      <c r="E22" s="742">
        <v>143</v>
      </c>
      <c r="F22" s="743">
        <v>70020.2</v>
      </c>
    </row>
    <row r="23" spans="1:6" ht="15.95" customHeight="1">
      <c r="A23" s="532" t="s">
        <v>10</v>
      </c>
      <c r="B23" s="742"/>
      <c r="C23" s="742"/>
      <c r="D23" s="742"/>
      <c r="E23" s="1041"/>
      <c r="F23" s="743"/>
    </row>
    <row r="24" spans="1:6" ht="15.95" customHeight="1">
      <c r="A24" s="467" t="s">
        <v>12</v>
      </c>
      <c r="B24" s="742">
        <v>331260.69999999995</v>
      </c>
      <c r="C24" s="742">
        <v>310244.3</v>
      </c>
      <c r="D24" s="742">
        <v>21016.4</v>
      </c>
      <c r="E24" s="742">
        <v>70</v>
      </c>
      <c r="F24" s="743">
        <v>20946.4</v>
      </c>
    </row>
    <row r="25" spans="1:6" ht="15.95" customHeight="1">
      <c r="A25" s="532" t="s">
        <v>714</v>
      </c>
      <c r="B25" s="742"/>
      <c r="C25" s="742"/>
      <c r="D25" s="742"/>
      <c r="E25" s="1041"/>
      <c r="F25" s="743"/>
    </row>
    <row r="26" spans="1:6" ht="15.95" customHeight="1">
      <c r="A26" s="467" t="s">
        <v>1594</v>
      </c>
      <c r="B26" s="742">
        <v>728793</v>
      </c>
      <c r="C26" s="742">
        <v>721962.4</v>
      </c>
      <c r="D26" s="742">
        <v>6830.6</v>
      </c>
      <c r="E26" s="742">
        <v>36.2</v>
      </c>
      <c r="F26" s="743">
        <v>6794.4</v>
      </c>
    </row>
    <row r="27" spans="1:6" ht="15.95" customHeight="1">
      <c r="A27" s="532" t="s">
        <v>715</v>
      </c>
      <c r="B27" s="742"/>
      <c r="C27" s="742"/>
      <c r="D27" s="742"/>
      <c r="E27" s="1041"/>
      <c r="F27" s="743"/>
    </row>
    <row r="28" spans="1:6" ht="15.95" customHeight="1">
      <c r="A28" s="467" t="s">
        <v>1605</v>
      </c>
      <c r="B28" s="742">
        <v>865659.7000000001</v>
      </c>
      <c r="C28" s="742">
        <v>817055.9</v>
      </c>
      <c r="D28" s="742">
        <v>48603.8</v>
      </c>
      <c r="E28" s="742">
        <v>62.8</v>
      </c>
      <c r="F28" s="743">
        <v>48541</v>
      </c>
    </row>
    <row r="29" spans="1:6" ht="15.95" customHeight="1">
      <c r="A29" s="532" t="s">
        <v>202</v>
      </c>
      <c r="B29" s="742"/>
      <c r="C29" s="742"/>
      <c r="D29" s="742"/>
      <c r="E29" s="1041"/>
      <c r="F29" s="743"/>
    </row>
    <row r="30" spans="1:6" ht="15.95" customHeight="1">
      <c r="A30" s="467" t="s">
        <v>695</v>
      </c>
      <c r="B30" s="1021">
        <v>1256897</v>
      </c>
      <c r="C30" s="742">
        <v>1182718.7999999998</v>
      </c>
      <c r="D30" s="742">
        <v>74178.19999999998</v>
      </c>
      <c r="E30" s="742">
        <v>379.3</v>
      </c>
      <c r="F30" s="743">
        <v>73798.9</v>
      </c>
    </row>
    <row r="31" spans="1:6" ht="15.95" customHeight="1">
      <c r="A31" s="532" t="s">
        <v>2462</v>
      </c>
      <c r="B31" s="1041"/>
      <c r="C31" s="1041"/>
      <c r="D31" s="1041"/>
      <c r="E31" s="1041"/>
      <c r="F31" s="1033"/>
    </row>
    <row r="32" spans="1:6" ht="18.75" customHeight="1">
      <c r="A32" s="447" t="s">
        <v>1633</v>
      </c>
      <c r="B32" s="1039">
        <v>2534279.0999999996</v>
      </c>
      <c r="C32" s="1039">
        <v>2460220</v>
      </c>
      <c r="D32" s="1039">
        <v>74059.1</v>
      </c>
      <c r="E32" s="1039">
        <v>1312.6</v>
      </c>
      <c r="F32" s="1040">
        <v>72746.5</v>
      </c>
    </row>
    <row r="33" spans="1:6" ht="15" customHeight="1">
      <c r="A33" s="1036" t="s">
        <v>405</v>
      </c>
      <c r="B33" s="742"/>
      <c r="C33" s="1041"/>
      <c r="D33" s="742"/>
      <c r="E33" s="742"/>
      <c r="F33" s="743"/>
    </row>
    <row r="34" spans="1:6" ht="15.95" customHeight="1">
      <c r="A34" s="1037" t="s">
        <v>486</v>
      </c>
      <c r="B34" s="742"/>
      <c r="C34" s="1041"/>
      <c r="D34" s="742"/>
      <c r="E34" s="742"/>
      <c r="F34" s="743"/>
    </row>
    <row r="35" spans="1:6" ht="15.95" customHeight="1">
      <c r="A35" s="1038" t="s">
        <v>487</v>
      </c>
      <c r="B35" s="742"/>
      <c r="C35" s="742"/>
      <c r="D35" s="742"/>
      <c r="E35" s="742"/>
      <c r="F35" s="743"/>
    </row>
    <row r="36" spans="1:6" ht="15.95" customHeight="1">
      <c r="A36" s="467" t="s">
        <v>1592</v>
      </c>
      <c r="B36" s="742">
        <v>827403.9</v>
      </c>
      <c r="C36" s="742">
        <v>794407.6</v>
      </c>
      <c r="D36" s="742">
        <v>32996.3</v>
      </c>
      <c r="E36" s="742">
        <v>637.1</v>
      </c>
      <c r="F36" s="743">
        <v>32359.2</v>
      </c>
    </row>
    <row r="37" spans="1:6" ht="15.95" customHeight="1">
      <c r="A37" s="532" t="s">
        <v>713</v>
      </c>
      <c r="B37" s="742"/>
      <c r="C37" s="742"/>
      <c r="D37" s="742"/>
      <c r="E37" s="742"/>
      <c r="F37" s="743"/>
    </row>
    <row r="38" spans="1:6" ht="15.95" customHeight="1">
      <c r="A38" s="439" t="s">
        <v>1605</v>
      </c>
      <c r="B38" s="742">
        <v>1227843.9</v>
      </c>
      <c r="C38" s="742">
        <v>1180199.7</v>
      </c>
      <c r="D38" s="742">
        <v>47644.2</v>
      </c>
      <c r="E38" s="742">
        <v>649.2</v>
      </c>
      <c r="F38" s="743">
        <v>46995</v>
      </c>
    </row>
    <row r="39" spans="1:6" ht="15.95" customHeight="1">
      <c r="A39" s="532" t="s">
        <v>202</v>
      </c>
      <c r="B39" s="836"/>
      <c r="C39" s="836"/>
      <c r="D39" s="836"/>
      <c r="E39" s="836"/>
      <c r="F39" s="1042"/>
    </row>
    <row r="40" ht="15">
      <c r="A40" s="700"/>
    </row>
    <row r="41" ht="14.25">
      <c r="A41" s="231" t="s">
        <v>2413</v>
      </c>
    </row>
    <row r="42" ht="14.25">
      <c r="A42" s="701" t="s">
        <v>2414</v>
      </c>
    </row>
  </sheetData>
  <mergeCells count="2">
    <mergeCell ref="A6:A7"/>
    <mergeCell ref="B7:F7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workbookViewId="0" topLeftCell="A1">
      <selection activeCell="A105" sqref="A105"/>
    </sheetView>
  </sheetViews>
  <sheetFormatPr defaultColWidth="9" defaultRowHeight="14.25"/>
  <cols>
    <col min="1" max="1" width="37.3984375" style="1" customWidth="1"/>
    <col min="2" max="7" width="13" style="1" customWidth="1"/>
    <col min="8" max="8" width="10" style="1" bestFit="1" customWidth="1"/>
    <col min="9" max="16384" width="9" style="1" customWidth="1"/>
  </cols>
  <sheetData>
    <row r="1" ht="14.25">
      <c r="A1" s="511" t="s">
        <v>1528</v>
      </c>
    </row>
    <row r="2" ht="14.25">
      <c r="A2" s="511" t="s">
        <v>1527</v>
      </c>
    </row>
    <row r="4" spans="1:7" ht="15.95" customHeight="1">
      <c r="A4" s="568" t="s">
        <v>2300</v>
      </c>
      <c r="B4" s="321"/>
      <c r="C4" s="321"/>
      <c r="D4" s="321"/>
      <c r="E4" s="321"/>
      <c r="F4" s="321"/>
      <c r="G4" s="321"/>
    </row>
    <row r="5" spans="1:7" ht="15.95" customHeight="1">
      <c r="A5" s="530" t="s">
        <v>2471</v>
      </c>
      <c r="B5" s="321"/>
      <c r="C5" s="321"/>
      <c r="D5" s="321"/>
      <c r="E5" s="321"/>
      <c r="F5" s="321"/>
      <c r="G5" s="321"/>
    </row>
    <row r="6" spans="1:7" s="611" customFormat="1" ht="15.95" customHeight="1">
      <c r="A6" s="1496" t="s">
        <v>1663</v>
      </c>
      <c r="B6" s="1336" t="s">
        <v>1823</v>
      </c>
      <c r="C6" s="1336" t="s">
        <v>1918</v>
      </c>
      <c r="D6" s="1336"/>
      <c r="E6" s="1336"/>
      <c r="F6" s="1336"/>
      <c r="G6" s="1337"/>
    </row>
    <row r="7" spans="1:7" s="611" customFormat="1" ht="96">
      <c r="A7" s="1496"/>
      <c r="B7" s="1336"/>
      <c r="C7" s="1008" t="s">
        <v>2466</v>
      </c>
      <c r="D7" s="1008" t="s">
        <v>2467</v>
      </c>
      <c r="E7" s="1008" t="s">
        <v>2468</v>
      </c>
      <c r="F7" s="1008" t="s">
        <v>2469</v>
      </c>
      <c r="G7" s="1043" t="s">
        <v>2470</v>
      </c>
    </row>
    <row r="8" spans="1:7" s="611" customFormat="1" ht="12.75">
      <c r="A8" s="1502" t="s">
        <v>2344</v>
      </c>
      <c r="B8" s="1502"/>
      <c r="C8" s="1502"/>
      <c r="D8" s="1502"/>
      <c r="E8" s="1502"/>
      <c r="F8" s="1502"/>
      <c r="G8" s="1502"/>
    </row>
    <row r="9" spans="1:7" s="611" customFormat="1" ht="12.75">
      <c r="A9" s="1503" t="s">
        <v>2345</v>
      </c>
      <c r="B9" s="1503"/>
      <c r="C9" s="1503"/>
      <c r="D9" s="1503"/>
      <c r="E9" s="1503"/>
      <c r="F9" s="1503"/>
      <c r="G9" s="1503"/>
    </row>
    <row r="10" spans="1:8" s="611" customFormat="1" ht="15.95" customHeight="1">
      <c r="A10" s="465" t="s">
        <v>2187</v>
      </c>
      <c r="B10" s="1044">
        <v>24459665.1</v>
      </c>
      <c r="C10" s="1044">
        <v>19083247.5</v>
      </c>
      <c r="D10" s="1044">
        <v>3206952</v>
      </c>
      <c r="E10" s="1044">
        <v>138488.3</v>
      </c>
      <c r="F10" s="1044">
        <v>24004.8</v>
      </c>
      <c r="G10" s="1045">
        <v>1916675.6</v>
      </c>
      <c r="H10" s="3"/>
    </row>
    <row r="11" spans="1:7" s="611" customFormat="1" ht="15.95" customHeight="1">
      <c r="A11" s="531" t="s">
        <v>2188</v>
      </c>
      <c r="B11" s="1046"/>
      <c r="C11" s="1046"/>
      <c r="D11" s="1046"/>
      <c r="E11" s="1046"/>
      <c r="F11" s="1046"/>
      <c r="G11" s="1047"/>
    </row>
    <row r="12" spans="1:7" s="611" customFormat="1" ht="15.95" customHeight="1">
      <c r="A12" s="465" t="s">
        <v>1632</v>
      </c>
      <c r="B12" s="1044">
        <v>21955177.3</v>
      </c>
      <c r="C12" s="1044">
        <v>16898783.3</v>
      </c>
      <c r="D12" s="1044">
        <v>3106245.4</v>
      </c>
      <c r="E12" s="1044">
        <v>122088.4</v>
      </c>
      <c r="F12" s="1044">
        <v>16764</v>
      </c>
      <c r="G12" s="1045">
        <v>1721594.4</v>
      </c>
    </row>
    <row r="13" spans="1:7" s="611" customFormat="1" ht="15.95" customHeight="1">
      <c r="A13" s="1035" t="s">
        <v>365</v>
      </c>
      <c r="B13" s="1046"/>
      <c r="C13" s="1046"/>
      <c r="D13" s="1046"/>
      <c r="E13" s="1046"/>
      <c r="F13" s="1046"/>
      <c r="G13" s="1047"/>
    </row>
    <row r="14" spans="1:7" s="611" customFormat="1" ht="15.95" customHeight="1">
      <c r="A14" s="467" t="s">
        <v>4</v>
      </c>
      <c r="B14" s="1031">
        <v>8107956</v>
      </c>
      <c r="C14" s="1031">
        <v>5857575</v>
      </c>
      <c r="D14" s="1031">
        <v>1375187.5</v>
      </c>
      <c r="E14" s="1031">
        <v>593.9</v>
      </c>
      <c r="F14" s="1031">
        <v>675.5</v>
      </c>
      <c r="G14" s="1048">
        <v>827648.3</v>
      </c>
    </row>
    <row r="15" spans="1:7" s="611" customFormat="1" ht="15.95" customHeight="1">
      <c r="A15" s="532" t="s">
        <v>204</v>
      </c>
      <c r="B15" s="1049"/>
      <c r="C15" s="1049"/>
      <c r="D15" s="1049"/>
      <c r="E15" s="1049"/>
      <c r="F15" s="1049"/>
      <c r="G15" s="1050"/>
    </row>
    <row r="16" spans="1:7" s="611" customFormat="1" ht="15.95" customHeight="1">
      <c r="A16" s="467" t="s">
        <v>1604</v>
      </c>
      <c r="B16" s="818">
        <v>5506158.2</v>
      </c>
      <c r="C16" s="1031">
        <v>4053917.5</v>
      </c>
      <c r="D16" s="1031">
        <v>1004349.9</v>
      </c>
      <c r="E16" s="1031">
        <v>21731</v>
      </c>
      <c r="F16" s="1031">
        <v>6832.4</v>
      </c>
      <c r="G16" s="1048">
        <v>391894.5</v>
      </c>
    </row>
    <row r="17" spans="1:7" s="611" customFormat="1" ht="15.95" customHeight="1">
      <c r="A17" s="532" t="s">
        <v>712</v>
      </c>
      <c r="B17" s="1049"/>
      <c r="C17" s="1049"/>
      <c r="D17" s="1049"/>
      <c r="E17" s="1049"/>
      <c r="F17" s="1031"/>
      <c r="G17" s="1048"/>
    </row>
    <row r="18" spans="1:7" s="611" customFormat="1" ht="15.95" customHeight="1">
      <c r="A18" s="467" t="s">
        <v>1591</v>
      </c>
      <c r="B18" s="1031">
        <v>1414808.8</v>
      </c>
      <c r="C18" s="1031">
        <v>995849.8</v>
      </c>
      <c r="D18" s="1031">
        <v>178015.1</v>
      </c>
      <c r="E18" s="1031">
        <v>75703.8</v>
      </c>
      <c r="F18" s="1031">
        <v>764.4</v>
      </c>
      <c r="G18" s="1048">
        <v>160097.4</v>
      </c>
    </row>
    <row r="19" spans="1:7" s="611" customFormat="1" ht="15.95" customHeight="1">
      <c r="A19" s="532" t="s">
        <v>1195</v>
      </c>
      <c r="B19" s="1031"/>
      <c r="C19" s="1049"/>
      <c r="D19" s="1049"/>
      <c r="E19" s="1049"/>
      <c r="F19" s="1031"/>
      <c r="G19" s="1048"/>
    </row>
    <row r="20" spans="1:7" s="611" customFormat="1" ht="15.95" customHeight="1">
      <c r="A20" s="467" t="s">
        <v>1592</v>
      </c>
      <c r="B20" s="1031">
        <v>762534.4</v>
      </c>
      <c r="C20" s="1031">
        <v>717408.7</v>
      </c>
      <c r="D20" s="1031">
        <v>35346.6</v>
      </c>
      <c r="E20" s="1031">
        <v>34.9</v>
      </c>
      <c r="F20" s="1031">
        <v>141.2</v>
      </c>
      <c r="G20" s="1048">
        <v>8473.8</v>
      </c>
    </row>
    <row r="21" spans="1:7" s="611" customFormat="1" ht="15.95" customHeight="1">
      <c r="A21" s="532" t="s">
        <v>713</v>
      </c>
      <c r="B21" s="1049"/>
      <c r="C21" s="1049"/>
      <c r="D21" s="1049"/>
      <c r="E21" s="1049"/>
      <c r="F21" s="1049"/>
      <c r="G21" s="1050"/>
    </row>
    <row r="22" spans="1:7" s="611" customFormat="1" ht="15.95" customHeight="1">
      <c r="A22" s="467" t="s">
        <v>1593</v>
      </c>
      <c r="B22" s="1031">
        <v>417937.5</v>
      </c>
      <c r="C22" s="1031">
        <v>373943.8</v>
      </c>
      <c r="D22" s="1031">
        <v>18991.5</v>
      </c>
      <c r="E22" s="1031">
        <v>10931.2</v>
      </c>
      <c r="F22" s="1031">
        <v>60.1</v>
      </c>
      <c r="G22" s="1048">
        <v>11807.7</v>
      </c>
    </row>
    <row r="23" spans="1:7" s="611" customFormat="1" ht="15.95" customHeight="1">
      <c r="A23" s="532" t="s">
        <v>1196</v>
      </c>
      <c r="B23" s="1031"/>
      <c r="C23" s="1049"/>
      <c r="D23" s="1049"/>
      <c r="E23" s="1049"/>
      <c r="F23" s="1031"/>
      <c r="G23" s="1048"/>
    </row>
    <row r="24" spans="1:7" s="611" customFormat="1" ht="15.95" customHeight="1">
      <c r="A24" s="467" t="s">
        <v>8</v>
      </c>
      <c r="B24" s="1031">
        <v>2576518.9</v>
      </c>
      <c r="C24" s="1031">
        <v>2101446.6</v>
      </c>
      <c r="D24" s="1031">
        <v>330462.1</v>
      </c>
      <c r="E24" s="1031">
        <v>3249.8</v>
      </c>
      <c r="F24" s="1031">
        <v>1490.1</v>
      </c>
      <c r="G24" s="1048">
        <v>137580</v>
      </c>
    </row>
    <row r="25" spans="1:7" s="611" customFormat="1" ht="15.95" customHeight="1">
      <c r="A25" s="532" t="s">
        <v>10</v>
      </c>
      <c r="B25" s="1049"/>
      <c r="C25" s="1049"/>
      <c r="D25" s="1049"/>
      <c r="E25" s="1049"/>
      <c r="F25" s="1031"/>
      <c r="G25" s="1048"/>
    </row>
    <row r="26" spans="1:7" s="611" customFormat="1" ht="15.95" customHeight="1">
      <c r="A26" s="467" t="s">
        <v>12</v>
      </c>
      <c r="B26" s="1031">
        <v>330741.1</v>
      </c>
      <c r="C26" s="1031">
        <v>283154</v>
      </c>
      <c r="D26" s="1031">
        <v>17009.2</v>
      </c>
      <c r="E26" s="1013" t="s">
        <v>2182</v>
      </c>
      <c r="F26" s="1031">
        <v>38.1</v>
      </c>
      <c r="G26" s="1048">
        <v>27108.4</v>
      </c>
    </row>
    <row r="27" spans="1:7" s="611" customFormat="1" ht="15.95" customHeight="1">
      <c r="A27" s="532" t="s">
        <v>714</v>
      </c>
      <c r="B27" s="1049"/>
      <c r="C27" s="1049"/>
      <c r="D27" s="1049"/>
      <c r="E27" s="1049"/>
      <c r="F27" s="1031"/>
      <c r="G27" s="1048"/>
    </row>
    <row r="28" spans="1:7" s="611" customFormat="1" ht="15.95" customHeight="1">
      <c r="A28" s="467" t="s">
        <v>1594</v>
      </c>
      <c r="B28" s="1031">
        <v>727062.3</v>
      </c>
      <c r="C28" s="1031">
        <v>666184.1</v>
      </c>
      <c r="D28" s="1031">
        <v>30369</v>
      </c>
      <c r="E28" s="1013" t="s">
        <v>2182</v>
      </c>
      <c r="F28" s="1031">
        <v>93.8</v>
      </c>
      <c r="G28" s="1048">
        <v>30413.6</v>
      </c>
    </row>
    <row r="29" spans="1:7" s="611" customFormat="1" ht="15.95" customHeight="1">
      <c r="A29" s="532" t="s">
        <v>715</v>
      </c>
      <c r="B29" s="1049"/>
      <c r="C29" s="1049"/>
      <c r="D29" s="1049"/>
      <c r="E29" s="1049"/>
      <c r="F29" s="1031"/>
      <c r="G29" s="1048"/>
    </row>
    <row r="30" spans="1:7" s="611" customFormat="1" ht="15.95" customHeight="1">
      <c r="A30" s="467" t="s">
        <v>1605</v>
      </c>
      <c r="B30" s="1031">
        <v>861031.3</v>
      </c>
      <c r="C30" s="1031">
        <v>803080</v>
      </c>
      <c r="D30" s="1031">
        <v>3145.1</v>
      </c>
      <c r="E30" s="1031">
        <v>7135</v>
      </c>
      <c r="F30" s="1031">
        <v>45</v>
      </c>
      <c r="G30" s="1048">
        <v>47515.6</v>
      </c>
    </row>
    <row r="31" spans="1:7" s="611" customFormat="1" ht="15.95" customHeight="1">
      <c r="A31" s="532" t="s">
        <v>202</v>
      </c>
      <c r="B31" s="1031"/>
      <c r="C31" s="1049"/>
      <c r="D31" s="1049"/>
      <c r="E31" s="1049"/>
      <c r="F31" s="1049"/>
      <c r="G31" s="1050"/>
    </row>
    <row r="32" spans="1:7" s="611" customFormat="1" ht="15.95" customHeight="1">
      <c r="A32" s="467" t="s">
        <v>695</v>
      </c>
      <c r="B32" s="1031">
        <v>1250428.7999999998</v>
      </c>
      <c r="C32" s="1031">
        <v>1046223.8</v>
      </c>
      <c r="D32" s="1031">
        <v>113369.4</v>
      </c>
      <c r="E32" s="1031">
        <v>2708.8</v>
      </c>
      <c r="F32" s="1031">
        <v>6623.4</v>
      </c>
      <c r="G32" s="1048">
        <v>79055.1</v>
      </c>
    </row>
    <row r="33" spans="1:7" s="611" customFormat="1" ht="15.95" customHeight="1">
      <c r="A33" s="532" t="s">
        <v>2462</v>
      </c>
      <c r="B33" s="1031"/>
      <c r="C33" s="1031"/>
      <c r="D33" s="1031"/>
      <c r="E33" s="1031"/>
      <c r="F33" s="1031"/>
      <c r="G33" s="1048"/>
    </row>
    <row r="34" spans="1:7" s="611" customFormat="1" ht="15.95" customHeight="1">
      <c r="A34" s="447" t="s">
        <v>1633</v>
      </c>
      <c r="B34" s="1044">
        <v>2504487.8</v>
      </c>
      <c r="C34" s="1044">
        <v>2184464.2</v>
      </c>
      <c r="D34" s="1044">
        <v>100706.6</v>
      </c>
      <c r="E34" s="1044">
        <v>16399.9</v>
      </c>
      <c r="F34" s="1044">
        <v>7240.8</v>
      </c>
      <c r="G34" s="1045">
        <v>195081.2</v>
      </c>
    </row>
    <row r="35" spans="1:7" s="611" customFormat="1" ht="15.95" customHeight="1">
      <c r="A35" s="1036" t="s">
        <v>405</v>
      </c>
      <c r="B35" s="1046"/>
      <c r="C35" s="1046"/>
      <c r="D35" s="1046"/>
      <c r="E35" s="1046"/>
      <c r="F35" s="1046"/>
      <c r="G35" s="1047"/>
    </row>
    <row r="36" spans="1:7" s="611" customFormat="1" ht="15.95" customHeight="1">
      <c r="A36" s="1037" t="s">
        <v>486</v>
      </c>
      <c r="B36" s="1049"/>
      <c r="C36" s="1049"/>
      <c r="D36" s="1049"/>
      <c r="E36" s="1049"/>
      <c r="F36" s="1049"/>
      <c r="G36" s="1050"/>
    </row>
    <row r="37" spans="1:7" s="611" customFormat="1" ht="15.95" customHeight="1">
      <c r="A37" s="1038" t="s">
        <v>487</v>
      </c>
      <c r="B37" s="1049"/>
      <c r="C37" s="1049"/>
      <c r="D37" s="1049"/>
      <c r="E37" s="1049"/>
      <c r="F37" s="1049"/>
      <c r="G37" s="1050"/>
    </row>
    <row r="38" spans="1:7" s="611" customFormat="1" ht="15.95" customHeight="1">
      <c r="A38" s="467" t="s">
        <v>1592</v>
      </c>
      <c r="B38" s="1031">
        <v>816477.4</v>
      </c>
      <c r="C38" s="1031">
        <v>709135</v>
      </c>
      <c r="D38" s="1031">
        <v>25195.1</v>
      </c>
      <c r="E38" s="1031">
        <v>4195</v>
      </c>
      <c r="F38" s="1031">
        <v>1692.6</v>
      </c>
      <c r="G38" s="1048">
        <v>76237.6</v>
      </c>
    </row>
    <row r="39" spans="1:7" s="611" customFormat="1" ht="15.95" customHeight="1">
      <c r="A39" s="532" t="s">
        <v>713</v>
      </c>
      <c r="B39" s="1049"/>
      <c r="C39" s="1049"/>
      <c r="D39" s="1049"/>
      <c r="E39" s="1049"/>
      <c r="F39" s="1031"/>
      <c r="G39" s="1048"/>
    </row>
    <row r="40" spans="1:7" s="611" customFormat="1" ht="15.95" customHeight="1">
      <c r="A40" s="439" t="s">
        <v>1605</v>
      </c>
      <c r="B40" s="1031">
        <v>1213080.4</v>
      </c>
      <c r="C40" s="1031">
        <v>1064653.7</v>
      </c>
      <c r="D40" s="1031">
        <v>50014.6</v>
      </c>
      <c r="E40" s="1031">
        <v>10100.7</v>
      </c>
      <c r="F40" s="1031">
        <v>5307.6</v>
      </c>
      <c r="G40" s="1048">
        <v>82939.8</v>
      </c>
    </row>
    <row r="41" spans="1:7" s="611" customFormat="1" ht="15.95" customHeight="1">
      <c r="A41" s="532" t="s">
        <v>202</v>
      </c>
      <c r="B41" s="729"/>
      <c r="C41" s="729"/>
      <c r="D41" s="729"/>
      <c r="E41" s="729"/>
      <c r="F41" s="729"/>
      <c r="G41" s="730"/>
    </row>
    <row r="42" spans="1:7" ht="14.25">
      <c r="A42" s="1501" t="s">
        <v>1501</v>
      </c>
      <c r="B42" s="1501"/>
      <c r="C42" s="1501"/>
      <c r="D42" s="1501"/>
      <c r="E42" s="1501"/>
      <c r="F42" s="1501"/>
      <c r="G42" s="1501"/>
    </row>
    <row r="43" spans="1:7" ht="14.25">
      <c r="A43" s="1504" t="s">
        <v>2473</v>
      </c>
      <c r="B43" s="1504"/>
      <c r="C43" s="1504"/>
      <c r="D43" s="1504"/>
      <c r="E43" s="1504"/>
      <c r="F43" s="1504"/>
      <c r="G43" s="1504"/>
    </row>
    <row r="44" spans="1:7" ht="14.25">
      <c r="A44" s="465" t="s">
        <v>2187</v>
      </c>
      <c r="B44" s="1044">
        <v>100</v>
      </c>
      <c r="C44" s="1044">
        <v>100</v>
      </c>
      <c r="D44" s="1044">
        <v>100</v>
      </c>
      <c r="E44" s="1044">
        <v>100</v>
      </c>
      <c r="F44" s="1044">
        <v>100</v>
      </c>
      <c r="G44" s="1045">
        <v>100</v>
      </c>
    </row>
    <row r="45" spans="1:7" ht="14.25">
      <c r="A45" s="531" t="s">
        <v>2188</v>
      </c>
      <c r="B45" s="1046"/>
      <c r="C45" s="1046"/>
      <c r="D45" s="1046"/>
      <c r="E45" s="1046"/>
      <c r="F45" s="1046"/>
      <c r="G45" s="1047"/>
    </row>
    <row r="46" spans="1:9" ht="14.25">
      <c r="A46" s="465" t="s">
        <v>1632</v>
      </c>
      <c r="B46" s="1044">
        <v>89.8</v>
      </c>
      <c r="C46" s="1044">
        <v>88.6</v>
      </c>
      <c r="D46" s="1044">
        <v>96.9</v>
      </c>
      <c r="E46" s="1044">
        <v>88.2</v>
      </c>
      <c r="F46" s="1044">
        <v>69.8</v>
      </c>
      <c r="G46" s="1045">
        <v>89.8</v>
      </c>
      <c r="I46" s="1220"/>
    </row>
    <row r="47" spans="1:7" ht="14.25">
      <c r="A47" s="1035" t="s">
        <v>365</v>
      </c>
      <c r="B47" s="1046"/>
      <c r="C47" s="1046"/>
      <c r="D47" s="1046"/>
      <c r="E47" s="1046"/>
      <c r="F47" s="1046"/>
      <c r="G47" s="1047"/>
    </row>
    <row r="48" spans="1:7" ht="14.25">
      <c r="A48" s="467" t="s">
        <v>4</v>
      </c>
      <c r="B48" s="1031">
        <v>33.1</v>
      </c>
      <c r="C48" s="1031">
        <v>30.7</v>
      </c>
      <c r="D48" s="1031">
        <v>42.9</v>
      </c>
      <c r="E48" s="1031">
        <v>0.4</v>
      </c>
      <c r="F48" s="1031">
        <v>2.8</v>
      </c>
      <c r="G48" s="1048">
        <v>43.2</v>
      </c>
    </row>
    <row r="49" spans="1:7" ht="14.25">
      <c r="A49" s="532" t="s">
        <v>204</v>
      </c>
      <c r="B49" s="1049"/>
      <c r="C49" s="1049"/>
      <c r="D49" s="1049"/>
      <c r="E49" s="1049"/>
      <c r="F49" s="1049"/>
      <c r="G49" s="1050"/>
    </row>
    <row r="50" spans="1:7" ht="14.25">
      <c r="A50" s="467" t="s">
        <v>1604</v>
      </c>
      <c r="B50" s="1031">
        <v>22.5</v>
      </c>
      <c r="C50" s="1031">
        <v>21.2</v>
      </c>
      <c r="D50" s="1031">
        <v>31.3</v>
      </c>
      <c r="E50" s="1031">
        <v>15.7</v>
      </c>
      <c r="F50" s="1031">
        <v>28.5</v>
      </c>
      <c r="G50" s="1048">
        <v>20.4</v>
      </c>
    </row>
    <row r="51" spans="1:7" ht="14.25">
      <c r="A51" s="532" t="s">
        <v>712</v>
      </c>
      <c r="B51" s="1049"/>
      <c r="C51" s="1049"/>
      <c r="D51" s="1049"/>
      <c r="E51" s="1049"/>
      <c r="F51" s="1031"/>
      <c r="G51" s="1048"/>
    </row>
    <row r="52" spans="1:7" ht="14.25">
      <c r="A52" s="467" t="s">
        <v>1591</v>
      </c>
      <c r="B52" s="1031">
        <v>5.8</v>
      </c>
      <c r="C52" s="1031">
        <v>5.2</v>
      </c>
      <c r="D52" s="1031">
        <v>5.6</v>
      </c>
      <c r="E52" s="1031">
        <v>54.7</v>
      </c>
      <c r="F52" s="1031">
        <v>3.2</v>
      </c>
      <c r="G52" s="1048">
        <v>8.4</v>
      </c>
    </row>
    <row r="53" spans="1:7" ht="14.25">
      <c r="A53" s="532" t="s">
        <v>1195</v>
      </c>
      <c r="B53" s="1031"/>
      <c r="C53" s="1049"/>
      <c r="D53" s="1049"/>
      <c r="E53" s="1049"/>
      <c r="F53" s="1031"/>
      <c r="G53" s="1048"/>
    </row>
    <row r="54" spans="1:7" ht="14.25">
      <c r="A54" s="467" t="s">
        <v>1592</v>
      </c>
      <c r="B54" s="1031">
        <v>3.1</v>
      </c>
      <c r="C54" s="1031">
        <v>3.8</v>
      </c>
      <c r="D54" s="1031">
        <v>1.1</v>
      </c>
      <c r="E54" s="1031">
        <v>0</v>
      </c>
      <c r="F54" s="1031">
        <v>0.6</v>
      </c>
      <c r="G54" s="1048">
        <v>0.4</v>
      </c>
    </row>
    <row r="55" spans="1:7" ht="14.25">
      <c r="A55" s="532" t="s">
        <v>713</v>
      </c>
      <c r="B55" s="1049"/>
      <c r="C55" s="1049"/>
      <c r="D55" s="1049"/>
      <c r="E55" s="1049"/>
      <c r="F55" s="1049"/>
      <c r="G55" s="1050"/>
    </row>
    <row r="56" spans="1:7" ht="14.25">
      <c r="A56" s="467" t="s">
        <v>1593</v>
      </c>
      <c r="B56" s="1031">
        <v>1.7</v>
      </c>
      <c r="C56" s="1031">
        <v>2</v>
      </c>
      <c r="D56" s="1031">
        <v>0.6</v>
      </c>
      <c r="E56" s="1031">
        <v>7.9</v>
      </c>
      <c r="F56" s="1031">
        <v>0.3</v>
      </c>
      <c r="G56" s="1048">
        <v>0.6</v>
      </c>
    </row>
    <row r="57" spans="1:7" ht="14.25">
      <c r="A57" s="532" t="s">
        <v>1196</v>
      </c>
      <c r="B57" s="1031"/>
      <c r="C57" s="1049"/>
      <c r="D57" s="1049"/>
      <c r="E57" s="1049"/>
      <c r="F57" s="1031"/>
      <c r="G57" s="1048"/>
    </row>
    <row r="58" spans="1:7" ht="14.25">
      <c r="A58" s="467" t="s">
        <v>8</v>
      </c>
      <c r="B58" s="1031">
        <v>10.5</v>
      </c>
      <c r="C58" s="1031">
        <v>11</v>
      </c>
      <c r="D58" s="1031">
        <v>10.3</v>
      </c>
      <c r="E58" s="1031">
        <v>2.3</v>
      </c>
      <c r="F58" s="1031">
        <v>6.2</v>
      </c>
      <c r="G58" s="1048">
        <v>7.2</v>
      </c>
    </row>
    <row r="59" spans="1:7" ht="14.25">
      <c r="A59" s="532" t="s">
        <v>10</v>
      </c>
      <c r="B59" s="1049"/>
      <c r="C59" s="1049"/>
      <c r="D59" s="1031"/>
      <c r="E59" s="1031"/>
      <c r="F59" s="1031"/>
      <c r="G59" s="1048"/>
    </row>
    <row r="60" spans="1:7" ht="14.25">
      <c r="A60" s="467" t="s">
        <v>12</v>
      </c>
      <c r="B60" s="1031">
        <v>1.4</v>
      </c>
      <c r="C60" s="1031">
        <v>1.5</v>
      </c>
      <c r="D60" s="1031">
        <v>0.5</v>
      </c>
      <c r="E60" s="1031" t="s">
        <v>2182</v>
      </c>
      <c r="F60" s="1031">
        <v>0.2</v>
      </c>
      <c r="G60" s="1048">
        <v>1.4</v>
      </c>
    </row>
    <row r="61" spans="1:7" ht="14.25">
      <c r="A61" s="532" t="s">
        <v>714</v>
      </c>
      <c r="B61" s="1049"/>
      <c r="C61" s="1049"/>
      <c r="D61" s="1031"/>
      <c r="E61" s="1031"/>
      <c r="F61" s="1031"/>
      <c r="G61" s="1048"/>
    </row>
    <row r="62" spans="1:7" ht="14.25">
      <c r="A62" s="467" t="s">
        <v>1594</v>
      </c>
      <c r="B62" s="1031">
        <v>3</v>
      </c>
      <c r="C62" s="1031">
        <v>3.5</v>
      </c>
      <c r="D62" s="1031">
        <v>0.9</v>
      </c>
      <c r="E62" s="1031" t="s">
        <v>2182</v>
      </c>
      <c r="F62" s="1031">
        <v>0.4</v>
      </c>
      <c r="G62" s="1048">
        <v>1.6</v>
      </c>
    </row>
    <row r="63" spans="1:7" ht="14.25">
      <c r="A63" s="532" t="s">
        <v>715</v>
      </c>
      <c r="B63" s="1049"/>
      <c r="C63" s="1049"/>
      <c r="D63" s="1031"/>
      <c r="E63" s="1031"/>
      <c r="F63" s="1031"/>
      <c r="G63" s="1048"/>
    </row>
    <row r="64" spans="1:7" ht="14.25">
      <c r="A64" s="467" t="s">
        <v>1605</v>
      </c>
      <c r="B64" s="1031">
        <v>3.5</v>
      </c>
      <c r="C64" s="1031">
        <v>4.2</v>
      </c>
      <c r="D64" s="1031">
        <v>0.1</v>
      </c>
      <c r="E64" s="1031">
        <v>5.2</v>
      </c>
      <c r="F64" s="1031">
        <v>0.2</v>
      </c>
      <c r="G64" s="1048">
        <v>2.5</v>
      </c>
    </row>
    <row r="65" spans="1:7" ht="14.25">
      <c r="A65" s="532" t="s">
        <v>202</v>
      </c>
      <c r="B65" s="1031"/>
      <c r="C65" s="1049"/>
      <c r="D65" s="1049"/>
      <c r="E65" s="1049"/>
      <c r="F65" s="1049"/>
      <c r="G65" s="1050"/>
    </row>
    <row r="66" spans="1:7" ht="14.25">
      <c r="A66" s="467" t="s">
        <v>695</v>
      </c>
      <c r="B66" s="1031">
        <v>5.1</v>
      </c>
      <c r="C66" s="1031">
        <v>5.5</v>
      </c>
      <c r="D66" s="1031">
        <v>3.5</v>
      </c>
      <c r="E66" s="1031">
        <v>2</v>
      </c>
      <c r="F66" s="1031">
        <v>27.6</v>
      </c>
      <c r="G66" s="1048">
        <v>4.1</v>
      </c>
    </row>
    <row r="67" spans="1:7" ht="14.25">
      <c r="A67" s="532" t="s">
        <v>1917</v>
      </c>
      <c r="B67" s="1031"/>
      <c r="C67" s="1031"/>
      <c r="D67" s="1031"/>
      <c r="E67" s="1031"/>
      <c r="F67" s="1031"/>
      <c r="G67" s="1048"/>
    </row>
    <row r="68" spans="1:7" ht="14.25">
      <c r="A68" s="447" t="s">
        <v>1633</v>
      </c>
      <c r="B68" s="1044">
        <v>10.2</v>
      </c>
      <c r="C68" s="1044">
        <v>11.4</v>
      </c>
      <c r="D68" s="1044">
        <v>3.1</v>
      </c>
      <c r="E68" s="1044">
        <v>11.8</v>
      </c>
      <c r="F68" s="1044">
        <v>30.2</v>
      </c>
      <c r="G68" s="1045">
        <v>10.2</v>
      </c>
    </row>
    <row r="69" spans="1:7" ht="14.25">
      <c r="A69" s="1036" t="s">
        <v>405</v>
      </c>
      <c r="B69" s="1046"/>
      <c r="C69" s="1046"/>
      <c r="D69" s="1046"/>
      <c r="E69" s="1046"/>
      <c r="F69" s="1046"/>
      <c r="G69" s="1047"/>
    </row>
    <row r="70" spans="1:7" ht="14.25">
      <c r="A70" s="1037" t="s">
        <v>486</v>
      </c>
      <c r="B70" s="1049"/>
      <c r="C70" s="1049"/>
      <c r="D70" s="1049"/>
      <c r="E70" s="1049"/>
      <c r="F70" s="1049"/>
      <c r="G70" s="1050"/>
    </row>
    <row r="71" spans="1:7" ht="14.25">
      <c r="A71" s="1038" t="s">
        <v>487</v>
      </c>
      <c r="B71" s="1049"/>
      <c r="C71" s="1049"/>
      <c r="D71" s="1049"/>
      <c r="E71" s="1049"/>
      <c r="F71" s="1049"/>
      <c r="G71" s="1050"/>
    </row>
    <row r="72" spans="1:7" ht="14.25">
      <c r="A72" s="467" t="s">
        <v>1592</v>
      </c>
      <c r="B72" s="1031">
        <v>3.3</v>
      </c>
      <c r="C72" s="1031">
        <v>3.7</v>
      </c>
      <c r="D72" s="1031">
        <v>0.8</v>
      </c>
      <c r="E72" s="1031">
        <v>3</v>
      </c>
      <c r="F72" s="1031">
        <v>7.1</v>
      </c>
      <c r="G72" s="1048">
        <v>4</v>
      </c>
    </row>
    <row r="73" spans="1:7" ht="14.25">
      <c r="A73" s="532" t="s">
        <v>713</v>
      </c>
      <c r="B73" s="1051"/>
      <c r="C73" s="1051"/>
      <c r="D73" s="1051"/>
      <c r="E73" s="1051"/>
      <c r="F73" s="1051"/>
      <c r="G73" s="1052"/>
    </row>
    <row r="74" spans="1:7" ht="14.25">
      <c r="A74" s="439" t="s">
        <v>1605</v>
      </c>
      <c r="B74" s="1031">
        <v>5</v>
      </c>
      <c r="C74" s="1031">
        <v>5.6</v>
      </c>
      <c r="D74" s="1031">
        <v>1.6</v>
      </c>
      <c r="E74" s="1031">
        <v>7.3</v>
      </c>
      <c r="F74" s="1031">
        <v>22.1</v>
      </c>
      <c r="G74" s="1048">
        <v>4.3</v>
      </c>
    </row>
    <row r="75" spans="1:7" ht="14.25">
      <c r="A75" s="532" t="s">
        <v>202</v>
      </c>
      <c r="B75" s="1053"/>
      <c r="C75" s="1053"/>
      <c r="D75" s="1053"/>
      <c r="E75" s="1053"/>
      <c r="F75" s="1053"/>
      <c r="G75" s="1054"/>
    </row>
    <row r="76" spans="1:7" ht="14.25">
      <c r="A76" s="1502" t="s">
        <v>1919</v>
      </c>
      <c r="B76" s="1502"/>
      <c r="C76" s="1502"/>
      <c r="D76" s="1502"/>
      <c r="E76" s="1502"/>
      <c r="F76" s="1502"/>
      <c r="G76" s="1502"/>
    </row>
    <row r="77" spans="1:7" ht="14.25">
      <c r="A77" s="1503" t="s">
        <v>2474</v>
      </c>
      <c r="B77" s="1503"/>
      <c r="C77" s="1503"/>
      <c r="D77" s="1503"/>
      <c r="E77" s="1503"/>
      <c r="F77" s="1503"/>
      <c r="G77" s="1503"/>
    </row>
    <row r="78" spans="1:7" ht="14.25">
      <c r="A78" s="465" t="s">
        <v>2187</v>
      </c>
      <c r="B78" s="1039">
        <v>100</v>
      </c>
      <c r="C78" s="1039">
        <v>78</v>
      </c>
      <c r="D78" s="1039">
        <v>13.1</v>
      </c>
      <c r="E78" s="1039">
        <v>0.6</v>
      </c>
      <c r="F78" s="1039">
        <v>0.1</v>
      </c>
      <c r="G78" s="1040">
        <v>7.8</v>
      </c>
    </row>
    <row r="79" spans="1:7" ht="14.25">
      <c r="A79" s="531" t="s">
        <v>2188</v>
      </c>
      <c r="B79" s="1039"/>
      <c r="C79" s="1055"/>
      <c r="D79" s="1055"/>
      <c r="E79" s="1055"/>
      <c r="F79" s="1055"/>
      <c r="G79" s="1056"/>
    </row>
    <row r="80" spans="1:7" ht="14.25">
      <c r="A80" s="465" t="s">
        <v>1632</v>
      </c>
      <c r="B80" s="1039">
        <v>100</v>
      </c>
      <c r="C80" s="1039">
        <v>77</v>
      </c>
      <c r="D80" s="1039">
        <v>14.1</v>
      </c>
      <c r="E80" s="1039">
        <v>0.6</v>
      </c>
      <c r="F80" s="1039">
        <v>0.1</v>
      </c>
      <c r="G80" s="1040">
        <v>7.8</v>
      </c>
    </row>
    <row r="81" spans="1:7" ht="14.25">
      <c r="A81" s="1035" t="s">
        <v>365</v>
      </c>
      <c r="B81" s="1039"/>
      <c r="C81" s="1055"/>
      <c r="D81" s="1055"/>
      <c r="E81" s="1055"/>
      <c r="F81" s="1055"/>
      <c r="G81" s="1056"/>
    </row>
    <row r="82" spans="1:7" ht="14.25">
      <c r="A82" s="467" t="s">
        <v>4</v>
      </c>
      <c r="B82" s="742">
        <v>100</v>
      </c>
      <c r="C82" s="742">
        <v>72.2</v>
      </c>
      <c r="D82" s="742">
        <v>17</v>
      </c>
      <c r="E82" s="742">
        <v>0</v>
      </c>
      <c r="F82" s="742">
        <v>0</v>
      </c>
      <c r="G82" s="743">
        <v>10.2</v>
      </c>
    </row>
    <row r="83" spans="1:7" ht="14.25">
      <c r="A83" s="532" t="s">
        <v>204</v>
      </c>
      <c r="B83" s="742"/>
      <c r="C83" s="1057"/>
      <c r="D83" s="1057"/>
      <c r="E83" s="1057"/>
      <c r="F83" s="1057"/>
      <c r="G83" s="1058"/>
    </row>
    <row r="84" spans="1:7" ht="14.25">
      <c r="A84" s="467" t="s">
        <v>1604</v>
      </c>
      <c r="B84" s="742">
        <v>100</v>
      </c>
      <c r="C84" s="742">
        <v>73.6</v>
      </c>
      <c r="D84" s="742">
        <v>18.2</v>
      </c>
      <c r="E84" s="742">
        <v>0.4</v>
      </c>
      <c r="F84" s="742">
        <v>0.1</v>
      </c>
      <c r="G84" s="743">
        <v>7.1</v>
      </c>
    </row>
    <row r="85" spans="1:7" ht="14.25">
      <c r="A85" s="532" t="s">
        <v>712</v>
      </c>
      <c r="B85" s="742"/>
      <c r="C85" s="1057"/>
      <c r="D85" s="1057"/>
      <c r="E85" s="1057"/>
      <c r="F85" s="742"/>
      <c r="G85" s="743"/>
    </row>
    <row r="86" spans="1:7" ht="14.25">
      <c r="A86" s="467" t="s">
        <v>1591</v>
      </c>
      <c r="B86" s="742">
        <v>100</v>
      </c>
      <c r="C86" s="742">
        <v>70.4</v>
      </c>
      <c r="D86" s="742">
        <v>12.6</v>
      </c>
      <c r="E86" s="742">
        <v>5.4</v>
      </c>
      <c r="F86" s="742">
        <v>0.1</v>
      </c>
      <c r="G86" s="743">
        <v>11.3</v>
      </c>
    </row>
    <row r="87" spans="1:7" ht="14.25">
      <c r="A87" s="532" t="s">
        <v>1195</v>
      </c>
      <c r="B87" s="742"/>
      <c r="C87" s="1057"/>
      <c r="D87" s="1057"/>
      <c r="E87" s="1057"/>
      <c r="F87" s="742"/>
      <c r="G87" s="743"/>
    </row>
    <row r="88" spans="1:7" ht="14.25">
      <c r="A88" s="467" t="s">
        <v>1592</v>
      </c>
      <c r="B88" s="742">
        <v>100</v>
      </c>
      <c r="C88" s="742">
        <v>94.1</v>
      </c>
      <c r="D88" s="742">
        <v>4.6</v>
      </c>
      <c r="E88" s="742">
        <v>0</v>
      </c>
      <c r="F88" s="742">
        <v>0</v>
      </c>
      <c r="G88" s="743">
        <v>1.1</v>
      </c>
    </row>
    <row r="89" spans="1:7" ht="14.25">
      <c r="A89" s="532" t="s">
        <v>713</v>
      </c>
      <c r="B89" s="742"/>
      <c r="C89" s="1057"/>
      <c r="D89" s="742"/>
      <c r="E89" s="1057"/>
      <c r="F89" s="1057"/>
      <c r="G89" s="1058"/>
    </row>
    <row r="90" spans="1:7" ht="14.25">
      <c r="A90" s="467" t="s">
        <v>1593</v>
      </c>
      <c r="B90" s="742">
        <v>100</v>
      </c>
      <c r="C90" s="742">
        <v>89.5</v>
      </c>
      <c r="D90" s="742">
        <v>4.5</v>
      </c>
      <c r="E90" s="742">
        <v>2.6</v>
      </c>
      <c r="F90" s="742">
        <v>0</v>
      </c>
      <c r="G90" s="743">
        <v>2.8</v>
      </c>
    </row>
    <row r="91" spans="1:7" ht="14.25">
      <c r="A91" s="532" t="s">
        <v>1196</v>
      </c>
      <c r="B91" s="742"/>
      <c r="C91" s="1057"/>
      <c r="D91" s="742"/>
      <c r="E91" s="1057"/>
      <c r="F91" s="742"/>
      <c r="G91" s="743"/>
    </row>
    <row r="92" spans="1:7" ht="14.25">
      <c r="A92" s="467" t="s">
        <v>8</v>
      </c>
      <c r="B92" s="742">
        <v>100</v>
      </c>
      <c r="C92" s="742">
        <v>81.6</v>
      </c>
      <c r="D92" s="742">
        <v>12.8</v>
      </c>
      <c r="E92" s="742">
        <v>0.1</v>
      </c>
      <c r="F92" s="742">
        <v>0.1</v>
      </c>
      <c r="G92" s="743">
        <v>5.3</v>
      </c>
    </row>
    <row r="93" spans="1:7" ht="14.25">
      <c r="A93" s="532" t="s">
        <v>10</v>
      </c>
      <c r="B93" s="742"/>
      <c r="C93" s="1057"/>
      <c r="D93" s="742"/>
      <c r="E93" s="1057"/>
      <c r="F93" s="742"/>
      <c r="G93" s="743"/>
    </row>
    <row r="94" spans="1:7" ht="14.25">
      <c r="A94" s="467" t="s">
        <v>12</v>
      </c>
      <c r="B94" s="742">
        <v>100</v>
      </c>
      <c r="C94" s="742">
        <v>85.6</v>
      </c>
      <c r="D94" s="742">
        <v>5.1</v>
      </c>
      <c r="E94" s="1059" t="s">
        <v>2182</v>
      </c>
      <c r="F94" s="742">
        <v>0</v>
      </c>
      <c r="G94" s="743">
        <v>8.2</v>
      </c>
    </row>
    <row r="95" spans="1:7" ht="14.25">
      <c r="A95" s="532" t="s">
        <v>714</v>
      </c>
      <c r="B95" s="742"/>
      <c r="C95" s="1057"/>
      <c r="D95" s="742"/>
      <c r="E95" s="1060"/>
      <c r="F95" s="742"/>
      <c r="G95" s="743"/>
    </row>
    <row r="96" spans="1:7" ht="14.25">
      <c r="A96" s="467" t="s">
        <v>1594</v>
      </c>
      <c r="B96" s="742">
        <v>100</v>
      </c>
      <c r="C96" s="742">
        <v>91.6</v>
      </c>
      <c r="D96" s="742">
        <v>4.2</v>
      </c>
      <c r="E96" s="1059" t="s">
        <v>2182</v>
      </c>
      <c r="F96" s="742">
        <v>0</v>
      </c>
      <c r="G96" s="743">
        <v>4.2</v>
      </c>
    </row>
    <row r="97" spans="1:7" ht="14.25">
      <c r="A97" s="532" t="s">
        <v>715</v>
      </c>
      <c r="B97" s="742"/>
      <c r="C97" s="1057"/>
      <c r="D97" s="742"/>
      <c r="E97" s="1057"/>
      <c r="F97" s="742"/>
      <c r="G97" s="743"/>
    </row>
    <row r="98" spans="1:7" ht="14.25">
      <c r="A98" s="467" t="s">
        <v>1605</v>
      </c>
      <c r="B98" s="742">
        <v>100</v>
      </c>
      <c r="C98" s="742">
        <v>93.3</v>
      </c>
      <c r="D98" s="742">
        <v>0.4</v>
      </c>
      <c r="E98" s="742">
        <v>0.8</v>
      </c>
      <c r="F98" s="742">
        <v>0</v>
      </c>
      <c r="G98" s="743">
        <v>5.5</v>
      </c>
    </row>
    <row r="99" spans="1:7" ht="14.25">
      <c r="A99" s="532" t="s">
        <v>202</v>
      </c>
      <c r="B99" s="742"/>
      <c r="C99" s="1057"/>
      <c r="D99" s="1057"/>
      <c r="E99" s="1057"/>
      <c r="F99" s="1057"/>
      <c r="G99" s="1058"/>
    </row>
    <row r="100" spans="1:7" ht="14.25">
      <c r="A100" s="467" t="s">
        <v>695</v>
      </c>
      <c r="B100" s="742">
        <v>100</v>
      </c>
      <c r="C100" s="742">
        <v>83.7</v>
      </c>
      <c r="D100" s="742">
        <v>9.1</v>
      </c>
      <c r="E100" s="742">
        <v>0.2</v>
      </c>
      <c r="F100" s="742">
        <v>0.5</v>
      </c>
      <c r="G100" s="743">
        <v>6.3</v>
      </c>
    </row>
    <row r="101" spans="1:7" ht="14.25">
      <c r="A101" s="532" t="s">
        <v>2462</v>
      </c>
      <c r="B101" s="1039"/>
      <c r="C101" s="742"/>
      <c r="D101" s="742"/>
      <c r="E101" s="742"/>
      <c r="F101" s="742"/>
      <c r="G101" s="743"/>
    </row>
    <row r="102" spans="1:7" ht="14.25">
      <c r="A102" s="447" t="s">
        <v>1633</v>
      </c>
      <c r="B102" s="1039">
        <v>100</v>
      </c>
      <c r="C102" s="1039">
        <v>87.2</v>
      </c>
      <c r="D102" s="1039">
        <v>4</v>
      </c>
      <c r="E102" s="1039">
        <v>0.7</v>
      </c>
      <c r="F102" s="1039">
        <v>0.3</v>
      </c>
      <c r="G102" s="1040">
        <v>7.8</v>
      </c>
    </row>
    <row r="103" spans="1:7" ht="14.25">
      <c r="A103" s="1036" t="s">
        <v>405</v>
      </c>
      <c r="B103" s="1039"/>
      <c r="C103" s="1055"/>
      <c r="D103" s="1055"/>
      <c r="E103" s="1055"/>
      <c r="F103" s="1055"/>
      <c r="G103" s="1056"/>
    </row>
    <row r="104" spans="1:7" ht="14.25">
      <c r="A104" s="1037" t="s">
        <v>486</v>
      </c>
      <c r="B104" s="1039"/>
      <c r="C104" s="1057"/>
      <c r="D104" s="1057"/>
      <c r="E104" s="1057"/>
      <c r="F104" s="1057"/>
      <c r="G104" s="1058"/>
    </row>
    <row r="105" spans="1:7" ht="14.25">
      <c r="A105" s="1038" t="s">
        <v>487</v>
      </c>
      <c r="B105" s="1039"/>
      <c r="C105" s="1057"/>
      <c r="D105" s="1057"/>
      <c r="E105" s="1057"/>
      <c r="F105" s="1057"/>
      <c r="G105" s="1058"/>
    </row>
    <row r="106" spans="1:7" ht="14.25">
      <c r="A106" s="467" t="s">
        <v>1592</v>
      </c>
      <c r="B106" s="742">
        <v>100</v>
      </c>
      <c r="C106" s="742">
        <v>86.9</v>
      </c>
      <c r="D106" s="742">
        <v>3.1</v>
      </c>
      <c r="E106" s="742">
        <v>0.5</v>
      </c>
      <c r="F106" s="742">
        <v>0.2</v>
      </c>
      <c r="G106" s="743">
        <v>9.3</v>
      </c>
    </row>
    <row r="107" spans="1:7" ht="14.25">
      <c r="A107" s="532" t="s">
        <v>713</v>
      </c>
      <c r="B107" s="742"/>
      <c r="C107" s="1061"/>
      <c r="D107" s="1061"/>
      <c r="E107" s="1061"/>
      <c r="F107" s="1061"/>
      <c r="G107" s="1062"/>
    </row>
    <row r="108" spans="1:7" ht="14.25">
      <c r="A108" s="439" t="s">
        <v>1605</v>
      </c>
      <c r="B108" s="742">
        <v>100</v>
      </c>
      <c r="C108" s="742">
        <v>87.8</v>
      </c>
      <c r="D108" s="742">
        <v>4.1</v>
      </c>
      <c r="E108" s="742">
        <v>0.8</v>
      </c>
      <c r="F108" s="742">
        <v>0.4</v>
      </c>
      <c r="G108" s="743">
        <v>6.8</v>
      </c>
    </row>
    <row r="109" spans="1:7" ht="14.25">
      <c r="A109" s="532" t="s">
        <v>202</v>
      </c>
      <c r="B109" s="1053"/>
      <c r="C109" s="1053"/>
      <c r="D109" s="1053"/>
      <c r="E109" s="1053"/>
      <c r="F109" s="1053"/>
      <c r="G109" s="1054"/>
    </row>
    <row r="110" spans="1:7" ht="14.25">
      <c r="A110" s="1502" t="s">
        <v>1920</v>
      </c>
      <c r="B110" s="1502"/>
      <c r="C110" s="1502"/>
      <c r="D110" s="1502"/>
      <c r="E110" s="1502"/>
      <c r="F110" s="1502"/>
      <c r="G110" s="1502"/>
    </row>
    <row r="111" spans="1:7" ht="14.25">
      <c r="A111" s="1503" t="s">
        <v>2475</v>
      </c>
      <c r="B111" s="1503"/>
      <c r="C111" s="1503"/>
      <c r="D111" s="1503"/>
      <c r="E111" s="1503"/>
      <c r="F111" s="1503"/>
      <c r="G111" s="1503"/>
    </row>
    <row r="112" spans="1:7" ht="14.25">
      <c r="A112" s="465" t="s">
        <v>1632</v>
      </c>
      <c r="B112" s="738">
        <v>100</v>
      </c>
      <c r="C112" s="738">
        <v>100</v>
      </c>
      <c r="D112" s="738">
        <v>100</v>
      </c>
      <c r="E112" s="738">
        <v>100</v>
      </c>
      <c r="F112" s="738">
        <v>100</v>
      </c>
      <c r="G112" s="739">
        <v>100</v>
      </c>
    </row>
    <row r="113" spans="1:7" ht="14.25">
      <c r="A113" s="1035" t="s">
        <v>365</v>
      </c>
      <c r="B113" s="1063"/>
      <c r="C113" s="1063"/>
      <c r="D113" s="1063"/>
      <c r="E113" s="1063"/>
      <c r="F113" s="1063"/>
      <c r="G113" s="1064"/>
    </row>
    <row r="114" spans="1:7" ht="14.25">
      <c r="A114" s="467" t="s">
        <v>4</v>
      </c>
      <c r="B114" s="740">
        <v>36.9</v>
      </c>
      <c r="C114" s="740">
        <v>34.7</v>
      </c>
      <c r="D114" s="740">
        <v>44.3</v>
      </c>
      <c r="E114" s="740">
        <v>0.5</v>
      </c>
      <c r="F114" s="740">
        <v>4</v>
      </c>
      <c r="G114" s="741">
        <v>48.1</v>
      </c>
    </row>
    <row r="115" spans="1:7" ht="14.25">
      <c r="A115" s="532" t="s">
        <v>204</v>
      </c>
      <c r="B115" s="1065"/>
      <c r="C115" s="1065"/>
      <c r="D115" s="1065"/>
      <c r="E115" s="1065"/>
      <c r="F115" s="1065"/>
      <c r="G115" s="1066"/>
    </row>
    <row r="116" spans="1:7" ht="14.25">
      <c r="A116" s="467" t="s">
        <v>1604</v>
      </c>
      <c r="B116" s="740">
        <v>25.1</v>
      </c>
      <c r="C116" s="740">
        <v>24</v>
      </c>
      <c r="D116" s="740">
        <v>32.3</v>
      </c>
      <c r="E116" s="740">
        <v>17.8</v>
      </c>
      <c r="F116" s="740">
        <v>40.8</v>
      </c>
      <c r="G116" s="741">
        <v>22.8</v>
      </c>
    </row>
    <row r="117" spans="1:7" ht="14.25">
      <c r="A117" s="532" t="s">
        <v>712</v>
      </c>
      <c r="B117" s="1065"/>
      <c r="C117" s="1065"/>
      <c r="D117" s="1065"/>
      <c r="E117" s="1065"/>
      <c r="F117" s="740"/>
      <c r="G117" s="741"/>
    </row>
    <row r="118" spans="1:7" ht="14.25">
      <c r="A118" s="467" t="s">
        <v>1591</v>
      </c>
      <c r="B118" s="740">
        <v>6.4</v>
      </c>
      <c r="C118" s="740">
        <v>5.9</v>
      </c>
      <c r="D118" s="740">
        <v>5.7</v>
      </c>
      <c r="E118" s="740">
        <v>62</v>
      </c>
      <c r="F118" s="740">
        <v>4.6</v>
      </c>
      <c r="G118" s="741">
        <v>9.3</v>
      </c>
    </row>
    <row r="119" spans="1:7" ht="14.25">
      <c r="A119" s="532" t="s">
        <v>1195</v>
      </c>
      <c r="B119" s="740"/>
      <c r="C119" s="1065"/>
      <c r="D119" s="1065"/>
      <c r="E119" s="1065"/>
      <c r="F119" s="740"/>
      <c r="G119" s="741"/>
    </row>
    <row r="120" spans="1:7" ht="14.25">
      <c r="A120" s="467" t="s">
        <v>1592</v>
      </c>
      <c r="B120" s="740">
        <v>3.5</v>
      </c>
      <c r="C120" s="740">
        <v>4.2</v>
      </c>
      <c r="D120" s="740">
        <v>1.1</v>
      </c>
      <c r="E120" s="740">
        <v>0</v>
      </c>
      <c r="F120" s="740">
        <v>0.8</v>
      </c>
      <c r="G120" s="741">
        <v>0.5</v>
      </c>
    </row>
    <row r="121" spans="1:7" ht="14.25">
      <c r="A121" s="532" t="s">
        <v>713</v>
      </c>
      <c r="B121" s="1065"/>
      <c r="C121" s="1065"/>
      <c r="D121" s="1065"/>
      <c r="E121" s="1065"/>
      <c r="F121" s="1065"/>
      <c r="G121" s="1066"/>
    </row>
    <row r="122" spans="1:7" ht="14.25">
      <c r="A122" s="467" t="s">
        <v>1593</v>
      </c>
      <c r="B122" s="740">
        <v>1.9</v>
      </c>
      <c r="C122" s="740">
        <v>2.2</v>
      </c>
      <c r="D122" s="740">
        <v>0.6</v>
      </c>
      <c r="E122" s="740">
        <v>9</v>
      </c>
      <c r="F122" s="740">
        <v>0.4</v>
      </c>
      <c r="G122" s="741">
        <v>0.7</v>
      </c>
    </row>
    <row r="123" spans="1:7" ht="14.25">
      <c r="A123" s="532" t="s">
        <v>1196</v>
      </c>
      <c r="B123" s="740"/>
      <c r="C123" s="1065"/>
      <c r="D123" s="1065"/>
      <c r="E123" s="1065"/>
      <c r="F123" s="740"/>
      <c r="G123" s="741"/>
    </row>
    <row r="124" spans="1:7" ht="14.25">
      <c r="A124" s="467" t="s">
        <v>8</v>
      </c>
      <c r="B124" s="740">
        <v>11.7</v>
      </c>
      <c r="C124" s="740">
        <v>12.4</v>
      </c>
      <c r="D124" s="740">
        <v>10.6</v>
      </c>
      <c r="E124" s="740">
        <v>2.7</v>
      </c>
      <c r="F124" s="740">
        <v>8.9</v>
      </c>
      <c r="G124" s="741">
        <v>8</v>
      </c>
    </row>
    <row r="125" spans="1:7" ht="14.25">
      <c r="A125" s="532" t="s">
        <v>10</v>
      </c>
      <c r="B125" s="1065"/>
      <c r="C125" s="1065"/>
      <c r="D125" s="1065"/>
      <c r="E125" s="1065"/>
      <c r="F125" s="740"/>
      <c r="G125" s="741"/>
    </row>
    <row r="126" spans="1:7" ht="14.25">
      <c r="A126" s="467" t="s">
        <v>12</v>
      </c>
      <c r="B126" s="740">
        <v>1.5</v>
      </c>
      <c r="C126" s="740">
        <v>1.7</v>
      </c>
      <c r="D126" s="740">
        <v>0.5</v>
      </c>
      <c r="E126" s="1059" t="s">
        <v>2182</v>
      </c>
      <c r="F126" s="740">
        <v>0.2</v>
      </c>
      <c r="G126" s="741">
        <v>1.6</v>
      </c>
    </row>
    <row r="127" spans="1:7" ht="14.25">
      <c r="A127" s="532" t="s">
        <v>714</v>
      </c>
      <c r="B127" s="1065"/>
      <c r="C127" s="1065"/>
      <c r="D127" s="1065"/>
      <c r="E127" s="1067"/>
      <c r="F127" s="740"/>
      <c r="G127" s="741"/>
    </row>
    <row r="128" spans="1:7" ht="14.25">
      <c r="A128" s="467" t="s">
        <v>1594</v>
      </c>
      <c r="B128" s="740">
        <v>3.3</v>
      </c>
      <c r="C128" s="740">
        <v>3.9</v>
      </c>
      <c r="D128" s="740">
        <v>1</v>
      </c>
      <c r="E128" s="1059" t="s">
        <v>2182</v>
      </c>
      <c r="F128" s="740">
        <v>0.6</v>
      </c>
      <c r="G128" s="741">
        <v>1.8</v>
      </c>
    </row>
    <row r="129" spans="1:7" ht="14.25">
      <c r="A129" s="532" t="s">
        <v>715</v>
      </c>
      <c r="B129" s="1065"/>
      <c r="C129" s="1065"/>
      <c r="D129" s="1065"/>
      <c r="E129" s="1065"/>
      <c r="F129" s="740"/>
      <c r="G129" s="741"/>
    </row>
    <row r="130" spans="1:7" ht="14.25">
      <c r="A130" s="467" t="s">
        <v>1605</v>
      </c>
      <c r="B130" s="740">
        <v>3.9</v>
      </c>
      <c r="C130" s="740">
        <v>4.8</v>
      </c>
      <c r="D130" s="740">
        <v>0.1</v>
      </c>
      <c r="E130" s="740">
        <v>5.8</v>
      </c>
      <c r="F130" s="740">
        <v>0.3</v>
      </c>
      <c r="G130" s="741">
        <v>2.8</v>
      </c>
    </row>
    <row r="131" spans="1:7" ht="14.25">
      <c r="A131" s="532" t="s">
        <v>202</v>
      </c>
      <c r="B131" s="740"/>
      <c r="C131" s="1065"/>
      <c r="D131" s="1065"/>
      <c r="E131" s="1065"/>
      <c r="F131" s="1065"/>
      <c r="G131" s="1066"/>
    </row>
    <row r="132" spans="1:7" ht="14.25">
      <c r="A132" s="467" t="s">
        <v>695</v>
      </c>
      <c r="B132" s="740">
        <v>5.7</v>
      </c>
      <c r="C132" s="740">
        <v>6.2</v>
      </c>
      <c r="D132" s="740">
        <v>3.6</v>
      </c>
      <c r="E132" s="740">
        <v>2.2</v>
      </c>
      <c r="F132" s="740">
        <v>39.5</v>
      </c>
      <c r="G132" s="741">
        <v>4.6</v>
      </c>
    </row>
    <row r="133" spans="1:7" ht="14.25">
      <c r="A133" s="532" t="s">
        <v>2462</v>
      </c>
      <c r="B133" s="740"/>
      <c r="C133" s="740"/>
      <c r="D133" s="740"/>
      <c r="E133" s="740"/>
      <c r="F133" s="740"/>
      <c r="G133" s="741"/>
    </row>
    <row r="134" spans="1:7" ht="14.25">
      <c r="A134" s="1502" t="s">
        <v>1921</v>
      </c>
      <c r="B134" s="1502"/>
      <c r="C134" s="1502"/>
      <c r="D134" s="1502"/>
      <c r="E134" s="1502"/>
      <c r="F134" s="1502"/>
      <c r="G134" s="1502"/>
    </row>
    <row r="135" spans="1:7" ht="14.25">
      <c r="A135" s="1503" t="s">
        <v>2476</v>
      </c>
      <c r="B135" s="1503"/>
      <c r="C135" s="1503"/>
      <c r="D135" s="1503"/>
      <c r="E135" s="1503"/>
      <c r="F135" s="1503"/>
      <c r="G135" s="1503"/>
    </row>
    <row r="136" spans="1:7" ht="14.25">
      <c r="A136" s="447" t="s">
        <v>1633</v>
      </c>
      <c r="B136" s="738">
        <v>100</v>
      </c>
      <c r="C136" s="738">
        <v>100</v>
      </c>
      <c r="D136" s="738">
        <v>100</v>
      </c>
      <c r="E136" s="738">
        <v>100</v>
      </c>
      <c r="F136" s="738">
        <v>100</v>
      </c>
      <c r="G136" s="739">
        <v>100</v>
      </c>
    </row>
    <row r="137" spans="1:7" ht="14.25">
      <c r="A137" s="1036" t="s">
        <v>405</v>
      </c>
      <c r="B137" s="1063"/>
      <c r="C137" s="1063"/>
      <c r="D137" s="1063"/>
      <c r="E137" s="1063"/>
      <c r="F137" s="1063"/>
      <c r="G137" s="1064"/>
    </row>
    <row r="138" spans="1:7" ht="14.25">
      <c r="A138" s="1037" t="s">
        <v>486</v>
      </c>
      <c r="B138" s="1065"/>
      <c r="C138" s="1065"/>
      <c r="D138" s="1065"/>
      <c r="E138" s="1065"/>
      <c r="F138" s="1065"/>
      <c r="G138" s="1066"/>
    </row>
    <row r="139" spans="1:7" ht="14.25">
      <c r="A139" s="1038" t="s">
        <v>487</v>
      </c>
      <c r="B139" s="1065"/>
      <c r="C139" s="1065"/>
      <c r="D139" s="1065"/>
      <c r="E139" s="1065"/>
      <c r="F139" s="1065"/>
      <c r="G139" s="1066"/>
    </row>
    <row r="140" spans="1:7" ht="14.25">
      <c r="A140" s="467" t="s">
        <v>1592</v>
      </c>
      <c r="B140" s="740">
        <v>32.6</v>
      </c>
      <c r="C140" s="740">
        <v>32.5</v>
      </c>
      <c r="D140" s="740">
        <v>25</v>
      </c>
      <c r="E140" s="740">
        <v>25.6</v>
      </c>
      <c r="F140" s="740">
        <v>23.4</v>
      </c>
      <c r="G140" s="741">
        <v>39.1</v>
      </c>
    </row>
    <row r="141" spans="1:7" ht="14.25">
      <c r="A141" s="532" t="s">
        <v>713</v>
      </c>
      <c r="B141" s="1068"/>
      <c r="C141" s="1068"/>
      <c r="D141" s="1068"/>
      <c r="E141" s="1068"/>
      <c r="F141" s="1068"/>
      <c r="G141" s="1069"/>
    </row>
    <row r="142" spans="1:7" ht="14.25">
      <c r="A142" s="439" t="s">
        <v>1605</v>
      </c>
      <c r="B142" s="740">
        <v>48.4</v>
      </c>
      <c r="C142" s="740">
        <v>48.7</v>
      </c>
      <c r="D142" s="740">
        <v>49.7</v>
      </c>
      <c r="E142" s="740">
        <v>61.6</v>
      </c>
      <c r="F142" s="740">
        <v>73.3</v>
      </c>
      <c r="G142" s="741">
        <v>42.5</v>
      </c>
    </row>
    <row r="143" spans="1:7" ht="14.25">
      <c r="A143" s="532" t="s">
        <v>202</v>
      </c>
      <c r="B143" s="1070"/>
      <c r="C143" s="1070"/>
      <c r="D143" s="1070"/>
      <c r="E143" s="1070"/>
      <c r="F143" s="1070"/>
      <c r="G143" s="874"/>
    </row>
    <row r="145" ht="14.25">
      <c r="A145" s="231" t="s">
        <v>2413</v>
      </c>
    </row>
    <row r="146" ht="14.25">
      <c r="A146" s="701" t="s">
        <v>2414</v>
      </c>
    </row>
  </sheetData>
  <mergeCells count="13">
    <mergeCell ref="A135:G135"/>
    <mergeCell ref="A43:G43"/>
    <mergeCell ref="A76:G76"/>
    <mergeCell ref="A77:G77"/>
    <mergeCell ref="A110:G110"/>
    <mergeCell ref="A111:G111"/>
    <mergeCell ref="A134:G134"/>
    <mergeCell ref="A42:G42"/>
    <mergeCell ref="A6:A7"/>
    <mergeCell ref="B6:B7"/>
    <mergeCell ref="C6:G6"/>
    <mergeCell ref="A8:G8"/>
    <mergeCell ref="A9:G9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"/>
  <sheetViews>
    <sheetView workbookViewId="0" topLeftCell="A1">
      <selection activeCell="A104" sqref="A104"/>
    </sheetView>
  </sheetViews>
  <sheetFormatPr defaultColWidth="9" defaultRowHeight="14.25"/>
  <cols>
    <col min="1" max="1" width="37.69921875" style="700" customWidth="1"/>
    <col min="2" max="6" width="13.09765625" style="700" customWidth="1"/>
    <col min="7" max="7" width="10.09765625" style="700" bestFit="1" customWidth="1"/>
    <col min="8" max="9" width="10.19921875" style="700" bestFit="1" customWidth="1"/>
    <col min="10" max="10" width="10" style="700" bestFit="1" customWidth="1"/>
    <col min="11" max="11" width="9.5" style="700" bestFit="1" customWidth="1"/>
    <col min="12" max="12" width="9.3984375" style="700" bestFit="1" customWidth="1"/>
    <col min="13" max="16384" width="9" style="700" customWidth="1"/>
  </cols>
  <sheetData>
    <row r="1" ht="14.25">
      <c r="A1" s="511" t="s">
        <v>1528</v>
      </c>
    </row>
    <row r="2" ht="14.25">
      <c r="A2" s="511" t="s">
        <v>1527</v>
      </c>
    </row>
    <row r="4" spans="1:6" ht="15.95" customHeight="1">
      <c r="A4" s="568" t="s">
        <v>2301</v>
      </c>
      <c r="B4" s="321"/>
      <c r="C4" s="321"/>
      <c r="D4" s="321"/>
      <c r="E4" s="321"/>
      <c r="F4" s="321"/>
    </row>
    <row r="5" spans="1:6" ht="15.95" customHeight="1">
      <c r="A5" s="530" t="s">
        <v>2477</v>
      </c>
      <c r="B5" s="321"/>
      <c r="C5" s="321"/>
      <c r="D5" s="321"/>
      <c r="E5" s="321"/>
      <c r="F5" s="321"/>
    </row>
    <row r="6" spans="1:6" s="58" customFormat="1" ht="113.25" customHeight="1">
      <c r="A6" s="1071" t="s">
        <v>1922</v>
      </c>
      <c r="B6" s="1008" t="s">
        <v>1923</v>
      </c>
      <c r="C6" s="1008" t="s">
        <v>1924</v>
      </c>
      <c r="D6" s="1008" t="s">
        <v>2478</v>
      </c>
      <c r="E6" s="1008" t="s">
        <v>1925</v>
      </c>
      <c r="F6" s="1009" t="s">
        <v>1926</v>
      </c>
    </row>
    <row r="7" spans="1:7" s="58" customFormat="1" ht="12.75">
      <c r="A7" s="1509" t="s">
        <v>2344</v>
      </c>
      <c r="B7" s="1509"/>
      <c r="C7" s="1509"/>
      <c r="D7" s="1509"/>
      <c r="E7" s="1509"/>
      <c r="F7" s="1509"/>
      <c r="G7" s="480"/>
    </row>
    <row r="8" spans="1:7" s="58" customFormat="1" ht="12.75">
      <c r="A8" s="1503" t="s">
        <v>2345</v>
      </c>
      <c r="B8" s="1503"/>
      <c r="C8" s="1503"/>
      <c r="D8" s="1503"/>
      <c r="E8" s="1503"/>
      <c r="F8" s="1503"/>
      <c r="G8" s="1222"/>
    </row>
    <row r="9" spans="1:7" s="58" customFormat="1" ht="15.95" customHeight="1">
      <c r="A9" s="465" t="s">
        <v>2187</v>
      </c>
      <c r="B9" s="1039">
        <v>19083247.5</v>
      </c>
      <c r="C9" s="1039">
        <v>13798005.4</v>
      </c>
      <c r="D9" s="1039">
        <v>26448.4</v>
      </c>
      <c r="E9" s="1039">
        <v>3658386.3</v>
      </c>
      <c r="F9" s="1040">
        <v>1600407.4</v>
      </c>
      <c r="G9" s="55"/>
    </row>
    <row r="10" spans="1:12" s="58" customFormat="1" ht="15.95" customHeight="1">
      <c r="A10" s="531" t="s">
        <v>2188</v>
      </c>
      <c r="B10" s="1055"/>
      <c r="C10" s="1055"/>
      <c r="D10" s="1055"/>
      <c r="E10" s="1055"/>
      <c r="F10" s="1056"/>
      <c r="L10" s="172"/>
    </row>
    <row r="11" spans="1:6" s="58" customFormat="1" ht="15.95" customHeight="1">
      <c r="A11" s="465" t="s">
        <v>1632</v>
      </c>
      <c r="B11" s="1039">
        <v>16898783.3</v>
      </c>
      <c r="C11" s="1039">
        <v>13558090.2</v>
      </c>
      <c r="D11" s="1039">
        <v>17723.5</v>
      </c>
      <c r="E11" s="1039">
        <v>1848989.1</v>
      </c>
      <c r="F11" s="1040">
        <v>1473980.5</v>
      </c>
    </row>
    <row r="12" spans="1:6" s="58" customFormat="1" ht="15.95" customHeight="1">
      <c r="A12" s="1035" t="s">
        <v>365</v>
      </c>
      <c r="B12" s="1055"/>
      <c r="C12" s="1055"/>
      <c r="D12" s="1055"/>
      <c r="E12" s="1055"/>
      <c r="F12" s="1056"/>
    </row>
    <row r="13" spans="1:6" s="58" customFormat="1" ht="15.95" customHeight="1">
      <c r="A13" s="467" t="s">
        <v>4</v>
      </c>
      <c r="B13" s="742">
        <v>5857575</v>
      </c>
      <c r="C13" s="742">
        <v>4710605.7</v>
      </c>
      <c r="D13" s="742">
        <v>6000.1</v>
      </c>
      <c r="E13" s="742">
        <v>558624.7</v>
      </c>
      <c r="F13" s="743">
        <v>582344.5</v>
      </c>
    </row>
    <row r="14" spans="1:6" s="58" customFormat="1" ht="15.95" customHeight="1">
      <c r="A14" s="532" t="s">
        <v>204</v>
      </c>
      <c r="B14" s="1057"/>
      <c r="C14" s="1057"/>
      <c r="D14" s="1057"/>
      <c r="E14" s="1057"/>
      <c r="F14" s="1058"/>
    </row>
    <row r="15" spans="1:6" s="58" customFormat="1" ht="15.95" customHeight="1">
      <c r="A15" s="467" t="s">
        <v>1604</v>
      </c>
      <c r="B15" s="818">
        <v>4053917.5</v>
      </c>
      <c r="C15" s="1072">
        <v>3397812.9</v>
      </c>
      <c r="D15" s="1072">
        <v>2695.8</v>
      </c>
      <c r="E15" s="1072">
        <v>324151.1</v>
      </c>
      <c r="F15" s="1073">
        <v>329257.7</v>
      </c>
    </row>
    <row r="16" spans="1:6" s="58" customFormat="1" ht="15.95" customHeight="1">
      <c r="A16" s="532" t="s">
        <v>712</v>
      </c>
      <c r="B16" s="1057"/>
      <c r="C16" s="1057"/>
      <c r="D16" s="1057"/>
      <c r="E16" s="1057"/>
      <c r="F16" s="743"/>
    </row>
    <row r="17" spans="1:6" s="58" customFormat="1" ht="15.95" customHeight="1">
      <c r="A17" s="467" t="s">
        <v>1591</v>
      </c>
      <c r="B17" s="1072">
        <v>995849.8</v>
      </c>
      <c r="C17" s="1072">
        <v>796453.4</v>
      </c>
      <c r="D17" s="1072">
        <v>129.2</v>
      </c>
      <c r="E17" s="1072">
        <v>83333.3</v>
      </c>
      <c r="F17" s="1073">
        <v>115933.9</v>
      </c>
    </row>
    <row r="18" spans="1:6" s="58" customFormat="1" ht="15.95" customHeight="1">
      <c r="A18" s="532" t="s">
        <v>1195</v>
      </c>
      <c r="B18" s="742"/>
      <c r="C18" s="1057"/>
      <c r="D18" s="1057"/>
      <c r="E18" s="1057"/>
      <c r="F18" s="743"/>
    </row>
    <row r="19" spans="1:6" s="58" customFormat="1" ht="15.95" customHeight="1">
      <c r="A19" s="467" t="s">
        <v>1592</v>
      </c>
      <c r="B19" s="742">
        <v>717408.7</v>
      </c>
      <c r="C19" s="742">
        <v>464682.7</v>
      </c>
      <c r="D19" s="742">
        <v>1471.5</v>
      </c>
      <c r="E19" s="742">
        <v>189717.6</v>
      </c>
      <c r="F19" s="743">
        <v>61536.9</v>
      </c>
    </row>
    <row r="20" spans="1:6" s="58" customFormat="1" ht="15.95" customHeight="1">
      <c r="A20" s="532" t="s">
        <v>713</v>
      </c>
      <c r="B20" s="1057"/>
      <c r="C20" s="1057"/>
      <c r="D20" s="1057"/>
      <c r="E20" s="1057"/>
      <c r="F20" s="1058"/>
    </row>
    <row r="21" spans="1:6" s="58" customFormat="1" ht="15.95" customHeight="1">
      <c r="A21" s="467" t="s">
        <v>1593</v>
      </c>
      <c r="B21" s="742">
        <v>373943.8</v>
      </c>
      <c r="C21" s="742">
        <v>306929</v>
      </c>
      <c r="D21" s="742">
        <v>100</v>
      </c>
      <c r="E21" s="742">
        <v>44299.7</v>
      </c>
      <c r="F21" s="743">
        <v>22615.1</v>
      </c>
    </row>
    <row r="22" spans="1:6" s="58" customFormat="1" ht="15.95" customHeight="1">
      <c r="A22" s="532" t="s">
        <v>1196</v>
      </c>
      <c r="B22" s="742"/>
      <c r="C22" s="1057"/>
      <c r="D22" s="1057"/>
      <c r="E22" s="1057"/>
      <c r="F22" s="743"/>
    </row>
    <row r="23" spans="1:6" s="58" customFormat="1" ht="15.95" customHeight="1">
      <c r="A23" s="467" t="s">
        <v>8</v>
      </c>
      <c r="B23" s="1072">
        <v>2101446.6</v>
      </c>
      <c r="C23" s="1072">
        <v>1474665.9</v>
      </c>
      <c r="D23" s="1072">
        <v>607.3</v>
      </c>
      <c r="E23" s="1072">
        <v>473265</v>
      </c>
      <c r="F23" s="1074">
        <v>152908.4</v>
      </c>
    </row>
    <row r="24" spans="1:6" s="58" customFormat="1" ht="15.95" customHeight="1">
      <c r="A24" s="532" t="s">
        <v>10</v>
      </c>
      <c r="B24" s="1057"/>
      <c r="C24" s="1057"/>
      <c r="D24" s="1057"/>
      <c r="E24" s="1057"/>
      <c r="F24" s="743"/>
    </row>
    <row r="25" spans="1:6" s="58" customFormat="1" ht="15.95" customHeight="1">
      <c r="A25" s="467" t="s">
        <v>12</v>
      </c>
      <c r="B25" s="742">
        <v>283154</v>
      </c>
      <c r="C25" s="742">
        <v>228500.5</v>
      </c>
      <c r="D25" s="742">
        <v>230.8</v>
      </c>
      <c r="E25" s="742">
        <v>23961.8</v>
      </c>
      <c r="F25" s="743">
        <v>30460.9</v>
      </c>
    </row>
    <row r="26" spans="1:6" s="58" customFormat="1" ht="15.95" customHeight="1">
      <c r="A26" s="532" t="s">
        <v>714</v>
      </c>
      <c r="B26" s="1057"/>
      <c r="C26" s="1057"/>
      <c r="D26" s="1057"/>
      <c r="E26" s="1057"/>
      <c r="F26" s="743"/>
    </row>
    <row r="27" spans="1:6" s="58" customFormat="1" ht="15.95" customHeight="1">
      <c r="A27" s="467" t="s">
        <v>1594</v>
      </c>
      <c r="B27" s="742">
        <v>666184.1</v>
      </c>
      <c r="C27" s="742">
        <v>592489</v>
      </c>
      <c r="D27" s="742">
        <v>771.2</v>
      </c>
      <c r="E27" s="742">
        <v>29035</v>
      </c>
      <c r="F27" s="743">
        <v>43888.9</v>
      </c>
    </row>
    <row r="28" spans="1:6" s="58" customFormat="1" ht="15.95" customHeight="1">
      <c r="A28" s="532" t="s">
        <v>715</v>
      </c>
      <c r="B28" s="1057"/>
      <c r="C28" s="1057"/>
      <c r="D28" s="1057"/>
      <c r="E28" s="1057"/>
      <c r="F28" s="743"/>
    </row>
    <row r="29" spans="1:6" s="58" customFormat="1" ht="15.95" customHeight="1">
      <c r="A29" s="467" t="s">
        <v>1605</v>
      </c>
      <c r="B29" s="742">
        <v>803080</v>
      </c>
      <c r="C29" s="742">
        <v>645433.7</v>
      </c>
      <c r="D29" s="742">
        <v>5712.6</v>
      </c>
      <c r="E29" s="742">
        <v>54111</v>
      </c>
      <c r="F29" s="743">
        <v>97822.7</v>
      </c>
    </row>
    <row r="30" spans="1:6" s="58" customFormat="1" ht="15.95" customHeight="1">
      <c r="A30" s="532" t="s">
        <v>202</v>
      </c>
      <c r="B30" s="742"/>
      <c r="C30" s="1057"/>
      <c r="D30" s="1057"/>
      <c r="E30" s="1057"/>
      <c r="F30" s="1058"/>
    </row>
    <row r="31" spans="1:6" s="58" customFormat="1" ht="15.95" customHeight="1">
      <c r="A31" s="467" t="s">
        <v>695</v>
      </c>
      <c r="B31" s="742">
        <v>1046223.8</v>
      </c>
      <c r="C31" s="742">
        <v>940517.4</v>
      </c>
      <c r="D31" s="742">
        <v>5</v>
      </c>
      <c r="E31" s="742">
        <v>68489.90000000001</v>
      </c>
      <c r="F31" s="743">
        <v>37211.5</v>
      </c>
    </row>
    <row r="32" spans="1:6" s="58" customFormat="1" ht="15.95" customHeight="1">
      <c r="A32" s="532" t="s">
        <v>2462</v>
      </c>
      <c r="B32" s="742"/>
      <c r="C32" s="742"/>
      <c r="D32" s="742"/>
      <c r="E32" s="742"/>
      <c r="F32" s="743"/>
    </row>
    <row r="33" spans="1:6" s="58" customFormat="1" ht="15.95" customHeight="1">
      <c r="A33" s="447" t="s">
        <v>1633</v>
      </c>
      <c r="B33" s="1039">
        <v>2184464.2</v>
      </c>
      <c r="C33" s="1039">
        <v>239915.2</v>
      </c>
      <c r="D33" s="1039">
        <v>8724.9</v>
      </c>
      <c r="E33" s="1039">
        <v>1809397.2</v>
      </c>
      <c r="F33" s="1040">
        <v>126426.9</v>
      </c>
    </row>
    <row r="34" spans="1:6" s="58" customFormat="1" ht="15.95" customHeight="1">
      <c r="A34" s="1036" t="s">
        <v>405</v>
      </c>
      <c r="B34" s="1055"/>
      <c r="C34" s="1055"/>
      <c r="D34" s="1055"/>
      <c r="E34" s="1055"/>
      <c r="F34" s="1056"/>
    </row>
    <row r="35" spans="1:6" s="58" customFormat="1" ht="15.95" customHeight="1">
      <c r="A35" s="1037" t="s">
        <v>486</v>
      </c>
      <c r="B35" s="1057"/>
      <c r="C35" s="1057"/>
      <c r="D35" s="1057"/>
      <c r="E35" s="1057"/>
      <c r="F35" s="1058"/>
    </row>
    <row r="36" spans="1:6" s="58" customFormat="1" ht="15.95" customHeight="1">
      <c r="A36" s="1038" t="s">
        <v>487</v>
      </c>
      <c r="B36" s="1057"/>
      <c r="C36" s="1057"/>
      <c r="D36" s="1057"/>
      <c r="E36" s="1057"/>
      <c r="F36" s="1058"/>
    </row>
    <row r="37" spans="1:6" s="58" customFormat="1" ht="15.95" customHeight="1">
      <c r="A37" s="467" t="s">
        <v>1592</v>
      </c>
      <c r="B37" s="742">
        <v>709135</v>
      </c>
      <c r="C37" s="742">
        <v>9156</v>
      </c>
      <c r="D37" s="742">
        <v>3450.9</v>
      </c>
      <c r="E37" s="742">
        <v>658430.8</v>
      </c>
      <c r="F37" s="743">
        <v>38097.3</v>
      </c>
    </row>
    <row r="38" spans="1:6" s="58" customFormat="1" ht="15.95" customHeight="1">
      <c r="A38" s="532" t="s">
        <v>713</v>
      </c>
      <c r="B38" s="1041"/>
      <c r="C38" s="1041"/>
      <c r="D38" s="1041"/>
      <c r="E38" s="1041"/>
      <c r="F38" s="1033"/>
    </row>
    <row r="39" spans="1:6" s="58" customFormat="1" ht="15.95" customHeight="1">
      <c r="A39" s="439" t="s">
        <v>1605</v>
      </c>
      <c r="B39" s="742">
        <v>1064653.7</v>
      </c>
      <c r="C39" s="742">
        <v>19585.2</v>
      </c>
      <c r="D39" s="742">
        <v>4728.3</v>
      </c>
      <c r="E39" s="742">
        <v>983502.3</v>
      </c>
      <c r="F39" s="743">
        <v>56837.9</v>
      </c>
    </row>
    <row r="40" spans="1:7" ht="14.25">
      <c r="A40" s="532" t="s">
        <v>202</v>
      </c>
      <c r="B40" s="729"/>
      <c r="C40" s="729"/>
      <c r="D40" s="729"/>
      <c r="E40" s="729"/>
      <c r="F40" s="730"/>
      <c r="G40" s="58"/>
    </row>
    <row r="41" spans="1:7" ht="14.25">
      <c r="A41" s="1505" t="s">
        <v>1502</v>
      </c>
      <c r="B41" s="1506"/>
      <c r="C41" s="1506"/>
      <c r="D41" s="1506"/>
      <c r="E41" s="1506"/>
      <c r="F41" s="1507"/>
      <c r="G41" s="480"/>
    </row>
    <row r="42" spans="1:7" ht="14.25">
      <c r="A42" s="1508" t="s">
        <v>2479</v>
      </c>
      <c r="B42" s="1508"/>
      <c r="C42" s="1508"/>
      <c r="D42" s="1508"/>
      <c r="E42" s="1508"/>
      <c r="F42" s="1503"/>
      <c r="G42" s="480"/>
    </row>
    <row r="43" spans="1:13" ht="14.25">
      <c r="A43" s="465" t="s">
        <v>2187</v>
      </c>
      <c r="B43" s="738">
        <v>100</v>
      </c>
      <c r="C43" s="738">
        <v>100</v>
      </c>
      <c r="D43" s="738">
        <v>100</v>
      </c>
      <c r="E43" s="738">
        <v>100</v>
      </c>
      <c r="F43" s="739">
        <v>100</v>
      </c>
      <c r="H43" s="1221"/>
      <c r="I43" s="1221"/>
      <c r="J43" s="1221"/>
      <c r="K43" s="1221"/>
      <c r="L43" s="1221"/>
      <c r="M43" s="1221"/>
    </row>
    <row r="44" spans="1:12" ht="14.25">
      <c r="A44" s="531" t="s">
        <v>2188</v>
      </c>
      <c r="B44" s="1063"/>
      <c r="C44" s="1063"/>
      <c r="D44" s="1063"/>
      <c r="E44" s="1063"/>
      <c r="F44" s="1064"/>
      <c r="H44" s="1221"/>
      <c r="I44" s="1221"/>
      <c r="J44" s="1221"/>
      <c r="K44" s="1221"/>
      <c r="L44" s="1221"/>
    </row>
    <row r="45" spans="1:12" ht="14.25">
      <c r="A45" s="465" t="s">
        <v>1632</v>
      </c>
      <c r="B45" s="1039">
        <v>88.6</v>
      </c>
      <c r="C45" s="1039">
        <v>98.3</v>
      </c>
      <c r="D45" s="1039">
        <v>67</v>
      </c>
      <c r="E45" s="1039">
        <v>50.5</v>
      </c>
      <c r="F45" s="1040">
        <v>92.1</v>
      </c>
      <c r="H45" s="1221"/>
      <c r="I45" s="1221"/>
      <c r="J45" s="1221"/>
      <c r="K45" s="1221"/>
      <c r="L45" s="1221"/>
    </row>
    <row r="46" spans="1:12" ht="14.25">
      <c r="A46" s="1035" t="s">
        <v>365</v>
      </c>
      <c r="B46" s="1055"/>
      <c r="C46" s="1055"/>
      <c r="D46" s="1055"/>
      <c r="E46" s="1055"/>
      <c r="F46" s="1056"/>
      <c r="H46" s="1221"/>
      <c r="I46" s="1221"/>
      <c r="J46" s="1221"/>
      <c r="K46" s="1221"/>
      <c r="L46" s="1221"/>
    </row>
    <row r="47" spans="1:12" ht="14.25">
      <c r="A47" s="467" t="s">
        <v>4</v>
      </c>
      <c r="B47" s="742">
        <v>30.7</v>
      </c>
      <c r="C47" s="742">
        <v>34.1</v>
      </c>
      <c r="D47" s="742">
        <v>22.7</v>
      </c>
      <c r="E47" s="742">
        <v>15.3</v>
      </c>
      <c r="F47" s="743">
        <v>36.4</v>
      </c>
      <c r="H47" s="1221"/>
      <c r="I47" s="1221"/>
      <c r="J47" s="1221"/>
      <c r="K47" s="1221"/>
      <c r="L47" s="1221"/>
    </row>
    <row r="48" spans="1:12" ht="14.25">
      <c r="A48" s="532" t="s">
        <v>204</v>
      </c>
      <c r="B48" s="1057"/>
      <c r="C48" s="1057"/>
      <c r="D48" s="1057"/>
      <c r="E48" s="1057"/>
      <c r="F48" s="1058"/>
      <c r="H48" s="1221"/>
      <c r="I48" s="1221"/>
      <c r="J48" s="1221"/>
      <c r="K48" s="1221"/>
      <c r="L48" s="1221"/>
    </row>
    <row r="49" spans="1:12" ht="14.25">
      <c r="A49" s="467" t="s">
        <v>1604</v>
      </c>
      <c r="B49" s="742">
        <v>21.2</v>
      </c>
      <c r="C49" s="742">
        <v>24.6</v>
      </c>
      <c r="D49" s="742">
        <v>10.2</v>
      </c>
      <c r="E49" s="742">
        <v>8.9</v>
      </c>
      <c r="F49" s="743">
        <v>20.6</v>
      </c>
      <c r="H49" s="1221"/>
      <c r="I49" s="1221"/>
      <c r="J49" s="1221"/>
      <c r="K49" s="1221"/>
      <c r="L49" s="1221"/>
    </row>
    <row r="50" spans="1:12" ht="14.25">
      <c r="A50" s="532" t="s">
        <v>712</v>
      </c>
      <c r="B50" s="1057"/>
      <c r="C50" s="1057"/>
      <c r="D50" s="1057"/>
      <c r="E50" s="1057"/>
      <c r="F50" s="743"/>
      <c r="H50" s="1221"/>
      <c r="I50" s="1221"/>
      <c r="J50" s="1221"/>
      <c r="K50" s="1221"/>
      <c r="L50" s="1221"/>
    </row>
    <row r="51" spans="1:12" ht="14.25">
      <c r="A51" s="467" t="s">
        <v>1591</v>
      </c>
      <c r="B51" s="742">
        <v>5.2</v>
      </c>
      <c r="C51" s="742">
        <v>5.8</v>
      </c>
      <c r="D51" s="742">
        <v>0.5</v>
      </c>
      <c r="E51" s="742">
        <v>2.3</v>
      </c>
      <c r="F51" s="743">
        <v>7.2</v>
      </c>
      <c r="H51" s="1221"/>
      <c r="I51" s="1221"/>
      <c r="J51" s="1221"/>
      <c r="K51" s="1221"/>
      <c r="L51" s="1221"/>
    </row>
    <row r="52" spans="1:12" ht="14.25">
      <c r="A52" s="532" t="s">
        <v>1195</v>
      </c>
      <c r="B52" s="742"/>
      <c r="C52" s="1057"/>
      <c r="D52" s="1057"/>
      <c r="E52" s="1057"/>
      <c r="F52" s="743"/>
      <c r="H52" s="1221"/>
      <c r="I52" s="1221"/>
      <c r="J52" s="1221"/>
      <c r="K52" s="1221"/>
      <c r="L52" s="1221"/>
    </row>
    <row r="53" spans="1:12" ht="14.25">
      <c r="A53" s="467" t="s">
        <v>1592</v>
      </c>
      <c r="B53" s="742">
        <v>3.8</v>
      </c>
      <c r="C53" s="742">
        <v>3.4</v>
      </c>
      <c r="D53" s="742">
        <v>5.6</v>
      </c>
      <c r="E53" s="742">
        <v>5.2</v>
      </c>
      <c r="F53" s="743">
        <v>3.8</v>
      </c>
      <c r="H53" s="1221"/>
      <c r="I53" s="1221"/>
      <c r="J53" s="1221"/>
      <c r="K53" s="1221"/>
      <c r="L53" s="1221"/>
    </row>
    <row r="54" spans="1:12" ht="14.25">
      <c r="A54" s="532" t="s">
        <v>713</v>
      </c>
      <c r="B54" s="1057"/>
      <c r="C54" s="1057"/>
      <c r="D54" s="1057"/>
      <c r="E54" s="1057"/>
      <c r="F54" s="1058"/>
      <c r="H54" s="1221"/>
      <c r="I54" s="1221"/>
      <c r="J54" s="1221"/>
      <c r="K54" s="1221"/>
      <c r="L54" s="1221"/>
    </row>
    <row r="55" spans="1:12" ht="14.25">
      <c r="A55" s="467" t="s">
        <v>1593</v>
      </c>
      <c r="B55" s="742">
        <v>2</v>
      </c>
      <c r="C55" s="742">
        <v>2.2</v>
      </c>
      <c r="D55" s="742">
        <v>0.4</v>
      </c>
      <c r="E55" s="742">
        <v>1.2</v>
      </c>
      <c r="F55" s="743">
        <v>1.4</v>
      </c>
      <c r="H55" s="1221"/>
      <c r="I55" s="1221"/>
      <c r="J55" s="1221"/>
      <c r="K55" s="1221"/>
      <c r="L55" s="1221"/>
    </row>
    <row r="56" spans="1:12" ht="14.25">
      <c r="A56" s="532" t="s">
        <v>1196</v>
      </c>
      <c r="B56" s="742"/>
      <c r="C56" s="1057"/>
      <c r="D56" s="1057"/>
      <c r="E56" s="1057"/>
      <c r="F56" s="743"/>
      <c r="H56" s="1221"/>
      <c r="I56" s="1221"/>
      <c r="J56" s="1221"/>
      <c r="K56" s="1221"/>
      <c r="L56" s="1221"/>
    </row>
    <row r="57" spans="1:12" ht="14.25">
      <c r="A57" s="467" t="s">
        <v>8</v>
      </c>
      <c r="B57" s="742">
        <v>11</v>
      </c>
      <c r="C57" s="742">
        <v>10.7</v>
      </c>
      <c r="D57" s="742">
        <v>2.3</v>
      </c>
      <c r="E57" s="742">
        <v>12.9</v>
      </c>
      <c r="F57" s="743">
        <v>9.6</v>
      </c>
      <c r="H57" s="1221"/>
      <c r="I57" s="1221"/>
      <c r="J57" s="1221"/>
      <c r="K57" s="1221"/>
      <c r="L57" s="1221"/>
    </row>
    <row r="58" spans="1:12" ht="14.25">
      <c r="A58" s="532" t="s">
        <v>10</v>
      </c>
      <c r="B58" s="1057"/>
      <c r="C58" s="1057"/>
      <c r="D58" s="1057"/>
      <c r="E58" s="1057"/>
      <c r="F58" s="743"/>
      <c r="H58" s="1221"/>
      <c r="I58" s="1221"/>
      <c r="J58" s="1221"/>
      <c r="K58" s="1221"/>
      <c r="L58" s="1221"/>
    </row>
    <row r="59" spans="1:12" ht="14.25">
      <c r="A59" s="467" t="s">
        <v>12</v>
      </c>
      <c r="B59" s="742">
        <v>1.5</v>
      </c>
      <c r="C59" s="742">
        <v>1.7</v>
      </c>
      <c r="D59" s="742">
        <v>0.9</v>
      </c>
      <c r="E59" s="742">
        <v>0.7</v>
      </c>
      <c r="F59" s="743">
        <v>1.9</v>
      </c>
      <c r="H59" s="1221"/>
      <c r="I59" s="1221"/>
      <c r="J59" s="1221"/>
      <c r="K59" s="1221"/>
      <c r="L59" s="1221"/>
    </row>
    <row r="60" spans="1:12" ht="14.25">
      <c r="A60" s="532" t="s">
        <v>714</v>
      </c>
      <c r="B60" s="1057"/>
      <c r="C60" s="1057"/>
      <c r="D60" s="1057"/>
      <c r="E60" s="1057"/>
      <c r="F60" s="743"/>
      <c r="H60" s="1221"/>
      <c r="I60" s="1221"/>
      <c r="J60" s="1221"/>
      <c r="K60" s="1221"/>
      <c r="L60" s="1221"/>
    </row>
    <row r="61" spans="1:12" ht="14.25">
      <c r="A61" s="467" t="s">
        <v>1594</v>
      </c>
      <c r="B61" s="742">
        <v>3.5</v>
      </c>
      <c r="C61" s="742">
        <v>4.3</v>
      </c>
      <c r="D61" s="742">
        <v>2.9</v>
      </c>
      <c r="E61" s="742">
        <v>0.8</v>
      </c>
      <c r="F61" s="743">
        <v>2.7</v>
      </c>
      <c r="H61" s="1221"/>
      <c r="I61" s="1221"/>
      <c r="J61" s="1221"/>
      <c r="K61" s="1221"/>
      <c r="L61" s="1221"/>
    </row>
    <row r="62" spans="1:12" ht="14.25">
      <c r="A62" s="532" t="s">
        <v>715</v>
      </c>
      <c r="B62" s="1057"/>
      <c r="C62" s="1057"/>
      <c r="D62" s="1057"/>
      <c r="E62" s="1057"/>
      <c r="F62" s="743"/>
      <c r="H62" s="1221"/>
      <c r="I62" s="1221"/>
      <c r="J62" s="1221"/>
      <c r="K62" s="1221"/>
      <c r="L62" s="1221"/>
    </row>
    <row r="63" spans="1:12" ht="14.25">
      <c r="A63" s="467" t="s">
        <v>1605</v>
      </c>
      <c r="B63" s="742">
        <v>4.2</v>
      </c>
      <c r="C63" s="742">
        <v>4.7</v>
      </c>
      <c r="D63" s="742">
        <v>21.6</v>
      </c>
      <c r="E63" s="742">
        <v>1.5</v>
      </c>
      <c r="F63" s="743">
        <v>6.1</v>
      </c>
      <c r="H63" s="1221"/>
      <c r="I63" s="1221"/>
      <c r="J63" s="1221"/>
      <c r="K63" s="1221"/>
      <c r="L63" s="1221"/>
    </row>
    <row r="64" spans="1:12" ht="14.25">
      <c r="A64" s="532" t="s">
        <v>202</v>
      </c>
      <c r="B64" s="742"/>
      <c r="C64" s="1057"/>
      <c r="D64" s="1057"/>
      <c r="E64" s="1057"/>
      <c r="F64" s="1058"/>
      <c r="H64" s="1221"/>
      <c r="I64" s="1221"/>
      <c r="J64" s="1221"/>
      <c r="K64" s="1221"/>
      <c r="L64" s="1221"/>
    </row>
    <row r="65" spans="1:12" ht="14.25">
      <c r="A65" s="467" t="s">
        <v>695</v>
      </c>
      <c r="B65" s="742">
        <v>5.5</v>
      </c>
      <c r="C65" s="742">
        <v>6.8</v>
      </c>
      <c r="D65" s="742">
        <v>0</v>
      </c>
      <c r="E65" s="742">
        <v>1.9</v>
      </c>
      <c r="F65" s="743">
        <v>2.3</v>
      </c>
      <c r="H65" s="1221"/>
      <c r="I65" s="1221"/>
      <c r="J65" s="1221"/>
      <c r="K65" s="1221"/>
      <c r="L65" s="1221"/>
    </row>
    <row r="66" spans="1:12" ht="14.25">
      <c r="A66" s="532" t="s">
        <v>2462</v>
      </c>
      <c r="B66" s="742"/>
      <c r="C66" s="742"/>
      <c r="D66" s="742"/>
      <c r="E66" s="742"/>
      <c r="F66" s="743"/>
      <c r="H66" s="1221"/>
      <c r="I66" s="1221"/>
      <c r="J66" s="1221"/>
      <c r="K66" s="1221"/>
      <c r="L66" s="1221"/>
    </row>
    <row r="67" spans="1:12" ht="14.25">
      <c r="A67" s="447" t="s">
        <v>1633</v>
      </c>
      <c r="B67" s="1039">
        <v>11.4</v>
      </c>
      <c r="C67" s="1039">
        <v>1.7</v>
      </c>
      <c r="D67" s="1039">
        <v>33</v>
      </c>
      <c r="E67" s="1039">
        <v>49.5</v>
      </c>
      <c r="F67" s="1040">
        <v>7.9</v>
      </c>
      <c r="H67" s="1221"/>
      <c r="I67" s="1221"/>
      <c r="J67" s="1221"/>
      <c r="K67" s="1221"/>
      <c r="L67" s="1221"/>
    </row>
    <row r="68" spans="1:12" ht="14.25">
      <c r="A68" s="1036" t="s">
        <v>405</v>
      </c>
      <c r="B68" s="1055"/>
      <c r="C68" s="1055"/>
      <c r="D68" s="1055"/>
      <c r="E68" s="1055"/>
      <c r="F68" s="1056"/>
      <c r="H68" s="1221"/>
      <c r="I68" s="1221"/>
      <c r="J68" s="1221"/>
      <c r="K68" s="1221"/>
      <c r="L68" s="1221"/>
    </row>
    <row r="69" spans="1:12" ht="14.25">
      <c r="A69" s="1037" t="s">
        <v>486</v>
      </c>
      <c r="B69" s="1057"/>
      <c r="C69" s="1057"/>
      <c r="D69" s="1057"/>
      <c r="E69" s="1057"/>
      <c r="F69" s="1058"/>
      <c r="H69" s="1221"/>
      <c r="I69" s="1221"/>
      <c r="J69" s="1221"/>
      <c r="K69" s="1221"/>
      <c r="L69" s="1221"/>
    </row>
    <row r="70" spans="1:12" ht="14.25">
      <c r="A70" s="1038" t="s">
        <v>487</v>
      </c>
      <c r="B70" s="1057"/>
      <c r="C70" s="1057"/>
      <c r="D70" s="1057"/>
      <c r="E70" s="1057"/>
      <c r="F70" s="1058"/>
      <c r="H70" s="1221"/>
      <c r="I70" s="1221"/>
      <c r="J70" s="1221"/>
      <c r="K70" s="1221"/>
      <c r="L70" s="1221"/>
    </row>
    <row r="71" spans="1:12" ht="14.25">
      <c r="A71" s="467" t="s">
        <v>1592</v>
      </c>
      <c r="B71" s="742">
        <v>3.7</v>
      </c>
      <c r="C71" s="742">
        <v>0.1</v>
      </c>
      <c r="D71" s="742">
        <v>13</v>
      </c>
      <c r="E71" s="742">
        <v>18</v>
      </c>
      <c r="F71" s="743">
        <v>2.4</v>
      </c>
      <c r="H71" s="1221"/>
      <c r="I71" s="1221"/>
      <c r="J71" s="1221"/>
      <c r="K71" s="1221"/>
      <c r="L71" s="1221"/>
    </row>
    <row r="72" spans="1:12" ht="14.25">
      <c r="A72" s="532" t="s">
        <v>713</v>
      </c>
      <c r="B72" s="1057"/>
      <c r="C72" s="1057"/>
      <c r="D72" s="1057"/>
      <c r="E72" s="1057"/>
      <c r="F72" s="743"/>
      <c r="H72" s="1221"/>
      <c r="I72" s="1221"/>
      <c r="J72" s="1221"/>
      <c r="K72" s="1221"/>
      <c r="L72" s="1221"/>
    </row>
    <row r="73" spans="1:12" ht="14.25">
      <c r="A73" s="439" t="s">
        <v>1605</v>
      </c>
      <c r="B73" s="742">
        <v>5.6</v>
      </c>
      <c r="C73" s="742">
        <v>0.1</v>
      </c>
      <c r="D73" s="742">
        <v>17.9</v>
      </c>
      <c r="E73" s="742">
        <v>26.9</v>
      </c>
      <c r="F73" s="743">
        <v>3.6</v>
      </c>
      <c r="H73" s="1221"/>
      <c r="I73" s="1221"/>
      <c r="J73" s="1221"/>
      <c r="K73" s="1221"/>
      <c r="L73" s="1221"/>
    </row>
    <row r="74" spans="1:12" ht="14.25">
      <c r="A74" s="532" t="s">
        <v>202</v>
      </c>
      <c r="B74" s="1015"/>
      <c r="C74" s="1015"/>
      <c r="D74" s="1015"/>
      <c r="E74" s="1015"/>
      <c r="F74" s="736"/>
      <c r="H74" s="1221"/>
      <c r="I74" s="1221"/>
      <c r="J74" s="1221"/>
      <c r="K74" s="1221"/>
      <c r="L74" s="1221"/>
    </row>
    <row r="75" spans="1:12" ht="14.25">
      <c r="A75" s="1505" t="s">
        <v>1927</v>
      </c>
      <c r="B75" s="1506"/>
      <c r="C75" s="1506"/>
      <c r="D75" s="1506"/>
      <c r="E75" s="1506"/>
      <c r="F75" s="1507"/>
      <c r="G75" s="480"/>
      <c r="H75" s="1221"/>
      <c r="I75" s="1221"/>
      <c r="J75" s="1221"/>
      <c r="K75" s="1221"/>
      <c r="L75" s="1221"/>
    </row>
    <row r="76" spans="1:12" ht="14.25">
      <c r="A76" s="1508" t="s">
        <v>2480</v>
      </c>
      <c r="B76" s="1508"/>
      <c r="C76" s="1508"/>
      <c r="D76" s="1508"/>
      <c r="E76" s="1508"/>
      <c r="F76" s="1503"/>
      <c r="G76" s="480"/>
      <c r="H76" s="1221"/>
      <c r="I76" s="1221"/>
      <c r="J76" s="1221"/>
      <c r="K76" s="1221"/>
      <c r="L76" s="1221"/>
    </row>
    <row r="77" spans="1:12" ht="14.25">
      <c r="A77" s="465" t="s">
        <v>2187</v>
      </c>
      <c r="B77" s="1039">
        <v>100</v>
      </c>
      <c r="C77" s="1039">
        <v>72.3</v>
      </c>
      <c r="D77" s="1039">
        <v>0.1</v>
      </c>
      <c r="E77" s="1039">
        <v>19.2</v>
      </c>
      <c r="F77" s="1040">
        <v>8.4</v>
      </c>
      <c r="H77" s="1221"/>
      <c r="I77" s="1221"/>
      <c r="J77" s="1221"/>
      <c r="K77" s="1221"/>
      <c r="L77" s="1221"/>
    </row>
    <row r="78" spans="1:12" ht="14.25">
      <c r="A78" s="531" t="s">
        <v>2188</v>
      </c>
      <c r="B78" s="1039"/>
      <c r="C78" s="1055"/>
      <c r="D78" s="1055"/>
      <c r="E78" s="1055"/>
      <c r="F78" s="1056"/>
      <c r="H78" s="1221"/>
      <c r="I78" s="1221"/>
      <c r="J78" s="1221"/>
      <c r="K78" s="1221"/>
      <c r="L78" s="1221"/>
    </row>
    <row r="79" spans="1:12" ht="14.25">
      <c r="A79" s="465" t="s">
        <v>1632</v>
      </c>
      <c r="B79" s="1039">
        <v>100</v>
      </c>
      <c r="C79" s="1039">
        <v>80.2</v>
      </c>
      <c r="D79" s="1039">
        <v>0.1</v>
      </c>
      <c r="E79" s="1039">
        <v>10.9</v>
      </c>
      <c r="F79" s="1040">
        <v>8.7</v>
      </c>
      <c r="H79" s="1221"/>
      <c r="I79" s="1221"/>
      <c r="J79" s="1221"/>
      <c r="K79" s="1221"/>
      <c r="L79" s="1221"/>
    </row>
    <row r="80" spans="1:12" ht="14.25">
      <c r="A80" s="1035" t="s">
        <v>365</v>
      </c>
      <c r="B80" s="1039"/>
      <c r="C80" s="1055"/>
      <c r="D80" s="1055"/>
      <c r="E80" s="1055"/>
      <c r="F80" s="1056"/>
      <c r="H80" s="1221"/>
      <c r="I80" s="1221"/>
      <c r="J80" s="1221"/>
      <c r="K80" s="1221"/>
      <c r="L80" s="1221"/>
    </row>
    <row r="81" spans="1:12" ht="14.25">
      <c r="A81" s="467" t="s">
        <v>4</v>
      </c>
      <c r="B81" s="742">
        <v>100</v>
      </c>
      <c r="C81" s="742">
        <v>80.4</v>
      </c>
      <c r="D81" s="742">
        <v>0.1</v>
      </c>
      <c r="E81" s="742">
        <v>9.5</v>
      </c>
      <c r="F81" s="743">
        <v>9.9</v>
      </c>
      <c r="H81" s="1221"/>
      <c r="I81" s="1221"/>
      <c r="J81" s="1221"/>
      <c r="K81" s="1221"/>
      <c r="L81" s="1221"/>
    </row>
    <row r="82" spans="1:12" ht="14.25">
      <c r="A82" s="532" t="s">
        <v>204</v>
      </c>
      <c r="B82" s="742"/>
      <c r="C82" s="1057"/>
      <c r="D82" s="1057"/>
      <c r="E82" s="1057"/>
      <c r="F82" s="1058"/>
      <c r="H82" s="1221"/>
      <c r="I82" s="1221"/>
      <c r="J82" s="1221"/>
      <c r="K82" s="1221"/>
      <c r="L82" s="1221"/>
    </row>
    <row r="83" spans="1:12" ht="14.25">
      <c r="A83" s="467" t="s">
        <v>1604</v>
      </c>
      <c r="B83" s="742">
        <v>100</v>
      </c>
      <c r="C83" s="742">
        <v>83.8</v>
      </c>
      <c r="D83" s="742">
        <v>0.1</v>
      </c>
      <c r="E83" s="742">
        <v>8</v>
      </c>
      <c r="F83" s="743">
        <v>8.1</v>
      </c>
      <c r="H83" s="1221"/>
      <c r="I83" s="1221"/>
      <c r="J83" s="1221"/>
      <c r="K83" s="1221"/>
      <c r="L83" s="1221"/>
    </row>
    <row r="84" spans="1:12" ht="14.25">
      <c r="A84" s="532" t="s">
        <v>712</v>
      </c>
      <c r="B84" s="742"/>
      <c r="C84" s="1057"/>
      <c r="D84" s="1057"/>
      <c r="E84" s="1057"/>
      <c r="F84" s="743"/>
      <c r="H84" s="1221"/>
      <c r="I84" s="1221"/>
      <c r="J84" s="1221"/>
      <c r="K84" s="1221"/>
      <c r="L84" s="1221"/>
    </row>
    <row r="85" spans="1:12" ht="14.25">
      <c r="A85" s="467" t="s">
        <v>1591</v>
      </c>
      <c r="B85" s="742">
        <v>100</v>
      </c>
      <c r="C85" s="742">
        <v>80</v>
      </c>
      <c r="D85" s="742">
        <v>0</v>
      </c>
      <c r="E85" s="742">
        <v>8.4</v>
      </c>
      <c r="F85" s="743">
        <v>11.6</v>
      </c>
      <c r="H85" s="1221"/>
      <c r="I85" s="1221"/>
      <c r="J85" s="1221"/>
      <c r="K85" s="1221"/>
      <c r="L85" s="1221"/>
    </row>
    <row r="86" spans="1:12" ht="14.25">
      <c r="A86" s="532" t="s">
        <v>1195</v>
      </c>
      <c r="B86" s="742"/>
      <c r="C86" s="1057"/>
      <c r="D86" s="1057"/>
      <c r="E86" s="1057"/>
      <c r="F86" s="743"/>
      <c r="H86" s="1221"/>
      <c r="I86" s="1221"/>
      <c r="J86" s="1221"/>
      <c r="K86" s="1221"/>
      <c r="L86" s="1221"/>
    </row>
    <row r="87" spans="1:12" ht="14.25">
      <c r="A87" s="467" t="s">
        <v>1592</v>
      </c>
      <c r="B87" s="742">
        <v>100</v>
      </c>
      <c r="C87" s="742">
        <v>64.8</v>
      </c>
      <c r="D87" s="742">
        <v>0.2</v>
      </c>
      <c r="E87" s="742">
        <v>26.4</v>
      </c>
      <c r="F87" s="743">
        <v>8.6</v>
      </c>
      <c r="H87" s="1221"/>
      <c r="I87" s="1221"/>
      <c r="J87" s="1221"/>
      <c r="K87" s="1221"/>
      <c r="L87" s="1221"/>
    </row>
    <row r="88" spans="1:12" ht="14.25">
      <c r="A88" s="532" t="s">
        <v>713</v>
      </c>
      <c r="B88" s="742"/>
      <c r="C88" s="1057"/>
      <c r="D88" s="1057"/>
      <c r="E88" s="1057"/>
      <c r="F88" s="1058"/>
      <c r="H88" s="1221"/>
      <c r="I88" s="1221"/>
      <c r="J88" s="1221"/>
      <c r="K88" s="1221"/>
      <c r="L88" s="1221"/>
    </row>
    <row r="89" spans="1:12" ht="14.25">
      <c r="A89" s="467" t="s">
        <v>1593</v>
      </c>
      <c r="B89" s="742">
        <v>100</v>
      </c>
      <c r="C89" s="742">
        <v>82.1</v>
      </c>
      <c r="D89" s="742">
        <v>0</v>
      </c>
      <c r="E89" s="742">
        <v>11.8</v>
      </c>
      <c r="F89" s="743">
        <v>6</v>
      </c>
      <c r="H89" s="1221"/>
      <c r="I89" s="1221"/>
      <c r="J89" s="1221"/>
      <c r="K89" s="1221"/>
      <c r="L89" s="1221"/>
    </row>
    <row r="90" spans="1:12" ht="14.25">
      <c r="A90" s="532" t="s">
        <v>1196</v>
      </c>
      <c r="B90" s="742"/>
      <c r="C90" s="1057"/>
      <c r="D90" s="1057"/>
      <c r="E90" s="1057"/>
      <c r="F90" s="743"/>
      <c r="H90" s="1221"/>
      <c r="I90" s="1221"/>
      <c r="J90" s="1221"/>
      <c r="K90" s="1221"/>
      <c r="L90" s="1221"/>
    </row>
    <row r="91" spans="1:12" ht="14.25">
      <c r="A91" s="467" t="s">
        <v>8</v>
      </c>
      <c r="B91" s="742">
        <v>100</v>
      </c>
      <c r="C91" s="742">
        <v>70.2</v>
      </c>
      <c r="D91" s="742">
        <v>0</v>
      </c>
      <c r="E91" s="742">
        <v>22.5</v>
      </c>
      <c r="F91" s="743">
        <v>7.3</v>
      </c>
      <c r="H91" s="1221"/>
      <c r="I91" s="1221"/>
      <c r="J91" s="1221"/>
      <c r="K91" s="1221"/>
      <c r="L91" s="1221"/>
    </row>
    <row r="92" spans="1:12" ht="14.25">
      <c r="A92" s="532" t="s">
        <v>10</v>
      </c>
      <c r="B92" s="742"/>
      <c r="C92" s="1057"/>
      <c r="D92" s="1057"/>
      <c r="E92" s="1057"/>
      <c r="F92" s="743"/>
      <c r="H92" s="1221"/>
      <c r="I92" s="1221"/>
      <c r="J92" s="1221"/>
      <c r="K92" s="1221"/>
      <c r="L92" s="1221"/>
    </row>
    <row r="93" spans="1:12" ht="14.25">
      <c r="A93" s="467" t="s">
        <v>12</v>
      </c>
      <c r="B93" s="742">
        <v>100</v>
      </c>
      <c r="C93" s="742">
        <v>80.7</v>
      </c>
      <c r="D93" s="742">
        <v>0.1</v>
      </c>
      <c r="E93" s="742">
        <v>8.5</v>
      </c>
      <c r="F93" s="743">
        <v>10.8</v>
      </c>
      <c r="H93" s="1221"/>
      <c r="I93" s="1221"/>
      <c r="J93" s="1221"/>
      <c r="K93" s="1221"/>
      <c r="L93" s="1221"/>
    </row>
    <row r="94" spans="1:12" ht="14.25">
      <c r="A94" s="532" t="s">
        <v>714</v>
      </c>
      <c r="B94" s="742"/>
      <c r="C94" s="1057"/>
      <c r="D94" s="1057"/>
      <c r="E94" s="1057"/>
      <c r="F94" s="743"/>
      <c r="H94" s="1221"/>
      <c r="I94" s="1221"/>
      <c r="J94" s="1221"/>
      <c r="K94" s="1221"/>
      <c r="L94" s="1221"/>
    </row>
    <row r="95" spans="1:12" ht="14.25">
      <c r="A95" s="467" t="s">
        <v>1594</v>
      </c>
      <c r="B95" s="742">
        <v>100</v>
      </c>
      <c r="C95" s="742">
        <v>88.9</v>
      </c>
      <c r="D95" s="742">
        <v>0.1</v>
      </c>
      <c r="E95" s="742">
        <v>4.4</v>
      </c>
      <c r="F95" s="743">
        <v>6.6</v>
      </c>
      <c r="H95" s="1221"/>
      <c r="I95" s="1221"/>
      <c r="J95" s="1221"/>
      <c r="K95" s="1221"/>
      <c r="L95" s="1221"/>
    </row>
    <row r="96" spans="1:12" ht="14.25">
      <c r="A96" s="532" t="s">
        <v>715</v>
      </c>
      <c r="B96" s="742"/>
      <c r="C96" s="1057"/>
      <c r="D96" s="1057"/>
      <c r="E96" s="1057"/>
      <c r="F96" s="743"/>
      <c r="H96" s="1221"/>
      <c r="I96" s="1221"/>
      <c r="J96" s="1221"/>
      <c r="K96" s="1221"/>
      <c r="L96" s="1221"/>
    </row>
    <row r="97" spans="1:12" ht="14.25">
      <c r="A97" s="467" t="s">
        <v>1605</v>
      </c>
      <c r="B97" s="742">
        <v>100</v>
      </c>
      <c r="C97" s="742">
        <v>80.4</v>
      </c>
      <c r="D97" s="742">
        <v>0.7</v>
      </c>
      <c r="E97" s="742">
        <v>6.7</v>
      </c>
      <c r="F97" s="743">
        <v>12.2</v>
      </c>
      <c r="H97" s="1221"/>
      <c r="I97" s="1221"/>
      <c r="J97" s="1221"/>
      <c r="K97" s="1221"/>
      <c r="L97" s="1221"/>
    </row>
    <row r="98" spans="1:12" ht="14.25">
      <c r="A98" s="532" t="s">
        <v>202</v>
      </c>
      <c r="B98" s="742"/>
      <c r="C98" s="1057"/>
      <c r="D98" s="1057"/>
      <c r="E98" s="1057"/>
      <c r="F98" s="1058"/>
      <c r="H98" s="1221"/>
      <c r="I98" s="1221"/>
      <c r="J98" s="1221"/>
      <c r="K98" s="1221"/>
      <c r="L98" s="1221"/>
    </row>
    <row r="99" spans="1:12" ht="14.25">
      <c r="A99" s="467" t="s">
        <v>695</v>
      </c>
      <c r="B99" s="742">
        <v>100</v>
      </c>
      <c r="C99" s="742">
        <v>89.9</v>
      </c>
      <c r="D99" s="742">
        <v>0</v>
      </c>
      <c r="E99" s="742">
        <v>6.5</v>
      </c>
      <c r="F99" s="743">
        <v>3.6</v>
      </c>
      <c r="H99" s="1221"/>
      <c r="I99" s="1221"/>
      <c r="J99" s="1221"/>
      <c r="K99" s="1221"/>
      <c r="L99" s="1221"/>
    </row>
    <row r="100" spans="1:12" ht="14.25">
      <c r="A100" s="532" t="s">
        <v>2462</v>
      </c>
      <c r="B100" s="1039"/>
      <c r="C100" s="742"/>
      <c r="D100" s="742"/>
      <c r="E100" s="742"/>
      <c r="F100" s="743"/>
      <c r="H100" s="1221"/>
      <c r="I100" s="1221"/>
      <c r="J100" s="1221"/>
      <c r="K100" s="1221"/>
      <c r="L100" s="1221"/>
    </row>
    <row r="101" spans="1:12" ht="14.25">
      <c r="A101" s="447" t="s">
        <v>1633</v>
      </c>
      <c r="B101" s="1039">
        <v>100</v>
      </c>
      <c r="C101" s="1039">
        <v>11</v>
      </c>
      <c r="D101" s="1039">
        <v>0.4</v>
      </c>
      <c r="E101" s="1039">
        <v>82.8</v>
      </c>
      <c r="F101" s="1040">
        <v>5.8</v>
      </c>
      <c r="H101" s="1221"/>
      <c r="I101" s="1221"/>
      <c r="J101" s="1221"/>
      <c r="K101" s="1221"/>
      <c r="L101" s="1221"/>
    </row>
    <row r="102" spans="1:12" ht="14.25">
      <c r="A102" s="1036" t="s">
        <v>405</v>
      </c>
      <c r="B102" s="1039"/>
      <c r="C102" s="1055"/>
      <c r="D102" s="1055"/>
      <c r="E102" s="1055"/>
      <c r="F102" s="1056"/>
      <c r="H102" s="1221"/>
      <c r="I102" s="1221"/>
      <c r="J102" s="1221"/>
      <c r="K102" s="1221"/>
      <c r="L102" s="1221"/>
    </row>
    <row r="103" spans="1:12" ht="14.25">
      <c r="A103" s="1037" t="s">
        <v>486</v>
      </c>
      <c r="B103" s="1039"/>
      <c r="C103" s="1057"/>
      <c r="D103" s="1057"/>
      <c r="E103" s="1057"/>
      <c r="F103" s="1058"/>
      <c r="H103" s="1221"/>
      <c r="I103" s="1221"/>
      <c r="J103" s="1221"/>
      <c r="K103" s="1221"/>
      <c r="L103" s="1221"/>
    </row>
    <row r="104" spans="1:12" ht="14.25">
      <c r="A104" s="1038" t="s">
        <v>487</v>
      </c>
      <c r="B104" s="1039"/>
      <c r="C104" s="1057"/>
      <c r="D104" s="1057"/>
      <c r="E104" s="1057"/>
      <c r="F104" s="1058"/>
      <c r="H104" s="1221"/>
      <c r="I104" s="1221"/>
      <c r="J104" s="1221"/>
      <c r="K104" s="1221"/>
      <c r="L104" s="1221"/>
    </row>
    <row r="105" spans="1:12" ht="14.25">
      <c r="A105" s="467" t="s">
        <v>1592</v>
      </c>
      <c r="B105" s="742">
        <v>100</v>
      </c>
      <c r="C105" s="742">
        <v>1.3</v>
      </c>
      <c r="D105" s="742">
        <v>0.5</v>
      </c>
      <c r="E105" s="742">
        <v>92.8</v>
      </c>
      <c r="F105" s="743">
        <v>5.4</v>
      </c>
      <c r="H105" s="1221"/>
      <c r="I105" s="1221"/>
      <c r="J105" s="1221"/>
      <c r="K105" s="1221"/>
      <c r="L105" s="1221"/>
    </row>
    <row r="106" spans="1:12" ht="14.25">
      <c r="A106" s="532" t="s">
        <v>713</v>
      </c>
      <c r="B106" s="742"/>
      <c r="C106" s="1057"/>
      <c r="D106" s="1057"/>
      <c r="E106" s="1057"/>
      <c r="F106" s="743"/>
      <c r="H106" s="1221"/>
      <c r="I106" s="1221"/>
      <c r="J106" s="1221"/>
      <c r="K106" s="1221"/>
      <c r="L106" s="1221"/>
    </row>
    <row r="107" spans="1:12" ht="14.25">
      <c r="A107" s="439" t="s">
        <v>1605</v>
      </c>
      <c r="B107" s="742">
        <v>100</v>
      </c>
      <c r="C107" s="742">
        <v>1.8</v>
      </c>
      <c r="D107" s="742">
        <v>0.4</v>
      </c>
      <c r="E107" s="742">
        <v>92.4</v>
      </c>
      <c r="F107" s="743">
        <v>5.3</v>
      </c>
      <c r="H107" s="1221"/>
      <c r="I107" s="1221"/>
      <c r="J107" s="1221"/>
      <c r="K107" s="1221"/>
      <c r="L107" s="1221"/>
    </row>
    <row r="108" spans="1:12" ht="14.25">
      <c r="A108" s="532" t="s">
        <v>202</v>
      </c>
      <c r="B108" s="729"/>
      <c r="C108" s="729"/>
      <c r="D108" s="729"/>
      <c r="E108" s="729"/>
      <c r="F108" s="730"/>
      <c r="H108" s="1221"/>
      <c r="I108" s="1221"/>
      <c r="J108" s="1221"/>
      <c r="K108" s="1221"/>
      <c r="L108" s="1221"/>
    </row>
    <row r="109" spans="1:12" ht="14.25">
      <c r="A109" s="1505" t="s">
        <v>1928</v>
      </c>
      <c r="B109" s="1506"/>
      <c r="C109" s="1506"/>
      <c r="D109" s="1506"/>
      <c r="E109" s="1506"/>
      <c r="F109" s="1507"/>
      <c r="G109" s="480"/>
      <c r="H109" s="1221"/>
      <c r="I109" s="1221"/>
      <c r="J109" s="1221"/>
      <c r="K109" s="1221"/>
      <c r="L109" s="1221"/>
    </row>
    <row r="110" spans="1:12" ht="14.25">
      <c r="A110" s="1508" t="s">
        <v>2481</v>
      </c>
      <c r="B110" s="1508"/>
      <c r="C110" s="1508"/>
      <c r="D110" s="1508"/>
      <c r="E110" s="1508"/>
      <c r="F110" s="1503"/>
      <c r="G110" s="480"/>
      <c r="H110" s="1221"/>
      <c r="I110" s="1221"/>
      <c r="J110" s="1221"/>
      <c r="K110" s="1221"/>
      <c r="L110" s="1221"/>
    </row>
    <row r="111" spans="1:12" ht="14.25">
      <c r="A111" s="465" t="s">
        <v>1632</v>
      </c>
      <c r="B111" s="1039">
        <v>100</v>
      </c>
      <c r="C111" s="1039">
        <v>100</v>
      </c>
      <c r="D111" s="1039">
        <v>100</v>
      </c>
      <c r="E111" s="1039">
        <v>100</v>
      </c>
      <c r="F111" s="1040">
        <v>100</v>
      </c>
      <c r="H111" s="1221"/>
      <c r="I111" s="1221"/>
      <c r="J111" s="1221"/>
      <c r="K111" s="1221"/>
      <c r="L111" s="1221"/>
    </row>
    <row r="112" spans="1:12" ht="14.25">
      <c r="A112" s="1035" t="s">
        <v>365</v>
      </c>
      <c r="B112" s="1055"/>
      <c r="C112" s="1055"/>
      <c r="D112" s="1055"/>
      <c r="E112" s="1055"/>
      <c r="F112" s="1056"/>
      <c r="H112" s="1221"/>
      <c r="I112" s="1221"/>
      <c r="J112" s="1221"/>
      <c r="K112" s="1221"/>
      <c r="L112" s="1221"/>
    </row>
    <row r="113" spans="1:12" ht="14.25">
      <c r="A113" s="467" t="s">
        <v>4</v>
      </c>
      <c r="B113" s="742">
        <v>34.7</v>
      </c>
      <c r="C113" s="742">
        <v>34.7</v>
      </c>
      <c r="D113" s="742">
        <v>33.9</v>
      </c>
      <c r="E113" s="742">
        <v>30.2</v>
      </c>
      <c r="F113" s="743">
        <v>39.5</v>
      </c>
      <c r="H113" s="1221"/>
      <c r="I113" s="1221"/>
      <c r="J113" s="1221"/>
      <c r="K113" s="1221"/>
      <c r="L113" s="1221"/>
    </row>
    <row r="114" spans="1:12" ht="14.25">
      <c r="A114" s="532" t="s">
        <v>204</v>
      </c>
      <c r="B114" s="1057"/>
      <c r="C114" s="1057"/>
      <c r="D114" s="1057"/>
      <c r="E114" s="1057"/>
      <c r="F114" s="1058"/>
      <c r="H114" s="1221"/>
      <c r="I114" s="1221"/>
      <c r="J114" s="1221"/>
      <c r="K114" s="1221"/>
      <c r="L114" s="1221"/>
    </row>
    <row r="115" spans="1:12" ht="14.25">
      <c r="A115" s="467" t="s">
        <v>1604</v>
      </c>
      <c r="B115" s="742">
        <v>24</v>
      </c>
      <c r="C115" s="742">
        <v>25.1</v>
      </c>
      <c r="D115" s="742">
        <v>15.2</v>
      </c>
      <c r="E115" s="742">
        <v>17.5</v>
      </c>
      <c r="F115" s="743">
        <v>22.3</v>
      </c>
      <c r="H115" s="1221"/>
      <c r="I115" s="1221"/>
      <c r="J115" s="1221"/>
      <c r="K115" s="1221"/>
      <c r="L115" s="1221"/>
    </row>
    <row r="116" spans="1:12" ht="14.25">
      <c r="A116" s="532" t="s">
        <v>712</v>
      </c>
      <c r="B116" s="1057"/>
      <c r="C116" s="1057"/>
      <c r="D116" s="1057"/>
      <c r="E116" s="1057"/>
      <c r="F116" s="743"/>
      <c r="H116" s="1221"/>
      <c r="I116" s="1221"/>
      <c r="J116" s="1221"/>
      <c r="K116" s="1221"/>
      <c r="L116" s="1221"/>
    </row>
    <row r="117" spans="1:12" ht="14.25">
      <c r="A117" s="467" t="s">
        <v>1591</v>
      </c>
      <c r="B117" s="742">
        <v>5.9</v>
      </c>
      <c r="C117" s="742">
        <v>5.9</v>
      </c>
      <c r="D117" s="742">
        <v>0.7</v>
      </c>
      <c r="E117" s="742">
        <v>4.5</v>
      </c>
      <c r="F117" s="743">
        <v>7.9</v>
      </c>
      <c r="H117" s="1221"/>
      <c r="I117" s="1221"/>
      <c r="J117" s="1221"/>
      <c r="K117" s="1221"/>
      <c r="L117" s="1221"/>
    </row>
    <row r="118" spans="1:12" ht="14.25">
      <c r="A118" s="532" t="s">
        <v>1195</v>
      </c>
      <c r="B118" s="742"/>
      <c r="C118" s="1057"/>
      <c r="D118" s="1057"/>
      <c r="E118" s="1057"/>
      <c r="F118" s="743"/>
      <c r="H118" s="1221"/>
      <c r="I118" s="1221"/>
      <c r="J118" s="1221"/>
      <c r="K118" s="1221"/>
      <c r="L118" s="1221"/>
    </row>
    <row r="119" spans="1:12" ht="14.25">
      <c r="A119" s="467" t="s">
        <v>1592</v>
      </c>
      <c r="B119" s="742">
        <v>4.2</v>
      </c>
      <c r="C119" s="742">
        <v>3.4</v>
      </c>
      <c r="D119" s="742">
        <v>8.3</v>
      </c>
      <c r="E119" s="742">
        <v>10.3</v>
      </c>
      <c r="F119" s="743">
        <v>4.2</v>
      </c>
      <c r="H119" s="1221"/>
      <c r="I119" s="1221"/>
      <c r="J119" s="1221"/>
      <c r="K119" s="1221"/>
      <c r="L119" s="1221"/>
    </row>
    <row r="120" spans="1:12" ht="14.25">
      <c r="A120" s="532" t="s">
        <v>713</v>
      </c>
      <c r="B120" s="1057"/>
      <c r="C120" s="1057"/>
      <c r="D120" s="1057"/>
      <c r="E120" s="1057"/>
      <c r="F120" s="1058"/>
      <c r="H120" s="1221"/>
      <c r="I120" s="1221"/>
      <c r="J120" s="1221"/>
      <c r="K120" s="1221"/>
      <c r="L120" s="1221"/>
    </row>
    <row r="121" spans="1:12" ht="14.25">
      <c r="A121" s="467" t="s">
        <v>1593</v>
      </c>
      <c r="B121" s="742">
        <v>2.2</v>
      </c>
      <c r="C121" s="742">
        <v>2.3</v>
      </c>
      <c r="D121" s="742">
        <v>0.6</v>
      </c>
      <c r="E121" s="742">
        <v>2.4</v>
      </c>
      <c r="F121" s="743">
        <v>1.5</v>
      </c>
      <c r="H121" s="1221"/>
      <c r="I121" s="1221"/>
      <c r="J121" s="1221"/>
      <c r="K121" s="1221"/>
      <c r="L121" s="1221"/>
    </row>
    <row r="122" spans="1:12" ht="14.25">
      <c r="A122" s="532" t="s">
        <v>1196</v>
      </c>
      <c r="B122" s="742"/>
      <c r="C122" s="1057"/>
      <c r="D122" s="1057"/>
      <c r="E122" s="1057"/>
      <c r="F122" s="743"/>
      <c r="H122" s="1221"/>
      <c r="I122" s="1221"/>
      <c r="J122" s="1221"/>
      <c r="K122" s="1221"/>
      <c r="L122" s="1221"/>
    </row>
    <row r="123" spans="1:12" ht="14.25">
      <c r="A123" s="467" t="s">
        <v>8</v>
      </c>
      <c r="B123" s="742">
        <v>12.4</v>
      </c>
      <c r="C123" s="742">
        <v>10.9</v>
      </c>
      <c r="D123" s="742">
        <v>3.4</v>
      </c>
      <c r="E123" s="742">
        <v>25.6</v>
      </c>
      <c r="F123" s="743">
        <v>10.4</v>
      </c>
      <c r="H123" s="1221"/>
      <c r="I123" s="1221"/>
      <c r="J123" s="1221"/>
      <c r="K123" s="1221"/>
      <c r="L123" s="1221"/>
    </row>
    <row r="124" spans="1:12" ht="14.25">
      <c r="A124" s="532" t="s">
        <v>10</v>
      </c>
      <c r="B124" s="1057"/>
      <c r="C124" s="1057"/>
      <c r="D124" s="1057"/>
      <c r="E124" s="1057"/>
      <c r="F124" s="743"/>
      <c r="H124" s="1221"/>
      <c r="I124" s="1221"/>
      <c r="J124" s="1221"/>
      <c r="K124" s="1221"/>
      <c r="L124" s="1221"/>
    </row>
    <row r="125" spans="1:12" ht="14.25">
      <c r="A125" s="467" t="s">
        <v>12</v>
      </c>
      <c r="B125" s="742">
        <v>1.7</v>
      </c>
      <c r="C125" s="742">
        <v>1.7</v>
      </c>
      <c r="D125" s="742">
        <v>1.3</v>
      </c>
      <c r="E125" s="742">
        <v>1.3</v>
      </c>
      <c r="F125" s="743">
        <v>2.1</v>
      </c>
      <c r="H125" s="1221"/>
      <c r="I125" s="1221"/>
      <c r="J125" s="1221"/>
      <c r="K125" s="1221"/>
      <c r="L125" s="1221"/>
    </row>
    <row r="126" spans="1:12" ht="14.25">
      <c r="A126" s="532" t="s">
        <v>714</v>
      </c>
      <c r="B126" s="1057"/>
      <c r="C126" s="1057"/>
      <c r="D126" s="1057"/>
      <c r="E126" s="1057"/>
      <c r="F126" s="743"/>
      <c r="H126" s="1221"/>
      <c r="I126" s="1221"/>
      <c r="J126" s="1221"/>
      <c r="K126" s="1221"/>
      <c r="L126" s="1221"/>
    </row>
    <row r="127" spans="1:12" ht="14.25">
      <c r="A127" s="467" t="s">
        <v>1594</v>
      </c>
      <c r="B127" s="742">
        <v>3.9</v>
      </c>
      <c r="C127" s="742">
        <v>4.4</v>
      </c>
      <c r="D127" s="742">
        <v>4.4</v>
      </c>
      <c r="E127" s="742">
        <v>1.6</v>
      </c>
      <c r="F127" s="743">
        <v>3</v>
      </c>
      <c r="H127" s="1221"/>
      <c r="I127" s="1221"/>
      <c r="J127" s="1221"/>
      <c r="K127" s="1221"/>
      <c r="L127" s="1221"/>
    </row>
    <row r="128" spans="1:12" ht="14.25">
      <c r="A128" s="532" t="s">
        <v>715</v>
      </c>
      <c r="B128" s="1057"/>
      <c r="C128" s="1057"/>
      <c r="D128" s="1057"/>
      <c r="E128" s="1057"/>
      <c r="F128" s="743"/>
      <c r="H128" s="1221"/>
      <c r="I128" s="1221"/>
      <c r="J128" s="1221"/>
      <c r="K128" s="1221"/>
      <c r="L128" s="1221"/>
    </row>
    <row r="129" spans="1:12" ht="14.25">
      <c r="A129" s="467" t="s">
        <v>1605</v>
      </c>
      <c r="B129" s="742">
        <v>4.8</v>
      </c>
      <c r="C129" s="742">
        <v>4.8</v>
      </c>
      <c r="D129" s="742">
        <v>32.2</v>
      </c>
      <c r="E129" s="742">
        <v>2.9</v>
      </c>
      <c r="F129" s="743">
        <v>6.6</v>
      </c>
      <c r="H129" s="1221"/>
      <c r="I129" s="1221"/>
      <c r="J129" s="1221"/>
      <c r="K129" s="1221"/>
      <c r="L129" s="1221"/>
    </row>
    <row r="130" spans="1:12" ht="14.25">
      <c r="A130" s="532" t="s">
        <v>202</v>
      </c>
      <c r="B130" s="742"/>
      <c r="C130" s="1057"/>
      <c r="D130" s="1057"/>
      <c r="E130" s="1057"/>
      <c r="F130" s="1058"/>
      <c r="H130" s="1221"/>
      <c r="I130" s="1221"/>
      <c r="J130" s="1221"/>
      <c r="K130" s="1221"/>
      <c r="L130" s="1221"/>
    </row>
    <row r="131" spans="1:12" ht="14.25">
      <c r="A131" s="467" t="s">
        <v>695</v>
      </c>
      <c r="B131" s="742">
        <v>6.2</v>
      </c>
      <c r="C131" s="742">
        <v>6.9</v>
      </c>
      <c r="D131" s="742">
        <v>0</v>
      </c>
      <c r="E131" s="742">
        <v>3.7</v>
      </c>
      <c r="F131" s="743">
        <v>2.5</v>
      </c>
      <c r="H131" s="1221"/>
      <c r="I131" s="1221"/>
      <c r="J131" s="1221"/>
      <c r="K131" s="1221"/>
      <c r="L131" s="1221"/>
    </row>
    <row r="132" spans="1:12" ht="14.25">
      <c r="A132" s="532" t="s">
        <v>2462</v>
      </c>
      <c r="B132" s="742"/>
      <c r="C132" s="742"/>
      <c r="D132" s="742"/>
      <c r="E132" s="742"/>
      <c r="F132" s="743"/>
      <c r="H132" s="1221"/>
      <c r="I132" s="1221"/>
      <c r="J132" s="1221"/>
      <c r="K132" s="1221"/>
      <c r="L132" s="1221"/>
    </row>
    <row r="133" spans="1:12" ht="14.25">
      <c r="A133" s="1502" t="s">
        <v>1929</v>
      </c>
      <c r="B133" s="1502"/>
      <c r="C133" s="1502"/>
      <c r="D133" s="1502"/>
      <c r="E133" s="1502"/>
      <c r="F133" s="1502"/>
      <c r="H133" s="1221"/>
      <c r="I133" s="1221"/>
      <c r="J133" s="1221"/>
      <c r="K133" s="1221"/>
      <c r="L133" s="1221"/>
    </row>
    <row r="134" spans="1:12" ht="14.25">
      <c r="A134" s="1503" t="s">
        <v>2482</v>
      </c>
      <c r="B134" s="1503"/>
      <c r="C134" s="1503"/>
      <c r="D134" s="1503"/>
      <c r="E134" s="1503"/>
      <c r="F134" s="1503"/>
      <c r="H134" s="1221"/>
      <c r="I134" s="1221"/>
      <c r="J134" s="1221"/>
      <c r="K134" s="1221"/>
      <c r="L134" s="1221"/>
    </row>
    <row r="135" spans="1:12" ht="14.25">
      <c r="A135" s="447" t="s">
        <v>1633</v>
      </c>
      <c r="B135" s="1039">
        <v>100</v>
      </c>
      <c r="C135" s="1039">
        <v>100</v>
      </c>
      <c r="D135" s="1039">
        <v>100</v>
      </c>
      <c r="E135" s="1039">
        <v>100</v>
      </c>
      <c r="F135" s="1040">
        <v>100</v>
      </c>
      <c r="H135" s="1221"/>
      <c r="I135" s="1221"/>
      <c r="J135" s="1221"/>
      <c r="K135" s="1221"/>
      <c r="L135" s="1221"/>
    </row>
    <row r="136" spans="1:12" ht="14.25">
      <c r="A136" s="1036" t="s">
        <v>405</v>
      </c>
      <c r="B136" s="1055"/>
      <c r="C136" s="1055"/>
      <c r="D136" s="1055"/>
      <c r="E136" s="1055"/>
      <c r="F136" s="1056"/>
      <c r="H136" s="1221"/>
      <c r="I136" s="1221"/>
      <c r="J136" s="1221"/>
      <c r="K136" s="1221"/>
      <c r="L136" s="1221"/>
    </row>
    <row r="137" spans="1:12" ht="14.25">
      <c r="A137" s="1037" t="s">
        <v>486</v>
      </c>
      <c r="B137" s="1057"/>
      <c r="C137" s="1057"/>
      <c r="D137" s="1057"/>
      <c r="E137" s="1057"/>
      <c r="F137" s="1058"/>
      <c r="H137" s="1221"/>
      <c r="I137" s="1221"/>
      <c r="J137" s="1221"/>
      <c r="K137" s="1221"/>
      <c r="L137" s="1221"/>
    </row>
    <row r="138" spans="1:12" ht="14.25">
      <c r="A138" s="1038" t="s">
        <v>487</v>
      </c>
      <c r="B138" s="1057"/>
      <c r="C138" s="1057"/>
      <c r="D138" s="1057"/>
      <c r="E138" s="1057"/>
      <c r="F138" s="1058"/>
      <c r="H138" s="1221"/>
      <c r="I138" s="1221"/>
      <c r="J138" s="1221"/>
      <c r="K138" s="1221"/>
      <c r="L138" s="1221"/>
    </row>
    <row r="139" spans="1:12" ht="14.25">
      <c r="A139" s="467" t="s">
        <v>1592</v>
      </c>
      <c r="B139" s="742">
        <v>32.5</v>
      </c>
      <c r="C139" s="742">
        <v>3.8</v>
      </c>
      <c r="D139" s="742">
        <v>39.6</v>
      </c>
      <c r="E139" s="742">
        <v>36.4</v>
      </c>
      <c r="F139" s="743">
        <v>30.1</v>
      </c>
      <c r="H139" s="1221"/>
      <c r="I139" s="1221"/>
      <c r="J139" s="1221"/>
      <c r="K139" s="1221"/>
      <c r="L139" s="1221"/>
    </row>
    <row r="140" spans="1:12" ht="14.25">
      <c r="A140" s="532" t="s">
        <v>713</v>
      </c>
      <c r="B140" s="1057"/>
      <c r="C140" s="1057"/>
      <c r="D140" s="1057"/>
      <c r="E140" s="1057"/>
      <c r="F140" s="743"/>
      <c r="H140" s="1221"/>
      <c r="I140" s="1221"/>
      <c r="J140" s="1221"/>
      <c r="K140" s="1221"/>
      <c r="L140" s="1221"/>
    </row>
    <row r="141" spans="1:12" ht="14.25">
      <c r="A141" s="439" t="s">
        <v>1605</v>
      </c>
      <c r="B141" s="742">
        <v>48.7</v>
      </c>
      <c r="C141" s="742">
        <v>8.2</v>
      </c>
      <c r="D141" s="742">
        <v>54.2</v>
      </c>
      <c r="E141" s="742">
        <v>54.4</v>
      </c>
      <c r="F141" s="743">
        <v>45</v>
      </c>
      <c r="H141" s="1221"/>
      <c r="I141" s="1221"/>
      <c r="J141" s="1221"/>
      <c r="K141" s="1221"/>
      <c r="L141" s="1221"/>
    </row>
    <row r="142" spans="1:6" ht="14.25">
      <c r="A142" s="532" t="s">
        <v>202</v>
      </c>
      <c r="B142" s="729"/>
      <c r="C142" s="729"/>
      <c r="D142" s="729"/>
      <c r="E142" s="729"/>
      <c r="F142" s="730"/>
    </row>
    <row r="144" ht="14.25">
      <c r="A144" s="231" t="s">
        <v>2413</v>
      </c>
    </row>
    <row r="145" ht="14.25">
      <c r="A145" s="701" t="s">
        <v>2414</v>
      </c>
    </row>
  </sheetData>
  <mergeCells count="10">
    <mergeCell ref="A109:F109"/>
    <mergeCell ref="A110:F110"/>
    <mergeCell ref="A133:F133"/>
    <mergeCell ref="A134:F134"/>
    <mergeCell ref="A7:F7"/>
    <mergeCell ref="A8:F8"/>
    <mergeCell ref="A41:F41"/>
    <mergeCell ref="A42:F42"/>
    <mergeCell ref="A75:F75"/>
    <mergeCell ref="A76:F76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K352"/>
  <sheetViews>
    <sheetView workbookViewId="0" topLeftCell="A1">
      <selection activeCell="G20" sqref="G20"/>
    </sheetView>
  </sheetViews>
  <sheetFormatPr defaultColWidth="9" defaultRowHeight="14.25"/>
  <cols>
    <col min="1" max="1" width="62" style="536" customWidth="1"/>
    <col min="2" max="2" width="4.09765625" style="56" customWidth="1"/>
    <col min="3" max="11" width="13.3984375" style="536" customWidth="1"/>
    <col min="12" max="16384" width="9" style="536" customWidth="1"/>
  </cols>
  <sheetData>
    <row r="1" ht="14.25">
      <c r="A1" s="511" t="s">
        <v>1528</v>
      </c>
    </row>
    <row r="2" ht="14.25">
      <c r="A2" s="511" t="s">
        <v>1527</v>
      </c>
    </row>
    <row r="4" spans="1:11" ht="14.25">
      <c r="A4" s="323" t="s">
        <v>2380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1" ht="14.25">
      <c r="A5" s="406" t="s">
        <v>2249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</row>
    <row r="6" spans="1:11" ht="14.25">
      <c r="A6" s="533" t="s">
        <v>2500</v>
      </c>
      <c r="B6" s="186"/>
      <c r="C6" s="186"/>
      <c r="D6" s="186"/>
      <c r="E6" s="186"/>
      <c r="F6" s="186"/>
      <c r="G6" s="186"/>
      <c r="H6" s="186"/>
      <c r="I6" s="186"/>
      <c r="J6" s="185"/>
      <c r="K6" s="185"/>
    </row>
    <row r="7" spans="1:11" ht="14.25">
      <c r="A7" s="530" t="s">
        <v>2250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</row>
    <row r="8" spans="1:11" ht="15" customHeight="1">
      <c r="A8" s="1338" t="s">
        <v>1613</v>
      </c>
      <c r="B8" s="1339"/>
      <c r="C8" s="1336" t="s">
        <v>1598</v>
      </c>
      <c r="D8" s="1336" t="s">
        <v>2385</v>
      </c>
      <c r="E8" s="1340" t="s">
        <v>1614</v>
      </c>
      <c r="F8" s="1340"/>
      <c r="G8" s="1340"/>
      <c r="H8" s="1340"/>
      <c r="I8" s="1340"/>
      <c r="J8" s="1340"/>
      <c r="K8" s="1341"/>
    </row>
    <row r="9" spans="1:11" ht="14.25">
      <c r="A9" s="1338"/>
      <c r="B9" s="1339"/>
      <c r="C9" s="1336"/>
      <c r="D9" s="1336"/>
      <c r="E9" s="1340"/>
      <c r="F9" s="1340"/>
      <c r="G9" s="1340"/>
      <c r="H9" s="1340"/>
      <c r="I9" s="1340"/>
      <c r="J9" s="1340"/>
      <c r="K9" s="1341"/>
    </row>
    <row r="10" spans="1:11" ht="27" customHeight="1">
      <c r="A10" s="1338"/>
      <c r="B10" s="1339"/>
      <c r="C10" s="1336"/>
      <c r="D10" s="1336"/>
      <c r="E10" s="1340" t="s">
        <v>1615</v>
      </c>
      <c r="F10" s="1340"/>
      <c r="G10" s="1340"/>
      <c r="H10" s="1340"/>
      <c r="I10" s="1340" t="s">
        <v>1616</v>
      </c>
      <c r="J10" s="1340"/>
      <c r="K10" s="1341"/>
    </row>
    <row r="11" spans="1:11" ht="15" customHeight="1">
      <c r="A11" s="1338"/>
      <c r="B11" s="1339"/>
      <c r="C11" s="1336"/>
      <c r="D11" s="1336"/>
      <c r="E11" s="1340" t="s">
        <v>1600</v>
      </c>
      <c r="F11" s="1340"/>
      <c r="G11" s="1340" t="s">
        <v>1601</v>
      </c>
      <c r="H11" s="1340"/>
      <c r="I11" s="1340" t="s">
        <v>1602</v>
      </c>
      <c r="J11" s="1340" t="s">
        <v>1630</v>
      </c>
      <c r="K11" s="1341" t="s">
        <v>1800</v>
      </c>
    </row>
    <row r="12" spans="1:11" ht="14.25">
      <c r="A12" s="1338"/>
      <c r="B12" s="1339"/>
      <c r="C12" s="1336"/>
      <c r="D12" s="1336"/>
      <c r="E12" s="1340"/>
      <c r="F12" s="1340"/>
      <c r="G12" s="1340"/>
      <c r="H12" s="1340"/>
      <c r="I12" s="1340"/>
      <c r="J12" s="1340"/>
      <c r="K12" s="1341"/>
    </row>
    <row r="13" spans="1:11" ht="15" customHeight="1">
      <c r="A13" s="1338"/>
      <c r="B13" s="1339"/>
      <c r="C13" s="1336"/>
      <c r="D13" s="1336"/>
      <c r="E13" s="1340" t="s">
        <v>1602</v>
      </c>
      <c r="F13" s="1340" t="s">
        <v>2386</v>
      </c>
      <c r="G13" s="1340" t="s">
        <v>1602</v>
      </c>
      <c r="H13" s="1340" t="s">
        <v>2386</v>
      </c>
      <c r="I13" s="1340"/>
      <c r="J13" s="1340"/>
      <c r="K13" s="1341"/>
    </row>
    <row r="14" spans="1:11" ht="19.5" customHeight="1">
      <c r="A14" s="1338"/>
      <c r="B14" s="1339"/>
      <c r="C14" s="1336"/>
      <c r="D14" s="1336"/>
      <c r="E14" s="1340"/>
      <c r="F14" s="1340"/>
      <c r="G14" s="1340"/>
      <c r="H14" s="1340"/>
      <c r="I14" s="1340"/>
      <c r="J14" s="1340"/>
      <c r="K14" s="1341"/>
    </row>
    <row r="15" spans="1:11" ht="14.25">
      <c r="A15" s="465" t="s">
        <v>2187</v>
      </c>
      <c r="B15" s="737" t="s">
        <v>1</v>
      </c>
      <c r="C15" s="745">
        <v>1230254</v>
      </c>
      <c r="D15" s="745">
        <v>713451</v>
      </c>
      <c r="E15" s="745">
        <v>809259</v>
      </c>
      <c r="F15" s="745">
        <v>470975</v>
      </c>
      <c r="G15" s="745">
        <v>420995</v>
      </c>
      <c r="H15" s="745">
        <v>242476</v>
      </c>
      <c r="I15" s="745">
        <v>323512</v>
      </c>
      <c r="J15" s="745">
        <v>224304</v>
      </c>
      <c r="K15" s="746">
        <v>99208</v>
      </c>
    </row>
    <row r="16" spans="1:11" ht="14.25">
      <c r="A16" s="531" t="s">
        <v>2188</v>
      </c>
      <c r="B16" s="737" t="s">
        <v>2</v>
      </c>
      <c r="C16" s="747">
        <v>901801</v>
      </c>
      <c r="D16" s="747">
        <v>515156</v>
      </c>
      <c r="E16" s="747">
        <v>713601</v>
      </c>
      <c r="F16" s="747">
        <v>415828</v>
      </c>
      <c r="G16" s="747">
        <v>188200</v>
      </c>
      <c r="H16" s="747">
        <v>99328</v>
      </c>
      <c r="I16" s="747">
        <v>233436</v>
      </c>
      <c r="J16" s="747">
        <v>192377</v>
      </c>
      <c r="K16" s="748">
        <v>41059</v>
      </c>
    </row>
    <row r="17" spans="1:11" ht="14.25">
      <c r="A17" s="262"/>
      <c r="B17" s="737" t="s">
        <v>3</v>
      </c>
      <c r="C17" s="747">
        <v>328453</v>
      </c>
      <c r="D17" s="747">
        <v>198295</v>
      </c>
      <c r="E17" s="747">
        <v>95658</v>
      </c>
      <c r="F17" s="747">
        <v>55147</v>
      </c>
      <c r="G17" s="747">
        <v>232795</v>
      </c>
      <c r="H17" s="747">
        <v>143148</v>
      </c>
      <c r="I17" s="747">
        <v>90076</v>
      </c>
      <c r="J17" s="747">
        <v>31927</v>
      </c>
      <c r="K17" s="748">
        <v>58149</v>
      </c>
    </row>
    <row r="18" spans="1:11" ht="14.25">
      <c r="A18" s="472" t="s">
        <v>15</v>
      </c>
      <c r="B18" s="737" t="s">
        <v>1</v>
      </c>
      <c r="C18" s="747">
        <v>87667</v>
      </c>
      <c r="D18" s="747">
        <v>71628</v>
      </c>
      <c r="E18" s="747">
        <v>43860</v>
      </c>
      <c r="F18" s="747">
        <v>34414</v>
      </c>
      <c r="G18" s="747">
        <v>43807</v>
      </c>
      <c r="H18" s="747">
        <v>37214</v>
      </c>
      <c r="I18" s="747">
        <v>20724</v>
      </c>
      <c r="J18" s="747">
        <v>11977</v>
      </c>
      <c r="K18" s="748">
        <v>8747</v>
      </c>
    </row>
    <row r="19" spans="1:11" ht="14.25">
      <c r="A19" s="538" t="s">
        <v>16</v>
      </c>
      <c r="B19" s="737" t="s">
        <v>2</v>
      </c>
      <c r="C19" s="747">
        <v>54928</v>
      </c>
      <c r="D19" s="747">
        <v>44606</v>
      </c>
      <c r="E19" s="747">
        <v>40532</v>
      </c>
      <c r="F19" s="747">
        <v>31954</v>
      </c>
      <c r="G19" s="747">
        <v>14396</v>
      </c>
      <c r="H19" s="747">
        <v>12652</v>
      </c>
      <c r="I19" s="747">
        <v>13514</v>
      </c>
      <c r="J19" s="747">
        <v>10740</v>
      </c>
      <c r="K19" s="748">
        <v>2774</v>
      </c>
    </row>
    <row r="20" spans="1:11" ht="14.25">
      <c r="A20" s="266"/>
      <c r="B20" s="737" t="s">
        <v>3</v>
      </c>
      <c r="C20" s="747">
        <v>32739</v>
      </c>
      <c r="D20" s="747">
        <v>27022</v>
      </c>
      <c r="E20" s="747">
        <v>3328</v>
      </c>
      <c r="F20" s="747">
        <v>2460</v>
      </c>
      <c r="G20" s="747">
        <v>29411</v>
      </c>
      <c r="H20" s="747">
        <v>24562</v>
      </c>
      <c r="I20" s="747">
        <v>7210</v>
      </c>
      <c r="J20" s="747">
        <v>1237</v>
      </c>
      <c r="K20" s="748">
        <v>5973</v>
      </c>
    </row>
    <row r="21" spans="1:11" ht="14.25">
      <c r="A21" s="266" t="s">
        <v>17</v>
      </c>
      <c r="B21" s="713" t="s">
        <v>1</v>
      </c>
      <c r="C21" s="750">
        <v>84389</v>
      </c>
      <c r="D21" s="750">
        <v>68766</v>
      </c>
      <c r="E21" s="750">
        <v>43308</v>
      </c>
      <c r="F21" s="750">
        <v>33885</v>
      </c>
      <c r="G21" s="750">
        <v>41081</v>
      </c>
      <c r="H21" s="750">
        <v>34881</v>
      </c>
      <c r="I21" s="750">
        <v>20044</v>
      </c>
      <c r="J21" s="750">
        <v>11850</v>
      </c>
      <c r="K21" s="751">
        <v>8194</v>
      </c>
    </row>
    <row r="22" spans="1:11" ht="14.25">
      <c r="A22" s="539" t="s">
        <v>649</v>
      </c>
      <c r="B22" s="713" t="s">
        <v>2</v>
      </c>
      <c r="C22" s="750">
        <v>54392</v>
      </c>
      <c r="D22" s="750">
        <v>44088</v>
      </c>
      <c r="E22" s="750">
        <v>39996</v>
      </c>
      <c r="F22" s="750">
        <v>31436</v>
      </c>
      <c r="G22" s="750">
        <v>14396</v>
      </c>
      <c r="H22" s="750">
        <v>12652</v>
      </c>
      <c r="I22" s="750">
        <v>13400</v>
      </c>
      <c r="J22" s="750">
        <v>10626</v>
      </c>
      <c r="K22" s="751">
        <v>2774</v>
      </c>
    </row>
    <row r="23" spans="1:11" ht="14.25">
      <c r="A23" s="266"/>
      <c r="B23" s="713" t="s">
        <v>3</v>
      </c>
      <c r="C23" s="750">
        <v>29997</v>
      </c>
      <c r="D23" s="750">
        <v>24678</v>
      </c>
      <c r="E23" s="750">
        <v>3312</v>
      </c>
      <c r="F23" s="750">
        <v>2449</v>
      </c>
      <c r="G23" s="750">
        <v>26685</v>
      </c>
      <c r="H23" s="750">
        <v>22229</v>
      </c>
      <c r="I23" s="750">
        <v>6644</v>
      </c>
      <c r="J23" s="750">
        <v>1224</v>
      </c>
      <c r="K23" s="751">
        <v>5420</v>
      </c>
    </row>
    <row r="24" spans="1:11" ht="14.25">
      <c r="A24" s="473" t="s">
        <v>1044</v>
      </c>
      <c r="B24" s="755" t="s">
        <v>1</v>
      </c>
      <c r="C24" s="750">
        <v>3278</v>
      </c>
      <c r="D24" s="750">
        <v>2862</v>
      </c>
      <c r="E24" s="750">
        <v>552</v>
      </c>
      <c r="F24" s="750">
        <v>529</v>
      </c>
      <c r="G24" s="750">
        <v>2726</v>
      </c>
      <c r="H24" s="750">
        <v>2333</v>
      </c>
      <c r="I24" s="750">
        <v>680</v>
      </c>
      <c r="J24" s="750">
        <v>127</v>
      </c>
      <c r="K24" s="751">
        <v>553</v>
      </c>
    </row>
    <row r="25" spans="1:11" ht="14.25">
      <c r="A25" s="540" t="s">
        <v>1265</v>
      </c>
      <c r="B25" s="755" t="s">
        <v>2</v>
      </c>
      <c r="C25" s="750">
        <v>536</v>
      </c>
      <c r="D25" s="750">
        <v>518</v>
      </c>
      <c r="E25" s="750">
        <v>536</v>
      </c>
      <c r="F25" s="750">
        <v>518</v>
      </c>
      <c r="G25" s="750" t="s">
        <v>2182</v>
      </c>
      <c r="H25" s="750" t="s">
        <v>2182</v>
      </c>
      <c r="I25" s="750">
        <v>114</v>
      </c>
      <c r="J25" s="750">
        <v>114</v>
      </c>
      <c r="K25" s="751" t="s">
        <v>2182</v>
      </c>
    </row>
    <row r="26" spans="1:11" ht="14.25">
      <c r="A26" s="473"/>
      <c r="B26" s="755" t="s">
        <v>3</v>
      </c>
      <c r="C26" s="750">
        <v>2742</v>
      </c>
      <c r="D26" s="750">
        <v>2344</v>
      </c>
      <c r="E26" s="750">
        <v>16</v>
      </c>
      <c r="F26" s="750">
        <v>11</v>
      </c>
      <c r="G26" s="750">
        <v>2726</v>
      </c>
      <c r="H26" s="750">
        <v>2333</v>
      </c>
      <c r="I26" s="750">
        <v>566</v>
      </c>
      <c r="J26" s="750">
        <v>13</v>
      </c>
      <c r="K26" s="751">
        <v>553</v>
      </c>
    </row>
    <row r="27" spans="1:11" ht="14.25">
      <c r="A27" s="472" t="s">
        <v>18</v>
      </c>
      <c r="B27" s="737" t="s">
        <v>1</v>
      </c>
      <c r="C27" s="747">
        <v>121619</v>
      </c>
      <c r="D27" s="747">
        <v>84293</v>
      </c>
      <c r="E27" s="747">
        <v>99760</v>
      </c>
      <c r="F27" s="747">
        <v>69193</v>
      </c>
      <c r="G27" s="747">
        <v>21859</v>
      </c>
      <c r="H27" s="747">
        <v>15100</v>
      </c>
      <c r="I27" s="747">
        <v>38178</v>
      </c>
      <c r="J27" s="747">
        <v>31746</v>
      </c>
      <c r="K27" s="748">
        <v>6432</v>
      </c>
    </row>
    <row r="28" spans="1:11" ht="14.25">
      <c r="A28" s="538" t="s">
        <v>69</v>
      </c>
      <c r="B28" s="737" t="s">
        <v>2</v>
      </c>
      <c r="C28" s="747">
        <v>95519</v>
      </c>
      <c r="D28" s="747">
        <v>67692</v>
      </c>
      <c r="E28" s="747">
        <v>86810</v>
      </c>
      <c r="F28" s="747">
        <v>61496</v>
      </c>
      <c r="G28" s="747">
        <v>8709</v>
      </c>
      <c r="H28" s="747">
        <v>6196</v>
      </c>
      <c r="I28" s="747">
        <v>29352</v>
      </c>
      <c r="J28" s="747">
        <v>27094</v>
      </c>
      <c r="K28" s="748">
        <v>2258</v>
      </c>
    </row>
    <row r="29" spans="1:11" ht="14.25">
      <c r="A29" s="263"/>
      <c r="B29" s="737" t="s">
        <v>3</v>
      </c>
      <c r="C29" s="747">
        <v>26100</v>
      </c>
      <c r="D29" s="747">
        <v>16601</v>
      </c>
      <c r="E29" s="747">
        <v>12950</v>
      </c>
      <c r="F29" s="747">
        <v>7697</v>
      </c>
      <c r="G29" s="747">
        <v>13150</v>
      </c>
      <c r="H29" s="747">
        <v>8904</v>
      </c>
      <c r="I29" s="747">
        <v>8826</v>
      </c>
      <c r="J29" s="747">
        <v>4652</v>
      </c>
      <c r="K29" s="748">
        <v>4174</v>
      </c>
    </row>
    <row r="30" spans="1:11" ht="14.25">
      <c r="A30" s="266" t="s">
        <v>19</v>
      </c>
      <c r="B30" s="713" t="s">
        <v>1</v>
      </c>
      <c r="C30" s="750">
        <v>33328</v>
      </c>
      <c r="D30" s="750">
        <v>22570</v>
      </c>
      <c r="E30" s="750">
        <v>26521</v>
      </c>
      <c r="F30" s="750">
        <v>18293</v>
      </c>
      <c r="G30" s="750">
        <v>6807</v>
      </c>
      <c r="H30" s="750">
        <v>4277</v>
      </c>
      <c r="I30" s="750">
        <v>9209</v>
      </c>
      <c r="J30" s="750">
        <v>7147</v>
      </c>
      <c r="K30" s="751">
        <v>2062</v>
      </c>
    </row>
    <row r="31" spans="1:11" ht="14.25">
      <c r="A31" s="539" t="s">
        <v>1331</v>
      </c>
      <c r="B31" s="713" t="s">
        <v>2</v>
      </c>
      <c r="C31" s="750">
        <v>23838</v>
      </c>
      <c r="D31" s="750">
        <v>16582</v>
      </c>
      <c r="E31" s="750">
        <v>21579</v>
      </c>
      <c r="F31" s="750">
        <v>15123</v>
      </c>
      <c r="G31" s="750">
        <v>2259</v>
      </c>
      <c r="H31" s="750">
        <v>1459</v>
      </c>
      <c r="I31" s="750">
        <v>5815</v>
      </c>
      <c r="J31" s="750">
        <v>5231</v>
      </c>
      <c r="K31" s="751">
        <v>584</v>
      </c>
    </row>
    <row r="32" spans="1:11" ht="14.25">
      <c r="A32" s="266"/>
      <c r="B32" s="713" t="s">
        <v>3</v>
      </c>
      <c r="C32" s="750">
        <v>9490</v>
      </c>
      <c r="D32" s="750">
        <v>5988</v>
      </c>
      <c r="E32" s="750">
        <v>4942</v>
      </c>
      <c r="F32" s="750">
        <v>3170</v>
      </c>
      <c r="G32" s="750">
        <v>4548</v>
      </c>
      <c r="H32" s="750">
        <v>2818</v>
      </c>
      <c r="I32" s="750">
        <v>3394</v>
      </c>
      <c r="J32" s="750">
        <v>1916</v>
      </c>
      <c r="K32" s="751">
        <v>1478</v>
      </c>
    </row>
    <row r="33" spans="1:11" ht="14.25">
      <c r="A33" s="266" t="s">
        <v>20</v>
      </c>
      <c r="B33" s="713" t="s">
        <v>1</v>
      </c>
      <c r="C33" s="750">
        <v>22127</v>
      </c>
      <c r="D33" s="750">
        <v>10038</v>
      </c>
      <c r="E33" s="750">
        <v>18976</v>
      </c>
      <c r="F33" s="750">
        <v>8534</v>
      </c>
      <c r="G33" s="750">
        <v>3151</v>
      </c>
      <c r="H33" s="750">
        <v>1504</v>
      </c>
      <c r="I33" s="750">
        <v>6828</v>
      </c>
      <c r="J33" s="750">
        <v>5925</v>
      </c>
      <c r="K33" s="751">
        <v>903</v>
      </c>
    </row>
    <row r="34" spans="1:11" ht="14.25">
      <c r="A34" s="539" t="s">
        <v>1276</v>
      </c>
      <c r="B34" s="713" t="s">
        <v>2</v>
      </c>
      <c r="C34" s="750">
        <v>17342</v>
      </c>
      <c r="D34" s="750">
        <v>8445</v>
      </c>
      <c r="E34" s="750">
        <v>16075</v>
      </c>
      <c r="F34" s="750">
        <v>7814</v>
      </c>
      <c r="G34" s="750">
        <v>1267</v>
      </c>
      <c r="H34" s="750">
        <v>631</v>
      </c>
      <c r="I34" s="750">
        <v>5591</v>
      </c>
      <c r="J34" s="750">
        <v>5250</v>
      </c>
      <c r="K34" s="751">
        <v>341</v>
      </c>
    </row>
    <row r="35" spans="1:11" ht="14.25">
      <c r="A35" s="266"/>
      <c r="B35" s="713" t="s">
        <v>3</v>
      </c>
      <c r="C35" s="750">
        <v>4785</v>
      </c>
      <c r="D35" s="750">
        <v>1593</v>
      </c>
      <c r="E35" s="750">
        <v>2901</v>
      </c>
      <c r="F35" s="750">
        <v>720</v>
      </c>
      <c r="G35" s="750">
        <v>1884</v>
      </c>
      <c r="H35" s="750">
        <v>873</v>
      </c>
      <c r="I35" s="750">
        <v>1237</v>
      </c>
      <c r="J35" s="750">
        <v>675</v>
      </c>
      <c r="K35" s="751">
        <v>562</v>
      </c>
    </row>
    <row r="36" spans="1:11" ht="14.25">
      <c r="A36" s="266" t="s">
        <v>22</v>
      </c>
      <c r="B36" s="713" t="s">
        <v>1</v>
      </c>
      <c r="C36" s="750">
        <v>64534</v>
      </c>
      <c r="D36" s="750">
        <v>50594</v>
      </c>
      <c r="E36" s="750">
        <v>52633</v>
      </c>
      <c r="F36" s="750">
        <v>41275</v>
      </c>
      <c r="G36" s="750">
        <v>11901</v>
      </c>
      <c r="H36" s="750">
        <v>9319</v>
      </c>
      <c r="I36" s="750">
        <v>21661</v>
      </c>
      <c r="J36" s="750">
        <v>18194</v>
      </c>
      <c r="K36" s="751">
        <v>3467</v>
      </c>
    </row>
    <row r="37" spans="1:11" ht="14.25">
      <c r="A37" s="539" t="s">
        <v>1277</v>
      </c>
      <c r="B37" s="713" t="s">
        <v>2</v>
      </c>
      <c r="C37" s="750">
        <v>52810</v>
      </c>
      <c r="D37" s="750">
        <v>41659</v>
      </c>
      <c r="E37" s="750">
        <v>47627</v>
      </c>
      <c r="F37" s="750">
        <v>37553</v>
      </c>
      <c r="G37" s="750">
        <v>5183</v>
      </c>
      <c r="H37" s="750">
        <v>4106</v>
      </c>
      <c r="I37" s="750">
        <v>17510</v>
      </c>
      <c r="J37" s="750">
        <v>16177</v>
      </c>
      <c r="K37" s="751">
        <v>1333</v>
      </c>
    </row>
    <row r="38" spans="1:11" ht="14.25">
      <c r="A38" s="266"/>
      <c r="B38" s="713" t="s">
        <v>3</v>
      </c>
      <c r="C38" s="750">
        <v>11724</v>
      </c>
      <c r="D38" s="750">
        <v>8935</v>
      </c>
      <c r="E38" s="750">
        <v>5006</v>
      </c>
      <c r="F38" s="750">
        <v>3722</v>
      </c>
      <c r="G38" s="750">
        <v>6718</v>
      </c>
      <c r="H38" s="750">
        <v>5213</v>
      </c>
      <c r="I38" s="750">
        <v>4151</v>
      </c>
      <c r="J38" s="750">
        <v>2017</v>
      </c>
      <c r="K38" s="751">
        <v>2134</v>
      </c>
    </row>
    <row r="39" spans="1:11" ht="24.75">
      <c r="A39" s="266" t="s">
        <v>718</v>
      </c>
      <c r="B39" s="713" t="s">
        <v>1</v>
      </c>
      <c r="C39" s="750">
        <v>1555</v>
      </c>
      <c r="D39" s="750">
        <v>1029</v>
      </c>
      <c r="E39" s="750">
        <v>1555</v>
      </c>
      <c r="F39" s="750">
        <v>1029</v>
      </c>
      <c r="G39" s="727" t="s">
        <v>2182</v>
      </c>
      <c r="H39" s="727" t="s">
        <v>2182</v>
      </c>
      <c r="I39" s="750">
        <v>470</v>
      </c>
      <c r="J39" s="750">
        <v>470</v>
      </c>
      <c r="K39" s="728" t="s">
        <v>2182</v>
      </c>
    </row>
    <row r="40" spans="1:11" ht="30.6" customHeight="1">
      <c r="A40" s="539" t="s">
        <v>1266</v>
      </c>
      <c r="B40" s="713" t="s">
        <v>2</v>
      </c>
      <c r="C40" s="750">
        <v>1454</v>
      </c>
      <c r="D40" s="750">
        <v>944</v>
      </c>
      <c r="E40" s="750">
        <v>1454</v>
      </c>
      <c r="F40" s="750">
        <v>944</v>
      </c>
      <c r="G40" s="750" t="s">
        <v>2182</v>
      </c>
      <c r="H40" s="750" t="s">
        <v>2182</v>
      </c>
      <c r="I40" s="750">
        <v>426</v>
      </c>
      <c r="J40" s="750">
        <v>426</v>
      </c>
      <c r="K40" s="751" t="s">
        <v>2182</v>
      </c>
    </row>
    <row r="41" spans="1:11" ht="14.25">
      <c r="A41" s="266"/>
      <c r="B41" s="713" t="s">
        <v>3</v>
      </c>
      <c r="C41" s="750">
        <v>101</v>
      </c>
      <c r="D41" s="750">
        <v>85</v>
      </c>
      <c r="E41" s="750">
        <v>101</v>
      </c>
      <c r="F41" s="750">
        <v>85</v>
      </c>
      <c r="G41" s="750" t="s">
        <v>2182</v>
      </c>
      <c r="H41" s="750" t="s">
        <v>2182</v>
      </c>
      <c r="I41" s="750">
        <v>44</v>
      </c>
      <c r="J41" s="750">
        <v>44</v>
      </c>
      <c r="K41" s="751" t="s">
        <v>2182</v>
      </c>
    </row>
    <row r="42" spans="1:11" ht="24.75">
      <c r="A42" s="473" t="s">
        <v>1045</v>
      </c>
      <c r="B42" s="755" t="s">
        <v>9</v>
      </c>
      <c r="C42" s="750">
        <v>53</v>
      </c>
      <c r="D42" s="750">
        <v>44</v>
      </c>
      <c r="E42" s="750">
        <v>53</v>
      </c>
      <c r="F42" s="750">
        <v>44</v>
      </c>
      <c r="G42" s="750" t="s">
        <v>2182</v>
      </c>
      <c r="H42" s="750" t="s">
        <v>2182</v>
      </c>
      <c r="I42" s="750">
        <v>10</v>
      </c>
      <c r="J42" s="750">
        <v>10</v>
      </c>
      <c r="K42" s="751" t="s">
        <v>2182</v>
      </c>
    </row>
    <row r="43" spans="1:11" ht="14.25">
      <c r="A43" s="539" t="s">
        <v>1333</v>
      </c>
      <c r="B43" s="755"/>
      <c r="C43" s="750"/>
      <c r="D43" s="750"/>
      <c r="E43" s="750"/>
      <c r="F43" s="750"/>
      <c r="G43" s="750"/>
      <c r="H43" s="750"/>
      <c r="I43" s="750"/>
      <c r="J43" s="750"/>
      <c r="K43" s="751"/>
    </row>
    <row r="44" spans="1:11" ht="24.75">
      <c r="A44" s="266" t="s">
        <v>719</v>
      </c>
      <c r="B44" s="755" t="s">
        <v>9</v>
      </c>
      <c r="C44" s="750">
        <v>22</v>
      </c>
      <c r="D44" s="750">
        <v>18</v>
      </c>
      <c r="E44" s="750">
        <v>22</v>
      </c>
      <c r="F44" s="750">
        <v>18</v>
      </c>
      <c r="G44" s="750" t="s">
        <v>2182</v>
      </c>
      <c r="H44" s="750" t="s">
        <v>2182</v>
      </c>
      <c r="I44" s="750" t="s">
        <v>2182</v>
      </c>
      <c r="J44" s="750" t="s">
        <v>2182</v>
      </c>
      <c r="K44" s="751" t="s">
        <v>2182</v>
      </c>
    </row>
    <row r="45" spans="1:11" ht="14.25">
      <c r="A45" s="540" t="s">
        <v>1334</v>
      </c>
      <c r="B45" s="755"/>
      <c r="C45" s="750"/>
      <c r="D45" s="750"/>
      <c r="E45" s="750"/>
      <c r="F45" s="750"/>
      <c r="G45" s="750"/>
      <c r="H45" s="750"/>
      <c r="I45" s="750"/>
      <c r="J45" s="750"/>
      <c r="K45" s="751"/>
    </row>
    <row r="46" spans="1:11" ht="14.25">
      <c r="A46" s="472" t="s">
        <v>483</v>
      </c>
      <c r="B46" s="737" t="s">
        <v>1</v>
      </c>
      <c r="C46" s="747">
        <v>140917</v>
      </c>
      <c r="D46" s="747">
        <v>94858</v>
      </c>
      <c r="E46" s="747">
        <v>96622</v>
      </c>
      <c r="F46" s="747">
        <v>64521</v>
      </c>
      <c r="G46" s="747">
        <v>44295</v>
      </c>
      <c r="H46" s="747">
        <v>30337</v>
      </c>
      <c r="I46" s="747">
        <v>39483</v>
      </c>
      <c r="J46" s="747">
        <v>27922</v>
      </c>
      <c r="K46" s="748">
        <v>11561</v>
      </c>
    </row>
    <row r="47" spans="1:11" ht="14.25">
      <c r="A47" s="538" t="s">
        <v>24</v>
      </c>
      <c r="B47" s="737" t="s">
        <v>2</v>
      </c>
      <c r="C47" s="747">
        <v>101355</v>
      </c>
      <c r="D47" s="747">
        <v>67669</v>
      </c>
      <c r="E47" s="747">
        <v>80983</v>
      </c>
      <c r="F47" s="747">
        <v>53805</v>
      </c>
      <c r="G47" s="747">
        <v>20372</v>
      </c>
      <c r="H47" s="747">
        <v>13864</v>
      </c>
      <c r="I47" s="747">
        <v>28506</v>
      </c>
      <c r="J47" s="747">
        <v>23032</v>
      </c>
      <c r="K47" s="748">
        <v>5474</v>
      </c>
    </row>
    <row r="48" spans="1:11" ht="14.25">
      <c r="A48" s="472"/>
      <c r="B48" s="737" t="s">
        <v>3</v>
      </c>
      <c r="C48" s="747">
        <v>39562</v>
      </c>
      <c r="D48" s="747">
        <v>27189</v>
      </c>
      <c r="E48" s="747">
        <v>15639</v>
      </c>
      <c r="F48" s="747">
        <v>10716</v>
      </c>
      <c r="G48" s="747">
        <v>23923</v>
      </c>
      <c r="H48" s="747">
        <v>16473</v>
      </c>
      <c r="I48" s="747">
        <v>10977</v>
      </c>
      <c r="J48" s="747">
        <v>4890</v>
      </c>
      <c r="K48" s="748">
        <v>6087</v>
      </c>
    </row>
    <row r="49" spans="1:11" ht="14.25">
      <c r="A49" s="266" t="s">
        <v>25</v>
      </c>
      <c r="B49" s="713" t="s">
        <v>1</v>
      </c>
      <c r="C49" s="750">
        <v>122808</v>
      </c>
      <c r="D49" s="750">
        <v>82832</v>
      </c>
      <c r="E49" s="750">
        <v>83328</v>
      </c>
      <c r="F49" s="750">
        <v>55473</v>
      </c>
      <c r="G49" s="750">
        <v>39480</v>
      </c>
      <c r="H49" s="750">
        <v>27359</v>
      </c>
      <c r="I49" s="750">
        <v>34497</v>
      </c>
      <c r="J49" s="750">
        <v>24146</v>
      </c>
      <c r="K49" s="751">
        <v>10351</v>
      </c>
    </row>
    <row r="50" spans="1:11" ht="14.25">
      <c r="A50" s="539" t="s">
        <v>1278</v>
      </c>
      <c r="B50" s="713" t="s">
        <v>2</v>
      </c>
      <c r="C50" s="750">
        <v>88282</v>
      </c>
      <c r="D50" s="750">
        <v>58787</v>
      </c>
      <c r="E50" s="750">
        <v>70298</v>
      </c>
      <c r="F50" s="750">
        <v>46568</v>
      </c>
      <c r="G50" s="750">
        <v>17984</v>
      </c>
      <c r="H50" s="750">
        <v>12219</v>
      </c>
      <c r="I50" s="750">
        <v>24974</v>
      </c>
      <c r="J50" s="750">
        <v>20137</v>
      </c>
      <c r="K50" s="751">
        <v>4837</v>
      </c>
    </row>
    <row r="51" spans="1:11" ht="14.25">
      <c r="A51" s="266"/>
      <c r="B51" s="713" t="s">
        <v>3</v>
      </c>
      <c r="C51" s="750">
        <v>34526</v>
      </c>
      <c r="D51" s="750">
        <v>24045</v>
      </c>
      <c r="E51" s="750">
        <v>13030</v>
      </c>
      <c r="F51" s="750">
        <v>8905</v>
      </c>
      <c r="G51" s="750">
        <v>21496</v>
      </c>
      <c r="H51" s="750">
        <v>15140</v>
      </c>
      <c r="I51" s="750">
        <v>9523</v>
      </c>
      <c r="J51" s="750">
        <v>4009</v>
      </c>
      <c r="K51" s="751">
        <v>5514</v>
      </c>
    </row>
    <row r="52" spans="1:11" ht="14.25">
      <c r="A52" s="266" t="s">
        <v>26</v>
      </c>
      <c r="B52" s="713" t="s">
        <v>1</v>
      </c>
      <c r="C52" s="750">
        <v>16408</v>
      </c>
      <c r="D52" s="750">
        <v>10922</v>
      </c>
      <c r="E52" s="750">
        <v>12112</v>
      </c>
      <c r="F52" s="750">
        <v>8267</v>
      </c>
      <c r="G52" s="750">
        <v>4296</v>
      </c>
      <c r="H52" s="750">
        <v>2655</v>
      </c>
      <c r="I52" s="750">
        <v>4435</v>
      </c>
      <c r="J52" s="750">
        <v>3362</v>
      </c>
      <c r="K52" s="751">
        <v>1073</v>
      </c>
    </row>
    <row r="53" spans="1:11" ht="14.25">
      <c r="A53" s="539" t="s">
        <v>1279</v>
      </c>
      <c r="B53" s="713" t="s">
        <v>2</v>
      </c>
      <c r="C53" s="750">
        <v>12128</v>
      </c>
      <c r="D53" s="750">
        <v>8259</v>
      </c>
      <c r="E53" s="750">
        <v>9814</v>
      </c>
      <c r="F53" s="750">
        <v>6665</v>
      </c>
      <c r="G53" s="750">
        <v>2314</v>
      </c>
      <c r="H53" s="750">
        <v>1594</v>
      </c>
      <c r="I53" s="750">
        <v>3192</v>
      </c>
      <c r="J53" s="750">
        <v>2587</v>
      </c>
      <c r="K53" s="751">
        <v>605</v>
      </c>
    </row>
    <row r="54" spans="1:11" ht="14.25">
      <c r="A54" s="266"/>
      <c r="B54" s="713" t="s">
        <v>3</v>
      </c>
      <c r="C54" s="750">
        <v>4280</v>
      </c>
      <c r="D54" s="750">
        <v>2663</v>
      </c>
      <c r="E54" s="750">
        <v>2298</v>
      </c>
      <c r="F54" s="750">
        <v>1602</v>
      </c>
      <c r="G54" s="750">
        <v>1982</v>
      </c>
      <c r="H54" s="750">
        <v>1061</v>
      </c>
      <c r="I54" s="750">
        <v>1243</v>
      </c>
      <c r="J54" s="750">
        <v>775</v>
      </c>
      <c r="K54" s="751">
        <v>468</v>
      </c>
    </row>
    <row r="55" spans="1:11" ht="24.75">
      <c r="A55" s="266" t="s">
        <v>1046</v>
      </c>
      <c r="B55" s="713" t="s">
        <v>1</v>
      </c>
      <c r="C55" s="750">
        <v>1701</v>
      </c>
      <c r="D55" s="750">
        <v>1104</v>
      </c>
      <c r="E55" s="750">
        <v>1182</v>
      </c>
      <c r="F55" s="750">
        <v>781</v>
      </c>
      <c r="G55" s="750">
        <v>519</v>
      </c>
      <c r="H55" s="750">
        <v>323</v>
      </c>
      <c r="I55" s="750">
        <v>551</v>
      </c>
      <c r="J55" s="750">
        <v>414</v>
      </c>
      <c r="K55" s="751">
        <v>137</v>
      </c>
    </row>
    <row r="56" spans="1:11" ht="24.75">
      <c r="A56" s="539" t="s">
        <v>1287</v>
      </c>
      <c r="B56" s="713" t="s">
        <v>2</v>
      </c>
      <c r="C56" s="750">
        <v>945</v>
      </c>
      <c r="D56" s="750">
        <v>623</v>
      </c>
      <c r="E56" s="750">
        <v>871</v>
      </c>
      <c r="F56" s="750">
        <v>572</v>
      </c>
      <c r="G56" s="750">
        <v>74</v>
      </c>
      <c r="H56" s="750">
        <v>51</v>
      </c>
      <c r="I56" s="750">
        <v>340</v>
      </c>
      <c r="J56" s="750">
        <v>308</v>
      </c>
      <c r="K56" s="751">
        <v>32</v>
      </c>
    </row>
    <row r="57" spans="1:11" ht="14.25">
      <c r="A57" s="266"/>
      <c r="B57" s="713" t="s">
        <v>3</v>
      </c>
      <c r="C57" s="750">
        <v>756</v>
      </c>
      <c r="D57" s="750">
        <v>481</v>
      </c>
      <c r="E57" s="750">
        <v>311</v>
      </c>
      <c r="F57" s="750">
        <v>209</v>
      </c>
      <c r="G57" s="750">
        <v>445</v>
      </c>
      <c r="H57" s="750">
        <v>272</v>
      </c>
      <c r="I57" s="750">
        <v>211</v>
      </c>
      <c r="J57" s="750">
        <v>106</v>
      </c>
      <c r="K57" s="751">
        <v>105</v>
      </c>
    </row>
    <row r="58" spans="1:11" ht="14.25">
      <c r="A58" s="472" t="s">
        <v>540</v>
      </c>
      <c r="B58" s="737" t="s">
        <v>1</v>
      </c>
      <c r="C58" s="747">
        <v>271170</v>
      </c>
      <c r="D58" s="747">
        <v>166688</v>
      </c>
      <c r="E58" s="747">
        <v>131355</v>
      </c>
      <c r="F58" s="747">
        <v>79048</v>
      </c>
      <c r="G58" s="747">
        <v>139815</v>
      </c>
      <c r="H58" s="747">
        <v>87640</v>
      </c>
      <c r="I58" s="747">
        <v>65230</v>
      </c>
      <c r="J58" s="747">
        <v>32244</v>
      </c>
      <c r="K58" s="748">
        <v>32986</v>
      </c>
    </row>
    <row r="59" spans="1:11" ht="14.25">
      <c r="A59" s="538" t="s">
        <v>28</v>
      </c>
      <c r="B59" s="737" t="s">
        <v>2</v>
      </c>
      <c r="C59" s="747">
        <v>157821</v>
      </c>
      <c r="D59" s="747">
        <v>101086</v>
      </c>
      <c r="E59" s="747">
        <v>103939</v>
      </c>
      <c r="F59" s="747">
        <v>65471</v>
      </c>
      <c r="G59" s="747">
        <v>53882</v>
      </c>
      <c r="H59" s="747">
        <v>35615</v>
      </c>
      <c r="I59" s="747">
        <v>35521</v>
      </c>
      <c r="J59" s="747">
        <v>23950</v>
      </c>
      <c r="K59" s="748">
        <v>11571</v>
      </c>
    </row>
    <row r="60" spans="1:11" ht="14.25">
      <c r="A60" s="472"/>
      <c r="B60" s="737" t="s">
        <v>3</v>
      </c>
      <c r="C60" s="747">
        <v>113349</v>
      </c>
      <c r="D60" s="747">
        <v>65602</v>
      </c>
      <c r="E60" s="747">
        <v>27416</v>
      </c>
      <c r="F60" s="747">
        <v>13577</v>
      </c>
      <c r="G60" s="747">
        <v>85933</v>
      </c>
      <c r="H60" s="747">
        <v>52025</v>
      </c>
      <c r="I60" s="747">
        <v>29709</v>
      </c>
      <c r="J60" s="747">
        <v>8294</v>
      </c>
      <c r="K60" s="748">
        <v>21415</v>
      </c>
    </row>
    <row r="61" spans="1:11" ht="14.25">
      <c r="A61" s="266" t="s">
        <v>29</v>
      </c>
      <c r="B61" s="713" t="s">
        <v>1</v>
      </c>
      <c r="C61" s="750">
        <v>220311</v>
      </c>
      <c r="D61" s="750">
        <v>135518</v>
      </c>
      <c r="E61" s="750">
        <v>100852</v>
      </c>
      <c r="F61" s="750">
        <v>60947</v>
      </c>
      <c r="G61" s="750">
        <v>119459</v>
      </c>
      <c r="H61" s="750">
        <v>74571</v>
      </c>
      <c r="I61" s="750">
        <v>54056</v>
      </c>
      <c r="J61" s="750">
        <v>25556</v>
      </c>
      <c r="K61" s="751">
        <v>28500</v>
      </c>
    </row>
    <row r="62" spans="1:11" ht="14.25">
      <c r="A62" s="539" t="s">
        <v>1280</v>
      </c>
      <c r="B62" s="713" t="s">
        <v>2</v>
      </c>
      <c r="C62" s="750">
        <v>118780</v>
      </c>
      <c r="D62" s="750">
        <v>77192</v>
      </c>
      <c r="E62" s="750">
        <v>78072</v>
      </c>
      <c r="F62" s="750">
        <v>50147</v>
      </c>
      <c r="G62" s="750">
        <v>40708</v>
      </c>
      <c r="H62" s="750">
        <v>27045</v>
      </c>
      <c r="I62" s="750">
        <v>26899</v>
      </c>
      <c r="J62" s="750">
        <v>18312</v>
      </c>
      <c r="K62" s="751">
        <v>8587</v>
      </c>
    </row>
    <row r="63" spans="1:11" ht="14.25">
      <c r="A63" s="263"/>
      <c r="B63" s="713" t="s">
        <v>3</v>
      </c>
      <c r="C63" s="750">
        <v>101531</v>
      </c>
      <c r="D63" s="750">
        <v>58326</v>
      </c>
      <c r="E63" s="750">
        <v>22780</v>
      </c>
      <c r="F63" s="750">
        <v>10800</v>
      </c>
      <c r="G63" s="750">
        <v>78751</v>
      </c>
      <c r="H63" s="750">
        <v>47526</v>
      </c>
      <c r="I63" s="750">
        <v>27157</v>
      </c>
      <c r="J63" s="750">
        <v>7244</v>
      </c>
      <c r="K63" s="751">
        <v>19913</v>
      </c>
    </row>
    <row r="64" spans="1:11" ht="14.25">
      <c r="A64" s="266" t="s">
        <v>30</v>
      </c>
      <c r="B64" s="713" t="s">
        <v>1</v>
      </c>
      <c r="C64" s="750">
        <v>45868</v>
      </c>
      <c r="D64" s="750">
        <v>27659</v>
      </c>
      <c r="E64" s="750">
        <v>27562</v>
      </c>
      <c r="F64" s="750">
        <v>16166</v>
      </c>
      <c r="G64" s="750">
        <v>18306</v>
      </c>
      <c r="H64" s="750">
        <v>11493</v>
      </c>
      <c r="I64" s="750">
        <v>9861</v>
      </c>
      <c r="J64" s="750">
        <v>5840</v>
      </c>
      <c r="K64" s="751">
        <v>4021</v>
      </c>
    </row>
    <row r="65" spans="1:11" ht="14.25">
      <c r="A65" s="539" t="s">
        <v>1281</v>
      </c>
      <c r="B65" s="713" t="s">
        <v>2</v>
      </c>
      <c r="C65" s="750">
        <v>34875</v>
      </c>
      <c r="D65" s="750">
        <v>20993</v>
      </c>
      <c r="E65" s="750">
        <v>22927</v>
      </c>
      <c r="F65" s="750">
        <v>13390</v>
      </c>
      <c r="G65" s="750">
        <v>11948</v>
      </c>
      <c r="H65" s="750">
        <v>7603</v>
      </c>
      <c r="I65" s="750">
        <v>7510</v>
      </c>
      <c r="J65" s="750">
        <v>4790</v>
      </c>
      <c r="K65" s="751">
        <v>2720</v>
      </c>
    </row>
    <row r="66" spans="1:11" ht="14.25">
      <c r="A66" s="266"/>
      <c r="B66" s="713" t="s">
        <v>3</v>
      </c>
      <c r="C66" s="750">
        <v>10993</v>
      </c>
      <c r="D66" s="750">
        <v>6666</v>
      </c>
      <c r="E66" s="750">
        <v>4635</v>
      </c>
      <c r="F66" s="750">
        <v>2776</v>
      </c>
      <c r="G66" s="750">
        <v>6358</v>
      </c>
      <c r="H66" s="750">
        <v>3890</v>
      </c>
      <c r="I66" s="750">
        <v>2351</v>
      </c>
      <c r="J66" s="750">
        <v>1050</v>
      </c>
      <c r="K66" s="751">
        <v>1301</v>
      </c>
    </row>
    <row r="67" spans="1:11" ht="24.75">
      <c r="A67" s="266" t="s">
        <v>1047</v>
      </c>
      <c r="B67" s="713" t="s">
        <v>1</v>
      </c>
      <c r="C67" s="750">
        <v>4678</v>
      </c>
      <c r="D67" s="750">
        <v>3335</v>
      </c>
      <c r="E67" s="750">
        <v>2827</v>
      </c>
      <c r="F67" s="750">
        <v>1879</v>
      </c>
      <c r="G67" s="750">
        <v>1851</v>
      </c>
      <c r="H67" s="750">
        <v>1456</v>
      </c>
      <c r="I67" s="750">
        <v>1189</v>
      </c>
      <c r="J67" s="750">
        <v>769</v>
      </c>
      <c r="K67" s="751">
        <v>420</v>
      </c>
    </row>
    <row r="68" spans="1:11" ht="24.75">
      <c r="A68" s="539" t="s">
        <v>1269</v>
      </c>
      <c r="B68" s="713" t="s">
        <v>2</v>
      </c>
      <c r="C68" s="750">
        <v>4021</v>
      </c>
      <c r="D68" s="750">
        <v>2823</v>
      </c>
      <c r="E68" s="750">
        <v>2826</v>
      </c>
      <c r="F68" s="750">
        <v>1878</v>
      </c>
      <c r="G68" s="750">
        <v>1195</v>
      </c>
      <c r="H68" s="750">
        <v>945</v>
      </c>
      <c r="I68" s="750">
        <v>1033</v>
      </c>
      <c r="J68" s="750">
        <v>769</v>
      </c>
      <c r="K68" s="728">
        <v>264</v>
      </c>
    </row>
    <row r="69" spans="1:11" ht="14.25">
      <c r="A69" s="266"/>
      <c r="B69" s="713" t="s">
        <v>3</v>
      </c>
      <c r="C69" s="750">
        <v>657</v>
      </c>
      <c r="D69" s="750">
        <v>512</v>
      </c>
      <c r="E69" s="727">
        <v>1</v>
      </c>
      <c r="F69" s="727">
        <v>1</v>
      </c>
      <c r="G69" s="750">
        <v>656</v>
      </c>
      <c r="H69" s="750">
        <v>511</v>
      </c>
      <c r="I69" s="750">
        <v>156</v>
      </c>
      <c r="J69" s="727" t="s">
        <v>2182</v>
      </c>
      <c r="K69" s="751">
        <v>156</v>
      </c>
    </row>
    <row r="70" spans="1:11" ht="24.75">
      <c r="A70" s="266" t="s">
        <v>2038</v>
      </c>
      <c r="B70" s="1227" t="s">
        <v>9</v>
      </c>
      <c r="C70" s="750">
        <v>79</v>
      </c>
      <c r="D70" s="750">
        <v>33</v>
      </c>
      <c r="E70" s="727">
        <v>79</v>
      </c>
      <c r="F70" s="727">
        <v>33</v>
      </c>
      <c r="G70" s="750" t="s">
        <v>2182</v>
      </c>
      <c r="H70" s="750" t="s">
        <v>2182</v>
      </c>
      <c r="I70" s="750">
        <v>79</v>
      </c>
      <c r="J70" s="727">
        <v>79</v>
      </c>
      <c r="K70" s="751" t="s">
        <v>2182</v>
      </c>
    </row>
    <row r="71" spans="1:11" ht="14.25">
      <c r="A71" s="540" t="s">
        <v>2039</v>
      </c>
      <c r="B71" s="1227"/>
      <c r="C71" s="750"/>
      <c r="D71" s="750"/>
      <c r="E71" s="727"/>
      <c r="F71" s="727"/>
      <c r="G71" s="750"/>
      <c r="H71" s="750"/>
      <c r="I71" s="750"/>
      <c r="J71" s="727"/>
      <c r="K71" s="751"/>
    </row>
    <row r="72" spans="1:11" ht="14.25">
      <c r="A72" s="266" t="s">
        <v>641</v>
      </c>
      <c r="B72" s="755" t="s">
        <v>1</v>
      </c>
      <c r="C72" s="750">
        <v>234</v>
      </c>
      <c r="D72" s="750">
        <v>143</v>
      </c>
      <c r="E72" s="727">
        <v>35</v>
      </c>
      <c r="F72" s="727">
        <v>23</v>
      </c>
      <c r="G72" s="750">
        <v>199</v>
      </c>
      <c r="H72" s="750">
        <v>120</v>
      </c>
      <c r="I72" s="750">
        <v>45</v>
      </c>
      <c r="J72" s="727" t="s">
        <v>2182</v>
      </c>
      <c r="K72" s="751">
        <v>45</v>
      </c>
    </row>
    <row r="73" spans="1:11" ht="14.25">
      <c r="A73" s="540" t="s">
        <v>1335</v>
      </c>
      <c r="B73" s="755" t="s">
        <v>2</v>
      </c>
      <c r="C73" s="750">
        <v>66</v>
      </c>
      <c r="D73" s="750">
        <v>45</v>
      </c>
      <c r="E73" s="727">
        <v>35</v>
      </c>
      <c r="F73" s="727">
        <v>23</v>
      </c>
      <c r="G73" s="750">
        <v>31</v>
      </c>
      <c r="H73" s="750">
        <v>22</v>
      </c>
      <c r="I73" s="750" t="s">
        <v>2182</v>
      </c>
      <c r="J73" s="727" t="s">
        <v>2182</v>
      </c>
      <c r="K73" s="751" t="s">
        <v>2182</v>
      </c>
    </row>
    <row r="74" spans="1:11" ht="14.25">
      <c r="A74" s="473"/>
      <c r="B74" s="755" t="s">
        <v>3</v>
      </c>
      <c r="C74" s="750">
        <v>168</v>
      </c>
      <c r="D74" s="750">
        <v>98</v>
      </c>
      <c r="E74" s="727" t="s">
        <v>2182</v>
      </c>
      <c r="F74" s="727" t="s">
        <v>2182</v>
      </c>
      <c r="G74" s="750">
        <v>168</v>
      </c>
      <c r="H74" s="750">
        <v>98</v>
      </c>
      <c r="I74" s="750">
        <v>45</v>
      </c>
      <c r="J74" s="727" t="s">
        <v>2182</v>
      </c>
      <c r="K74" s="751">
        <v>45</v>
      </c>
    </row>
    <row r="75" spans="1:11" ht="14.25">
      <c r="A75" s="472" t="s">
        <v>32</v>
      </c>
      <c r="B75" s="737" t="s">
        <v>1</v>
      </c>
      <c r="C75" s="747">
        <v>47688</v>
      </c>
      <c r="D75" s="747">
        <v>30903</v>
      </c>
      <c r="E75" s="747">
        <v>45918</v>
      </c>
      <c r="F75" s="747">
        <v>29904</v>
      </c>
      <c r="G75" s="747">
        <v>1770</v>
      </c>
      <c r="H75" s="747">
        <v>999</v>
      </c>
      <c r="I75" s="747">
        <v>14537</v>
      </c>
      <c r="J75" s="747">
        <v>14130</v>
      </c>
      <c r="K75" s="748">
        <v>407</v>
      </c>
    </row>
    <row r="76" spans="1:11" ht="14.25">
      <c r="A76" s="538" t="s">
        <v>33</v>
      </c>
      <c r="B76" s="737" t="s">
        <v>2</v>
      </c>
      <c r="C76" s="747">
        <v>47182</v>
      </c>
      <c r="D76" s="747">
        <v>30654</v>
      </c>
      <c r="E76" s="747">
        <v>45843</v>
      </c>
      <c r="F76" s="747">
        <v>29843</v>
      </c>
      <c r="G76" s="747">
        <v>1339</v>
      </c>
      <c r="H76" s="747">
        <v>811</v>
      </c>
      <c r="I76" s="747">
        <v>14395</v>
      </c>
      <c r="J76" s="747">
        <v>14084</v>
      </c>
      <c r="K76" s="748">
        <v>311</v>
      </c>
    </row>
    <row r="77" spans="1:11" ht="14.25">
      <c r="A77" s="266"/>
      <c r="B77" s="737" t="s">
        <v>3</v>
      </c>
      <c r="C77" s="747">
        <v>506</v>
      </c>
      <c r="D77" s="747">
        <v>249</v>
      </c>
      <c r="E77" s="747">
        <v>75</v>
      </c>
      <c r="F77" s="747">
        <v>61</v>
      </c>
      <c r="G77" s="747">
        <v>431</v>
      </c>
      <c r="H77" s="747">
        <v>188</v>
      </c>
      <c r="I77" s="747">
        <v>142</v>
      </c>
      <c r="J77" s="747">
        <v>46</v>
      </c>
      <c r="K77" s="748">
        <v>96</v>
      </c>
    </row>
    <row r="78" spans="1:11" ht="14.25">
      <c r="A78" s="266" t="s">
        <v>34</v>
      </c>
      <c r="B78" s="713" t="s">
        <v>9</v>
      </c>
      <c r="C78" s="750">
        <v>13243</v>
      </c>
      <c r="D78" s="750">
        <v>10264</v>
      </c>
      <c r="E78" s="750">
        <v>12944</v>
      </c>
      <c r="F78" s="750">
        <v>10024</v>
      </c>
      <c r="G78" s="750">
        <v>299</v>
      </c>
      <c r="H78" s="750">
        <v>240</v>
      </c>
      <c r="I78" s="750">
        <v>3677</v>
      </c>
      <c r="J78" s="750">
        <v>3621</v>
      </c>
      <c r="K78" s="751">
        <v>56</v>
      </c>
    </row>
    <row r="79" spans="1:11" ht="14.25">
      <c r="A79" s="539" t="s">
        <v>1282</v>
      </c>
      <c r="B79" s="756"/>
      <c r="C79" s="750"/>
      <c r="D79" s="750"/>
      <c r="E79" s="750"/>
      <c r="F79" s="750"/>
      <c r="G79" s="750"/>
      <c r="H79" s="750"/>
      <c r="I79" s="750"/>
      <c r="J79" s="750"/>
      <c r="K79" s="751"/>
    </row>
    <row r="80" spans="1:11" ht="14.25">
      <c r="A80" s="266" t="s">
        <v>35</v>
      </c>
      <c r="B80" s="713" t="s">
        <v>1</v>
      </c>
      <c r="C80" s="750">
        <v>4228</v>
      </c>
      <c r="D80" s="750">
        <v>2656</v>
      </c>
      <c r="E80" s="750">
        <v>3727</v>
      </c>
      <c r="F80" s="750">
        <v>2450</v>
      </c>
      <c r="G80" s="750">
        <v>501</v>
      </c>
      <c r="H80" s="750">
        <v>206</v>
      </c>
      <c r="I80" s="750">
        <v>1266</v>
      </c>
      <c r="J80" s="750">
        <v>1194</v>
      </c>
      <c r="K80" s="751">
        <v>72</v>
      </c>
    </row>
    <row r="81" spans="1:11" ht="14.25">
      <c r="A81" s="539" t="s">
        <v>1283</v>
      </c>
      <c r="B81" s="713" t="s">
        <v>2</v>
      </c>
      <c r="C81" s="750">
        <v>3892</v>
      </c>
      <c r="D81" s="750">
        <v>2556</v>
      </c>
      <c r="E81" s="750">
        <v>3727</v>
      </c>
      <c r="F81" s="750">
        <v>2450</v>
      </c>
      <c r="G81" s="750">
        <v>165</v>
      </c>
      <c r="H81" s="750">
        <v>106</v>
      </c>
      <c r="I81" s="750">
        <v>1208</v>
      </c>
      <c r="J81" s="750">
        <v>1194</v>
      </c>
      <c r="K81" s="751">
        <v>14</v>
      </c>
    </row>
    <row r="82" spans="1:11" ht="14.25">
      <c r="A82" s="266"/>
      <c r="B82" s="713" t="s">
        <v>3</v>
      </c>
      <c r="C82" s="750">
        <v>336</v>
      </c>
      <c r="D82" s="750">
        <v>100</v>
      </c>
      <c r="E82" s="727" t="s">
        <v>2182</v>
      </c>
      <c r="F82" s="727" t="s">
        <v>2182</v>
      </c>
      <c r="G82" s="750">
        <v>336</v>
      </c>
      <c r="H82" s="750">
        <v>100</v>
      </c>
      <c r="I82" s="750">
        <v>58</v>
      </c>
      <c r="J82" s="727" t="s">
        <v>2182</v>
      </c>
      <c r="K82" s="751">
        <v>58</v>
      </c>
    </row>
    <row r="83" spans="1:11" ht="14.25">
      <c r="A83" s="266" t="s">
        <v>36</v>
      </c>
      <c r="B83" s="713" t="s">
        <v>1</v>
      </c>
      <c r="C83" s="750">
        <v>19596</v>
      </c>
      <c r="D83" s="750">
        <v>12227</v>
      </c>
      <c r="E83" s="750">
        <v>19123</v>
      </c>
      <c r="F83" s="750">
        <v>11891</v>
      </c>
      <c r="G83" s="750">
        <v>473</v>
      </c>
      <c r="H83" s="750">
        <v>336</v>
      </c>
      <c r="I83" s="750">
        <v>6002</v>
      </c>
      <c r="J83" s="750">
        <v>5886</v>
      </c>
      <c r="K83" s="751">
        <v>116</v>
      </c>
    </row>
    <row r="84" spans="1:11" ht="14.25">
      <c r="A84" s="539" t="s">
        <v>1285</v>
      </c>
      <c r="B84" s="713" t="s">
        <v>2</v>
      </c>
      <c r="C84" s="750">
        <v>19451</v>
      </c>
      <c r="D84" s="750">
        <v>12092</v>
      </c>
      <c r="E84" s="750">
        <v>19073</v>
      </c>
      <c r="F84" s="750">
        <v>11844</v>
      </c>
      <c r="G84" s="750">
        <v>378</v>
      </c>
      <c r="H84" s="750">
        <v>248</v>
      </c>
      <c r="I84" s="750">
        <v>5936</v>
      </c>
      <c r="J84" s="750">
        <v>5858</v>
      </c>
      <c r="K84" s="751">
        <v>78</v>
      </c>
    </row>
    <row r="85" spans="1:11" ht="14.25">
      <c r="A85" s="266"/>
      <c r="B85" s="713" t="s">
        <v>3</v>
      </c>
      <c r="C85" s="750">
        <v>145</v>
      </c>
      <c r="D85" s="750">
        <v>135</v>
      </c>
      <c r="E85" s="727">
        <v>50</v>
      </c>
      <c r="F85" s="727">
        <v>47</v>
      </c>
      <c r="G85" s="750">
        <v>95</v>
      </c>
      <c r="H85" s="750">
        <v>88</v>
      </c>
      <c r="I85" s="750">
        <v>66</v>
      </c>
      <c r="J85" s="727">
        <v>28</v>
      </c>
      <c r="K85" s="754">
        <v>38</v>
      </c>
    </row>
    <row r="86" spans="1:11" ht="14.25">
      <c r="A86" s="266" t="s">
        <v>37</v>
      </c>
      <c r="B86" s="713" t="s">
        <v>1</v>
      </c>
      <c r="C86" s="750">
        <v>9702</v>
      </c>
      <c r="D86" s="750">
        <v>5257</v>
      </c>
      <c r="E86" s="750">
        <v>9205</v>
      </c>
      <c r="F86" s="750">
        <v>5040</v>
      </c>
      <c r="G86" s="750">
        <v>497</v>
      </c>
      <c r="H86" s="750">
        <v>217</v>
      </c>
      <c r="I86" s="750">
        <v>3289</v>
      </c>
      <c r="J86" s="750">
        <v>3126</v>
      </c>
      <c r="K86" s="751">
        <v>163</v>
      </c>
    </row>
    <row r="87" spans="1:11" ht="14.25">
      <c r="A87" s="539" t="s">
        <v>1286</v>
      </c>
      <c r="B87" s="713" t="s">
        <v>2</v>
      </c>
      <c r="C87" s="750">
        <v>9677</v>
      </c>
      <c r="D87" s="750">
        <v>5243</v>
      </c>
      <c r="E87" s="750">
        <v>9180</v>
      </c>
      <c r="F87" s="750">
        <v>5026</v>
      </c>
      <c r="G87" s="750">
        <v>497</v>
      </c>
      <c r="H87" s="750">
        <v>217</v>
      </c>
      <c r="I87" s="750">
        <v>3271</v>
      </c>
      <c r="J87" s="750">
        <v>3108</v>
      </c>
      <c r="K87" s="751">
        <v>163</v>
      </c>
    </row>
    <row r="88" spans="1:11" ht="14.25">
      <c r="A88" s="266"/>
      <c r="B88" s="713" t="s">
        <v>3</v>
      </c>
      <c r="C88" s="750">
        <v>25</v>
      </c>
      <c r="D88" s="750">
        <v>14</v>
      </c>
      <c r="E88" s="750">
        <v>25</v>
      </c>
      <c r="F88" s="750">
        <v>14</v>
      </c>
      <c r="G88" s="727" t="s">
        <v>2182</v>
      </c>
      <c r="H88" s="727" t="s">
        <v>2182</v>
      </c>
      <c r="I88" s="750">
        <v>18</v>
      </c>
      <c r="J88" s="750">
        <v>18</v>
      </c>
      <c r="K88" s="728" t="s">
        <v>2182</v>
      </c>
    </row>
    <row r="89" spans="1:11" ht="24.75">
      <c r="A89" s="266" t="s">
        <v>1048</v>
      </c>
      <c r="B89" s="713" t="s">
        <v>9</v>
      </c>
      <c r="C89" s="750">
        <v>863</v>
      </c>
      <c r="D89" s="750">
        <v>479</v>
      </c>
      <c r="E89" s="750">
        <v>863</v>
      </c>
      <c r="F89" s="750">
        <v>479</v>
      </c>
      <c r="G89" s="727" t="s">
        <v>2182</v>
      </c>
      <c r="H89" s="727" t="s">
        <v>2182</v>
      </c>
      <c r="I89" s="750">
        <v>303</v>
      </c>
      <c r="J89" s="750">
        <v>303</v>
      </c>
      <c r="K89" s="728" t="s">
        <v>2182</v>
      </c>
    </row>
    <row r="90" spans="1:11" ht="24.75">
      <c r="A90" s="539" t="s">
        <v>1288</v>
      </c>
      <c r="B90" s="713"/>
      <c r="C90" s="750"/>
      <c r="D90" s="750"/>
      <c r="E90" s="750"/>
      <c r="F90" s="750"/>
      <c r="G90" s="750"/>
      <c r="H90" s="750"/>
      <c r="I90" s="750"/>
      <c r="J90" s="750"/>
      <c r="K90" s="751"/>
    </row>
    <row r="91" spans="1:11" ht="14.25">
      <c r="A91" s="266" t="s">
        <v>643</v>
      </c>
      <c r="B91" s="713" t="s">
        <v>9</v>
      </c>
      <c r="C91" s="750">
        <v>56</v>
      </c>
      <c r="D91" s="750">
        <v>20</v>
      </c>
      <c r="E91" s="750">
        <v>56</v>
      </c>
      <c r="F91" s="750">
        <v>20</v>
      </c>
      <c r="G91" s="750" t="s">
        <v>2182</v>
      </c>
      <c r="H91" s="750" t="s">
        <v>2182</v>
      </c>
      <c r="I91" s="750" t="s">
        <v>2182</v>
      </c>
      <c r="J91" s="750" t="s">
        <v>2182</v>
      </c>
      <c r="K91" s="751" t="s">
        <v>2182</v>
      </c>
    </row>
    <row r="92" spans="1:11" ht="14.25">
      <c r="A92" s="539" t="s">
        <v>1336</v>
      </c>
      <c r="B92" s="713"/>
      <c r="C92" s="750"/>
      <c r="D92" s="750"/>
      <c r="E92" s="750"/>
      <c r="F92" s="750"/>
      <c r="G92" s="750"/>
      <c r="H92" s="750"/>
      <c r="I92" s="750"/>
      <c r="J92" s="750"/>
      <c r="K92" s="751"/>
    </row>
    <row r="93" spans="1:11" ht="14.25">
      <c r="A93" s="472" t="s">
        <v>38</v>
      </c>
      <c r="B93" s="737" t="s">
        <v>1</v>
      </c>
      <c r="C93" s="747">
        <v>78783</v>
      </c>
      <c r="D93" s="747">
        <v>11074</v>
      </c>
      <c r="E93" s="747">
        <v>50697</v>
      </c>
      <c r="F93" s="747">
        <v>7877</v>
      </c>
      <c r="G93" s="747">
        <v>28086</v>
      </c>
      <c r="H93" s="747">
        <v>3197</v>
      </c>
      <c r="I93" s="747">
        <v>24407</v>
      </c>
      <c r="J93" s="747">
        <v>15680</v>
      </c>
      <c r="K93" s="748">
        <v>8727</v>
      </c>
    </row>
    <row r="94" spans="1:11" ht="14.25">
      <c r="A94" s="538" t="s">
        <v>650</v>
      </c>
      <c r="B94" s="737" t="s">
        <v>2</v>
      </c>
      <c r="C94" s="747">
        <v>53846</v>
      </c>
      <c r="D94" s="747">
        <v>8127</v>
      </c>
      <c r="E94" s="747">
        <v>42541</v>
      </c>
      <c r="F94" s="747">
        <v>6774</v>
      </c>
      <c r="G94" s="747">
        <v>11305</v>
      </c>
      <c r="H94" s="747">
        <v>1353</v>
      </c>
      <c r="I94" s="747">
        <v>15249</v>
      </c>
      <c r="J94" s="747">
        <v>12294</v>
      </c>
      <c r="K94" s="748">
        <v>2955</v>
      </c>
    </row>
    <row r="95" spans="1:11" ht="14.25">
      <c r="A95" s="266"/>
      <c r="B95" s="737" t="s">
        <v>3</v>
      </c>
      <c r="C95" s="747">
        <v>24937</v>
      </c>
      <c r="D95" s="747">
        <v>2947</v>
      </c>
      <c r="E95" s="747">
        <v>8156</v>
      </c>
      <c r="F95" s="747">
        <v>1103</v>
      </c>
      <c r="G95" s="747">
        <v>16781</v>
      </c>
      <c r="H95" s="747">
        <v>1844</v>
      </c>
      <c r="I95" s="747">
        <v>9158</v>
      </c>
      <c r="J95" s="747">
        <v>3386</v>
      </c>
      <c r="K95" s="748">
        <v>5772</v>
      </c>
    </row>
    <row r="96" spans="1:11" ht="14.25">
      <c r="A96" s="266" t="s">
        <v>39</v>
      </c>
      <c r="B96" s="713" t="s">
        <v>1</v>
      </c>
      <c r="C96" s="750">
        <v>67693</v>
      </c>
      <c r="D96" s="750">
        <v>9162</v>
      </c>
      <c r="E96" s="750">
        <v>43499</v>
      </c>
      <c r="F96" s="750">
        <v>6409</v>
      </c>
      <c r="G96" s="750">
        <v>24194</v>
      </c>
      <c r="H96" s="750">
        <v>2753</v>
      </c>
      <c r="I96" s="750">
        <v>21073</v>
      </c>
      <c r="J96" s="750">
        <v>13495</v>
      </c>
      <c r="K96" s="751">
        <v>7578</v>
      </c>
    </row>
    <row r="97" spans="1:11" ht="14.25">
      <c r="A97" s="539" t="s">
        <v>652</v>
      </c>
      <c r="B97" s="713" t="s">
        <v>2</v>
      </c>
      <c r="C97" s="750">
        <v>46392</v>
      </c>
      <c r="D97" s="750">
        <v>6567</v>
      </c>
      <c r="E97" s="750">
        <v>36513</v>
      </c>
      <c r="F97" s="750">
        <v>5441</v>
      </c>
      <c r="G97" s="750">
        <v>9879</v>
      </c>
      <c r="H97" s="750">
        <v>1126</v>
      </c>
      <c r="I97" s="750">
        <v>13119</v>
      </c>
      <c r="J97" s="750">
        <v>10510</v>
      </c>
      <c r="K97" s="751">
        <v>2609</v>
      </c>
    </row>
    <row r="98" spans="1:11" ht="14.25">
      <c r="A98" s="266"/>
      <c r="B98" s="713" t="s">
        <v>3</v>
      </c>
      <c r="C98" s="750">
        <v>21301</v>
      </c>
      <c r="D98" s="750">
        <v>2595</v>
      </c>
      <c r="E98" s="750">
        <v>6986</v>
      </c>
      <c r="F98" s="750">
        <v>968</v>
      </c>
      <c r="G98" s="750">
        <v>14315</v>
      </c>
      <c r="H98" s="750">
        <v>1627</v>
      </c>
      <c r="I98" s="750">
        <v>7954</v>
      </c>
      <c r="J98" s="750">
        <v>2985</v>
      </c>
      <c r="K98" s="751">
        <v>4969</v>
      </c>
    </row>
    <row r="99" spans="1:11" ht="24.75">
      <c r="A99" s="266" t="s">
        <v>1049</v>
      </c>
      <c r="B99" s="713" t="s">
        <v>1</v>
      </c>
      <c r="C99" s="750">
        <v>11090</v>
      </c>
      <c r="D99" s="750">
        <v>1912</v>
      </c>
      <c r="E99" s="750">
        <v>7198</v>
      </c>
      <c r="F99" s="750">
        <v>1468</v>
      </c>
      <c r="G99" s="750">
        <v>3892</v>
      </c>
      <c r="H99" s="750">
        <v>444</v>
      </c>
      <c r="I99" s="750">
        <v>3334</v>
      </c>
      <c r="J99" s="750">
        <v>2185</v>
      </c>
      <c r="K99" s="751">
        <v>1149</v>
      </c>
    </row>
    <row r="100" spans="1:11" ht="24.75">
      <c r="A100" s="539" t="s">
        <v>1289</v>
      </c>
      <c r="B100" s="713" t="s">
        <v>2</v>
      </c>
      <c r="C100" s="750">
        <v>7454</v>
      </c>
      <c r="D100" s="750">
        <v>1560</v>
      </c>
      <c r="E100" s="750">
        <v>6028</v>
      </c>
      <c r="F100" s="750">
        <v>1333</v>
      </c>
      <c r="G100" s="750">
        <v>1426</v>
      </c>
      <c r="H100" s="750">
        <v>227</v>
      </c>
      <c r="I100" s="750">
        <v>2130</v>
      </c>
      <c r="J100" s="750">
        <v>1784</v>
      </c>
      <c r="K100" s="751">
        <v>346</v>
      </c>
    </row>
    <row r="101" spans="1:11" ht="14.25">
      <c r="A101" s="266"/>
      <c r="B101" s="713" t="s">
        <v>3</v>
      </c>
      <c r="C101" s="750">
        <v>3636</v>
      </c>
      <c r="D101" s="750">
        <v>352</v>
      </c>
      <c r="E101" s="750">
        <v>1170</v>
      </c>
      <c r="F101" s="750">
        <v>135</v>
      </c>
      <c r="G101" s="750">
        <v>2466</v>
      </c>
      <c r="H101" s="750">
        <v>217</v>
      </c>
      <c r="I101" s="750">
        <v>1204</v>
      </c>
      <c r="J101" s="750">
        <v>401</v>
      </c>
      <c r="K101" s="751">
        <v>803</v>
      </c>
    </row>
    <row r="102" spans="1:11" ht="14.25">
      <c r="A102" s="472" t="s">
        <v>40</v>
      </c>
      <c r="B102" s="737" t="s">
        <v>1</v>
      </c>
      <c r="C102" s="747">
        <v>211112</v>
      </c>
      <c r="D102" s="747">
        <v>74914</v>
      </c>
      <c r="E102" s="747">
        <v>159776</v>
      </c>
      <c r="F102" s="747">
        <v>62839</v>
      </c>
      <c r="G102" s="747">
        <v>51336</v>
      </c>
      <c r="H102" s="747">
        <v>12075</v>
      </c>
      <c r="I102" s="747">
        <v>51912</v>
      </c>
      <c r="J102" s="747">
        <v>41583</v>
      </c>
      <c r="K102" s="748">
        <v>10329</v>
      </c>
    </row>
    <row r="103" spans="1:11" ht="14.25">
      <c r="A103" s="538" t="s">
        <v>655</v>
      </c>
      <c r="B103" s="737" t="s">
        <v>2</v>
      </c>
      <c r="C103" s="747">
        <v>200889</v>
      </c>
      <c r="D103" s="747">
        <v>71664</v>
      </c>
      <c r="E103" s="747">
        <v>157211</v>
      </c>
      <c r="F103" s="747">
        <v>61575</v>
      </c>
      <c r="G103" s="747">
        <v>43678</v>
      </c>
      <c r="H103" s="747">
        <v>10089</v>
      </c>
      <c r="I103" s="747">
        <v>49445</v>
      </c>
      <c r="J103" s="747">
        <v>40873</v>
      </c>
      <c r="K103" s="748">
        <v>8572</v>
      </c>
    </row>
    <row r="104" spans="1:11" ht="14.25">
      <c r="A104" s="472"/>
      <c r="B104" s="737" t="s">
        <v>3</v>
      </c>
      <c r="C104" s="747">
        <v>10223</v>
      </c>
      <c r="D104" s="747">
        <v>3250</v>
      </c>
      <c r="E104" s="747">
        <v>2565</v>
      </c>
      <c r="F104" s="747">
        <v>1264</v>
      </c>
      <c r="G104" s="747">
        <v>7658</v>
      </c>
      <c r="H104" s="747">
        <v>1986</v>
      </c>
      <c r="I104" s="747">
        <v>2467</v>
      </c>
      <c r="J104" s="747">
        <v>710</v>
      </c>
      <c r="K104" s="748">
        <v>1757</v>
      </c>
    </row>
    <row r="105" spans="1:11" ht="14.25">
      <c r="A105" s="266" t="s">
        <v>41</v>
      </c>
      <c r="B105" s="713" t="s">
        <v>1</v>
      </c>
      <c r="C105" s="750">
        <v>119381</v>
      </c>
      <c r="D105" s="750">
        <v>29323</v>
      </c>
      <c r="E105" s="750">
        <v>94464</v>
      </c>
      <c r="F105" s="750">
        <v>26361</v>
      </c>
      <c r="G105" s="750">
        <v>24917</v>
      </c>
      <c r="H105" s="750">
        <v>2962</v>
      </c>
      <c r="I105" s="750">
        <v>30727</v>
      </c>
      <c r="J105" s="750">
        <v>25330</v>
      </c>
      <c r="K105" s="751">
        <v>5397</v>
      </c>
    </row>
    <row r="106" spans="1:11" ht="14.25">
      <c r="A106" s="539" t="s">
        <v>1309</v>
      </c>
      <c r="B106" s="713" t="s">
        <v>2</v>
      </c>
      <c r="C106" s="750">
        <v>116960</v>
      </c>
      <c r="D106" s="750">
        <v>28901</v>
      </c>
      <c r="E106" s="750">
        <v>93612</v>
      </c>
      <c r="F106" s="750">
        <v>26055</v>
      </c>
      <c r="G106" s="750">
        <v>23348</v>
      </c>
      <c r="H106" s="750">
        <v>2846</v>
      </c>
      <c r="I106" s="750">
        <v>30111</v>
      </c>
      <c r="J106" s="750">
        <v>25178</v>
      </c>
      <c r="K106" s="751">
        <v>4933</v>
      </c>
    </row>
    <row r="107" spans="1:11" ht="14.25">
      <c r="A107" s="266"/>
      <c r="B107" s="713" t="s">
        <v>3</v>
      </c>
      <c r="C107" s="750">
        <v>2421</v>
      </c>
      <c r="D107" s="750">
        <v>422</v>
      </c>
      <c r="E107" s="750">
        <v>852</v>
      </c>
      <c r="F107" s="750">
        <v>306</v>
      </c>
      <c r="G107" s="750">
        <v>1569</v>
      </c>
      <c r="H107" s="750">
        <v>116</v>
      </c>
      <c r="I107" s="750">
        <v>616</v>
      </c>
      <c r="J107" s="750">
        <v>152</v>
      </c>
      <c r="K107" s="751">
        <v>464</v>
      </c>
    </row>
    <row r="108" spans="1:11" ht="14.25">
      <c r="A108" s="266" t="s">
        <v>42</v>
      </c>
      <c r="B108" s="713" t="s">
        <v>1</v>
      </c>
      <c r="C108" s="750">
        <v>33988</v>
      </c>
      <c r="D108" s="750">
        <v>17404</v>
      </c>
      <c r="E108" s="750">
        <v>23699</v>
      </c>
      <c r="F108" s="750">
        <v>13710</v>
      </c>
      <c r="G108" s="750">
        <v>10289</v>
      </c>
      <c r="H108" s="750">
        <v>3694</v>
      </c>
      <c r="I108" s="750">
        <v>7780</v>
      </c>
      <c r="J108" s="750">
        <v>5803</v>
      </c>
      <c r="K108" s="751">
        <v>1977</v>
      </c>
    </row>
    <row r="109" spans="1:11" ht="14.25">
      <c r="A109" s="539" t="s">
        <v>1313</v>
      </c>
      <c r="B109" s="713" t="s">
        <v>2</v>
      </c>
      <c r="C109" s="750">
        <v>31791</v>
      </c>
      <c r="D109" s="750">
        <v>16699</v>
      </c>
      <c r="E109" s="750">
        <v>23565</v>
      </c>
      <c r="F109" s="750">
        <v>13654</v>
      </c>
      <c r="G109" s="750">
        <v>8226</v>
      </c>
      <c r="H109" s="750">
        <v>3045</v>
      </c>
      <c r="I109" s="750">
        <v>7298</v>
      </c>
      <c r="J109" s="750">
        <v>5722</v>
      </c>
      <c r="K109" s="751">
        <v>1576</v>
      </c>
    </row>
    <row r="110" spans="1:11" ht="14.25">
      <c r="A110" s="266"/>
      <c r="B110" s="713" t="s">
        <v>3</v>
      </c>
      <c r="C110" s="750">
        <v>2197</v>
      </c>
      <c r="D110" s="750">
        <v>705</v>
      </c>
      <c r="E110" s="750">
        <v>134</v>
      </c>
      <c r="F110" s="750">
        <v>56</v>
      </c>
      <c r="G110" s="750">
        <v>2063</v>
      </c>
      <c r="H110" s="750">
        <v>649</v>
      </c>
      <c r="I110" s="750">
        <v>482</v>
      </c>
      <c r="J110" s="750">
        <v>81</v>
      </c>
      <c r="K110" s="751">
        <v>401</v>
      </c>
    </row>
    <row r="111" spans="1:11" ht="14.25">
      <c r="A111" s="266" t="s">
        <v>43</v>
      </c>
      <c r="B111" s="713" t="s">
        <v>1</v>
      </c>
      <c r="C111" s="750">
        <v>55387</v>
      </c>
      <c r="D111" s="750">
        <v>27160</v>
      </c>
      <c r="E111" s="750">
        <v>40413</v>
      </c>
      <c r="F111" s="750">
        <v>22088</v>
      </c>
      <c r="G111" s="750">
        <v>14974</v>
      </c>
      <c r="H111" s="750">
        <v>5072</v>
      </c>
      <c r="I111" s="750">
        <v>12706</v>
      </c>
      <c r="J111" s="750">
        <v>10032</v>
      </c>
      <c r="K111" s="751">
        <v>2674</v>
      </c>
    </row>
    <row r="112" spans="1:11" ht="14.25">
      <c r="A112" s="539" t="s">
        <v>1315</v>
      </c>
      <c r="B112" s="713" t="s">
        <v>2</v>
      </c>
      <c r="C112" s="750">
        <v>50663</v>
      </c>
      <c r="D112" s="750">
        <v>25264</v>
      </c>
      <c r="E112" s="750">
        <v>38834</v>
      </c>
      <c r="F112" s="750">
        <v>21186</v>
      </c>
      <c r="G112" s="750">
        <v>11829</v>
      </c>
      <c r="H112" s="750">
        <v>4078</v>
      </c>
      <c r="I112" s="750">
        <v>11544</v>
      </c>
      <c r="J112" s="750">
        <v>9555</v>
      </c>
      <c r="K112" s="751">
        <v>1989</v>
      </c>
    </row>
    <row r="113" spans="1:11" ht="14.25">
      <c r="A113" s="266"/>
      <c r="B113" s="713" t="s">
        <v>3</v>
      </c>
      <c r="C113" s="750">
        <v>4724</v>
      </c>
      <c r="D113" s="750">
        <v>1896</v>
      </c>
      <c r="E113" s="750">
        <v>1579</v>
      </c>
      <c r="F113" s="750">
        <v>902</v>
      </c>
      <c r="G113" s="750">
        <v>3145</v>
      </c>
      <c r="H113" s="750">
        <v>994</v>
      </c>
      <c r="I113" s="750">
        <v>1162</v>
      </c>
      <c r="J113" s="750">
        <v>477</v>
      </c>
      <c r="K113" s="751">
        <v>685</v>
      </c>
    </row>
    <row r="114" spans="1:11" ht="24.75">
      <c r="A114" s="266" t="s">
        <v>1050</v>
      </c>
      <c r="B114" s="713" t="s">
        <v>1</v>
      </c>
      <c r="C114" s="750">
        <v>2356</v>
      </c>
      <c r="D114" s="750">
        <v>1027</v>
      </c>
      <c r="E114" s="750">
        <v>1200</v>
      </c>
      <c r="F114" s="750">
        <v>680</v>
      </c>
      <c r="G114" s="750">
        <v>1156</v>
      </c>
      <c r="H114" s="750">
        <v>347</v>
      </c>
      <c r="I114" s="750">
        <v>699</v>
      </c>
      <c r="J114" s="750">
        <v>418</v>
      </c>
      <c r="K114" s="751">
        <v>281</v>
      </c>
    </row>
    <row r="115" spans="1:11" ht="24.75">
      <c r="A115" s="539" t="s">
        <v>1051</v>
      </c>
      <c r="B115" s="713" t="s">
        <v>2</v>
      </c>
      <c r="C115" s="750">
        <v>1475</v>
      </c>
      <c r="D115" s="750">
        <v>800</v>
      </c>
      <c r="E115" s="750">
        <v>1200</v>
      </c>
      <c r="F115" s="750">
        <v>680</v>
      </c>
      <c r="G115" s="750">
        <v>275</v>
      </c>
      <c r="H115" s="750">
        <v>120</v>
      </c>
      <c r="I115" s="750">
        <v>492</v>
      </c>
      <c r="J115" s="750">
        <v>418</v>
      </c>
      <c r="K115" s="751">
        <v>74</v>
      </c>
    </row>
    <row r="116" spans="1:11" ht="14.25">
      <c r="A116" s="266"/>
      <c r="B116" s="713" t="s">
        <v>3</v>
      </c>
      <c r="C116" s="750">
        <v>881</v>
      </c>
      <c r="D116" s="750">
        <v>227</v>
      </c>
      <c r="E116" s="750" t="s">
        <v>2182</v>
      </c>
      <c r="F116" s="750" t="s">
        <v>2182</v>
      </c>
      <c r="G116" s="750">
        <v>881</v>
      </c>
      <c r="H116" s="750">
        <v>227</v>
      </c>
      <c r="I116" s="750">
        <v>207</v>
      </c>
      <c r="J116" s="750" t="s">
        <v>2182</v>
      </c>
      <c r="K116" s="751">
        <v>207</v>
      </c>
    </row>
    <row r="117" spans="1:11" ht="14.25">
      <c r="A117" s="472" t="s">
        <v>44</v>
      </c>
      <c r="B117" s="737" t="s">
        <v>1</v>
      </c>
      <c r="C117" s="747">
        <v>24570</v>
      </c>
      <c r="D117" s="747">
        <v>14352</v>
      </c>
      <c r="E117" s="747">
        <v>18046</v>
      </c>
      <c r="F117" s="747">
        <v>11738</v>
      </c>
      <c r="G117" s="747">
        <v>6524</v>
      </c>
      <c r="H117" s="747">
        <v>2614</v>
      </c>
      <c r="I117" s="747">
        <v>6038</v>
      </c>
      <c r="J117" s="747">
        <v>4595</v>
      </c>
      <c r="K117" s="748">
        <v>1443</v>
      </c>
    </row>
    <row r="118" spans="1:11" ht="14.25">
      <c r="A118" s="538" t="s">
        <v>657</v>
      </c>
      <c r="B118" s="737" t="s">
        <v>2</v>
      </c>
      <c r="C118" s="747">
        <v>23787</v>
      </c>
      <c r="D118" s="747">
        <v>14129</v>
      </c>
      <c r="E118" s="747">
        <v>17990</v>
      </c>
      <c r="F118" s="747">
        <v>11708</v>
      </c>
      <c r="G118" s="747">
        <v>5797</v>
      </c>
      <c r="H118" s="747">
        <v>2421</v>
      </c>
      <c r="I118" s="747">
        <v>5835</v>
      </c>
      <c r="J118" s="747">
        <v>4584</v>
      </c>
      <c r="K118" s="748">
        <v>1251</v>
      </c>
    </row>
    <row r="119" spans="1:11" ht="14.25">
      <c r="A119" s="266"/>
      <c r="B119" s="737" t="s">
        <v>3</v>
      </c>
      <c r="C119" s="747">
        <v>783</v>
      </c>
      <c r="D119" s="747">
        <v>223</v>
      </c>
      <c r="E119" s="747">
        <v>56</v>
      </c>
      <c r="F119" s="747">
        <v>30</v>
      </c>
      <c r="G119" s="747">
        <v>727</v>
      </c>
      <c r="H119" s="747">
        <v>193</v>
      </c>
      <c r="I119" s="747">
        <v>203</v>
      </c>
      <c r="J119" s="757">
        <v>11</v>
      </c>
      <c r="K119" s="748">
        <v>192</v>
      </c>
    </row>
    <row r="120" spans="1:11" ht="14.25">
      <c r="A120" s="266" t="s">
        <v>45</v>
      </c>
      <c r="B120" s="713" t="s">
        <v>1</v>
      </c>
      <c r="C120" s="750">
        <v>12032</v>
      </c>
      <c r="D120" s="750">
        <v>6973</v>
      </c>
      <c r="E120" s="750">
        <v>9068</v>
      </c>
      <c r="F120" s="750">
        <v>5927</v>
      </c>
      <c r="G120" s="750">
        <v>2964</v>
      </c>
      <c r="H120" s="750">
        <v>1046</v>
      </c>
      <c r="I120" s="750">
        <v>2993</v>
      </c>
      <c r="J120" s="758">
        <v>2422</v>
      </c>
      <c r="K120" s="751">
        <v>571</v>
      </c>
    </row>
    <row r="121" spans="1:11" ht="14.25">
      <c r="A121" s="539" t="s">
        <v>1318</v>
      </c>
      <c r="B121" s="713" t="s">
        <v>2</v>
      </c>
      <c r="C121" s="750">
        <v>11758</v>
      </c>
      <c r="D121" s="750">
        <v>6915</v>
      </c>
      <c r="E121" s="750">
        <v>9034</v>
      </c>
      <c r="F121" s="750">
        <v>5916</v>
      </c>
      <c r="G121" s="750">
        <v>2724</v>
      </c>
      <c r="H121" s="750">
        <v>999</v>
      </c>
      <c r="I121" s="750">
        <v>2923</v>
      </c>
      <c r="J121" s="758">
        <v>2422</v>
      </c>
      <c r="K121" s="751">
        <v>501</v>
      </c>
    </row>
    <row r="122" spans="1:11" ht="14.25">
      <c r="A122" s="266"/>
      <c r="B122" s="713" t="s">
        <v>3</v>
      </c>
      <c r="C122" s="750">
        <v>274</v>
      </c>
      <c r="D122" s="750">
        <v>58</v>
      </c>
      <c r="E122" s="750">
        <v>34</v>
      </c>
      <c r="F122" s="750">
        <v>11</v>
      </c>
      <c r="G122" s="750">
        <v>240</v>
      </c>
      <c r="H122" s="750">
        <v>47</v>
      </c>
      <c r="I122" s="750">
        <v>70</v>
      </c>
      <c r="J122" s="758" t="s">
        <v>2182</v>
      </c>
      <c r="K122" s="751">
        <v>70</v>
      </c>
    </row>
    <row r="123" spans="1:11" ht="14.25">
      <c r="A123" s="266" t="s">
        <v>46</v>
      </c>
      <c r="B123" s="713" t="s">
        <v>1</v>
      </c>
      <c r="C123" s="750">
        <v>5090</v>
      </c>
      <c r="D123" s="750">
        <v>1631</v>
      </c>
      <c r="E123" s="750">
        <v>2682</v>
      </c>
      <c r="F123" s="750">
        <v>960</v>
      </c>
      <c r="G123" s="750">
        <v>2408</v>
      </c>
      <c r="H123" s="750">
        <v>671</v>
      </c>
      <c r="I123" s="750">
        <v>1235</v>
      </c>
      <c r="J123" s="758">
        <v>664</v>
      </c>
      <c r="K123" s="751">
        <v>571</v>
      </c>
    </row>
    <row r="124" spans="1:11" ht="14.25">
      <c r="A124" s="539" t="s">
        <v>1319</v>
      </c>
      <c r="B124" s="713" t="s">
        <v>2</v>
      </c>
      <c r="C124" s="750">
        <v>4603</v>
      </c>
      <c r="D124" s="750">
        <v>1485</v>
      </c>
      <c r="E124" s="750">
        <v>2682</v>
      </c>
      <c r="F124" s="750">
        <v>960</v>
      </c>
      <c r="G124" s="750">
        <v>1921</v>
      </c>
      <c r="H124" s="750">
        <v>525</v>
      </c>
      <c r="I124" s="750">
        <v>1113</v>
      </c>
      <c r="J124" s="758">
        <v>664</v>
      </c>
      <c r="K124" s="751">
        <v>449</v>
      </c>
    </row>
    <row r="125" spans="1:11" ht="14.25">
      <c r="A125" s="266"/>
      <c r="B125" s="713" t="s">
        <v>3</v>
      </c>
      <c r="C125" s="750">
        <v>487</v>
      </c>
      <c r="D125" s="750">
        <v>146</v>
      </c>
      <c r="E125" s="750" t="s">
        <v>2182</v>
      </c>
      <c r="F125" s="750" t="s">
        <v>2182</v>
      </c>
      <c r="G125" s="750">
        <v>487</v>
      </c>
      <c r="H125" s="750">
        <v>146</v>
      </c>
      <c r="I125" s="750">
        <v>122</v>
      </c>
      <c r="J125" s="758" t="s">
        <v>2182</v>
      </c>
      <c r="K125" s="751">
        <v>122</v>
      </c>
    </row>
    <row r="126" spans="1:11" ht="14.25">
      <c r="A126" s="266" t="s">
        <v>47</v>
      </c>
      <c r="B126" s="713" t="s">
        <v>9</v>
      </c>
      <c r="C126" s="750">
        <v>65</v>
      </c>
      <c r="D126" s="750">
        <v>16</v>
      </c>
      <c r="E126" s="750">
        <v>65</v>
      </c>
      <c r="F126" s="750">
        <v>16</v>
      </c>
      <c r="G126" s="750" t="s">
        <v>2182</v>
      </c>
      <c r="H126" s="750" t="s">
        <v>2182</v>
      </c>
      <c r="I126" s="750">
        <v>8</v>
      </c>
      <c r="J126" s="750">
        <v>8</v>
      </c>
      <c r="K126" s="751" t="s">
        <v>2182</v>
      </c>
    </row>
    <row r="127" spans="1:11" ht="14.25">
      <c r="A127" s="539" t="s">
        <v>1320</v>
      </c>
      <c r="B127" s="713"/>
      <c r="C127" s="750"/>
      <c r="D127" s="750"/>
      <c r="E127" s="750"/>
      <c r="F127" s="750"/>
      <c r="G127" s="750"/>
      <c r="H127" s="750"/>
      <c r="I127" s="750"/>
      <c r="J127" s="750"/>
      <c r="K127" s="751"/>
    </row>
    <row r="128" spans="1:11" ht="14.25">
      <c r="A128" s="266" t="s">
        <v>48</v>
      </c>
      <c r="B128" s="713" t="s">
        <v>9</v>
      </c>
      <c r="C128" s="750">
        <v>6364</v>
      </c>
      <c r="D128" s="750">
        <v>5051</v>
      </c>
      <c r="E128" s="750">
        <v>5249</v>
      </c>
      <c r="F128" s="750">
        <v>4165</v>
      </c>
      <c r="G128" s="750">
        <v>1115</v>
      </c>
      <c r="H128" s="750">
        <v>886</v>
      </c>
      <c r="I128" s="750">
        <v>1396</v>
      </c>
      <c r="J128" s="750">
        <v>1109</v>
      </c>
      <c r="K128" s="751">
        <v>287</v>
      </c>
    </row>
    <row r="129" spans="1:11" ht="14.25">
      <c r="A129" s="539" t="s">
        <v>1321</v>
      </c>
      <c r="B129" s="713"/>
      <c r="C129" s="750"/>
      <c r="D129" s="750"/>
      <c r="E129" s="750"/>
      <c r="F129" s="750"/>
      <c r="G129" s="750"/>
      <c r="H129" s="750"/>
      <c r="I129" s="750"/>
      <c r="J129" s="750"/>
      <c r="K129" s="751"/>
    </row>
    <row r="130" spans="1:11" ht="24.75">
      <c r="A130" s="473" t="s">
        <v>1052</v>
      </c>
      <c r="B130" s="755" t="s">
        <v>9</v>
      </c>
      <c r="C130" s="750">
        <v>801</v>
      </c>
      <c r="D130" s="750">
        <v>522</v>
      </c>
      <c r="E130" s="750">
        <v>764</v>
      </c>
      <c r="F130" s="750">
        <v>511</v>
      </c>
      <c r="G130" s="750">
        <v>37</v>
      </c>
      <c r="H130" s="750">
        <v>11</v>
      </c>
      <c r="I130" s="750">
        <v>281</v>
      </c>
      <c r="J130" s="750">
        <v>267</v>
      </c>
      <c r="K130" s="751">
        <v>14</v>
      </c>
    </row>
    <row r="131" spans="1:11" ht="24.75">
      <c r="A131" s="540" t="s">
        <v>1290</v>
      </c>
      <c r="B131" s="755"/>
      <c r="C131" s="750"/>
      <c r="D131" s="750"/>
      <c r="E131" s="750"/>
      <c r="F131" s="750"/>
      <c r="G131" s="750"/>
      <c r="H131" s="750"/>
      <c r="I131" s="750"/>
      <c r="J131" s="750"/>
      <c r="K131" s="751"/>
    </row>
    <row r="132" spans="1:11" ht="14.25">
      <c r="A132" s="473" t="s">
        <v>2042</v>
      </c>
      <c r="B132" s="1227" t="s">
        <v>1</v>
      </c>
      <c r="C132" s="750">
        <v>179</v>
      </c>
      <c r="D132" s="750">
        <v>134</v>
      </c>
      <c r="E132" s="750">
        <v>179</v>
      </c>
      <c r="F132" s="750">
        <v>134</v>
      </c>
      <c r="G132" s="750" t="s">
        <v>2182</v>
      </c>
      <c r="H132" s="750" t="s">
        <v>2182</v>
      </c>
      <c r="I132" s="750">
        <v>86</v>
      </c>
      <c r="J132" s="750">
        <v>86</v>
      </c>
      <c r="K132" s="751" t="s">
        <v>2182</v>
      </c>
    </row>
    <row r="133" spans="1:11" ht="14.25">
      <c r="A133" s="540" t="s">
        <v>2043</v>
      </c>
      <c r="B133" s="1227" t="s">
        <v>2</v>
      </c>
      <c r="C133" s="750">
        <v>157</v>
      </c>
      <c r="D133" s="750">
        <v>115</v>
      </c>
      <c r="E133" s="750">
        <v>157</v>
      </c>
      <c r="F133" s="750">
        <v>115</v>
      </c>
      <c r="G133" s="750" t="s">
        <v>2182</v>
      </c>
      <c r="H133" s="750" t="s">
        <v>2182</v>
      </c>
      <c r="I133" s="750">
        <v>75</v>
      </c>
      <c r="J133" s="750">
        <v>75</v>
      </c>
      <c r="K133" s="751" t="s">
        <v>2182</v>
      </c>
    </row>
    <row r="134" spans="1:11" ht="14.25">
      <c r="A134" s="540"/>
      <c r="B134" s="1227" t="s">
        <v>3</v>
      </c>
      <c r="C134" s="750">
        <v>22</v>
      </c>
      <c r="D134" s="750">
        <v>19</v>
      </c>
      <c r="E134" s="750">
        <v>22</v>
      </c>
      <c r="F134" s="750">
        <v>19</v>
      </c>
      <c r="G134" s="750" t="s">
        <v>2182</v>
      </c>
      <c r="H134" s="750" t="s">
        <v>2182</v>
      </c>
      <c r="I134" s="750">
        <v>11</v>
      </c>
      <c r="J134" s="750">
        <v>11</v>
      </c>
      <c r="K134" s="751" t="s">
        <v>2182</v>
      </c>
    </row>
    <row r="135" spans="1:11" ht="14.25">
      <c r="A135" s="473" t="s">
        <v>2040</v>
      </c>
      <c r="B135" s="755" t="s">
        <v>9</v>
      </c>
      <c r="C135" s="750">
        <v>39</v>
      </c>
      <c r="D135" s="750">
        <v>25</v>
      </c>
      <c r="E135" s="750">
        <v>39</v>
      </c>
      <c r="F135" s="750">
        <v>25</v>
      </c>
      <c r="G135" s="750" t="s">
        <v>2182</v>
      </c>
      <c r="H135" s="750" t="s">
        <v>2182</v>
      </c>
      <c r="I135" s="750">
        <v>39</v>
      </c>
      <c r="J135" s="750">
        <v>39</v>
      </c>
      <c r="K135" s="751" t="s">
        <v>2182</v>
      </c>
    </row>
    <row r="136" spans="1:11" ht="14.25">
      <c r="A136" s="540" t="s">
        <v>2041</v>
      </c>
      <c r="B136" s="755"/>
      <c r="C136" s="750"/>
      <c r="D136" s="750"/>
      <c r="E136" s="750"/>
      <c r="F136" s="750"/>
      <c r="G136" s="750"/>
      <c r="H136" s="750"/>
      <c r="I136" s="750"/>
      <c r="J136" s="750"/>
      <c r="K136" s="751"/>
    </row>
    <row r="137" spans="1:11" ht="14.25">
      <c r="A137" s="472" t="s">
        <v>49</v>
      </c>
      <c r="B137" s="737" t="s">
        <v>1</v>
      </c>
      <c r="C137" s="747">
        <v>141650</v>
      </c>
      <c r="D137" s="747">
        <v>106511</v>
      </c>
      <c r="E137" s="747">
        <v>104261</v>
      </c>
      <c r="F137" s="747">
        <v>78417</v>
      </c>
      <c r="G137" s="747">
        <v>37389</v>
      </c>
      <c r="H137" s="747">
        <v>28094</v>
      </c>
      <c r="I137" s="747">
        <v>32646</v>
      </c>
      <c r="J137" s="747">
        <v>26315</v>
      </c>
      <c r="K137" s="748">
        <v>6331</v>
      </c>
    </row>
    <row r="138" spans="1:11" ht="14.25">
      <c r="A138" s="538" t="s">
        <v>50</v>
      </c>
      <c r="B138" s="737" t="s">
        <v>2</v>
      </c>
      <c r="C138" s="747">
        <v>109419</v>
      </c>
      <c r="D138" s="747">
        <v>81520</v>
      </c>
      <c r="E138" s="747">
        <v>93186</v>
      </c>
      <c r="F138" s="747">
        <v>70004</v>
      </c>
      <c r="G138" s="747">
        <v>16233</v>
      </c>
      <c r="H138" s="747">
        <v>11516</v>
      </c>
      <c r="I138" s="747">
        <v>26053</v>
      </c>
      <c r="J138" s="747">
        <v>23073</v>
      </c>
      <c r="K138" s="748">
        <v>2980</v>
      </c>
    </row>
    <row r="139" spans="1:11" ht="14.25">
      <c r="A139" s="266"/>
      <c r="B139" s="737" t="s">
        <v>3</v>
      </c>
      <c r="C139" s="747">
        <v>32231</v>
      </c>
      <c r="D139" s="747">
        <v>24991</v>
      </c>
      <c r="E139" s="747">
        <v>11075</v>
      </c>
      <c r="F139" s="747">
        <v>8413</v>
      </c>
      <c r="G139" s="747">
        <v>21156</v>
      </c>
      <c r="H139" s="747">
        <v>16578</v>
      </c>
      <c r="I139" s="747">
        <v>6593</v>
      </c>
      <c r="J139" s="747">
        <v>3242</v>
      </c>
      <c r="K139" s="748">
        <v>3351</v>
      </c>
    </row>
    <row r="140" spans="1:11" ht="14.25">
      <c r="A140" s="266" t="s">
        <v>51</v>
      </c>
      <c r="B140" s="713" t="s">
        <v>1</v>
      </c>
      <c r="C140" s="750">
        <v>133932</v>
      </c>
      <c r="D140" s="750">
        <v>99977</v>
      </c>
      <c r="E140" s="750">
        <v>98378</v>
      </c>
      <c r="F140" s="750">
        <v>73418</v>
      </c>
      <c r="G140" s="750">
        <v>35554</v>
      </c>
      <c r="H140" s="750">
        <v>26559</v>
      </c>
      <c r="I140" s="750">
        <v>30506</v>
      </c>
      <c r="J140" s="750">
        <v>24478</v>
      </c>
      <c r="K140" s="751">
        <v>6028</v>
      </c>
    </row>
    <row r="141" spans="1:11" ht="14.25">
      <c r="A141" s="539" t="s">
        <v>1322</v>
      </c>
      <c r="B141" s="713" t="s">
        <v>2</v>
      </c>
      <c r="C141" s="750">
        <v>102799</v>
      </c>
      <c r="D141" s="750">
        <v>75894</v>
      </c>
      <c r="E141" s="750">
        <v>87591</v>
      </c>
      <c r="F141" s="750">
        <v>65274</v>
      </c>
      <c r="G141" s="750">
        <v>15208</v>
      </c>
      <c r="H141" s="750">
        <v>10620</v>
      </c>
      <c r="I141" s="750">
        <v>24163</v>
      </c>
      <c r="J141" s="750">
        <v>21353</v>
      </c>
      <c r="K141" s="751">
        <v>2810</v>
      </c>
    </row>
    <row r="142" spans="1:11" ht="14.25">
      <c r="A142" s="266"/>
      <c r="B142" s="713" t="s">
        <v>3</v>
      </c>
      <c r="C142" s="750">
        <v>31133</v>
      </c>
      <c r="D142" s="750">
        <v>24083</v>
      </c>
      <c r="E142" s="750">
        <v>10787</v>
      </c>
      <c r="F142" s="750">
        <v>8144</v>
      </c>
      <c r="G142" s="750">
        <v>20346</v>
      </c>
      <c r="H142" s="750">
        <v>15939</v>
      </c>
      <c r="I142" s="750">
        <v>6343</v>
      </c>
      <c r="J142" s="750">
        <v>3125</v>
      </c>
      <c r="K142" s="751">
        <v>3218</v>
      </c>
    </row>
    <row r="143" spans="1:11" ht="14.25">
      <c r="A143" s="266" t="s">
        <v>52</v>
      </c>
      <c r="B143" s="713" t="s">
        <v>1</v>
      </c>
      <c r="C143" s="750">
        <v>6227</v>
      </c>
      <c r="D143" s="750">
        <v>5493</v>
      </c>
      <c r="E143" s="750">
        <v>4710</v>
      </c>
      <c r="F143" s="750">
        <v>4127</v>
      </c>
      <c r="G143" s="750">
        <v>1517</v>
      </c>
      <c r="H143" s="750">
        <v>1366</v>
      </c>
      <c r="I143" s="750">
        <v>1656</v>
      </c>
      <c r="J143" s="750">
        <v>1404</v>
      </c>
      <c r="K143" s="751">
        <v>252</v>
      </c>
    </row>
    <row r="144" spans="1:11" ht="14.25">
      <c r="A144" s="539" t="s">
        <v>1323</v>
      </c>
      <c r="B144" s="713" t="s">
        <v>2</v>
      </c>
      <c r="C144" s="750">
        <v>5381</v>
      </c>
      <c r="D144" s="750">
        <v>4716</v>
      </c>
      <c r="E144" s="750">
        <v>4422</v>
      </c>
      <c r="F144" s="750">
        <v>3858</v>
      </c>
      <c r="G144" s="750">
        <v>959</v>
      </c>
      <c r="H144" s="750">
        <v>858</v>
      </c>
      <c r="I144" s="750">
        <v>1457</v>
      </c>
      <c r="J144" s="750">
        <v>1287</v>
      </c>
      <c r="K144" s="751">
        <v>170</v>
      </c>
    </row>
    <row r="145" spans="1:11" ht="14.25">
      <c r="A145" s="266"/>
      <c r="B145" s="713" t="s">
        <v>3</v>
      </c>
      <c r="C145" s="750">
        <v>846</v>
      </c>
      <c r="D145" s="750">
        <v>777</v>
      </c>
      <c r="E145" s="750">
        <v>288</v>
      </c>
      <c r="F145" s="750">
        <v>269</v>
      </c>
      <c r="G145" s="750">
        <v>558</v>
      </c>
      <c r="H145" s="750">
        <v>508</v>
      </c>
      <c r="I145" s="750">
        <v>199</v>
      </c>
      <c r="J145" s="750">
        <v>117</v>
      </c>
      <c r="K145" s="751">
        <v>82</v>
      </c>
    </row>
    <row r="146" spans="1:11" ht="24.75">
      <c r="A146" s="266" t="s">
        <v>1053</v>
      </c>
      <c r="B146" s="713" t="s">
        <v>1</v>
      </c>
      <c r="C146" s="750">
        <v>1286</v>
      </c>
      <c r="D146" s="750">
        <v>904</v>
      </c>
      <c r="E146" s="750">
        <v>968</v>
      </c>
      <c r="F146" s="750">
        <v>735</v>
      </c>
      <c r="G146" s="750">
        <v>318</v>
      </c>
      <c r="H146" s="750">
        <v>169</v>
      </c>
      <c r="I146" s="750">
        <v>387</v>
      </c>
      <c r="J146" s="750">
        <v>336</v>
      </c>
      <c r="K146" s="751">
        <v>51</v>
      </c>
    </row>
    <row r="147" spans="1:11" ht="25.15" customHeight="1">
      <c r="A147" s="539" t="s">
        <v>1291</v>
      </c>
      <c r="B147" s="713" t="s">
        <v>2</v>
      </c>
      <c r="C147" s="750">
        <v>1034</v>
      </c>
      <c r="D147" s="750">
        <v>773</v>
      </c>
      <c r="E147" s="750">
        <v>968</v>
      </c>
      <c r="F147" s="750">
        <v>735</v>
      </c>
      <c r="G147" s="750">
        <v>66</v>
      </c>
      <c r="H147" s="750">
        <v>38</v>
      </c>
      <c r="I147" s="750">
        <v>336</v>
      </c>
      <c r="J147" s="750">
        <v>336</v>
      </c>
      <c r="K147" s="751" t="s">
        <v>2182</v>
      </c>
    </row>
    <row r="148" spans="1:11" ht="14.25">
      <c r="A148" s="266"/>
      <c r="B148" s="713" t="s">
        <v>3</v>
      </c>
      <c r="C148" s="750">
        <v>252</v>
      </c>
      <c r="D148" s="750">
        <v>131</v>
      </c>
      <c r="E148" s="750" t="s">
        <v>2182</v>
      </c>
      <c r="F148" s="750" t="s">
        <v>2182</v>
      </c>
      <c r="G148" s="750">
        <v>252</v>
      </c>
      <c r="H148" s="750">
        <v>131</v>
      </c>
      <c r="I148" s="750">
        <v>51</v>
      </c>
      <c r="J148" s="750" t="s">
        <v>2182</v>
      </c>
      <c r="K148" s="751">
        <v>51</v>
      </c>
    </row>
    <row r="149" spans="1:11" ht="14.25">
      <c r="A149" s="266" t="s">
        <v>642</v>
      </c>
      <c r="B149" s="713" t="s">
        <v>9</v>
      </c>
      <c r="C149" s="750">
        <v>205</v>
      </c>
      <c r="D149" s="750">
        <v>137</v>
      </c>
      <c r="E149" s="750">
        <v>205</v>
      </c>
      <c r="F149" s="750">
        <v>137</v>
      </c>
      <c r="G149" s="750" t="s">
        <v>2182</v>
      </c>
      <c r="H149" s="750" t="s">
        <v>2182</v>
      </c>
      <c r="I149" s="750">
        <v>97</v>
      </c>
      <c r="J149" s="750">
        <v>97</v>
      </c>
      <c r="K149" s="751" t="s">
        <v>2182</v>
      </c>
    </row>
    <row r="150" spans="1:11" ht="14.25">
      <c r="A150" s="539" t="s">
        <v>1337</v>
      </c>
      <c r="B150" s="713"/>
      <c r="C150" s="750"/>
      <c r="D150" s="750"/>
      <c r="E150" s="750"/>
      <c r="F150" s="750"/>
      <c r="G150" s="750"/>
      <c r="H150" s="750"/>
      <c r="I150" s="750"/>
      <c r="J150" s="750"/>
      <c r="K150" s="751"/>
    </row>
    <row r="151" spans="1:11" ht="14.25">
      <c r="A151" s="472" t="s">
        <v>53</v>
      </c>
      <c r="B151" s="737" t="s">
        <v>1</v>
      </c>
      <c r="C151" s="747">
        <v>96456</v>
      </c>
      <c r="D151" s="747">
        <v>52396</v>
      </c>
      <c r="E151" s="747">
        <v>56169</v>
      </c>
      <c r="F151" s="747">
        <v>31351</v>
      </c>
      <c r="G151" s="747">
        <v>40287</v>
      </c>
      <c r="H151" s="747">
        <v>21045</v>
      </c>
      <c r="I151" s="747">
        <v>27395</v>
      </c>
      <c r="J151" s="747">
        <v>16673</v>
      </c>
      <c r="K151" s="748">
        <v>10722</v>
      </c>
    </row>
    <row r="152" spans="1:11" ht="14.25">
      <c r="A152" s="538" t="s">
        <v>54</v>
      </c>
      <c r="B152" s="737" t="s">
        <v>2</v>
      </c>
      <c r="C152" s="747">
        <v>55028</v>
      </c>
      <c r="D152" s="747">
        <v>26764</v>
      </c>
      <c r="E152" s="747">
        <v>42818</v>
      </c>
      <c r="F152" s="747">
        <v>22119</v>
      </c>
      <c r="G152" s="747">
        <v>12210</v>
      </c>
      <c r="H152" s="747">
        <v>4645</v>
      </c>
      <c r="I152" s="747">
        <v>14445</v>
      </c>
      <c r="J152" s="747">
        <v>11755</v>
      </c>
      <c r="K152" s="748">
        <v>2690</v>
      </c>
    </row>
    <row r="153" spans="1:11" ht="14.25">
      <c r="A153" s="266"/>
      <c r="B153" s="737" t="s">
        <v>3</v>
      </c>
      <c r="C153" s="747">
        <v>41428</v>
      </c>
      <c r="D153" s="747">
        <v>25632</v>
      </c>
      <c r="E153" s="747">
        <v>13351</v>
      </c>
      <c r="F153" s="747">
        <v>9232</v>
      </c>
      <c r="G153" s="747">
        <v>28077</v>
      </c>
      <c r="H153" s="747">
        <v>16400</v>
      </c>
      <c r="I153" s="747">
        <v>12950</v>
      </c>
      <c r="J153" s="747">
        <v>4918</v>
      </c>
      <c r="K153" s="748">
        <v>8032</v>
      </c>
    </row>
    <row r="154" spans="1:11" ht="14.25">
      <c r="A154" s="266" t="s">
        <v>55</v>
      </c>
      <c r="B154" s="713" t="s">
        <v>1</v>
      </c>
      <c r="C154" s="750">
        <v>36147</v>
      </c>
      <c r="D154" s="750">
        <v>28467</v>
      </c>
      <c r="E154" s="750">
        <v>23914</v>
      </c>
      <c r="F154" s="750">
        <v>17764</v>
      </c>
      <c r="G154" s="750">
        <v>12233</v>
      </c>
      <c r="H154" s="750">
        <v>10703</v>
      </c>
      <c r="I154" s="750">
        <v>11758</v>
      </c>
      <c r="J154" s="750">
        <v>7817</v>
      </c>
      <c r="K154" s="751">
        <v>3941</v>
      </c>
    </row>
    <row r="155" spans="1:11" ht="14.25">
      <c r="A155" s="539" t="s">
        <v>1324</v>
      </c>
      <c r="B155" s="713" t="s">
        <v>2</v>
      </c>
      <c r="C155" s="750">
        <v>17214</v>
      </c>
      <c r="D155" s="750">
        <v>12329</v>
      </c>
      <c r="E155" s="750">
        <v>15618</v>
      </c>
      <c r="F155" s="750">
        <v>11137</v>
      </c>
      <c r="G155" s="750">
        <v>1596</v>
      </c>
      <c r="H155" s="750">
        <v>1192</v>
      </c>
      <c r="I155" s="750">
        <v>5209</v>
      </c>
      <c r="J155" s="750">
        <v>4677</v>
      </c>
      <c r="K155" s="751">
        <v>532</v>
      </c>
    </row>
    <row r="156" spans="1:11" ht="14.25">
      <c r="A156" s="266"/>
      <c r="B156" s="713" t="s">
        <v>3</v>
      </c>
      <c r="C156" s="750">
        <v>18933</v>
      </c>
      <c r="D156" s="750">
        <v>16138</v>
      </c>
      <c r="E156" s="750">
        <v>8296</v>
      </c>
      <c r="F156" s="750">
        <v>6627</v>
      </c>
      <c r="G156" s="750">
        <v>10637</v>
      </c>
      <c r="H156" s="750">
        <v>9511</v>
      </c>
      <c r="I156" s="750">
        <v>6549</v>
      </c>
      <c r="J156" s="750">
        <v>3140</v>
      </c>
      <c r="K156" s="751">
        <v>3409</v>
      </c>
    </row>
    <row r="157" spans="1:11" ht="14.25">
      <c r="A157" s="266" t="s">
        <v>56</v>
      </c>
      <c r="B157" s="713" t="s">
        <v>1</v>
      </c>
      <c r="C157" s="750">
        <v>3119</v>
      </c>
      <c r="D157" s="750">
        <v>1402</v>
      </c>
      <c r="E157" s="750">
        <v>1813</v>
      </c>
      <c r="F157" s="750">
        <v>871</v>
      </c>
      <c r="G157" s="750">
        <v>1306</v>
      </c>
      <c r="H157" s="750">
        <v>531</v>
      </c>
      <c r="I157" s="750">
        <v>756</v>
      </c>
      <c r="J157" s="750">
        <v>475</v>
      </c>
      <c r="K157" s="751">
        <v>281</v>
      </c>
    </row>
    <row r="158" spans="1:11" ht="14.25">
      <c r="A158" s="539" t="s">
        <v>1325</v>
      </c>
      <c r="B158" s="713" t="s">
        <v>2</v>
      </c>
      <c r="C158" s="750">
        <v>2474</v>
      </c>
      <c r="D158" s="750">
        <v>1170</v>
      </c>
      <c r="E158" s="750">
        <v>1813</v>
      </c>
      <c r="F158" s="750">
        <v>871</v>
      </c>
      <c r="G158" s="750">
        <v>661</v>
      </c>
      <c r="H158" s="750">
        <v>299</v>
      </c>
      <c r="I158" s="750">
        <v>597</v>
      </c>
      <c r="J158" s="750">
        <v>475</v>
      </c>
      <c r="K158" s="751">
        <v>122</v>
      </c>
    </row>
    <row r="159" spans="1:11" ht="14.25">
      <c r="A159" s="266"/>
      <c r="B159" s="713" t="s">
        <v>3</v>
      </c>
      <c r="C159" s="750">
        <v>645</v>
      </c>
      <c r="D159" s="750">
        <v>232</v>
      </c>
      <c r="E159" s="750" t="s">
        <v>2182</v>
      </c>
      <c r="F159" s="750" t="s">
        <v>2182</v>
      </c>
      <c r="G159" s="750">
        <v>645</v>
      </c>
      <c r="H159" s="750">
        <v>232</v>
      </c>
      <c r="I159" s="750">
        <v>159</v>
      </c>
      <c r="J159" s="750" t="s">
        <v>2182</v>
      </c>
      <c r="K159" s="751">
        <v>159</v>
      </c>
    </row>
    <row r="160" spans="1:11" ht="14.25">
      <c r="A160" s="266" t="s">
        <v>57</v>
      </c>
      <c r="B160" s="713" t="s">
        <v>1</v>
      </c>
      <c r="C160" s="750">
        <v>43362</v>
      </c>
      <c r="D160" s="750">
        <v>18437</v>
      </c>
      <c r="E160" s="750">
        <v>20707</v>
      </c>
      <c r="F160" s="750">
        <v>9589</v>
      </c>
      <c r="G160" s="750">
        <v>22655</v>
      </c>
      <c r="H160" s="750">
        <v>8848</v>
      </c>
      <c r="I160" s="750">
        <v>10996</v>
      </c>
      <c r="J160" s="750">
        <v>5652</v>
      </c>
      <c r="K160" s="751">
        <v>5344</v>
      </c>
    </row>
    <row r="161" spans="1:11" ht="14.25">
      <c r="A161" s="539" t="s">
        <v>1327</v>
      </c>
      <c r="B161" s="713" t="s">
        <v>2</v>
      </c>
      <c r="C161" s="750">
        <v>23605</v>
      </c>
      <c r="D161" s="750">
        <v>9570</v>
      </c>
      <c r="E161" s="750">
        <v>16058</v>
      </c>
      <c r="F161" s="750">
        <v>7061</v>
      </c>
      <c r="G161" s="750">
        <v>7547</v>
      </c>
      <c r="H161" s="750">
        <v>2509</v>
      </c>
      <c r="I161" s="750">
        <v>5434</v>
      </c>
      <c r="J161" s="750">
        <v>3994</v>
      </c>
      <c r="K161" s="751">
        <v>1440</v>
      </c>
    </row>
    <row r="162" spans="1:11" ht="14.25">
      <c r="A162" s="266"/>
      <c r="B162" s="713" t="s">
        <v>3</v>
      </c>
      <c r="C162" s="750">
        <v>19757</v>
      </c>
      <c r="D162" s="750">
        <v>8867</v>
      </c>
      <c r="E162" s="750">
        <v>4649</v>
      </c>
      <c r="F162" s="750">
        <v>2528</v>
      </c>
      <c r="G162" s="750">
        <v>15108</v>
      </c>
      <c r="H162" s="750">
        <v>6339</v>
      </c>
      <c r="I162" s="750">
        <v>5562</v>
      </c>
      <c r="J162" s="750">
        <v>1658</v>
      </c>
      <c r="K162" s="751">
        <v>3904</v>
      </c>
    </row>
    <row r="163" spans="1:11" ht="14.25">
      <c r="A163" s="471" t="s">
        <v>58</v>
      </c>
      <c r="B163" s="713" t="s">
        <v>1</v>
      </c>
      <c r="C163" s="750">
        <v>13632</v>
      </c>
      <c r="D163" s="750">
        <v>4008</v>
      </c>
      <c r="E163" s="750">
        <v>9609</v>
      </c>
      <c r="F163" s="750">
        <v>3070</v>
      </c>
      <c r="G163" s="750">
        <v>4023</v>
      </c>
      <c r="H163" s="750">
        <v>938</v>
      </c>
      <c r="I163" s="750">
        <v>3770</v>
      </c>
      <c r="J163" s="750">
        <v>2656</v>
      </c>
      <c r="K163" s="751">
        <v>1114</v>
      </c>
    </row>
    <row r="164" spans="1:11" ht="14.25">
      <c r="A164" s="535" t="s">
        <v>1329</v>
      </c>
      <c r="B164" s="713" t="s">
        <v>2</v>
      </c>
      <c r="C164" s="750">
        <v>11539</v>
      </c>
      <c r="D164" s="750">
        <v>3613</v>
      </c>
      <c r="E164" s="750">
        <v>9203</v>
      </c>
      <c r="F164" s="750">
        <v>2993</v>
      </c>
      <c r="G164" s="750">
        <v>2336</v>
      </c>
      <c r="H164" s="750">
        <v>620</v>
      </c>
      <c r="I164" s="750">
        <v>3090</v>
      </c>
      <c r="J164" s="750">
        <v>2536</v>
      </c>
      <c r="K164" s="751">
        <v>554</v>
      </c>
    </row>
    <row r="165" spans="1:11" ht="14.25">
      <c r="A165" s="471"/>
      <c r="B165" s="713" t="s">
        <v>3</v>
      </c>
      <c r="C165" s="750">
        <v>2093</v>
      </c>
      <c r="D165" s="750">
        <v>395</v>
      </c>
      <c r="E165" s="750">
        <v>406</v>
      </c>
      <c r="F165" s="750">
        <v>77</v>
      </c>
      <c r="G165" s="750">
        <v>1687</v>
      </c>
      <c r="H165" s="750">
        <v>318</v>
      </c>
      <c r="I165" s="750">
        <v>680</v>
      </c>
      <c r="J165" s="750">
        <v>120</v>
      </c>
      <c r="K165" s="751">
        <v>560</v>
      </c>
    </row>
    <row r="166" spans="1:11" ht="14.25">
      <c r="A166" s="471" t="s">
        <v>1054</v>
      </c>
      <c r="B166" s="713" t="s">
        <v>9</v>
      </c>
      <c r="C166" s="750">
        <v>196</v>
      </c>
      <c r="D166" s="750">
        <v>82</v>
      </c>
      <c r="E166" s="750">
        <v>126</v>
      </c>
      <c r="F166" s="750">
        <v>57</v>
      </c>
      <c r="G166" s="750">
        <v>70</v>
      </c>
      <c r="H166" s="750">
        <v>25</v>
      </c>
      <c r="I166" s="750">
        <v>115</v>
      </c>
      <c r="J166" s="750">
        <v>73</v>
      </c>
      <c r="K166" s="751">
        <v>42</v>
      </c>
    </row>
    <row r="167" spans="1:11" ht="14.25">
      <c r="A167" s="535" t="s">
        <v>1055</v>
      </c>
      <c r="B167" s="756"/>
      <c r="C167" s="750"/>
      <c r="D167" s="750"/>
      <c r="E167" s="750"/>
      <c r="F167" s="750"/>
      <c r="G167" s="750"/>
      <c r="H167" s="750"/>
      <c r="I167" s="750"/>
      <c r="J167" s="750"/>
      <c r="K167" s="751"/>
    </row>
    <row r="168" spans="1:11" ht="14.25">
      <c r="A168" s="262" t="s">
        <v>550</v>
      </c>
      <c r="B168" s="737" t="s">
        <v>1</v>
      </c>
      <c r="C168" s="747">
        <v>8622</v>
      </c>
      <c r="D168" s="747">
        <v>5834</v>
      </c>
      <c r="E168" s="747">
        <v>2795</v>
      </c>
      <c r="F168" s="747">
        <v>1673</v>
      </c>
      <c r="G168" s="747">
        <v>5827</v>
      </c>
      <c r="H168" s="747">
        <v>4161</v>
      </c>
      <c r="I168" s="747">
        <v>2962</v>
      </c>
      <c r="J168" s="747">
        <v>1439</v>
      </c>
      <c r="K168" s="748">
        <v>1523</v>
      </c>
    </row>
    <row r="169" spans="1:11" ht="14.25">
      <c r="A169" s="534" t="s">
        <v>1261</v>
      </c>
      <c r="B169" s="737" t="s">
        <v>2</v>
      </c>
      <c r="C169" s="747">
        <v>2027</v>
      </c>
      <c r="D169" s="747">
        <v>1245</v>
      </c>
      <c r="E169" s="747">
        <v>1748</v>
      </c>
      <c r="F169" s="747">
        <v>1079</v>
      </c>
      <c r="G169" s="747">
        <v>279</v>
      </c>
      <c r="H169" s="747">
        <v>166</v>
      </c>
      <c r="I169" s="747">
        <v>1121</v>
      </c>
      <c r="J169" s="747">
        <v>898</v>
      </c>
      <c r="K169" s="748">
        <v>223</v>
      </c>
    </row>
    <row r="170" spans="1:11" ht="13.5" customHeight="1">
      <c r="A170" s="451"/>
      <c r="B170" s="737" t="s">
        <v>3</v>
      </c>
      <c r="C170" s="747">
        <v>6595</v>
      </c>
      <c r="D170" s="747">
        <v>4589</v>
      </c>
      <c r="E170" s="747">
        <v>1047</v>
      </c>
      <c r="F170" s="747">
        <v>594</v>
      </c>
      <c r="G170" s="747">
        <v>5548</v>
      </c>
      <c r="H170" s="747">
        <v>3995</v>
      </c>
      <c r="I170" s="747">
        <v>1841</v>
      </c>
      <c r="J170" s="747">
        <v>541</v>
      </c>
      <c r="K170" s="748">
        <v>1300</v>
      </c>
    </row>
    <row r="171" spans="1:11" ht="14.25">
      <c r="A171" s="141"/>
      <c r="B171" s="536"/>
      <c r="C171" s="141"/>
      <c r="D171" s="141"/>
      <c r="E171" s="141"/>
      <c r="F171" s="141"/>
      <c r="G171" s="141"/>
      <c r="H171" s="141"/>
      <c r="I171" s="141"/>
      <c r="J171" s="141"/>
      <c r="K171" s="141"/>
    </row>
    <row r="172" ht="14.25">
      <c r="A172" s="221" t="s">
        <v>2356</v>
      </c>
    </row>
    <row r="173" ht="14.25">
      <c r="A173" s="541" t="s">
        <v>2357</v>
      </c>
    </row>
    <row r="174" spans="3:11" ht="14.25">
      <c r="C174" s="142"/>
      <c r="D174" s="142"/>
      <c r="E174" s="142"/>
      <c r="F174" s="142"/>
      <c r="G174" s="142"/>
      <c r="H174" s="142"/>
      <c r="I174" s="142"/>
      <c r="J174" s="142"/>
      <c r="K174" s="142"/>
    </row>
    <row r="175" spans="3:11" ht="14.25">
      <c r="C175" s="142"/>
      <c r="D175" s="142"/>
      <c r="E175" s="142"/>
      <c r="F175" s="142"/>
      <c r="G175" s="142"/>
      <c r="H175" s="142"/>
      <c r="I175" s="142"/>
      <c r="J175" s="142"/>
      <c r="K175" s="142"/>
    </row>
    <row r="176" spans="3:11" ht="14.25">
      <c r="C176" s="142"/>
      <c r="D176" s="142"/>
      <c r="E176" s="142"/>
      <c r="F176" s="142"/>
      <c r="G176" s="142"/>
      <c r="H176" s="142"/>
      <c r="I176" s="142"/>
      <c r="J176" s="142"/>
      <c r="K176" s="142"/>
    </row>
    <row r="177" spans="3:11" ht="14.25">
      <c r="C177" s="142"/>
      <c r="D177" s="142"/>
      <c r="E177" s="142"/>
      <c r="F177" s="142"/>
      <c r="G177" s="142"/>
      <c r="H177" s="142"/>
      <c r="I177" s="142"/>
      <c r="J177" s="142"/>
      <c r="K177" s="142"/>
    </row>
    <row r="178" spans="3:11" ht="14.25">
      <c r="C178" s="142"/>
      <c r="D178" s="142"/>
      <c r="E178" s="142"/>
      <c r="F178" s="142"/>
      <c r="G178" s="142"/>
      <c r="H178" s="142"/>
      <c r="I178" s="142"/>
      <c r="J178" s="142"/>
      <c r="K178" s="142"/>
    </row>
    <row r="179" spans="3:11" ht="14.25">
      <c r="C179" s="142"/>
      <c r="D179" s="142"/>
      <c r="E179" s="142"/>
      <c r="F179" s="142"/>
      <c r="G179" s="142"/>
      <c r="H179" s="142"/>
      <c r="I179" s="142"/>
      <c r="J179" s="142"/>
      <c r="K179" s="142"/>
    </row>
    <row r="180" spans="3:11" ht="14.25">
      <c r="C180" s="142"/>
      <c r="D180" s="142"/>
      <c r="E180" s="142"/>
      <c r="F180" s="142"/>
      <c r="G180" s="142"/>
      <c r="H180" s="142"/>
      <c r="I180" s="142"/>
      <c r="J180" s="142"/>
      <c r="K180" s="142"/>
    </row>
    <row r="181" spans="3:11" ht="14.25">
      <c r="C181" s="142"/>
      <c r="D181" s="142"/>
      <c r="E181" s="142"/>
      <c r="F181" s="142"/>
      <c r="G181" s="142"/>
      <c r="H181" s="142"/>
      <c r="I181" s="142"/>
      <c r="J181" s="142"/>
      <c r="K181" s="142"/>
    </row>
    <row r="182" spans="3:11" ht="14.25">
      <c r="C182" s="142"/>
      <c r="D182" s="142"/>
      <c r="E182" s="142"/>
      <c r="F182" s="142"/>
      <c r="G182" s="142"/>
      <c r="H182" s="142"/>
      <c r="I182" s="142"/>
      <c r="J182" s="142"/>
      <c r="K182" s="142"/>
    </row>
    <row r="183" spans="3:11" ht="14.25">
      <c r="C183" s="142"/>
      <c r="D183" s="142"/>
      <c r="E183" s="142"/>
      <c r="F183" s="142"/>
      <c r="G183" s="142"/>
      <c r="H183" s="142"/>
      <c r="I183" s="142"/>
      <c r="J183" s="142"/>
      <c r="K183" s="142"/>
    </row>
    <row r="184" spans="3:11" ht="14.25">
      <c r="C184" s="142"/>
      <c r="D184" s="142"/>
      <c r="E184" s="142"/>
      <c r="F184" s="142"/>
      <c r="G184" s="142"/>
      <c r="H184" s="142"/>
      <c r="I184" s="142"/>
      <c r="J184" s="142"/>
      <c r="K184" s="142"/>
    </row>
    <row r="185" spans="3:11" ht="14.25">
      <c r="C185" s="142"/>
      <c r="D185" s="142"/>
      <c r="E185" s="142"/>
      <c r="F185" s="142"/>
      <c r="G185" s="142"/>
      <c r="H185" s="142"/>
      <c r="I185" s="142"/>
      <c r="J185" s="142"/>
      <c r="K185" s="142"/>
    </row>
    <row r="186" spans="3:11" ht="14.25">
      <c r="C186" s="142"/>
      <c r="D186" s="142"/>
      <c r="E186" s="142"/>
      <c r="F186" s="142"/>
      <c r="G186" s="142"/>
      <c r="H186" s="142"/>
      <c r="I186" s="142"/>
      <c r="J186" s="142"/>
      <c r="K186" s="142"/>
    </row>
    <row r="187" spans="3:11" ht="14.25">
      <c r="C187" s="142"/>
      <c r="D187" s="142"/>
      <c r="E187" s="142"/>
      <c r="F187" s="142"/>
      <c r="G187" s="142"/>
      <c r="H187" s="142"/>
      <c r="I187" s="142"/>
      <c r="J187" s="142"/>
      <c r="K187" s="142"/>
    </row>
    <row r="188" spans="3:11" ht="14.25">
      <c r="C188" s="142"/>
      <c r="D188" s="142"/>
      <c r="E188" s="142"/>
      <c r="F188" s="142"/>
      <c r="G188" s="142"/>
      <c r="H188" s="142"/>
      <c r="I188" s="142"/>
      <c r="J188" s="142"/>
      <c r="K188" s="142"/>
    </row>
    <row r="189" spans="3:11" ht="14.25">
      <c r="C189" s="142"/>
      <c r="D189" s="142"/>
      <c r="E189" s="142"/>
      <c r="F189" s="142"/>
      <c r="G189" s="142"/>
      <c r="H189" s="142"/>
      <c r="I189" s="142"/>
      <c r="J189" s="142"/>
      <c r="K189" s="142"/>
    </row>
    <row r="190" spans="3:11" ht="14.25">
      <c r="C190" s="142"/>
      <c r="D190" s="142"/>
      <c r="E190" s="142"/>
      <c r="F190" s="142"/>
      <c r="G190" s="142"/>
      <c r="H190" s="142"/>
      <c r="I190" s="142"/>
      <c r="J190" s="142"/>
      <c r="K190" s="142"/>
    </row>
    <row r="191" spans="3:11" ht="14.25">
      <c r="C191" s="142"/>
      <c r="D191" s="142"/>
      <c r="E191" s="142"/>
      <c r="F191" s="142"/>
      <c r="G191" s="142"/>
      <c r="H191" s="142"/>
      <c r="I191" s="142"/>
      <c r="J191" s="142"/>
      <c r="K191" s="142"/>
    </row>
    <row r="192" spans="3:11" ht="14.25">
      <c r="C192" s="142"/>
      <c r="D192" s="142"/>
      <c r="E192" s="142"/>
      <c r="F192" s="142"/>
      <c r="G192" s="142"/>
      <c r="H192" s="142"/>
      <c r="I192" s="142"/>
      <c r="J192" s="142"/>
      <c r="K192" s="142"/>
    </row>
    <row r="193" spans="3:11" ht="14.25">
      <c r="C193" s="142"/>
      <c r="D193" s="142"/>
      <c r="E193" s="142"/>
      <c r="F193" s="142"/>
      <c r="G193" s="142"/>
      <c r="H193" s="142"/>
      <c r="I193" s="142"/>
      <c r="J193" s="142"/>
      <c r="K193" s="142"/>
    </row>
    <row r="194" spans="3:11" ht="14.25">
      <c r="C194" s="142"/>
      <c r="D194" s="142"/>
      <c r="E194" s="142"/>
      <c r="F194" s="142"/>
      <c r="G194" s="142"/>
      <c r="H194" s="142"/>
      <c r="I194" s="142"/>
      <c r="J194" s="142"/>
      <c r="K194" s="142"/>
    </row>
    <row r="195" spans="3:11" ht="14.25">
      <c r="C195" s="142"/>
      <c r="D195" s="142"/>
      <c r="E195" s="142"/>
      <c r="F195" s="142"/>
      <c r="G195" s="142"/>
      <c r="H195" s="142"/>
      <c r="I195" s="142"/>
      <c r="J195" s="142"/>
      <c r="K195" s="142"/>
    </row>
    <row r="196" spans="3:11" ht="14.25">
      <c r="C196" s="142"/>
      <c r="D196" s="142"/>
      <c r="E196" s="142"/>
      <c r="F196" s="142"/>
      <c r="G196" s="142"/>
      <c r="H196" s="142"/>
      <c r="I196" s="142"/>
      <c r="J196" s="142"/>
      <c r="K196" s="142"/>
    </row>
    <row r="197" spans="3:11" ht="14.25">
      <c r="C197" s="142"/>
      <c r="D197" s="142"/>
      <c r="E197" s="142"/>
      <c r="F197" s="142"/>
      <c r="G197" s="142"/>
      <c r="H197" s="142"/>
      <c r="I197" s="142"/>
      <c r="J197" s="142"/>
      <c r="K197" s="142"/>
    </row>
    <row r="198" spans="3:11" ht="14.25">
      <c r="C198" s="142"/>
      <c r="D198" s="142"/>
      <c r="E198" s="142"/>
      <c r="F198" s="142"/>
      <c r="G198" s="142"/>
      <c r="H198" s="142"/>
      <c r="I198" s="142"/>
      <c r="J198" s="142"/>
      <c r="K198" s="142"/>
    </row>
    <row r="199" spans="3:11" ht="14.25">
      <c r="C199" s="142"/>
      <c r="D199" s="142"/>
      <c r="E199" s="142"/>
      <c r="F199" s="142"/>
      <c r="G199" s="142"/>
      <c r="H199" s="142"/>
      <c r="I199" s="142"/>
      <c r="J199" s="142"/>
      <c r="K199" s="142"/>
    </row>
    <row r="200" spans="3:11" ht="14.25">
      <c r="C200" s="142"/>
      <c r="D200" s="142"/>
      <c r="E200" s="142"/>
      <c r="F200" s="142"/>
      <c r="G200" s="142"/>
      <c r="H200" s="142"/>
      <c r="I200" s="142"/>
      <c r="J200" s="142"/>
      <c r="K200" s="142"/>
    </row>
    <row r="201" spans="3:11" ht="14.25">
      <c r="C201" s="142"/>
      <c r="D201" s="142"/>
      <c r="E201" s="142"/>
      <c r="F201" s="142"/>
      <c r="G201" s="142"/>
      <c r="H201" s="142"/>
      <c r="I201" s="142"/>
      <c r="J201" s="142"/>
      <c r="K201" s="142"/>
    </row>
    <row r="202" spans="3:11" ht="14.25">
      <c r="C202" s="142"/>
      <c r="D202" s="142"/>
      <c r="E202" s="142"/>
      <c r="F202" s="142"/>
      <c r="G202" s="142"/>
      <c r="H202" s="142"/>
      <c r="I202" s="142"/>
      <c r="J202" s="142"/>
      <c r="K202" s="142"/>
    </row>
    <row r="203" spans="3:11" ht="14.25">
      <c r="C203" s="142"/>
      <c r="D203" s="142"/>
      <c r="E203" s="142"/>
      <c r="F203" s="142"/>
      <c r="G203" s="142"/>
      <c r="H203" s="142"/>
      <c r="I203" s="142"/>
      <c r="J203" s="142"/>
      <c r="K203" s="142"/>
    </row>
    <row r="204" spans="3:11" ht="14.25">
      <c r="C204" s="142"/>
      <c r="D204" s="142"/>
      <c r="E204" s="142"/>
      <c r="F204" s="142"/>
      <c r="G204" s="142"/>
      <c r="H204" s="142"/>
      <c r="I204" s="142"/>
      <c r="J204" s="142"/>
      <c r="K204" s="142"/>
    </row>
    <row r="205" spans="3:11" ht="14.25">
      <c r="C205" s="142"/>
      <c r="D205" s="142"/>
      <c r="E205" s="142"/>
      <c r="F205" s="142"/>
      <c r="G205" s="142"/>
      <c r="H205" s="142"/>
      <c r="I205" s="142"/>
      <c r="J205" s="142"/>
      <c r="K205" s="142"/>
    </row>
    <row r="206" spans="3:11" ht="14.25">
      <c r="C206" s="142"/>
      <c r="D206" s="142"/>
      <c r="E206" s="142"/>
      <c r="F206" s="142"/>
      <c r="G206" s="142"/>
      <c r="H206" s="142"/>
      <c r="I206" s="142"/>
      <c r="J206" s="142"/>
      <c r="K206" s="142"/>
    </row>
    <row r="207" spans="3:11" ht="14.25">
      <c r="C207" s="142"/>
      <c r="D207" s="142"/>
      <c r="E207" s="142"/>
      <c r="F207" s="142"/>
      <c r="G207" s="142"/>
      <c r="H207" s="142"/>
      <c r="I207" s="142"/>
      <c r="J207" s="142"/>
      <c r="K207" s="142"/>
    </row>
    <row r="208" spans="3:11" ht="14.25">
      <c r="C208" s="142"/>
      <c r="D208" s="142"/>
      <c r="E208" s="142"/>
      <c r="F208" s="142"/>
      <c r="G208" s="142"/>
      <c r="H208" s="142"/>
      <c r="I208" s="142"/>
      <c r="J208" s="142"/>
      <c r="K208" s="142"/>
    </row>
    <row r="209" spans="3:11" ht="14.25">
      <c r="C209" s="142"/>
      <c r="D209" s="142"/>
      <c r="E209" s="142"/>
      <c r="F209" s="142"/>
      <c r="G209" s="142"/>
      <c r="H209" s="142"/>
      <c r="I209" s="142"/>
      <c r="J209" s="142"/>
      <c r="K209" s="142"/>
    </row>
    <row r="210" spans="3:11" ht="14.25">
      <c r="C210" s="142"/>
      <c r="D210" s="142"/>
      <c r="E210" s="142"/>
      <c r="F210" s="142"/>
      <c r="G210" s="142"/>
      <c r="H210" s="142"/>
      <c r="I210" s="142"/>
      <c r="J210" s="142"/>
      <c r="K210" s="142"/>
    </row>
    <row r="211" spans="3:11" ht="14.25">
      <c r="C211" s="142"/>
      <c r="D211" s="142"/>
      <c r="E211" s="142"/>
      <c r="F211" s="142"/>
      <c r="G211" s="142"/>
      <c r="H211" s="142"/>
      <c r="I211" s="142"/>
      <c r="J211" s="142"/>
      <c r="K211" s="142"/>
    </row>
    <row r="212" spans="3:11" ht="14.25">
      <c r="C212" s="142"/>
      <c r="D212" s="142"/>
      <c r="E212" s="142"/>
      <c r="F212" s="142"/>
      <c r="G212" s="142"/>
      <c r="H212" s="142"/>
      <c r="I212" s="142"/>
      <c r="J212" s="142"/>
      <c r="K212" s="142"/>
    </row>
    <row r="213" spans="3:11" ht="14.25">
      <c r="C213" s="142"/>
      <c r="D213" s="142"/>
      <c r="E213" s="142"/>
      <c r="F213" s="142"/>
      <c r="G213" s="142"/>
      <c r="H213" s="142"/>
      <c r="I213" s="142"/>
      <c r="J213" s="142"/>
      <c r="K213" s="142"/>
    </row>
    <row r="214" spans="3:11" ht="14.25">
      <c r="C214" s="142"/>
      <c r="D214" s="142"/>
      <c r="E214" s="142"/>
      <c r="F214" s="142"/>
      <c r="G214" s="142"/>
      <c r="H214" s="142"/>
      <c r="I214" s="142"/>
      <c r="J214" s="142"/>
      <c r="K214" s="142"/>
    </row>
    <row r="215" spans="3:11" ht="14.25">
      <c r="C215" s="142"/>
      <c r="D215" s="142"/>
      <c r="E215" s="142"/>
      <c r="F215" s="142"/>
      <c r="G215" s="142"/>
      <c r="H215" s="142"/>
      <c r="I215" s="142"/>
      <c r="J215" s="142"/>
      <c r="K215" s="142"/>
    </row>
    <row r="216" spans="3:11" ht="14.25">
      <c r="C216" s="142"/>
      <c r="D216" s="142"/>
      <c r="E216" s="142"/>
      <c r="F216" s="142"/>
      <c r="G216" s="142"/>
      <c r="H216" s="142"/>
      <c r="I216" s="142"/>
      <c r="J216" s="142"/>
      <c r="K216" s="142"/>
    </row>
    <row r="217" spans="3:11" ht="14.25">
      <c r="C217" s="142"/>
      <c r="D217" s="142"/>
      <c r="E217" s="142"/>
      <c r="F217" s="142"/>
      <c r="G217" s="142"/>
      <c r="H217" s="142"/>
      <c r="I217" s="142"/>
      <c r="J217" s="142"/>
      <c r="K217" s="142"/>
    </row>
    <row r="218" spans="3:11" ht="14.25">
      <c r="C218" s="142"/>
      <c r="D218" s="142"/>
      <c r="E218" s="142"/>
      <c r="F218" s="142"/>
      <c r="G218" s="142"/>
      <c r="H218" s="142"/>
      <c r="I218" s="142"/>
      <c r="J218" s="142"/>
      <c r="K218" s="142"/>
    </row>
    <row r="219" spans="3:11" ht="14.25">
      <c r="C219" s="142"/>
      <c r="D219" s="142"/>
      <c r="E219" s="142"/>
      <c r="F219" s="142"/>
      <c r="G219" s="142"/>
      <c r="H219" s="142"/>
      <c r="I219" s="142"/>
      <c r="J219" s="142"/>
      <c r="K219" s="142"/>
    </row>
    <row r="220" spans="3:11" ht="14.25">
      <c r="C220" s="142"/>
      <c r="D220" s="142"/>
      <c r="E220" s="142"/>
      <c r="F220" s="142"/>
      <c r="G220" s="142"/>
      <c r="H220" s="142"/>
      <c r="I220" s="142"/>
      <c r="J220" s="142"/>
      <c r="K220" s="142"/>
    </row>
    <row r="221" spans="3:11" ht="14.25">
      <c r="C221" s="142"/>
      <c r="D221" s="142"/>
      <c r="E221" s="142"/>
      <c r="F221" s="142"/>
      <c r="G221" s="142"/>
      <c r="H221" s="142"/>
      <c r="I221" s="142"/>
      <c r="J221" s="142"/>
      <c r="K221" s="142"/>
    </row>
    <row r="222" spans="3:11" ht="14.25">
      <c r="C222" s="142"/>
      <c r="D222" s="142"/>
      <c r="E222" s="142"/>
      <c r="F222" s="142"/>
      <c r="G222" s="142"/>
      <c r="H222" s="142"/>
      <c r="I222" s="142"/>
      <c r="J222" s="142"/>
      <c r="K222" s="142"/>
    </row>
    <row r="223" spans="3:11" ht="14.25">
      <c r="C223" s="142"/>
      <c r="D223" s="142"/>
      <c r="E223" s="142"/>
      <c r="F223" s="142"/>
      <c r="G223" s="142"/>
      <c r="H223" s="142"/>
      <c r="I223" s="142"/>
      <c r="J223" s="142"/>
      <c r="K223" s="142"/>
    </row>
    <row r="224" spans="3:11" ht="14.25">
      <c r="C224" s="142"/>
      <c r="D224" s="142"/>
      <c r="E224" s="142"/>
      <c r="F224" s="142"/>
      <c r="G224" s="142"/>
      <c r="H224" s="142"/>
      <c r="I224" s="142"/>
      <c r="J224" s="142"/>
      <c r="K224" s="142"/>
    </row>
    <row r="225" spans="3:11" ht="14.25">
      <c r="C225" s="142"/>
      <c r="D225" s="142"/>
      <c r="E225" s="142"/>
      <c r="F225" s="142"/>
      <c r="G225" s="142"/>
      <c r="H225" s="142"/>
      <c r="I225" s="142"/>
      <c r="J225" s="142"/>
      <c r="K225" s="142"/>
    </row>
    <row r="226" spans="3:11" ht="14.25">
      <c r="C226" s="142"/>
      <c r="D226" s="142"/>
      <c r="E226" s="142"/>
      <c r="F226" s="142"/>
      <c r="G226" s="142"/>
      <c r="H226" s="142"/>
      <c r="I226" s="142"/>
      <c r="J226" s="142"/>
      <c r="K226" s="142"/>
    </row>
    <row r="227" spans="3:11" ht="14.25">
      <c r="C227" s="142"/>
      <c r="D227" s="142"/>
      <c r="E227" s="142"/>
      <c r="F227" s="142"/>
      <c r="G227" s="142"/>
      <c r="H227" s="142"/>
      <c r="I227" s="142"/>
      <c r="J227" s="142"/>
      <c r="K227" s="142"/>
    </row>
    <row r="228" spans="3:11" ht="14.25">
      <c r="C228" s="142"/>
      <c r="D228" s="142"/>
      <c r="E228" s="142"/>
      <c r="F228" s="142"/>
      <c r="G228" s="142"/>
      <c r="H228" s="142"/>
      <c r="I228" s="142"/>
      <c r="J228" s="142"/>
      <c r="K228" s="142"/>
    </row>
    <row r="229" spans="3:11" ht="14.25">
      <c r="C229" s="142"/>
      <c r="D229" s="142"/>
      <c r="E229" s="142"/>
      <c r="F229" s="142"/>
      <c r="G229" s="142"/>
      <c r="H229" s="142"/>
      <c r="I229" s="142"/>
      <c r="J229" s="142"/>
      <c r="K229" s="142"/>
    </row>
    <row r="230" spans="3:11" ht="14.25">
      <c r="C230" s="142"/>
      <c r="D230" s="142"/>
      <c r="E230" s="142"/>
      <c r="F230" s="142"/>
      <c r="G230" s="142"/>
      <c r="H230" s="142"/>
      <c r="I230" s="142"/>
      <c r="J230" s="142"/>
      <c r="K230" s="142"/>
    </row>
    <row r="231" spans="3:11" ht="14.25">
      <c r="C231" s="142"/>
      <c r="D231" s="142"/>
      <c r="E231" s="142"/>
      <c r="F231" s="142"/>
      <c r="G231" s="142"/>
      <c r="H231" s="142"/>
      <c r="I231" s="142"/>
      <c r="J231" s="142"/>
      <c r="K231" s="142"/>
    </row>
    <row r="232" spans="3:11" ht="14.25">
      <c r="C232" s="142"/>
      <c r="D232" s="142"/>
      <c r="E232" s="142"/>
      <c r="F232" s="142"/>
      <c r="G232" s="142"/>
      <c r="H232" s="142"/>
      <c r="I232" s="142"/>
      <c r="J232" s="142"/>
      <c r="K232" s="142"/>
    </row>
    <row r="233" spans="3:11" ht="14.25">
      <c r="C233" s="142"/>
      <c r="D233" s="142"/>
      <c r="E233" s="142"/>
      <c r="F233" s="142"/>
      <c r="G233" s="142"/>
      <c r="H233" s="142"/>
      <c r="I233" s="142"/>
      <c r="J233" s="142"/>
      <c r="K233" s="142"/>
    </row>
    <row r="234" spans="3:11" ht="14.25">
      <c r="C234" s="142"/>
      <c r="D234" s="142"/>
      <c r="E234" s="142"/>
      <c r="F234" s="142"/>
      <c r="G234" s="142"/>
      <c r="H234" s="142"/>
      <c r="I234" s="142"/>
      <c r="J234" s="142"/>
      <c r="K234" s="142"/>
    </row>
    <row r="235" spans="3:11" ht="14.25">
      <c r="C235" s="142"/>
      <c r="D235" s="142"/>
      <c r="E235" s="142"/>
      <c r="F235" s="142"/>
      <c r="G235" s="142"/>
      <c r="H235" s="142"/>
      <c r="I235" s="142"/>
      <c r="J235" s="142"/>
      <c r="K235" s="142"/>
    </row>
    <row r="236" spans="3:11" ht="14.25">
      <c r="C236" s="142"/>
      <c r="D236" s="142"/>
      <c r="E236" s="142"/>
      <c r="F236" s="142"/>
      <c r="G236" s="142"/>
      <c r="H236" s="142"/>
      <c r="I236" s="142"/>
      <c r="J236" s="142"/>
      <c r="K236" s="142"/>
    </row>
    <row r="237" spans="3:11" ht="14.25">
      <c r="C237" s="142"/>
      <c r="D237" s="142"/>
      <c r="E237" s="142"/>
      <c r="F237" s="142"/>
      <c r="G237" s="142"/>
      <c r="H237" s="142"/>
      <c r="I237" s="142"/>
      <c r="J237" s="142"/>
      <c r="K237" s="142"/>
    </row>
    <row r="238" spans="3:11" ht="14.25">
      <c r="C238" s="142"/>
      <c r="D238" s="142"/>
      <c r="E238" s="142"/>
      <c r="F238" s="142"/>
      <c r="G238" s="142"/>
      <c r="H238" s="142"/>
      <c r="I238" s="142"/>
      <c r="J238" s="142"/>
      <c r="K238" s="142"/>
    </row>
    <row r="239" spans="3:11" ht="14.25">
      <c r="C239" s="142"/>
      <c r="D239" s="142"/>
      <c r="E239" s="142"/>
      <c r="F239" s="142"/>
      <c r="G239" s="142"/>
      <c r="H239" s="142"/>
      <c r="I239" s="142"/>
      <c r="J239" s="142"/>
      <c r="K239" s="142"/>
    </row>
    <row r="240" spans="3:11" ht="14.25">
      <c r="C240" s="142"/>
      <c r="D240" s="142"/>
      <c r="E240" s="142"/>
      <c r="F240" s="142"/>
      <c r="G240" s="142"/>
      <c r="H240" s="142"/>
      <c r="I240" s="142"/>
      <c r="J240" s="142"/>
      <c r="K240" s="142"/>
    </row>
    <row r="241" spans="3:11" ht="14.25">
      <c r="C241" s="142"/>
      <c r="D241" s="142"/>
      <c r="E241" s="142"/>
      <c r="F241" s="142"/>
      <c r="G241" s="142"/>
      <c r="H241" s="142"/>
      <c r="I241" s="142"/>
      <c r="J241" s="142"/>
      <c r="K241" s="142"/>
    </row>
    <row r="242" spans="3:11" ht="14.25">
      <c r="C242" s="142"/>
      <c r="D242" s="142"/>
      <c r="E242" s="142"/>
      <c r="F242" s="142"/>
      <c r="G242" s="142"/>
      <c r="H242" s="142"/>
      <c r="I242" s="142"/>
      <c r="J242" s="142"/>
      <c r="K242" s="142"/>
    </row>
    <row r="243" spans="3:11" ht="14.25">
      <c r="C243" s="142"/>
      <c r="D243" s="142"/>
      <c r="E243" s="142"/>
      <c r="F243" s="142"/>
      <c r="G243" s="142"/>
      <c r="H243" s="142"/>
      <c r="I243" s="142"/>
      <c r="J243" s="142"/>
      <c r="K243" s="142"/>
    </row>
    <row r="244" spans="3:11" ht="14.25">
      <c r="C244" s="142"/>
      <c r="D244" s="142"/>
      <c r="E244" s="142"/>
      <c r="F244" s="142"/>
      <c r="G244" s="142"/>
      <c r="H244" s="142"/>
      <c r="I244" s="142"/>
      <c r="J244" s="142"/>
      <c r="K244" s="142"/>
    </row>
    <row r="245" spans="3:11" ht="14.25">
      <c r="C245" s="142"/>
      <c r="D245" s="142"/>
      <c r="E245" s="142"/>
      <c r="F245" s="142"/>
      <c r="G245" s="142"/>
      <c r="H245" s="142"/>
      <c r="I245" s="142"/>
      <c r="J245" s="142"/>
      <c r="K245" s="142"/>
    </row>
    <row r="246" spans="3:11" ht="14.25">
      <c r="C246" s="142"/>
      <c r="D246" s="142"/>
      <c r="E246" s="142"/>
      <c r="F246" s="142"/>
      <c r="G246" s="142"/>
      <c r="H246" s="142"/>
      <c r="I246" s="142"/>
      <c r="J246" s="142"/>
      <c r="K246" s="142"/>
    </row>
    <row r="247" spans="3:11" ht="14.25">
      <c r="C247" s="142"/>
      <c r="D247" s="142"/>
      <c r="E247" s="142"/>
      <c r="F247" s="142"/>
      <c r="G247" s="142"/>
      <c r="H247" s="142"/>
      <c r="I247" s="142"/>
      <c r="J247" s="142"/>
      <c r="K247" s="142"/>
    </row>
    <row r="248" spans="3:11" ht="14.25">
      <c r="C248" s="142"/>
      <c r="D248" s="142"/>
      <c r="E248" s="142"/>
      <c r="F248" s="142"/>
      <c r="G248" s="142"/>
      <c r="H248" s="142"/>
      <c r="I248" s="142"/>
      <c r="J248" s="142"/>
      <c r="K248" s="142"/>
    </row>
    <row r="249" spans="3:11" ht="14.25">
      <c r="C249" s="142"/>
      <c r="D249" s="142"/>
      <c r="E249" s="142"/>
      <c r="F249" s="142"/>
      <c r="G249" s="142"/>
      <c r="H249" s="142"/>
      <c r="I249" s="142"/>
      <c r="J249" s="142"/>
      <c r="K249" s="142"/>
    </row>
    <row r="250" spans="3:11" ht="14.25">
      <c r="C250" s="142"/>
      <c r="D250" s="142"/>
      <c r="E250" s="142"/>
      <c r="F250" s="142"/>
      <c r="G250" s="142"/>
      <c r="H250" s="142"/>
      <c r="I250" s="142"/>
      <c r="J250" s="142"/>
      <c r="K250" s="142"/>
    </row>
    <row r="251" spans="3:11" ht="14.25">
      <c r="C251" s="142"/>
      <c r="D251" s="142"/>
      <c r="E251" s="142"/>
      <c r="F251" s="142"/>
      <c r="G251" s="142"/>
      <c r="H251" s="142"/>
      <c r="I251" s="142"/>
      <c r="J251" s="142"/>
      <c r="K251" s="142"/>
    </row>
    <row r="252" spans="3:11" ht="14.25">
      <c r="C252" s="142"/>
      <c r="D252" s="142"/>
      <c r="E252" s="142"/>
      <c r="F252" s="142"/>
      <c r="G252" s="142"/>
      <c r="H252" s="142"/>
      <c r="I252" s="142"/>
      <c r="J252" s="142"/>
      <c r="K252" s="142"/>
    </row>
    <row r="253" spans="3:11" ht="14.25">
      <c r="C253" s="142"/>
      <c r="D253" s="142"/>
      <c r="E253" s="142"/>
      <c r="F253" s="142"/>
      <c r="G253" s="142"/>
      <c r="H253" s="142"/>
      <c r="I253" s="142"/>
      <c r="J253" s="142"/>
      <c r="K253" s="142"/>
    </row>
    <row r="254" spans="3:11" ht="14.25">
      <c r="C254" s="142"/>
      <c r="D254" s="142"/>
      <c r="E254" s="142"/>
      <c r="F254" s="142"/>
      <c r="G254" s="142"/>
      <c r="H254" s="142"/>
      <c r="I254" s="142"/>
      <c r="J254" s="142"/>
      <c r="K254" s="142"/>
    </row>
    <row r="255" spans="3:11" ht="14.25">
      <c r="C255" s="142"/>
      <c r="D255" s="142"/>
      <c r="E255" s="142"/>
      <c r="F255" s="142"/>
      <c r="G255" s="142"/>
      <c r="H255" s="142"/>
      <c r="I255" s="142"/>
      <c r="J255" s="142"/>
      <c r="K255" s="142"/>
    </row>
    <row r="256" spans="3:11" ht="14.25">
      <c r="C256" s="142"/>
      <c r="D256" s="142"/>
      <c r="E256" s="142"/>
      <c r="F256" s="142"/>
      <c r="G256" s="142"/>
      <c r="H256" s="142"/>
      <c r="I256" s="142"/>
      <c r="J256" s="142"/>
      <c r="K256" s="142"/>
    </row>
    <row r="257" spans="3:11" ht="14.25">
      <c r="C257" s="142"/>
      <c r="D257" s="142"/>
      <c r="E257" s="142"/>
      <c r="F257" s="142"/>
      <c r="G257" s="142"/>
      <c r="H257" s="142"/>
      <c r="I257" s="142"/>
      <c r="J257" s="142"/>
      <c r="K257" s="142"/>
    </row>
    <row r="258" spans="3:11" ht="14.25">
      <c r="C258" s="142"/>
      <c r="D258" s="142"/>
      <c r="E258" s="142"/>
      <c r="F258" s="142"/>
      <c r="G258" s="142"/>
      <c r="H258" s="142"/>
      <c r="I258" s="142"/>
      <c r="J258" s="142"/>
      <c r="K258" s="142"/>
    </row>
    <row r="259" spans="3:11" ht="14.25">
      <c r="C259" s="142"/>
      <c r="D259" s="142"/>
      <c r="E259" s="142"/>
      <c r="F259" s="142"/>
      <c r="G259" s="142"/>
      <c r="H259" s="142"/>
      <c r="I259" s="142"/>
      <c r="J259" s="142"/>
      <c r="K259" s="142"/>
    </row>
    <row r="260" spans="3:11" ht="14.25">
      <c r="C260" s="142"/>
      <c r="D260" s="142"/>
      <c r="E260" s="142"/>
      <c r="F260" s="142"/>
      <c r="G260" s="142"/>
      <c r="H260" s="142"/>
      <c r="I260" s="142"/>
      <c r="J260" s="142"/>
      <c r="K260" s="142"/>
    </row>
    <row r="261" spans="3:11" ht="14.25">
      <c r="C261" s="142"/>
      <c r="D261" s="142"/>
      <c r="E261" s="142"/>
      <c r="F261" s="142"/>
      <c r="G261" s="142"/>
      <c r="H261" s="142"/>
      <c r="I261" s="142"/>
      <c r="J261" s="142"/>
      <c r="K261" s="142"/>
    </row>
    <row r="262" spans="3:11" ht="14.25">
      <c r="C262" s="142"/>
      <c r="D262" s="142"/>
      <c r="E262" s="142"/>
      <c r="F262" s="142"/>
      <c r="G262" s="142"/>
      <c r="H262" s="142"/>
      <c r="I262" s="142"/>
      <c r="J262" s="142"/>
      <c r="K262" s="142"/>
    </row>
    <row r="263" spans="3:11" ht="14.25">
      <c r="C263" s="142"/>
      <c r="D263" s="142"/>
      <c r="E263" s="142"/>
      <c r="F263" s="142"/>
      <c r="G263" s="142"/>
      <c r="H263" s="142"/>
      <c r="I263" s="142"/>
      <c r="J263" s="142"/>
      <c r="K263" s="142"/>
    </row>
    <row r="264" spans="3:11" ht="14.25">
      <c r="C264" s="142"/>
      <c r="D264" s="142"/>
      <c r="E264" s="142"/>
      <c r="F264" s="142"/>
      <c r="G264" s="142"/>
      <c r="H264" s="142"/>
      <c r="I264" s="142"/>
      <c r="J264" s="142"/>
      <c r="K264" s="142"/>
    </row>
    <row r="265" spans="3:11" ht="14.25">
      <c r="C265" s="142"/>
      <c r="D265" s="142"/>
      <c r="E265" s="142"/>
      <c r="F265" s="142"/>
      <c r="G265" s="142"/>
      <c r="H265" s="142"/>
      <c r="I265" s="142"/>
      <c r="J265" s="142"/>
      <c r="K265" s="142"/>
    </row>
    <row r="266" spans="3:11" ht="14.25">
      <c r="C266" s="142"/>
      <c r="D266" s="142"/>
      <c r="E266" s="142"/>
      <c r="F266" s="142"/>
      <c r="G266" s="142"/>
      <c r="H266" s="142"/>
      <c r="I266" s="142"/>
      <c r="J266" s="142"/>
      <c r="K266" s="142"/>
    </row>
    <row r="267" spans="3:11" ht="14.25">
      <c r="C267" s="142"/>
      <c r="D267" s="142"/>
      <c r="E267" s="142"/>
      <c r="F267" s="142"/>
      <c r="G267" s="142"/>
      <c r="H267" s="142"/>
      <c r="I267" s="142"/>
      <c r="J267" s="142"/>
      <c r="K267" s="142"/>
    </row>
    <row r="268" spans="3:11" ht="14.25">
      <c r="C268" s="142"/>
      <c r="D268" s="142"/>
      <c r="E268" s="142"/>
      <c r="F268" s="142"/>
      <c r="G268" s="142"/>
      <c r="H268" s="142"/>
      <c r="I268" s="142"/>
      <c r="J268" s="142"/>
      <c r="K268" s="142"/>
    </row>
    <row r="269" spans="3:11" ht="14.25">
      <c r="C269" s="142"/>
      <c r="D269" s="142"/>
      <c r="E269" s="142"/>
      <c r="F269" s="142"/>
      <c r="G269" s="142"/>
      <c r="H269" s="142"/>
      <c r="I269" s="142"/>
      <c r="J269" s="142"/>
      <c r="K269" s="142"/>
    </row>
    <row r="270" spans="3:11" ht="14.25">
      <c r="C270" s="142"/>
      <c r="D270" s="142"/>
      <c r="E270" s="142"/>
      <c r="F270" s="142"/>
      <c r="G270" s="142"/>
      <c r="H270" s="142"/>
      <c r="I270" s="142"/>
      <c r="J270" s="142"/>
      <c r="K270" s="142"/>
    </row>
    <row r="271" spans="3:11" ht="14.25">
      <c r="C271" s="142"/>
      <c r="D271" s="142"/>
      <c r="E271" s="142"/>
      <c r="F271" s="142"/>
      <c r="G271" s="142"/>
      <c r="H271" s="142"/>
      <c r="I271" s="142"/>
      <c r="J271" s="142"/>
      <c r="K271" s="142"/>
    </row>
    <row r="272" spans="3:11" ht="14.25">
      <c r="C272" s="142"/>
      <c r="D272" s="142"/>
      <c r="E272" s="142"/>
      <c r="F272" s="142"/>
      <c r="G272" s="142"/>
      <c r="H272" s="142"/>
      <c r="I272" s="142"/>
      <c r="J272" s="142"/>
      <c r="K272" s="142"/>
    </row>
    <row r="273" spans="3:11" ht="14.25">
      <c r="C273" s="142"/>
      <c r="D273" s="142"/>
      <c r="E273" s="142"/>
      <c r="F273" s="142"/>
      <c r="G273" s="142"/>
      <c r="H273" s="142"/>
      <c r="I273" s="142"/>
      <c r="J273" s="142"/>
      <c r="K273" s="142"/>
    </row>
    <row r="274" spans="3:11" ht="14.25">
      <c r="C274" s="142"/>
      <c r="D274" s="142"/>
      <c r="E274" s="142"/>
      <c r="F274" s="142"/>
      <c r="G274" s="142"/>
      <c r="H274" s="142"/>
      <c r="I274" s="142"/>
      <c r="J274" s="142"/>
      <c r="K274" s="142"/>
    </row>
    <row r="275" spans="3:11" ht="14.25">
      <c r="C275" s="142"/>
      <c r="D275" s="142"/>
      <c r="E275" s="142"/>
      <c r="F275" s="142"/>
      <c r="G275" s="142"/>
      <c r="H275" s="142"/>
      <c r="I275" s="142"/>
      <c r="J275" s="142"/>
      <c r="K275" s="142"/>
    </row>
    <row r="276" spans="3:11" ht="14.25">
      <c r="C276" s="142"/>
      <c r="D276" s="142"/>
      <c r="E276" s="142"/>
      <c r="F276" s="142"/>
      <c r="G276" s="142"/>
      <c r="H276" s="142"/>
      <c r="I276" s="142"/>
      <c r="J276" s="142"/>
      <c r="K276" s="142"/>
    </row>
    <row r="277" spans="3:11" ht="14.25">
      <c r="C277" s="142"/>
      <c r="D277" s="142"/>
      <c r="E277" s="142"/>
      <c r="F277" s="142"/>
      <c r="G277" s="142"/>
      <c r="H277" s="142"/>
      <c r="I277" s="142"/>
      <c r="J277" s="142"/>
      <c r="K277" s="142"/>
    </row>
    <row r="278" spans="3:11" ht="14.25">
      <c r="C278" s="142"/>
      <c r="D278" s="142"/>
      <c r="E278" s="142"/>
      <c r="F278" s="142"/>
      <c r="G278" s="142"/>
      <c r="H278" s="142"/>
      <c r="I278" s="142"/>
      <c r="J278" s="142"/>
      <c r="K278" s="142"/>
    </row>
    <row r="279" spans="3:11" ht="14.25">
      <c r="C279" s="142"/>
      <c r="D279" s="142"/>
      <c r="E279" s="142"/>
      <c r="F279" s="142"/>
      <c r="G279" s="142"/>
      <c r="H279" s="142"/>
      <c r="I279" s="142"/>
      <c r="J279" s="142"/>
      <c r="K279" s="142"/>
    </row>
    <row r="280" spans="3:11" ht="14.25">
      <c r="C280" s="142"/>
      <c r="D280" s="142"/>
      <c r="E280" s="142"/>
      <c r="F280" s="142"/>
      <c r="G280" s="142"/>
      <c r="H280" s="142"/>
      <c r="I280" s="142"/>
      <c r="J280" s="142"/>
      <c r="K280" s="142"/>
    </row>
    <row r="281" spans="3:11" ht="14.25">
      <c r="C281" s="142"/>
      <c r="D281" s="142"/>
      <c r="E281" s="142"/>
      <c r="F281" s="142"/>
      <c r="G281" s="142"/>
      <c r="H281" s="142"/>
      <c r="I281" s="142"/>
      <c r="J281" s="142"/>
      <c r="K281" s="142"/>
    </row>
    <row r="282" spans="3:11" ht="14.25">
      <c r="C282" s="142"/>
      <c r="D282" s="142"/>
      <c r="E282" s="142"/>
      <c r="F282" s="142"/>
      <c r="G282" s="142"/>
      <c r="H282" s="142"/>
      <c r="I282" s="142"/>
      <c r="J282" s="142"/>
      <c r="K282" s="142"/>
    </row>
    <row r="283" spans="3:11" ht="14.25">
      <c r="C283" s="142"/>
      <c r="D283" s="142"/>
      <c r="E283" s="142"/>
      <c r="F283" s="142"/>
      <c r="G283" s="142"/>
      <c r="H283" s="142"/>
      <c r="I283" s="142"/>
      <c r="J283" s="142"/>
      <c r="K283" s="142"/>
    </row>
    <row r="284" spans="3:11" ht="14.25">
      <c r="C284" s="142"/>
      <c r="D284" s="142"/>
      <c r="E284" s="142"/>
      <c r="F284" s="142"/>
      <c r="G284" s="142"/>
      <c r="H284" s="142"/>
      <c r="I284" s="142"/>
      <c r="J284" s="142"/>
      <c r="K284" s="142"/>
    </row>
    <row r="285" spans="3:11" ht="14.25">
      <c r="C285" s="142"/>
      <c r="D285" s="142"/>
      <c r="E285" s="142"/>
      <c r="F285" s="142"/>
      <c r="G285" s="142"/>
      <c r="H285" s="142"/>
      <c r="I285" s="142"/>
      <c r="J285" s="142"/>
      <c r="K285" s="142"/>
    </row>
    <row r="286" spans="3:11" ht="14.25">
      <c r="C286" s="142"/>
      <c r="D286" s="142"/>
      <c r="E286" s="142"/>
      <c r="F286" s="142"/>
      <c r="G286" s="142"/>
      <c r="H286" s="142"/>
      <c r="I286" s="142"/>
      <c r="J286" s="142"/>
      <c r="K286" s="142"/>
    </row>
    <row r="287" spans="3:11" ht="14.25">
      <c r="C287" s="142"/>
      <c r="D287" s="142"/>
      <c r="E287" s="142"/>
      <c r="F287" s="142"/>
      <c r="G287" s="142"/>
      <c r="H287" s="142"/>
      <c r="I287" s="142"/>
      <c r="J287" s="142"/>
      <c r="K287" s="142"/>
    </row>
    <row r="288" spans="3:11" ht="14.25">
      <c r="C288" s="142"/>
      <c r="D288" s="142"/>
      <c r="E288" s="142"/>
      <c r="F288" s="142"/>
      <c r="G288" s="142"/>
      <c r="H288" s="142"/>
      <c r="I288" s="142"/>
      <c r="J288" s="142"/>
      <c r="K288" s="142"/>
    </row>
    <row r="289" spans="3:11" ht="14.25">
      <c r="C289" s="142"/>
      <c r="D289" s="142"/>
      <c r="E289" s="142"/>
      <c r="F289" s="142"/>
      <c r="G289" s="142"/>
      <c r="H289" s="142"/>
      <c r="I289" s="142"/>
      <c r="J289" s="142"/>
      <c r="K289" s="142"/>
    </row>
    <row r="290" spans="3:11" ht="14.25">
      <c r="C290" s="142"/>
      <c r="D290" s="142"/>
      <c r="E290" s="142"/>
      <c r="F290" s="142"/>
      <c r="G290" s="142"/>
      <c r="H290" s="142"/>
      <c r="I290" s="142"/>
      <c r="J290" s="142"/>
      <c r="K290" s="142"/>
    </row>
    <row r="291" spans="3:11" ht="14.25">
      <c r="C291" s="142"/>
      <c r="D291" s="142"/>
      <c r="E291" s="142"/>
      <c r="F291" s="142"/>
      <c r="G291" s="142"/>
      <c r="H291" s="142"/>
      <c r="I291" s="142"/>
      <c r="J291" s="142"/>
      <c r="K291" s="142"/>
    </row>
    <row r="292" spans="3:11" ht="14.25">
      <c r="C292" s="142"/>
      <c r="D292" s="142"/>
      <c r="E292" s="142"/>
      <c r="F292" s="142"/>
      <c r="G292" s="142"/>
      <c r="H292" s="142"/>
      <c r="I292" s="142"/>
      <c r="J292" s="142"/>
      <c r="K292" s="142"/>
    </row>
    <row r="293" spans="3:11" ht="14.25">
      <c r="C293" s="142"/>
      <c r="D293" s="142"/>
      <c r="E293" s="142"/>
      <c r="F293" s="142"/>
      <c r="G293" s="142"/>
      <c r="H293" s="142"/>
      <c r="I293" s="142"/>
      <c r="J293" s="142"/>
      <c r="K293" s="142"/>
    </row>
    <row r="294" spans="3:11" ht="14.25">
      <c r="C294" s="142"/>
      <c r="D294" s="142"/>
      <c r="E294" s="142"/>
      <c r="F294" s="142"/>
      <c r="G294" s="142"/>
      <c r="H294" s="142"/>
      <c r="I294" s="142"/>
      <c r="J294" s="142"/>
      <c r="K294" s="142"/>
    </row>
    <row r="295" spans="3:11" ht="14.25">
      <c r="C295" s="142"/>
      <c r="D295" s="142"/>
      <c r="E295" s="142"/>
      <c r="F295" s="142"/>
      <c r="G295" s="142"/>
      <c r="H295" s="142"/>
      <c r="I295" s="142"/>
      <c r="J295" s="142"/>
      <c r="K295" s="142"/>
    </row>
    <row r="296" spans="3:11" ht="14.25">
      <c r="C296" s="142"/>
      <c r="D296" s="142"/>
      <c r="E296" s="142"/>
      <c r="F296" s="142"/>
      <c r="G296" s="142"/>
      <c r="H296" s="142"/>
      <c r="I296" s="142"/>
      <c r="J296" s="142"/>
      <c r="K296" s="142"/>
    </row>
    <row r="297" spans="3:11" ht="14.25">
      <c r="C297" s="142"/>
      <c r="D297" s="142"/>
      <c r="E297" s="142"/>
      <c r="F297" s="142"/>
      <c r="G297" s="142"/>
      <c r="H297" s="142"/>
      <c r="I297" s="142"/>
      <c r="J297" s="142"/>
      <c r="K297" s="142"/>
    </row>
    <row r="298" spans="3:11" ht="14.25">
      <c r="C298" s="142"/>
      <c r="D298" s="142"/>
      <c r="E298" s="142"/>
      <c r="F298" s="142"/>
      <c r="G298" s="142"/>
      <c r="H298" s="142"/>
      <c r="I298" s="142"/>
      <c r="J298" s="142"/>
      <c r="K298" s="142"/>
    </row>
    <row r="299" spans="3:11" ht="14.25">
      <c r="C299" s="142"/>
      <c r="D299" s="142"/>
      <c r="E299" s="142"/>
      <c r="F299" s="142"/>
      <c r="G299" s="142"/>
      <c r="H299" s="142"/>
      <c r="I299" s="142"/>
      <c r="J299" s="142"/>
      <c r="K299" s="142"/>
    </row>
    <row r="300" spans="3:11" ht="14.25">
      <c r="C300" s="142"/>
      <c r="D300" s="142"/>
      <c r="E300" s="142"/>
      <c r="F300" s="142"/>
      <c r="G300" s="142"/>
      <c r="H300" s="142"/>
      <c r="I300" s="142"/>
      <c r="J300" s="142"/>
      <c r="K300" s="142"/>
    </row>
    <row r="301" spans="3:11" ht="14.25">
      <c r="C301" s="142"/>
      <c r="D301" s="142"/>
      <c r="E301" s="142"/>
      <c r="F301" s="142"/>
      <c r="G301" s="142"/>
      <c r="H301" s="142"/>
      <c r="I301" s="142"/>
      <c r="J301" s="142"/>
      <c r="K301" s="142"/>
    </row>
    <row r="302" spans="3:11" ht="14.25">
      <c r="C302" s="142"/>
      <c r="D302" s="142"/>
      <c r="E302" s="142"/>
      <c r="F302" s="142"/>
      <c r="G302" s="142"/>
      <c r="H302" s="142"/>
      <c r="I302" s="142"/>
      <c r="J302" s="142"/>
      <c r="K302" s="142"/>
    </row>
    <row r="303" spans="3:11" ht="14.25">
      <c r="C303" s="142"/>
      <c r="D303" s="142"/>
      <c r="E303" s="142"/>
      <c r="F303" s="142"/>
      <c r="G303" s="142"/>
      <c r="H303" s="142"/>
      <c r="I303" s="142"/>
      <c r="J303" s="142"/>
      <c r="K303" s="142"/>
    </row>
    <row r="304" spans="3:11" ht="14.25">
      <c r="C304" s="142"/>
      <c r="D304" s="142"/>
      <c r="E304" s="142"/>
      <c r="F304" s="142"/>
      <c r="G304" s="142"/>
      <c r="H304" s="142"/>
      <c r="I304" s="142"/>
      <c r="J304" s="142"/>
      <c r="K304" s="142"/>
    </row>
    <row r="305" spans="3:11" ht="14.25">
      <c r="C305" s="142"/>
      <c r="D305" s="142"/>
      <c r="E305" s="142"/>
      <c r="F305" s="142"/>
      <c r="G305" s="142"/>
      <c r="H305" s="142"/>
      <c r="I305" s="142"/>
      <c r="J305" s="142"/>
      <c r="K305" s="142"/>
    </row>
    <row r="306" spans="3:11" ht="14.25">
      <c r="C306" s="142"/>
      <c r="D306" s="142"/>
      <c r="E306" s="142"/>
      <c r="F306" s="142"/>
      <c r="G306" s="142"/>
      <c r="H306" s="142"/>
      <c r="I306" s="142"/>
      <c r="J306" s="142"/>
      <c r="K306" s="142"/>
    </row>
    <row r="307" spans="3:11" ht="14.25">
      <c r="C307" s="142"/>
      <c r="D307" s="142"/>
      <c r="E307" s="142"/>
      <c r="F307" s="142"/>
      <c r="G307" s="142"/>
      <c r="H307" s="142"/>
      <c r="I307" s="142"/>
      <c r="J307" s="142"/>
      <c r="K307" s="142"/>
    </row>
    <row r="308" spans="3:11" ht="14.25">
      <c r="C308" s="142"/>
      <c r="D308" s="142"/>
      <c r="E308" s="142"/>
      <c r="F308" s="142"/>
      <c r="G308" s="142"/>
      <c r="H308" s="142"/>
      <c r="I308" s="142"/>
      <c r="J308" s="142"/>
      <c r="K308" s="142"/>
    </row>
    <row r="309" spans="3:11" ht="14.25">
      <c r="C309" s="142"/>
      <c r="D309" s="142"/>
      <c r="E309" s="142"/>
      <c r="F309" s="142"/>
      <c r="G309" s="142"/>
      <c r="H309" s="142"/>
      <c r="I309" s="142"/>
      <c r="J309" s="142"/>
      <c r="K309" s="142"/>
    </row>
    <row r="310" spans="3:11" ht="14.25">
      <c r="C310" s="142"/>
      <c r="D310" s="142"/>
      <c r="E310" s="142"/>
      <c r="F310" s="142"/>
      <c r="G310" s="142"/>
      <c r="H310" s="142"/>
      <c r="I310" s="142"/>
      <c r="J310" s="142"/>
      <c r="K310" s="142"/>
    </row>
    <row r="311" spans="3:11" ht="14.25">
      <c r="C311" s="142"/>
      <c r="D311" s="142"/>
      <c r="E311" s="142"/>
      <c r="F311" s="142"/>
      <c r="G311" s="142"/>
      <c r="H311" s="142"/>
      <c r="I311" s="142"/>
      <c r="J311" s="142"/>
      <c r="K311" s="142"/>
    </row>
    <row r="312" spans="3:11" ht="14.25">
      <c r="C312" s="142"/>
      <c r="D312" s="142"/>
      <c r="E312" s="142"/>
      <c r="F312" s="142"/>
      <c r="G312" s="142"/>
      <c r="H312" s="142"/>
      <c r="I312" s="142"/>
      <c r="J312" s="142"/>
      <c r="K312" s="142"/>
    </row>
    <row r="313" spans="3:11" ht="14.25">
      <c r="C313" s="142"/>
      <c r="D313" s="142"/>
      <c r="E313" s="142"/>
      <c r="F313" s="142"/>
      <c r="G313" s="142"/>
      <c r="H313" s="142"/>
      <c r="I313" s="142"/>
      <c r="J313" s="142"/>
      <c r="K313" s="142"/>
    </row>
    <row r="314" spans="3:11" ht="14.25">
      <c r="C314" s="142"/>
      <c r="D314" s="142"/>
      <c r="E314" s="142"/>
      <c r="F314" s="142"/>
      <c r="G314" s="142"/>
      <c r="H314" s="142"/>
      <c r="I314" s="142"/>
      <c r="J314" s="142"/>
      <c r="K314" s="142"/>
    </row>
    <row r="315" spans="3:11" ht="14.25">
      <c r="C315" s="142"/>
      <c r="D315" s="142"/>
      <c r="E315" s="142"/>
      <c r="F315" s="142"/>
      <c r="G315" s="142"/>
      <c r="H315" s="142"/>
      <c r="I315" s="142"/>
      <c r="J315" s="142"/>
      <c r="K315" s="142"/>
    </row>
    <row r="316" spans="3:11" ht="14.25">
      <c r="C316" s="142"/>
      <c r="D316" s="142"/>
      <c r="E316" s="142"/>
      <c r="F316" s="142"/>
      <c r="G316" s="142"/>
      <c r="H316" s="142"/>
      <c r="I316" s="142"/>
      <c r="J316" s="142"/>
      <c r="K316" s="142"/>
    </row>
    <row r="317" spans="3:11" ht="14.25">
      <c r="C317" s="142"/>
      <c r="D317" s="142"/>
      <c r="E317" s="142"/>
      <c r="F317" s="142"/>
      <c r="G317" s="142"/>
      <c r="H317" s="142"/>
      <c r="I317" s="142"/>
      <c r="J317" s="142"/>
      <c r="K317" s="142"/>
    </row>
    <row r="318" spans="3:11" ht="14.25">
      <c r="C318" s="142"/>
      <c r="D318" s="142"/>
      <c r="E318" s="142"/>
      <c r="F318" s="142"/>
      <c r="G318" s="142"/>
      <c r="H318" s="142"/>
      <c r="I318" s="142"/>
      <c r="J318" s="142"/>
      <c r="K318" s="142"/>
    </row>
    <row r="319" spans="3:11" ht="14.25">
      <c r="C319" s="142"/>
      <c r="D319" s="142"/>
      <c r="E319" s="142"/>
      <c r="F319" s="142"/>
      <c r="G319" s="142"/>
      <c r="H319" s="142"/>
      <c r="I319" s="142"/>
      <c r="J319" s="142"/>
      <c r="K319" s="142"/>
    </row>
    <row r="320" spans="3:11" ht="14.25">
      <c r="C320" s="142"/>
      <c r="D320" s="142"/>
      <c r="E320" s="142"/>
      <c r="F320" s="142"/>
      <c r="G320" s="142"/>
      <c r="H320" s="142"/>
      <c r="I320" s="142"/>
      <c r="J320" s="142"/>
      <c r="K320" s="142"/>
    </row>
    <row r="321" spans="3:11" ht="14.25">
      <c r="C321" s="142"/>
      <c r="D321" s="142"/>
      <c r="E321" s="142"/>
      <c r="F321" s="142"/>
      <c r="G321" s="142"/>
      <c r="H321" s="142"/>
      <c r="I321" s="142"/>
      <c r="J321" s="142"/>
      <c r="K321" s="142"/>
    </row>
    <row r="322" spans="3:11" ht="14.25">
      <c r="C322" s="142"/>
      <c r="D322" s="142"/>
      <c r="E322" s="142"/>
      <c r="F322" s="142"/>
      <c r="G322" s="142"/>
      <c r="H322" s="142"/>
      <c r="I322" s="142"/>
      <c r="J322" s="142"/>
      <c r="K322" s="142"/>
    </row>
    <row r="323" spans="3:11" ht="14.25">
      <c r="C323" s="142"/>
      <c r="D323" s="142"/>
      <c r="E323" s="142"/>
      <c r="F323" s="142"/>
      <c r="G323" s="142"/>
      <c r="H323" s="142"/>
      <c r="I323" s="142"/>
      <c r="J323" s="142"/>
      <c r="K323" s="142"/>
    </row>
    <row r="324" spans="3:11" ht="14.25">
      <c r="C324" s="142"/>
      <c r="D324" s="142"/>
      <c r="E324" s="142"/>
      <c r="F324" s="142"/>
      <c r="G324" s="142"/>
      <c r="H324" s="142"/>
      <c r="I324" s="142"/>
      <c r="J324" s="142"/>
      <c r="K324" s="142"/>
    </row>
    <row r="325" spans="3:11" ht="14.25">
      <c r="C325" s="142"/>
      <c r="D325" s="142"/>
      <c r="E325" s="142"/>
      <c r="F325" s="142"/>
      <c r="G325" s="142"/>
      <c r="H325" s="142"/>
      <c r="I325" s="142"/>
      <c r="J325" s="142"/>
      <c r="K325" s="142"/>
    </row>
    <row r="326" spans="3:11" ht="14.25">
      <c r="C326" s="142"/>
      <c r="D326" s="142"/>
      <c r="E326" s="142"/>
      <c r="F326" s="142"/>
      <c r="G326" s="142"/>
      <c r="H326" s="142"/>
      <c r="I326" s="142"/>
      <c r="J326" s="142"/>
      <c r="K326" s="142"/>
    </row>
    <row r="327" spans="3:11" ht="14.25">
      <c r="C327" s="142"/>
      <c r="D327" s="142"/>
      <c r="E327" s="142"/>
      <c r="F327" s="142"/>
      <c r="G327" s="142"/>
      <c r="H327" s="142"/>
      <c r="I327" s="142"/>
      <c r="J327" s="142"/>
      <c r="K327" s="142"/>
    </row>
    <row r="328" spans="3:11" ht="14.25">
      <c r="C328" s="142"/>
      <c r="D328" s="142"/>
      <c r="E328" s="142"/>
      <c r="F328" s="142"/>
      <c r="G328" s="142"/>
      <c r="H328" s="142"/>
      <c r="I328" s="142"/>
      <c r="J328" s="142"/>
      <c r="K328" s="142"/>
    </row>
    <row r="329" spans="3:11" ht="14.25">
      <c r="C329" s="142"/>
      <c r="D329" s="142"/>
      <c r="E329" s="142"/>
      <c r="F329" s="142"/>
      <c r="G329" s="142"/>
      <c r="H329" s="142"/>
      <c r="I329" s="142"/>
      <c r="J329" s="142"/>
      <c r="K329" s="142"/>
    </row>
    <row r="330" spans="3:11" ht="14.25">
      <c r="C330" s="142"/>
      <c r="D330" s="142"/>
      <c r="E330" s="142"/>
      <c r="F330" s="142"/>
      <c r="G330" s="142"/>
      <c r="H330" s="142"/>
      <c r="I330" s="142"/>
      <c r="J330" s="142"/>
      <c r="K330" s="142"/>
    </row>
    <row r="331" spans="3:11" ht="14.25">
      <c r="C331" s="142"/>
      <c r="D331" s="142"/>
      <c r="E331" s="142"/>
      <c r="F331" s="142"/>
      <c r="G331" s="142"/>
      <c r="H331" s="142"/>
      <c r="I331" s="142"/>
      <c r="J331" s="142"/>
      <c r="K331" s="142"/>
    </row>
    <row r="332" spans="3:11" ht="14.25">
      <c r="C332" s="142"/>
      <c r="D332" s="142"/>
      <c r="E332" s="142"/>
      <c r="F332" s="142"/>
      <c r="G332" s="142"/>
      <c r="H332" s="142"/>
      <c r="I332" s="142"/>
      <c r="J332" s="142"/>
      <c r="K332" s="142"/>
    </row>
    <row r="333" spans="3:11" ht="14.25">
      <c r="C333" s="142"/>
      <c r="D333" s="142"/>
      <c r="E333" s="142"/>
      <c r="F333" s="142"/>
      <c r="G333" s="142"/>
      <c r="H333" s="142"/>
      <c r="I333" s="142"/>
      <c r="J333" s="142"/>
      <c r="K333" s="142"/>
    </row>
    <row r="334" spans="3:11" ht="14.25">
      <c r="C334" s="142"/>
      <c r="D334" s="142"/>
      <c r="E334" s="142"/>
      <c r="F334" s="142"/>
      <c r="G334" s="142"/>
      <c r="H334" s="142"/>
      <c r="I334" s="142"/>
      <c r="J334" s="142"/>
      <c r="K334" s="142"/>
    </row>
    <row r="335" spans="3:11" ht="14.25">
      <c r="C335" s="142"/>
      <c r="D335" s="142"/>
      <c r="E335" s="142"/>
      <c r="F335" s="142"/>
      <c r="G335" s="142"/>
      <c r="H335" s="142"/>
      <c r="I335" s="142"/>
      <c r="J335" s="142"/>
      <c r="K335" s="142"/>
    </row>
    <row r="336" spans="3:11" ht="14.25">
      <c r="C336" s="142"/>
      <c r="D336" s="142"/>
      <c r="E336" s="142"/>
      <c r="F336" s="142"/>
      <c r="G336" s="142"/>
      <c r="H336" s="142"/>
      <c r="I336" s="142"/>
      <c r="J336" s="142"/>
      <c r="K336" s="142"/>
    </row>
    <row r="337" spans="3:11" ht="14.25">
      <c r="C337" s="142"/>
      <c r="D337" s="142"/>
      <c r="E337" s="142"/>
      <c r="F337" s="142"/>
      <c r="G337" s="142"/>
      <c r="H337" s="142"/>
      <c r="I337" s="142"/>
      <c r="J337" s="142"/>
      <c r="K337" s="142"/>
    </row>
    <row r="338" spans="3:11" ht="14.25">
      <c r="C338" s="142"/>
      <c r="D338" s="142"/>
      <c r="E338" s="142"/>
      <c r="F338" s="142"/>
      <c r="G338" s="142"/>
      <c r="H338" s="142"/>
      <c r="I338" s="142"/>
      <c r="J338" s="142"/>
      <c r="K338" s="142"/>
    </row>
    <row r="339" spans="3:11" ht="14.25">
      <c r="C339" s="142"/>
      <c r="D339" s="142"/>
      <c r="E339" s="142"/>
      <c r="F339" s="142"/>
      <c r="G339" s="142"/>
      <c r="H339" s="142"/>
      <c r="I339" s="142"/>
      <c r="J339" s="142"/>
      <c r="K339" s="142"/>
    </row>
    <row r="340" spans="3:11" ht="14.25">
      <c r="C340" s="142"/>
      <c r="D340" s="142"/>
      <c r="E340" s="142"/>
      <c r="F340" s="142"/>
      <c r="G340" s="142"/>
      <c r="H340" s="142"/>
      <c r="I340" s="142"/>
      <c r="J340" s="142"/>
      <c r="K340" s="142"/>
    </row>
    <row r="341" spans="3:11" ht="14.25">
      <c r="C341" s="142"/>
      <c r="D341" s="142"/>
      <c r="E341" s="142"/>
      <c r="F341" s="142"/>
      <c r="G341" s="142"/>
      <c r="H341" s="142"/>
      <c r="I341" s="142"/>
      <c r="J341" s="142"/>
      <c r="K341" s="142"/>
    </row>
    <row r="342" spans="3:11" ht="14.25">
      <c r="C342" s="142"/>
      <c r="D342" s="142"/>
      <c r="E342" s="142"/>
      <c r="F342" s="142"/>
      <c r="G342" s="142"/>
      <c r="H342" s="142"/>
      <c r="I342" s="142"/>
      <c r="J342" s="142"/>
      <c r="K342" s="142"/>
    </row>
    <row r="343" spans="3:11" ht="14.25">
      <c r="C343" s="142"/>
      <c r="D343" s="142"/>
      <c r="E343" s="142"/>
      <c r="F343" s="142"/>
      <c r="G343" s="142"/>
      <c r="H343" s="142"/>
      <c r="I343" s="142"/>
      <c r="J343" s="142"/>
      <c r="K343" s="142"/>
    </row>
    <row r="344" spans="3:11" ht="14.25">
      <c r="C344" s="142"/>
      <c r="D344" s="142"/>
      <c r="E344" s="142"/>
      <c r="F344" s="142"/>
      <c r="G344" s="142"/>
      <c r="H344" s="142"/>
      <c r="I344" s="142"/>
      <c r="J344" s="142"/>
      <c r="K344" s="142"/>
    </row>
    <row r="345" spans="3:11" ht="14.25">
      <c r="C345" s="142"/>
      <c r="D345" s="142"/>
      <c r="E345" s="142"/>
      <c r="F345" s="142"/>
      <c r="G345" s="142"/>
      <c r="H345" s="142"/>
      <c r="I345" s="142"/>
      <c r="J345" s="142"/>
      <c r="K345" s="142"/>
    </row>
    <row r="346" spans="3:11" ht="14.25">
      <c r="C346" s="142"/>
      <c r="D346" s="142"/>
      <c r="E346" s="142"/>
      <c r="F346" s="142"/>
      <c r="G346" s="142"/>
      <c r="H346" s="142"/>
      <c r="I346" s="142"/>
      <c r="J346" s="142"/>
      <c r="K346" s="142"/>
    </row>
    <row r="347" spans="3:11" ht="14.25">
      <c r="C347" s="142"/>
      <c r="D347" s="142"/>
      <c r="E347" s="142"/>
      <c r="F347" s="142"/>
      <c r="G347" s="142"/>
      <c r="H347" s="142"/>
      <c r="I347" s="142"/>
      <c r="J347" s="142"/>
      <c r="K347" s="142"/>
    </row>
    <row r="348" spans="3:11" ht="14.25">
      <c r="C348" s="142"/>
      <c r="D348" s="142"/>
      <c r="E348" s="142"/>
      <c r="F348" s="142"/>
      <c r="G348" s="142"/>
      <c r="H348" s="142"/>
      <c r="I348" s="142"/>
      <c r="J348" s="142"/>
      <c r="K348" s="142"/>
    </row>
    <row r="349" spans="3:11" ht="14.25">
      <c r="C349" s="142"/>
      <c r="D349" s="142"/>
      <c r="E349" s="142"/>
      <c r="F349" s="142"/>
      <c r="G349" s="142"/>
      <c r="H349" s="142"/>
      <c r="I349" s="142"/>
      <c r="J349" s="142"/>
      <c r="K349" s="142"/>
    </row>
    <row r="350" spans="3:11" ht="14.25">
      <c r="C350" s="142"/>
      <c r="D350" s="142"/>
      <c r="E350" s="142"/>
      <c r="F350" s="142"/>
      <c r="G350" s="142"/>
      <c r="H350" s="142"/>
      <c r="I350" s="142"/>
      <c r="J350" s="142"/>
      <c r="K350" s="142"/>
    </row>
    <row r="351" spans="3:11" ht="14.25">
      <c r="C351" s="142"/>
      <c r="D351" s="142"/>
      <c r="E351" s="142"/>
      <c r="F351" s="142"/>
      <c r="G351" s="142"/>
      <c r="H351" s="142"/>
      <c r="I351" s="142"/>
      <c r="J351" s="142"/>
      <c r="K351" s="142"/>
    </row>
    <row r="352" spans="3:11" ht="14.25">
      <c r="C352" s="142"/>
      <c r="D352" s="142"/>
      <c r="E352" s="142"/>
      <c r="F352" s="142"/>
      <c r="G352" s="142"/>
      <c r="H352" s="142"/>
      <c r="I352" s="142"/>
      <c r="J352" s="142"/>
      <c r="K352" s="142"/>
    </row>
  </sheetData>
  <mergeCells count="15">
    <mergeCell ref="A8:B14"/>
    <mergeCell ref="I10:K10"/>
    <mergeCell ref="E8:K9"/>
    <mergeCell ref="C8:C14"/>
    <mergeCell ref="D8:D14"/>
    <mergeCell ref="E11:F12"/>
    <mergeCell ref="G11:H12"/>
    <mergeCell ref="I11:I14"/>
    <mergeCell ref="J11:J14"/>
    <mergeCell ref="K11:K14"/>
    <mergeCell ref="E13:E14"/>
    <mergeCell ref="F13:F14"/>
    <mergeCell ref="G13:G14"/>
    <mergeCell ref="H13:H14"/>
    <mergeCell ref="E10:H10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"/>
  <sheetViews>
    <sheetView workbookViewId="0" topLeftCell="A1">
      <selection activeCell="A5" sqref="A5:L5"/>
    </sheetView>
  </sheetViews>
  <sheetFormatPr defaultColWidth="9" defaultRowHeight="14.25"/>
  <cols>
    <col min="1" max="1" width="37.09765625" style="702" customWidth="1"/>
    <col min="2" max="5" width="11.8984375" style="702" customWidth="1"/>
    <col min="6" max="6" width="12.19921875" style="702" customWidth="1"/>
    <col min="7" max="11" width="11.8984375" style="702" customWidth="1"/>
    <col min="12" max="12" width="11.8984375" style="703" customWidth="1"/>
    <col min="13" max="13" width="10.09765625" style="703" customWidth="1"/>
    <col min="14" max="16384" width="9" style="702" customWidth="1"/>
  </cols>
  <sheetData>
    <row r="1" ht="14.25">
      <c r="A1" s="511" t="s">
        <v>1528</v>
      </c>
    </row>
    <row r="2" ht="14.25">
      <c r="A2" s="511" t="s">
        <v>1527</v>
      </c>
    </row>
    <row r="4" spans="1:12" ht="15.95" customHeight="1">
      <c r="A4" s="1510" t="s">
        <v>2302</v>
      </c>
      <c r="B4" s="1510"/>
      <c r="C4" s="1510"/>
      <c r="D4" s="1510"/>
      <c r="E4" s="1510"/>
      <c r="F4" s="1510"/>
      <c r="G4" s="1510"/>
      <c r="H4" s="1510"/>
      <c r="I4" s="1510"/>
      <c r="J4" s="1510"/>
      <c r="K4" s="1510"/>
      <c r="L4" s="1510"/>
    </row>
    <row r="5" spans="1:12" ht="15.95" customHeight="1">
      <c r="A5" s="1511" t="s">
        <v>2483</v>
      </c>
      <c r="B5" s="1511"/>
      <c r="C5" s="1511"/>
      <c r="D5" s="1511"/>
      <c r="E5" s="1511"/>
      <c r="F5" s="1511"/>
      <c r="G5" s="1511"/>
      <c r="H5" s="1511"/>
      <c r="I5" s="1511"/>
      <c r="J5" s="1511"/>
      <c r="K5" s="1511"/>
      <c r="L5" s="1511"/>
    </row>
    <row r="6" spans="1:13" s="174" customFormat="1" ht="30" customHeight="1">
      <c r="A6" s="1512" t="s">
        <v>1627</v>
      </c>
      <c r="B6" s="1512" t="s">
        <v>1823</v>
      </c>
      <c r="C6" s="1512" t="s">
        <v>1930</v>
      </c>
      <c r="D6" s="1512"/>
      <c r="E6" s="1512"/>
      <c r="F6" s="1512"/>
      <c r="G6" s="1512"/>
      <c r="H6" s="1512"/>
      <c r="I6" s="1512"/>
      <c r="J6" s="1512"/>
      <c r="K6" s="1512"/>
      <c r="L6" s="1513"/>
      <c r="M6" s="173"/>
    </row>
    <row r="7" spans="1:13" s="174" customFormat="1" ht="63.75" customHeight="1">
      <c r="A7" s="1512"/>
      <c r="B7" s="1512"/>
      <c r="C7" s="1512" t="s">
        <v>1931</v>
      </c>
      <c r="D7" s="1514" t="s">
        <v>2346</v>
      </c>
      <c r="E7" s="1514"/>
      <c r="F7" s="1512" t="s">
        <v>1932</v>
      </c>
      <c r="G7" s="1512" t="s">
        <v>1933</v>
      </c>
      <c r="H7" s="1512" t="s">
        <v>1934</v>
      </c>
      <c r="I7" s="1512" t="s">
        <v>2489</v>
      </c>
      <c r="J7" s="1512"/>
      <c r="K7" s="1512" t="s">
        <v>1935</v>
      </c>
      <c r="L7" s="1513" t="s">
        <v>1936</v>
      </c>
      <c r="M7" s="173"/>
    </row>
    <row r="8" spans="1:13" s="174" customFormat="1" ht="231.75" customHeight="1">
      <c r="A8" s="1512"/>
      <c r="B8" s="1512"/>
      <c r="C8" s="1512"/>
      <c r="D8" s="1075" t="s">
        <v>1937</v>
      </c>
      <c r="E8" s="1315" t="s">
        <v>2484</v>
      </c>
      <c r="F8" s="1512"/>
      <c r="G8" s="1512"/>
      <c r="H8" s="1512"/>
      <c r="I8" s="1075" t="s">
        <v>1602</v>
      </c>
      <c r="J8" s="1075" t="s">
        <v>1938</v>
      </c>
      <c r="K8" s="1512"/>
      <c r="L8" s="1513"/>
      <c r="M8" s="173"/>
    </row>
    <row r="9" spans="1:13" s="174" customFormat="1" ht="21.75" customHeight="1">
      <c r="A9" s="1516" t="s">
        <v>2347</v>
      </c>
      <c r="B9" s="1516"/>
      <c r="C9" s="1516"/>
      <c r="D9" s="1516"/>
      <c r="E9" s="1516"/>
      <c r="F9" s="1516"/>
      <c r="G9" s="1516"/>
      <c r="H9" s="1516"/>
      <c r="I9" s="1516"/>
      <c r="J9" s="1516"/>
      <c r="K9" s="1516"/>
      <c r="L9" s="1516"/>
      <c r="M9" s="173"/>
    </row>
    <row r="10" spans="1:13" s="174" customFormat="1" ht="15.95" customHeight="1">
      <c r="A10" s="465" t="s">
        <v>2187</v>
      </c>
      <c r="B10" s="1076">
        <v>3206952</v>
      </c>
      <c r="C10" s="1076">
        <v>1142797.3</v>
      </c>
      <c r="D10" s="1076">
        <v>725715.9</v>
      </c>
      <c r="E10" s="1076">
        <v>93716.4</v>
      </c>
      <c r="F10" s="1076">
        <v>321087.2</v>
      </c>
      <c r="G10" s="1076">
        <v>742487.3</v>
      </c>
      <c r="H10" s="1076">
        <v>265369.3</v>
      </c>
      <c r="I10" s="1076">
        <v>201401.2</v>
      </c>
      <c r="J10" s="1076">
        <v>91000.4</v>
      </c>
      <c r="K10" s="1076">
        <v>436734.4</v>
      </c>
      <c r="L10" s="1077">
        <v>144811.9</v>
      </c>
      <c r="M10" s="366"/>
    </row>
    <row r="11" spans="1:13" s="174" customFormat="1" ht="15.95" customHeight="1">
      <c r="A11" s="531" t="s">
        <v>2188</v>
      </c>
      <c r="B11" s="1078"/>
      <c r="C11" s="1078"/>
      <c r="D11" s="1078"/>
      <c r="E11" s="1078"/>
      <c r="F11" s="1078"/>
      <c r="G11" s="1078"/>
      <c r="H11" s="1078"/>
      <c r="I11" s="1078"/>
      <c r="J11" s="1078"/>
      <c r="K11" s="1078"/>
      <c r="L11" s="1079"/>
      <c r="M11" s="175"/>
    </row>
    <row r="12" spans="1:13" s="174" customFormat="1" ht="15.95" customHeight="1">
      <c r="A12" s="465" t="s">
        <v>1632</v>
      </c>
      <c r="B12" s="1076">
        <v>3106245.4</v>
      </c>
      <c r="C12" s="1076">
        <v>1115403.8</v>
      </c>
      <c r="D12" s="1076">
        <v>708785</v>
      </c>
      <c r="E12" s="1076">
        <v>88818.5</v>
      </c>
      <c r="F12" s="1076">
        <v>311177.2</v>
      </c>
      <c r="G12" s="1076">
        <v>726286.4</v>
      </c>
      <c r="H12" s="1076">
        <v>260935.5</v>
      </c>
      <c r="I12" s="1076">
        <v>197538.6</v>
      </c>
      <c r="J12" s="1076">
        <v>89838.4</v>
      </c>
      <c r="K12" s="1076">
        <v>416666.1</v>
      </c>
      <c r="L12" s="1077">
        <v>140816.6</v>
      </c>
      <c r="M12" s="175"/>
    </row>
    <row r="13" spans="1:13" s="174" customFormat="1" ht="15.95" customHeight="1">
      <c r="A13" s="1035" t="s">
        <v>365</v>
      </c>
      <c r="B13" s="1078"/>
      <c r="C13" s="1078"/>
      <c r="D13" s="1078"/>
      <c r="E13" s="1078"/>
      <c r="F13" s="1078"/>
      <c r="G13" s="1078"/>
      <c r="H13" s="1078"/>
      <c r="I13" s="1078"/>
      <c r="J13" s="1078"/>
      <c r="K13" s="1078"/>
      <c r="L13" s="1079"/>
      <c r="M13" s="175"/>
    </row>
    <row r="14" spans="1:13" s="174" customFormat="1" ht="15.95" customHeight="1">
      <c r="A14" s="467" t="s">
        <v>4</v>
      </c>
      <c r="B14" s="1078">
        <v>1375187.5</v>
      </c>
      <c r="C14" s="1078">
        <v>576486.7</v>
      </c>
      <c r="D14" s="1078">
        <v>274426.5</v>
      </c>
      <c r="E14" s="1078">
        <v>33537.8</v>
      </c>
      <c r="F14" s="1078">
        <v>49285.2</v>
      </c>
      <c r="G14" s="1078">
        <v>450300.6</v>
      </c>
      <c r="H14" s="1078">
        <v>125031.2</v>
      </c>
      <c r="I14" s="1078">
        <v>90371</v>
      </c>
      <c r="J14" s="1078">
        <v>46311.2</v>
      </c>
      <c r="K14" s="1078">
        <v>65567.8</v>
      </c>
      <c r="L14" s="1079">
        <v>73722.6</v>
      </c>
      <c r="M14" s="175"/>
    </row>
    <row r="15" spans="1:13" s="174" customFormat="1" ht="15.95" customHeight="1">
      <c r="A15" s="532" t="s">
        <v>204</v>
      </c>
      <c r="B15" s="1078"/>
      <c r="C15" s="1078"/>
      <c r="D15" s="1078"/>
      <c r="E15" s="1078"/>
      <c r="F15" s="1078"/>
      <c r="G15" s="1078"/>
      <c r="H15" s="1078"/>
      <c r="I15" s="1078"/>
      <c r="J15" s="1078"/>
      <c r="K15" s="1078"/>
      <c r="L15" s="1079"/>
      <c r="M15" s="175"/>
    </row>
    <row r="16" spans="1:13" s="174" customFormat="1" ht="15.95" customHeight="1">
      <c r="A16" s="467" t="s">
        <v>1604</v>
      </c>
      <c r="B16" s="818">
        <v>1004349.9</v>
      </c>
      <c r="C16" s="1078">
        <v>280659.8</v>
      </c>
      <c r="D16" s="1078">
        <v>223655.4</v>
      </c>
      <c r="E16" s="1078">
        <v>30085.7</v>
      </c>
      <c r="F16" s="1078">
        <v>146002.2</v>
      </c>
      <c r="G16" s="1078">
        <v>150711.4</v>
      </c>
      <c r="H16" s="1078">
        <v>92287.1</v>
      </c>
      <c r="I16" s="1078">
        <v>72031.6</v>
      </c>
      <c r="J16" s="1078">
        <v>31558.1</v>
      </c>
      <c r="K16" s="1078">
        <v>230007.4</v>
      </c>
      <c r="L16" s="1079">
        <v>46404.9</v>
      </c>
      <c r="M16" s="175"/>
    </row>
    <row r="17" spans="1:13" s="174" customFormat="1" ht="15.95" customHeight="1">
      <c r="A17" s="532" t="s">
        <v>712</v>
      </c>
      <c r="B17" s="1078"/>
      <c r="C17" s="1078"/>
      <c r="D17" s="1078"/>
      <c r="E17" s="1078"/>
      <c r="F17" s="1078"/>
      <c r="G17" s="1078"/>
      <c r="H17" s="1078"/>
      <c r="I17" s="1078"/>
      <c r="J17" s="1078"/>
      <c r="K17" s="1078"/>
      <c r="L17" s="1079"/>
      <c r="M17" s="175"/>
    </row>
    <row r="18" spans="1:13" s="174" customFormat="1" ht="15.95" customHeight="1">
      <c r="A18" s="467" t="s">
        <v>1591</v>
      </c>
      <c r="B18" s="1078">
        <v>178015.1</v>
      </c>
      <c r="C18" s="1078">
        <v>46970</v>
      </c>
      <c r="D18" s="1078">
        <v>40277.3</v>
      </c>
      <c r="E18" s="1078">
        <v>4171.6</v>
      </c>
      <c r="F18" s="1078">
        <v>21722.4</v>
      </c>
      <c r="G18" s="1078">
        <v>33577.7</v>
      </c>
      <c r="H18" s="1078">
        <v>7781.7</v>
      </c>
      <c r="I18" s="1078">
        <v>6135.4</v>
      </c>
      <c r="J18" s="1078">
        <v>1076.8</v>
      </c>
      <c r="K18" s="1078">
        <v>49384.7</v>
      </c>
      <c r="L18" s="1079">
        <v>5036.5</v>
      </c>
      <c r="M18" s="175"/>
    </row>
    <row r="19" spans="1:13" s="174" customFormat="1" ht="15.95" customHeight="1">
      <c r="A19" s="532" t="s">
        <v>1195</v>
      </c>
      <c r="B19" s="1078"/>
      <c r="C19" s="1078"/>
      <c r="D19" s="1078"/>
      <c r="E19" s="1078"/>
      <c r="F19" s="1078"/>
      <c r="G19" s="1078"/>
      <c r="H19" s="1078"/>
      <c r="I19" s="1078"/>
      <c r="J19" s="1078"/>
      <c r="K19" s="1078"/>
      <c r="L19" s="1079"/>
      <c r="M19" s="175"/>
    </row>
    <row r="20" spans="1:13" s="174" customFormat="1" ht="15.95" customHeight="1">
      <c r="A20" s="467" t="s">
        <v>1592</v>
      </c>
      <c r="B20" s="1078">
        <v>35346.6</v>
      </c>
      <c r="C20" s="1078">
        <v>14860.9</v>
      </c>
      <c r="D20" s="1078">
        <v>13338.9</v>
      </c>
      <c r="E20" s="1078">
        <v>1521.9</v>
      </c>
      <c r="F20" s="1078">
        <v>440.1</v>
      </c>
      <c r="G20" s="1078">
        <v>10742.9</v>
      </c>
      <c r="H20" s="1078">
        <v>3787.1</v>
      </c>
      <c r="I20" s="1078">
        <v>3510.9</v>
      </c>
      <c r="J20" s="1078">
        <v>210.9</v>
      </c>
      <c r="K20" s="1078">
        <v>3069</v>
      </c>
      <c r="L20" s="1079">
        <v>954.7</v>
      </c>
      <c r="M20" s="173"/>
    </row>
    <row r="21" spans="1:13" s="174" customFormat="1" ht="15.95" customHeight="1">
      <c r="A21" s="532" t="s">
        <v>713</v>
      </c>
      <c r="B21" s="1078"/>
      <c r="C21" s="1078"/>
      <c r="D21" s="1078"/>
      <c r="E21" s="1078"/>
      <c r="F21" s="1078"/>
      <c r="G21" s="1078"/>
      <c r="H21" s="1078"/>
      <c r="I21" s="1078"/>
      <c r="J21" s="1078"/>
      <c r="K21" s="1078"/>
      <c r="L21" s="1079"/>
      <c r="M21" s="173"/>
    </row>
    <row r="22" spans="1:13" s="174" customFormat="1" ht="15.95" customHeight="1">
      <c r="A22" s="467" t="s">
        <v>1593</v>
      </c>
      <c r="B22" s="1078">
        <v>18991.5</v>
      </c>
      <c r="C22" s="1078">
        <v>10708.3</v>
      </c>
      <c r="D22" s="1078">
        <v>9161</v>
      </c>
      <c r="E22" s="1078">
        <v>1166.1</v>
      </c>
      <c r="F22" s="1078" t="s">
        <v>2182</v>
      </c>
      <c r="G22" s="1078">
        <v>5541.6</v>
      </c>
      <c r="H22" s="1078">
        <v>910</v>
      </c>
      <c r="I22" s="1078">
        <v>910</v>
      </c>
      <c r="J22" s="1078" t="s">
        <v>2182</v>
      </c>
      <c r="K22" s="1078">
        <v>107.8</v>
      </c>
      <c r="L22" s="1079">
        <v>356.4</v>
      </c>
      <c r="M22" s="173"/>
    </row>
    <row r="23" spans="1:13" s="174" customFormat="1" ht="15.95" customHeight="1">
      <c r="A23" s="532" t="s">
        <v>1196</v>
      </c>
      <c r="B23" s="1078"/>
      <c r="C23" s="1078"/>
      <c r="D23" s="1078"/>
      <c r="E23" s="1078"/>
      <c r="F23" s="1078"/>
      <c r="G23" s="1078"/>
      <c r="H23" s="1078"/>
      <c r="I23" s="1078"/>
      <c r="J23" s="1078"/>
      <c r="K23" s="1078"/>
      <c r="L23" s="1079"/>
      <c r="M23" s="173"/>
    </row>
    <row r="24" spans="1:13" s="174" customFormat="1" ht="15.95" customHeight="1">
      <c r="A24" s="467" t="s">
        <v>8</v>
      </c>
      <c r="B24" s="1078">
        <v>330462.1</v>
      </c>
      <c r="C24" s="1078">
        <v>134259.9</v>
      </c>
      <c r="D24" s="1078">
        <v>113641.9</v>
      </c>
      <c r="E24" s="1078">
        <v>12211.9</v>
      </c>
      <c r="F24" s="1078">
        <v>38133.3</v>
      </c>
      <c r="G24" s="1078">
        <v>67101.3</v>
      </c>
      <c r="H24" s="1078">
        <v>20866.9</v>
      </c>
      <c r="I24" s="1078">
        <v>16661</v>
      </c>
      <c r="J24" s="1078">
        <v>10681.4</v>
      </c>
      <c r="K24" s="1078">
        <v>49327.5</v>
      </c>
      <c r="L24" s="1079">
        <v>7761.9</v>
      </c>
      <c r="M24" s="173"/>
    </row>
    <row r="25" spans="1:13" s="174" customFormat="1" ht="15.95" customHeight="1">
      <c r="A25" s="532" t="s">
        <v>10</v>
      </c>
      <c r="B25" s="1078"/>
      <c r="C25" s="1078"/>
      <c r="D25" s="1078"/>
      <c r="E25" s="1078"/>
      <c r="F25" s="1078"/>
      <c r="G25" s="1078"/>
      <c r="H25" s="1078"/>
      <c r="I25" s="1078"/>
      <c r="J25" s="1078"/>
      <c r="K25" s="1078"/>
      <c r="L25" s="1079"/>
      <c r="M25" s="173"/>
    </row>
    <row r="26" spans="1:13" s="174" customFormat="1" ht="15.95" customHeight="1">
      <c r="A26" s="467" t="s">
        <v>12</v>
      </c>
      <c r="B26" s="1078">
        <v>17009.2</v>
      </c>
      <c r="C26" s="1078">
        <v>6438.8</v>
      </c>
      <c r="D26" s="1078">
        <v>3440.9</v>
      </c>
      <c r="E26" s="1078">
        <v>1893.3</v>
      </c>
      <c r="F26" s="1078">
        <v>3119.1</v>
      </c>
      <c r="G26" s="1078">
        <v>3225.9</v>
      </c>
      <c r="H26" s="1078">
        <v>2392.6</v>
      </c>
      <c r="I26" s="1078">
        <v>1380.2</v>
      </c>
      <c r="J26" s="1078" t="s">
        <v>2182</v>
      </c>
      <c r="K26" s="1078">
        <v>228.2</v>
      </c>
      <c r="L26" s="1079">
        <v>897.8</v>
      </c>
      <c r="M26" s="173"/>
    </row>
    <row r="27" spans="1:13" s="174" customFormat="1" ht="15.95" customHeight="1">
      <c r="A27" s="532" t="s">
        <v>714</v>
      </c>
      <c r="B27" s="1078"/>
      <c r="C27" s="1078"/>
      <c r="D27" s="1078"/>
      <c r="E27" s="1078"/>
      <c r="F27" s="1078"/>
      <c r="G27" s="1078"/>
      <c r="H27" s="1078"/>
      <c r="I27" s="1078"/>
      <c r="J27" s="1078"/>
      <c r="K27" s="1078"/>
      <c r="L27" s="1079"/>
      <c r="M27" s="173"/>
    </row>
    <row r="28" spans="1:13" s="174" customFormat="1" ht="15.95" customHeight="1">
      <c r="A28" s="467" t="s">
        <v>1594</v>
      </c>
      <c r="B28" s="1078">
        <v>30369</v>
      </c>
      <c r="C28" s="1078">
        <v>26382.8</v>
      </c>
      <c r="D28" s="1078">
        <v>18780.4</v>
      </c>
      <c r="E28" s="1078">
        <v>2418.9</v>
      </c>
      <c r="F28" s="1078">
        <v>772.4</v>
      </c>
      <c r="G28" s="1078">
        <v>431</v>
      </c>
      <c r="H28" s="1078">
        <v>254</v>
      </c>
      <c r="I28" s="1078">
        <v>195.7</v>
      </c>
      <c r="J28" s="1078" t="s">
        <v>2182</v>
      </c>
      <c r="K28" s="1078">
        <v>127.5</v>
      </c>
      <c r="L28" s="1079">
        <v>503.9</v>
      </c>
      <c r="M28" s="173"/>
    </row>
    <row r="29" spans="1:13" s="174" customFormat="1" ht="15.95" customHeight="1">
      <c r="A29" s="532" t="s">
        <v>715</v>
      </c>
      <c r="B29" s="1078"/>
      <c r="C29" s="1078"/>
      <c r="D29" s="1078"/>
      <c r="E29" s="1078"/>
      <c r="F29" s="1078"/>
      <c r="G29" s="1078"/>
      <c r="H29" s="1078"/>
      <c r="I29" s="1078"/>
      <c r="J29" s="1078"/>
      <c r="K29" s="1078"/>
      <c r="L29" s="1079"/>
      <c r="M29" s="173"/>
    </row>
    <row r="30" spans="1:13" s="174" customFormat="1" ht="15.95" customHeight="1">
      <c r="A30" s="467" t="s">
        <v>1605</v>
      </c>
      <c r="B30" s="1078">
        <v>3145.1</v>
      </c>
      <c r="C30" s="1078">
        <v>1972.1</v>
      </c>
      <c r="D30" s="1078">
        <v>1401.7</v>
      </c>
      <c r="E30" s="1078">
        <v>13.2</v>
      </c>
      <c r="F30" s="1078" t="s">
        <v>2182</v>
      </c>
      <c r="G30" s="1078">
        <v>103.6</v>
      </c>
      <c r="H30" s="1078" t="s">
        <v>2182</v>
      </c>
      <c r="I30" s="1078" t="s">
        <v>2182</v>
      </c>
      <c r="J30" s="1078" t="s">
        <v>2182</v>
      </c>
      <c r="K30" s="1078" t="s">
        <v>2182</v>
      </c>
      <c r="L30" s="1079">
        <v>189.7</v>
      </c>
      <c r="M30" s="173"/>
    </row>
    <row r="31" spans="1:13" s="174" customFormat="1" ht="15.95" customHeight="1">
      <c r="A31" s="532" t="s">
        <v>202</v>
      </c>
      <c r="B31" s="1078"/>
      <c r="C31" s="1078"/>
      <c r="D31" s="1078"/>
      <c r="E31" s="1078"/>
      <c r="F31" s="1078"/>
      <c r="G31" s="1078"/>
      <c r="H31" s="1078"/>
      <c r="I31" s="1078"/>
      <c r="J31" s="1078"/>
      <c r="K31" s="1078"/>
      <c r="L31" s="1079"/>
      <c r="M31" s="173"/>
    </row>
    <row r="32" spans="1:13" s="174" customFormat="1" ht="15.95" customHeight="1">
      <c r="A32" s="467" t="s">
        <v>695</v>
      </c>
      <c r="B32" s="1078">
        <v>113369.4</v>
      </c>
      <c r="C32" s="1078">
        <v>16664.5</v>
      </c>
      <c r="D32" s="1078">
        <v>10661</v>
      </c>
      <c r="E32" s="1078">
        <v>1798.1000000000001</v>
      </c>
      <c r="F32" s="1078">
        <v>51702.5</v>
      </c>
      <c r="G32" s="1078">
        <v>4550.400000000001</v>
      </c>
      <c r="H32" s="1078">
        <v>7624.9</v>
      </c>
      <c r="I32" s="1078">
        <v>6342.799999999999</v>
      </c>
      <c r="J32" s="1078" t="s">
        <v>2182</v>
      </c>
      <c r="K32" s="1078">
        <v>18846.199999999997</v>
      </c>
      <c r="L32" s="1079">
        <v>4988.2</v>
      </c>
      <c r="M32" s="173"/>
    </row>
    <row r="33" spans="1:13" s="174" customFormat="1" ht="15.95" customHeight="1">
      <c r="A33" s="532" t="s">
        <v>2462</v>
      </c>
      <c r="B33" s="1078"/>
      <c r="C33" s="1078"/>
      <c r="D33" s="1078"/>
      <c r="E33" s="1078"/>
      <c r="F33" s="1078"/>
      <c r="G33" s="1078"/>
      <c r="H33" s="1078"/>
      <c r="I33" s="1078"/>
      <c r="J33" s="1078"/>
      <c r="K33" s="1078"/>
      <c r="L33" s="1079"/>
      <c r="M33" s="173"/>
    </row>
    <row r="34" spans="1:13" s="174" customFormat="1" ht="15.95" customHeight="1">
      <c r="A34" s="447" t="s">
        <v>1633</v>
      </c>
      <c r="B34" s="1076">
        <v>100706.6</v>
      </c>
      <c r="C34" s="1076">
        <v>27393.5</v>
      </c>
      <c r="D34" s="1076">
        <v>16930.9</v>
      </c>
      <c r="E34" s="1076">
        <v>4897.9</v>
      </c>
      <c r="F34" s="1076">
        <v>9910</v>
      </c>
      <c r="G34" s="1076">
        <v>16200.9</v>
      </c>
      <c r="H34" s="1076">
        <v>4433.8</v>
      </c>
      <c r="I34" s="1076">
        <v>3862.6</v>
      </c>
      <c r="J34" s="1076">
        <v>1162</v>
      </c>
      <c r="K34" s="1076">
        <v>20068.3</v>
      </c>
      <c r="L34" s="1077">
        <v>3995.3</v>
      </c>
      <c r="M34" s="173"/>
    </row>
    <row r="35" spans="1:13" s="174" customFormat="1" ht="15.95" customHeight="1">
      <c r="A35" s="1036" t="s">
        <v>405</v>
      </c>
      <c r="B35" s="1078"/>
      <c r="C35" s="1078"/>
      <c r="D35" s="1078"/>
      <c r="E35" s="1078"/>
      <c r="F35" s="1078"/>
      <c r="G35" s="1078"/>
      <c r="H35" s="1078"/>
      <c r="I35" s="1078"/>
      <c r="J35" s="1078"/>
      <c r="K35" s="1078"/>
      <c r="L35" s="1079"/>
      <c r="M35" s="173"/>
    </row>
    <row r="36" spans="1:13" s="174" customFormat="1" ht="15.95" customHeight="1">
      <c r="A36" s="1037" t="s">
        <v>486</v>
      </c>
      <c r="B36" s="1078"/>
      <c r="C36" s="1078"/>
      <c r="D36" s="1078"/>
      <c r="E36" s="1078"/>
      <c r="F36" s="1078"/>
      <c r="G36" s="1078"/>
      <c r="H36" s="1078"/>
      <c r="I36" s="1078"/>
      <c r="J36" s="1078"/>
      <c r="K36" s="1078"/>
      <c r="L36" s="1079"/>
      <c r="M36" s="173"/>
    </row>
    <row r="37" spans="1:13" s="174" customFormat="1" ht="15.95" customHeight="1">
      <c r="A37" s="1038" t="s">
        <v>487</v>
      </c>
      <c r="B37" s="1078"/>
      <c r="C37" s="1078"/>
      <c r="D37" s="1078"/>
      <c r="E37" s="1078"/>
      <c r="F37" s="1078"/>
      <c r="G37" s="1078"/>
      <c r="H37" s="1078"/>
      <c r="I37" s="1078"/>
      <c r="J37" s="1078"/>
      <c r="K37" s="1078"/>
      <c r="L37" s="1079"/>
      <c r="M37" s="173"/>
    </row>
    <row r="38" spans="1:13" s="174" customFormat="1" ht="15.95" customHeight="1">
      <c r="A38" s="467" t="s">
        <v>1592</v>
      </c>
      <c r="B38" s="1078">
        <v>25195.1</v>
      </c>
      <c r="C38" s="1078">
        <v>5161.6</v>
      </c>
      <c r="D38" s="1078">
        <v>3302</v>
      </c>
      <c r="E38" s="1078">
        <v>1514.5</v>
      </c>
      <c r="F38" s="1078">
        <v>4148.8</v>
      </c>
      <c r="G38" s="1078">
        <v>1853.4</v>
      </c>
      <c r="H38" s="1078">
        <v>2683.2</v>
      </c>
      <c r="I38" s="1078">
        <v>2536.3</v>
      </c>
      <c r="J38" s="1078">
        <v>1162</v>
      </c>
      <c r="K38" s="1078">
        <v>8650.7</v>
      </c>
      <c r="L38" s="1079">
        <v>1056.6</v>
      </c>
      <c r="M38" s="173"/>
    </row>
    <row r="39" spans="1:13" s="174" customFormat="1" ht="15.95" customHeight="1">
      <c r="A39" s="532" t="s">
        <v>713</v>
      </c>
      <c r="B39" s="1078"/>
      <c r="C39" s="1078"/>
      <c r="D39" s="1078"/>
      <c r="E39" s="1078"/>
      <c r="F39" s="1078"/>
      <c r="G39" s="1078"/>
      <c r="H39" s="1078"/>
      <c r="I39" s="1078"/>
      <c r="J39" s="1078"/>
      <c r="K39" s="1078"/>
      <c r="L39" s="1079"/>
      <c r="M39" s="173"/>
    </row>
    <row r="40" spans="1:13" s="174" customFormat="1" ht="15.95" customHeight="1">
      <c r="A40" s="439" t="s">
        <v>1605</v>
      </c>
      <c r="B40" s="1078">
        <v>50014.6</v>
      </c>
      <c r="C40" s="1078">
        <v>11968.1</v>
      </c>
      <c r="D40" s="1078">
        <v>6409.9</v>
      </c>
      <c r="E40" s="1078">
        <v>451</v>
      </c>
      <c r="F40" s="1078">
        <v>4612.7</v>
      </c>
      <c r="G40" s="1078">
        <v>9953.1</v>
      </c>
      <c r="H40" s="1078">
        <v>1317</v>
      </c>
      <c r="I40" s="1078">
        <v>892.7</v>
      </c>
      <c r="J40" s="1078" t="s">
        <v>2182</v>
      </c>
      <c r="K40" s="1078">
        <v>6043.3</v>
      </c>
      <c r="L40" s="1079">
        <v>673.8</v>
      </c>
      <c r="M40" s="173"/>
    </row>
    <row r="41" spans="1:13" s="174" customFormat="1" ht="15.95" customHeight="1">
      <c r="A41" s="532" t="s">
        <v>202</v>
      </c>
      <c r="B41" s="1080"/>
      <c r="C41" s="1080"/>
      <c r="D41" s="1080"/>
      <c r="E41" s="1080"/>
      <c r="F41" s="1080"/>
      <c r="G41" s="1080"/>
      <c r="H41" s="1080"/>
      <c r="I41" s="1080"/>
      <c r="J41" s="1080"/>
      <c r="K41" s="1080"/>
      <c r="L41" s="1081"/>
      <c r="M41" s="173"/>
    </row>
    <row r="42" spans="1:13" s="174" customFormat="1" ht="12.75">
      <c r="A42" s="1453" t="s">
        <v>1520</v>
      </c>
      <c r="B42" s="1453"/>
      <c r="C42" s="1453"/>
      <c r="D42" s="1453"/>
      <c r="E42" s="1453"/>
      <c r="F42" s="1453"/>
      <c r="G42" s="1453"/>
      <c r="H42" s="1453"/>
      <c r="I42" s="1453"/>
      <c r="J42" s="1453"/>
      <c r="K42" s="1453"/>
      <c r="L42" s="1453"/>
      <c r="M42" s="173"/>
    </row>
    <row r="43" spans="1:13" s="174" customFormat="1" ht="12.75">
      <c r="A43" s="1515" t="s">
        <v>2485</v>
      </c>
      <c r="B43" s="1515"/>
      <c r="C43" s="1515"/>
      <c r="D43" s="1515"/>
      <c r="E43" s="1515"/>
      <c r="F43" s="1515"/>
      <c r="G43" s="1515"/>
      <c r="H43" s="1515"/>
      <c r="I43" s="1515"/>
      <c r="J43" s="1515"/>
      <c r="K43" s="1515"/>
      <c r="L43" s="1515"/>
      <c r="M43" s="173"/>
    </row>
    <row r="44" spans="1:13" s="174" customFormat="1" ht="15.95" customHeight="1">
      <c r="A44" s="465" t="s">
        <v>2187</v>
      </c>
      <c r="B44" s="1076">
        <v>100</v>
      </c>
      <c r="C44" s="1076">
        <v>100</v>
      </c>
      <c r="D44" s="1076">
        <v>100</v>
      </c>
      <c r="E44" s="1076">
        <v>100</v>
      </c>
      <c r="F44" s="1076">
        <v>100</v>
      </c>
      <c r="G44" s="1076">
        <v>100</v>
      </c>
      <c r="H44" s="1076">
        <v>100</v>
      </c>
      <c r="I44" s="1076">
        <v>100</v>
      </c>
      <c r="J44" s="1076">
        <v>100</v>
      </c>
      <c r="K44" s="1076">
        <v>100</v>
      </c>
      <c r="L44" s="1077">
        <v>100</v>
      </c>
      <c r="M44" s="173"/>
    </row>
    <row r="45" spans="1:13" s="174" customFormat="1" ht="15.95" customHeight="1">
      <c r="A45" s="531" t="s">
        <v>2188</v>
      </c>
      <c r="B45" s="1078"/>
      <c r="C45" s="1078"/>
      <c r="D45" s="1078"/>
      <c r="E45" s="1078"/>
      <c r="F45" s="1078"/>
      <c r="G45" s="1078"/>
      <c r="H45" s="1078"/>
      <c r="I45" s="1078"/>
      <c r="J45" s="1078"/>
      <c r="K45" s="1078"/>
      <c r="L45" s="1079"/>
      <c r="M45" s="173"/>
    </row>
    <row r="46" spans="1:13" s="174" customFormat="1" ht="15.95" customHeight="1">
      <c r="A46" s="465" t="s">
        <v>1632</v>
      </c>
      <c r="B46" s="1082">
        <v>96.9</v>
      </c>
      <c r="C46" s="1082">
        <v>97.6</v>
      </c>
      <c r="D46" s="1082">
        <v>97.7</v>
      </c>
      <c r="E46" s="1082">
        <v>94.8</v>
      </c>
      <c r="F46" s="1082">
        <v>96.9</v>
      </c>
      <c r="G46" s="1082">
        <v>97.8</v>
      </c>
      <c r="H46" s="1082">
        <v>98.3</v>
      </c>
      <c r="I46" s="1082">
        <v>98.1</v>
      </c>
      <c r="J46" s="1082">
        <v>98.7</v>
      </c>
      <c r="K46" s="1082">
        <v>95.4</v>
      </c>
      <c r="L46" s="1083">
        <v>97.2</v>
      </c>
      <c r="M46" s="173"/>
    </row>
    <row r="47" spans="1:13" s="174" customFormat="1" ht="15.95" customHeight="1">
      <c r="A47" s="1035" t="s">
        <v>365</v>
      </c>
      <c r="B47" s="1082"/>
      <c r="C47" s="1082"/>
      <c r="D47" s="1082"/>
      <c r="E47" s="1082"/>
      <c r="F47" s="1082"/>
      <c r="G47" s="1082"/>
      <c r="H47" s="1082"/>
      <c r="I47" s="1082"/>
      <c r="J47" s="1082"/>
      <c r="K47" s="1082"/>
      <c r="L47" s="1083"/>
      <c r="M47" s="173"/>
    </row>
    <row r="48" spans="1:13" s="174" customFormat="1" ht="15.95" customHeight="1">
      <c r="A48" s="467" t="s">
        <v>4</v>
      </c>
      <c r="B48" s="1078">
        <v>42.9</v>
      </c>
      <c r="C48" s="1078">
        <v>50.4</v>
      </c>
      <c r="D48" s="1078">
        <v>37.8</v>
      </c>
      <c r="E48" s="1078">
        <v>35.8</v>
      </c>
      <c r="F48" s="1078">
        <v>15.3</v>
      </c>
      <c r="G48" s="1078">
        <v>60.6</v>
      </c>
      <c r="H48" s="1078">
        <v>47.1</v>
      </c>
      <c r="I48" s="1078">
        <v>44.9</v>
      </c>
      <c r="J48" s="1078">
        <v>50.9</v>
      </c>
      <c r="K48" s="1078">
        <v>15</v>
      </c>
      <c r="L48" s="1079">
        <v>50.9</v>
      </c>
      <c r="M48" s="173"/>
    </row>
    <row r="49" spans="1:13" s="174" customFormat="1" ht="15.95" customHeight="1">
      <c r="A49" s="532" t="s">
        <v>204</v>
      </c>
      <c r="B49" s="1021"/>
      <c r="C49" s="1021"/>
      <c r="D49" s="1021"/>
      <c r="E49" s="1021"/>
      <c r="F49" s="1021"/>
      <c r="G49" s="1021"/>
      <c r="H49" s="1021"/>
      <c r="I49" s="1021"/>
      <c r="J49" s="1021"/>
      <c r="K49" s="1021"/>
      <c r="L49" s="1074"/>
      <c r="M49" s="173"/>
    </row>
    <row r="50" spans="1:13" s="174" customFormat="1" ht="15.95" customHeight="1">
      <c r="A50" s="467" t="s">
        <v>1604</v>
      </c>
      <c r="B50" s="1084">
        <v>31.3</v>
      </c>
      <c r="C50" s="1078">
        <v>24.6</v>
      </c>
      <c r="D50" s="1078">
        <v>30.8</v>
      </c>
      <c r="E50" s="1078">
        <v>32.1</v>
      </c>
      <c r="F50" s="1078">
        <v>45.5</v>
      </c>
      <c r="G50" s="1078">
        <v>20.3</v>
      </c>
      <c r="H50" s="1078">
        <v>34.8</v>
      </c>
      <c r="I50" s="1078">
        <v>35.8</v>
      </c>
      <c r="J50" s="1078">
        <v>34.7</v>
      </c>
      <c r="K50" s="1078">
        <v>52.7</v>
      </c>
      <c r="L50" s="1079">
        <v>32</v>
      </c>
      <c r="M50" s="173"/>
    </row>
    <row r="51" spans="1:13" s="174" customFormat="1" ht="15.95" customHeight="1">
      <c r="A51" s="532" t="s">
        <v>712</v>
      </c>
      <c r="B51" s="1021"/>
      <c r="C51" s="1021"/>
      <c r="D51" s="1021"/>
      <c r="E51" s="1021"/>
      <c r="F51" s="1021"/>
      <c r="G51" s="1021"/>
      <c r="H51" s="1021"/>
      <c r="I51" s="1021"/>
      <c r="J51" s="1021"/>
      <c r="K51" s="1021"/>
      <c r="L51" s="1074"/>
      <c r="M51" s="173"/>
    </row>
    <row r="52" spans="1:13" s="174" customFormat="1" ht="15.95" customHeight="1">
      <c r="A52" s="467" t="s">
        <v>1591</v>
      </c>
      <c r="B52" s="1078">
        <v>5.6</v>
      </c>
      <c r="C52" s="1078">
        <v>4.1</v>
      </c>
      <c r="D52" s="1078">
        <v>5.6</v>
      </c>
      <c r="E52" s="1078">
        <v>4.5</v>
      </c>
      <c r="F52" s="1078">
        <v>6.8</v>
      </c>
      <c r="G52" s="1078">
        <v>4.5</v>
      </c>
      <c r="H52" s="1078">
        <v>2.9</v>
      </c>
      <c r="I52" s="1078">
        <v>3</v>
      </c>
      <c r="J52" s="1078">
        <v>1.2</v>
      </c>
      <c r="K52" s="1078">
        <v>11.3</v>
      </c>
      <c r="L52" s="1079">
        <v>3.5</v>
      </c>
      <c r="M52" s="173"/>
    </row>
    <row r="53" spans="1:13" s="174" customFormat="1" ht="15.95" customHeight="1">
      <c r="A53" s="532" t="s">
        <v>1195</v>
      </c>
      <c r="B53" s="1021"/>
      <c r="C53" s="1021"/>
      <c r="D53" s="1021"/>
      <c r="E53" s="1021"/>
      <c r="F53" s="1021"/>
      <c r="G53" s="1021"/>
      <c r="H53" s="1021"/>
      <c r="I53" s="1021"/>
      <c r="J53" s="1021"/>
      <c r="K53" s="1021"/>
      <c r="L53" s="1074"/>
      <c r="M53" s="173"/>
    </row>
    <row r="54" spans="1:13" s="174" customFormat="1" ht="15.95" customHeight="1">
      <c r="A54" s="467" t="s">
        <v>1592</v>
      </c>
      <c r="B54" s="1078">
        <v>1.1</v>
      </c>
      <c r="C54" s="1078">
        <v>1.3</v>
      </c>
      <c r="D54" s="1078">
        <v>1.8</v>
      </c>
      <c r="E54" s="1078">
        <v>1.6</v>
      </c>
      <c r="F54" s="1078">
        <v>0.1</v>
      </c>
      <c r="G54" s="1078">
        <v>1.4</v>
      </c>
      <c r="H54" s="1078">
        <v>1.4</v>
      </c>
      <c r="I54" s="1078">
        <v>1.7</v>
      </c>
      <c r="J54" s="1080">
        <v>0.2</v>
      </c>
      <c r="K54" s="1078">
        <v>0.7</v>
      </c>
      <c r="L54" s="1079">
        <v>0.7</v>
      </c>
      <c r="M54" s="173"/>
    </row>
    <row r="55" spans="1:13" s="174" customFormat="1" ht="15.95" customHeight="1">
      <c r="A55" s="532" t="s">
        <v>713</v>
      </c>
      <c r="B55" s="1021"/>
      <c r="C55" s="1021"/>
      <c r="D55" s="1021"/>
      <c r="E55" s="1021"/>
      <c r="F55" s="1021"/>
      <c r="G55" s="1021"/>
      <c r="H55" s="1021"/>
      <c r="I55" s="1021"/>
      <c r="J55" s="1021"/>
      <c r="K55" s="1021"/>
      <c r="L55" s="1074"/>
      <c r="M55" s="173"/>
    </row>
    <row r="56" spans="1:13" s="174" customFormat="1" ht="15.95" customHeight="1">
      <c r="A56" s="467" t="s">
        <v>1593</v>
      </c>
      <c r="B56" s="1078">
        <v>0.6</v>
      </c>
      <c r="C56" s="1078">
        <v>0.9</v>
      </c>
      <c r="D56" s="1078">
        <v>1.3</v>
      </c>
      <c r="E56" s="1078">
        <v>1.2</v>
      </c>
      <c r="F56" s="1080" t="s">
        <v>2182</v>
      </c>
      <c r="G56" s="1078">
        <v>0.7</v>
      </c>
      <c r="H56" s="1078">
        <v>0.3</v>
      </c>
      <c r="I56" s="1078">
        <v>0.5</v>
      </c>
      <c r="J56" s="1080" t="s">
        <v>2182</v>
      </c>
      <c r="K56" s="1078">
        <v>0</v>
      </c>
      <c r="L56" s="1079">
        <v>0.2</v>
      </c>
      <c r="M56" s="173"/>
    </row>
    <row r="57" spans="1:13" s="174" customFormat="1" ht="15.95" customHeight="1">
      <c r="A57" s="532" t="s">
        <v>1196</v>
      </c>
      <c r="B57" s="1021"/>
      <c r="C57" s="1021"/>
      <c r="D57" s="1021"/>
      <c r="E57" s="1021"/>
      <c r="F57" s="1021"/>
      <c r="G57" s="1021"/>
      <c r="H57" s="1021"/>
      <c r="I57" s="1021"/>
      <c r="J57" s="1078"/>
      <c r="K57" s="1021"/>
      <c r="L57" s="1074"/>
      <c r="M57" s="173"/>
    </row>
    <row r="58" spans="1:13" s="174" customFormat="1" ht="15.95" customHeight="1">
      <c r="A58" s="467" t="s">
        <v>8</v>
      </c>
      <c r="B58" s="1078">
        <v>10.3</v>
      </c>
      <c r="C58" s="1078">
        <v>11.7</v>
      </c>
      <c r="D58" s="1078">
        <v>15.7</v>
      </c>
      <c r="E58" s="1078">
        <v>13</v>
      </c>
      <c r="F58" s="1078">
        <v>11.9</v>
      </c>
      <c r="G58" s="1078">
        <v>9</v>
      </c>
      <c r="H58" s="1078">
        <v>7.9</v>
      </c>
      <c r="I58" s="1078">
        <v>8.3</v>
      </c>
      <c r="J58" s="1078">
        <v>11.7</v>
      </c>
      <c r="K58" s="1078">
        <v>11.3</v>
      </c>
      <c r="L58" s="1079">
        <v>5.4</v>
      </c>
      <c r="M58" s="173"/>
    </row>
    <row r="59" spans="1:13" s="174" customFormat="1" ht="15.95" customHeight="1">
      <c r="A59" s="532" t="s">
        <v>10</v>
      </c>
      <c r="B59" s="1021"/>
      <c r="C59" s="1021"/>
      <c r="D59" s="1021"/>
      <c r="E59" s="1021"/>
      <c r="F59" s="1021"/>
      <c r="G59" s="1021"/>
      <c r="H59" s="1021"/>
      <c r="I59" s="1021"/>
      <c r="J59" s="1021"/>
      <c r="K59" s="1021"/>
      <c r="L59" s="1074"/>
      <c r="M59" s="173"/>
    </row>
    <row r="60" spans="1:13" s="174" customFormat="1" ht="15.95" customHeight="1">
      <c r="A60" s="467" t="s">
        <v>12</v>
      </c>
      <c r="B60" s="1078">
        <v>0.5</v>
      </c>
      <c r="C60" s="1078">
        <v>0.6</v>
      </c>
      <c r="D60" s="1078">
        <v>0.5</v>
      </c>
      <c r="E60" s="1078">
        <v>2</v>
      </c>
      <c r="F60" s="1078">
        <v>1</v>
      </c>
      <c r="G60" s="1078">
        <v>0.4</v>
      </c>
      <c r="H60" s="1078">
        <v>0.9</v>
      </c>
      <c r="I60" s="1078">
        <v>0.7</v>
      </c>
      <c r="J60" s="1080" t="s">
        <v>2182</v>
      </c>
      <c r="K60" s="1078">
        <v>0.1</v>
      </c>
      <c r="L60" s="1079">
        <v>0.6</v>
      </c>
      <c r="M60" s="173"/>
    </row>
    <row r="61" spans="1:13" s="174" customFormat="1" ht="15.95" customHeight="1">
      <c r="A61" s="532" t="s">
        <v>714</v>
      </c>
      <c r="B61" s="1021"/>
      <c r="C61" s="1021"/>
      <c r="D61" s="1021"/>
      <c r="E61" s="1021"/>
      <c r="F61" s="1021"/>
      <c r="G61" s="1021"/>
      <c r="H61" s="1021"/>
      <c r="I61" s="1021"/>
      <c r="J61" s="1078"/>
      <c r="K61" s="1021"/>
      <c r="L61" s="1074"/>
      <c r="M61" s="173"/>
    </row>
    <row r="62" spans="1:13" s="174" customFormat="1" ht="15.95" customHeight="1">
      <c r="A62" s="467" t="s">
        <v>1594</v>
      </c>
      <c r="B62" s="1078">
        <v>0.9</v>
      </c>
      <c r="C62" s="1078">
        <v>2.3</v>
      </c>
      <c r="D62" s="1078">
        <v>2.6</v>
      </c>
      <c r="E62" s="1078">
        <v>2.6</v>
      </c>
      <c r="F62" s="1078">
        <v>0.2</v>
      </c>
      <c r="G62" s="1078">
        <v>0.1</v>
      </c>
      <c r="H62" s="1078">
        <v>0.1</v>
      </c>
      <c r="I62" s="1078">
        <v>0.1</v>
      </c>
      <c r="J62" s="1080" t="s">
        <v>2182</v>
      </c>
      <c r="K62" s="1078">
        <v>0</v>
      </c>
      <c r="L62" s="1079">
        <v>0.3</v>
      </c>
      <c r="M62" s="173"/>
    </row>
    <row r="63" spans="1:13" s="174" customFormat="1" ht="15.95" customHeight="1">
      <c r="A63" s="532" t="s">
        <v>715</v>
      </c>
      <c r="B63" s="1021"/>
      <c r="C63" s="1021"/>
      <c r="D63" s="1021"/>
      <c r="E63" s="1021"/>
      <c r="F63" s="1078"/>
      <c r="G63" s="1021"/>
      <c r="H63" s="1021"/>
      <c r="I63" s="1021"/>
      <c r="J63" s="1078"/>
      <c r="K63" s="1021"/>
      <c r="L63" s="1074"/>
      <c r="M63" s="173"/>
    </row>
    <row r="64" spans="1:13" s="174" customFormat="1" ht="15.95" customHeight="1">
      <c r="A64" s="467" t="s">
        <v>1605</v>
      </c>
      <c r="B64" s="1078">
        <v>0.1</v>
      </c>
      <c r="C64" s="1078">
        <v>0.2</v>
      </c>
      <c r="D64" s="1078">
        <v>0.2</v>
      </c>
      <c r="E64" s="1078">
        <v>0</v>
      </c>
      <c r="F64" s="1080" t="s">
        <v>2182</v>
      </c>
      <c r="G64" s="1078">
        <v>0</v>
      </c>
      <c r="H64" s="1080" t="s">
        <v>2182</v>
      </c>
      <c r="I64" s="1080" t="s">
        <v>2182</v>
      </c>
      <c r="J64" s="1080" t="s">
        <v>2182</v>
      </c>
      <c r="K64" s="1078" t="s">
        <v>2182</v>
      </c>
      <c r="L64" s="1081">
        <v>0.1</v>
      </c>
      <c r="M64" s="173"/>
    </row>
    <row r="65" spans="1:13" s="174" customFormat="1" ht="15.95" customHeight="1">
      <c r="A65" s="532" t="s">
        <v>202</v>
      </c>
      <c r="B65" s="1021"/>
      <c r="C65" s="1021"/>
      <c r="D65" s="1021"/>
      <c r="E65" s="1078"/>
      <c r="F65" s="1078"/>
      <c r="G65" s="1021"/>
      <c r="H65" s="1078"/>
      <c r="I65" s="1078"/>
      <c r="J65" s="1078"/>
      <c r="K65" s="1021"/>
      <c r="L65" s="1074"/>
      <c r="M65" s="173"/>
    </row>
    <row r="66" spans="1:13" s="174" customFormat="1" ht="15.95" customHeight="1">
      <c r="A66" s="467" t="s">
        <v>695</v>
      </c>
      <c r="B66" s="1078">
        <v>3.5</v>
      </c>
      <c r="C66" s="1078">
        <v>1.5</v>
      </c>
      <c r="D66" s="1078">
        <v>1.5</v>
      </c>
      <c r="E66" s="1078">
        <v>1.9</v>
      </c>
      <c r="F66" s="1078">
        <v>16.1</v>
      </c>
      <c r="G66" s="1078">
        <v>0.6</v>
      </c>
      <c r="H66" s="1078">
        <v>2.9</v>
      </c>
      <c r="I66" s="1078">
        <v>3.1</v>
      </c>
      <c r="J66" s="1078" t="s">
        <v>2182</v>
      </c>
      <c r="K66" s="1078">
        <v>4.3</v>
      </c>
      <c r="L66" s="1079">
        <v>3.4</v>
      </c>
      <c r="M66" s="173"/>
    </row>
    <row r="67" spans="1:13" s="174" customFormat="1" ht="15.95" customHeight="1">
      <c r="A67" s="532" t="s">
        <v>2462</v>
      </c>
      <c r="B67" s="1021"/>
      <c r="C67" s="1021"/>
      <c r="D67" s="1021"/>
      <c r="E67" s="1021"/>
      <c r="F67" s="1021"/>
      <c r="G67" s="1021"/>
      <c r="H67" s="1021"/>
      <c r="I67" s="1021"/>
      <c r="J67" s="1078"/>
      <c r="K67" s="1021"/>
      <c r="L67" s="1074"/>
      <c r="M67" s="173"/>
    </row>
    <row r="68" spans="1:13" s="174" customFormat="1" ht="15.95" customHeight="1">
      <c r="A68" s="447" t="s">
        <v>1633</v>
      </c>
      <c r="B68" s="1076">
        <v>3.1</v>
      </c>
      <c r="C68" s="1076">
        <v>2.4</v>
      </c>
      <c r="D68" s="1076">
        <v>2.3</v>
      </c>
      <c r="E68" s="1076">
        <v>5.2</v>
      </c>
      <c r="F68" s="1076">
        <v>3.1</v>
      </c>
      <c r="G68" s="1076">
        <v>2.2</v>
      </c>
      <c r="H68" s="1076">
        <v>1.7</v>
      </c>
      <c r="I68" s="1076">
        <v>1.9</v>
      </c>
      <c r="J68" s="1076">
        <v>1.3</v>
      </c>
      <c r="K68" s="1076">
        <v>4.6</v>
      </c>
      <c r="L68" s="1077">
        <v>2.8</v>
      </c>
      <c r="M68" s="173"/>
    </row>
    <row r="69" spans="1:13" s="174" customFormat="1" ht="15.95" customHeight="1">
      <c r="A69" s="1036" t="s">
        <v>405</v>
      </c>
      <c r="B69" s="1082"/>
      <c r="C69" s="1082"/>
      <c r="D69" s="1082"/>
      <c r="E69" s="1082"/>
      <c r="F69" s="1082"/>
      <c r="G69" s="1082"/>
      <c r="H69" s="1082"/>
      <c r="I69" s="1082"/>
      <c r="J69" s="1082"/>
      <c r="K69" s="1082"/>
      <c r="L69" s="1083"/>
      <c r="M69" s="173"/>
    </row>
    <row r="70" spans="1:13" s="174" customFormat="1" ht="15.95" customHeight="1">
      <c r="A70" s="1037" t="s">
        <v>486</v>
      </c>
      <c r="B70" s="1078"/>
      <c r="C70" s="1078"/>
      <c r="D70" s="1078"/>
      <c r="E70" s="1078"/>
      <c r="F70" s="1078"/>
      <c r="G70" s="1078"/>
      <c r="H70" s="1078"/>
      <c r="I70" s="1078"/>
      <c r="J70" s="1078"/>
      <c r="K70" s="1078"/>
      <c r="L70" s="1079"/>
      <c r="M70" s="173"/>
    </row>
    <row r="71" spans="1:13" s="174" customFormat="1" ht="15.95" customHeight="1">
      <c r="A71" s="1038" t="s">
        <v>487</v>
      </c>
      <c r="B71" s="1078"/>
      <c r="C71" s="1078"/>
      <c r="D71" s="1078"/>
      <c r="E71" s="1078"/>
      <c r="F71" s="1078"/>
      <c r="G71" s="1078"/>
      <c r="H71" s="1078"/>
      <c r="I71" s="1078"/>
      <c r="J71" s="1078"/>
      <c r="K71" s="1078"/>
      <c r="L71" s="1079"/>
      <c r="M71" s="173"/>
    </row>
    <row r="72" spans="1:13" s="174" customFormat="1" ht="15.95" customHeight="1">
      <c r="A72" s="467" t="s">
        <v>1592</v>
      </c>
      <c r="B72" s="1078">
        <v>0.8</v>
      </c>
      <c r="C72" s="1078">
        <v>0.5</v>
      </c>
      <c r="D72" s="1078">
        <v>0.5</v>
      </c>
      <c r="E72" s="1078">
        <v>1.6</v>
      </c>
      <c r="F72" s="1078">
        <v>1.3</v>
      </c>
      <c r="G72" s="1078">
        <v>0.2</v>
      </c>
      <c r="H72" s="1078">
        <v>1</v>
      </c>
      <c r="I72" s="1078">
        <v>1.3</v>
      </c>
      <c r="J72" s="1078">
        <v>1.3</v>
      </c>
      <c r="K72" s="1078">
        <v>2</v>
      </c>
      <c r="L72" s="1079">
        <v>0.7</v>
      </c>
      <c r="M72" s="173"/>
    </row>
    <row r="73" spans="1:13" s="174" customFormat="1" ht="15.95" customHeight="1">
      <c r="A73" s="532" t="s">
        <v>713</v>
      </c>
      <c r="B73" s="1021"/>
      <c r="C73" s="1021"/>
      <c r="D73" s="1021"/>
      <c r="E73" s="1021"/>
      <c r="F73" s="1021"/>
      <c r="G73" s="1021"/>
      <c r="H73" s="1021"/>
      <c r="I73" s="1021"/>
      <c r="J73" s="1021"/>
      <c r="K73" s="1021"/>
      <c r="L73" s="1074"/>
      <c r="M73" s="173"/>
    </row>
    <row r="74" spans="1:13" s="174" customFormat="1" ht="15.95" customHeight="1">
      <c r="A74" s="439" t="s">
        <v>1605</v>
      </c>
      <c r="B74" s="1078">
        <v>1.6</v>
      </c>
      <c r="C74" s="1078">
        <v>1</v>
      </c>
      <c r="D74" s="1078">
        <v>0.9</v>
      </c>
      <c r="E74" s="1078">
        <v>0.5</v>
      </c>
      <c r="F74" s="1078">
        <v>1.4</v>
      </c>
      <c r="G74" s="1078">
        <v>1.3</v>
      </c>
      <c r="H74" s="1078">
        <v>0.5</v>
      </c>
      <c r="I74" s="1078">
        <v>0.4</v>
      </c>
      <c r="J74" s="1080" t="s">
        <v>2182</v>
      </c>
      <c r="K74" s="1078">
        <v>1.4</v>
      </c>
      <c r="L74" s="1079">
        <v>0.5</v>
      </c>
      <c r="M74" s="173"/>
    </row>
    <row r="75" spans="1:13" s="174" customFormat="1" ht="15.95" customHeight="1">
      <c r="A75" s="532" t="s">
        <v>202</v>
      </c>
      <c r="B75" s="1021"/>
      <c r="C75" s="1021"/>
      <c r="D75" s="1021"/>
      <c r="E75" s="1021"/>
      <c r="F75" s="1021"/>
      <c r="G75" s="1021"/>
      <c r="H75" s="1021"/>
      <c r="I75" s="1021"/>
      <c r="J75" s="1078"/>
      <c r="K75" s="1021"/>
      <c r="L75" s="1074"/>
      <c r="M75" s="173"/>
    </row>
    <row r="76" spans="1:12" ht="14.25">
      <c r="A76" s="1453" t="s">
        <v>1939</v>
      </c>
      <c r="B76" s="1453"/>
      <c r="C76" s="1453"/>
      <c r="D76" s="1453"/>
      <c r="E76" s="1453"/>
      <c r="F76" s="1453"/>
      <c r="G76" s="1453"/>
      <c r="H76" s="1453"/>
      <c r="I76" s="1453"/>
      <c r="J76" s="1453"/>
      <c r="K76" s="1453"/>
      <c r="L76" s="1453"/>
    </row>
    <row r="77" spans="1:12" ht="14.25">
      <c r="A77" s="1515" t="s">
        <v>2486</v>
      </c>
      <c r="B77" s="1515"/>
      <c r="C77" s="1515"/>
      <c r="D77" s="1515"/>
      <c r="E77" s="1515"/>
      <c r="F77" s="1515"/>
      <c r="G77" s="1515"/>
      <c r="H77" s="1515"/>
      <c r="I77" s="1515"/>
      <c r="J77" s="1515"/>
      <c r="K77" s="1515"/>
      <c r="L77" s="1515"/>
    </row>
    <row r="78" spans="1:12" ht="14.25">
      <c r="A78" s="465" t="s">
        <v>2187</v>
      </c>
      <c r="B78" s="1076">
        <v>100</v>
      </c>
      <c r="C78" s="1082">
        <v>35.6</v>
      </c>
      <c r="D78" s="1082">
        <v>22.6</v>
      </c>
      <c r="E78" s="1082">
        <v>2.9</v>
      </c>
      <c r="F78" s="1082">
        <v>10</v>
      </c>
      <c r="G78" s="1082">
        <v>23.2</v>
      </c>
      <c r="H78" s="1082">
        <v>8.3</v>
      </c>
      <c r="I78" s="1082">
        <v>6.3</v>
      </c>
      <c r="J78" s="1082">
        <v>2.8</v>
      </c>
      <c r="K78" s="1082">
        <v>13.6</v>
      </c>
      <c r="L78" s="1083">
        <v>4.5</v>
      </c>
    </row>
    <row r="79" spans="1:12" ht="14.25">
      <c r="A79" s="531" t="s">
        <v>2188</v>
      </c>
      <c r="B79" s="1076"/>
      <c r="C79" s="1021"/>
      <c r="D79" s="1021"/>
      <c r="E79" s="1021"/>
      <c r="F79" s="1021"/>
      <c r="G79" s="1021"/>
      <c r="H79" s="1021"/>
      <c r="I79" s="1021"/>
      <c r="J79" s="1021"/>
      <c r="K79" s="1021"/>
      <c r="L79" s="1074"/>
    </row>
    <row r="80" spans="1:12" ht="14.25">
      <c r="A80" s="465" t="s">
        <v>1632</v>
      </c>
      <c r="B80" s="1076">
        <v>100</v>
      </c>
      <c r="C80" s="1082">
        <v>35.9</v>
      </c>
      <c r="D80" s="1082">
        <v>22.8</v>
      </c>
      <c r="E80" s="1082">
        <v>2.9</v>
      </c>
      <c r="F80" s="1082">
        <v>10</v>
      </c>
      <c r="G80" s="1082">
        <v>23.4</v>
      </c>
      <c r="H80" s="1082">
        <v>8.4</v>
      </c>
      <c r="I80" s="1082">
        <v>6.4</v>
      </c>
      <c r="J80" s="1082">
        <v>2.9</v>
      </c>
      <c r="K80" s="1082">
        <v>13.4</v>
      </c>
      <c r="L80" s="1083">
        <v>4.5</v>
      </c>
    </row>
    <row r="81" spans="1:12" ht="14.25">
      <c r="A81" s="1035" t="s">
        <v>365</v>
      </c>
      <c r="B81" s="1076"/>
      <c r="C81" s="1078"/>
      <c r="D81" s="1078"/>
      <c r="E81" s="1078"/>
      <c r="F81" s="1078"/>
      <c r="G81" s="1078"/>
      <c r="H81" s="1078"/>
      <c r="I81" s="1078"/>
      <c r="J81" s="1078"/>
      <c r="K81" s="1078"/>
      <c r="L81" s="1079"/>
    </row>
    <row r="82" spans="1:12" ht="14.25">
      <c r="A82" s="467" t="s">
        <v>4</v>
      </c>
      <c r="B82" s="1078">
        <v>100</v>
      </c>
      <c r="C82" s="1021">
        <v>41.9</v>
      </c>
      <c r="D82" s="1021">
        <v>20</v>
      </c>
      <c r="E82" s="1021">
        <v>2.4</v>
      </c>
      <c r="F82" s="1021">
        <v>3.6</v>
      </c>
      <c r="G82" s="1021">
        <v>32.7</v>
      </c>
      <c r="H82" s="1021">
        <v>9.1</v>
      </c>
      <c r="I82" s="1021">
        <v>6.6</v>
      </c>
      <c r="J82" s="1021">
        <v>3.4</v>
      </c>
      <c r="K82" s="1021">
        <v>4.8</v>
      </c>
      <c r="L82" s="1074">
        <v>5.4</v>
      </c>
    </row>
    <row r="83" spans="1:12" ht="14.25">
      <c r="A83" s="532" t="s">
        <v>204</v>
      </c>
      <c r="B83" s="1078"/>
      <c r="C83" s="1078"/>
      <c r="D83" s="1078"/>
      <c r="E83" s="1078"/>
      <c r="F83" s="1078"/>
      <c r="G83" s="1078"/>
      <c r="H83" s="1078"/>
      <c r="I83" s="1078"/>
      <c r="J83" s="1078"/>
      <c r="K83" s="1078"/>
      <c r="L83" s="1079"/>
    </row>
    <row r="84" spans="1:12" ht="14.25">
      <c r="A84" s="467" t="s">
        <v>1604</v>
      </c>
      <c r="B84" s="1084">
        <v>100</v>
      </c>
      <c r="C84" s="1021">
        <v>27.9</v>
      </c>
      <c r="D84" s="1021">
        <v>22.3</v>
      </c>
      <c r="E84" s="1021">
        <v>3</v>
      </c>
      <c r="F84" s="1021">
        <v>14.5</v>
      </c>
      <c r="G84" s="1021">
        <v>15</v>
      </c>
      <c r="H84" s="1021">
        <v>9.2</v>
      </c>
      <c r="I84" s="1021">
        <v>7.2</v>
      </c>
      <c r="J84" s="1021">
        <v>3.1</v>
      </c>
      <c r="K84" s="1021">
        <v>22.9</v>
      </c>
      <c r="L84" s="1074">
        <v>4.6</v>
      </c>
    </row>
    <row r="85" spans="1:12" ht="14.25">
      <c r="A85" s="532" t="s">
        <v>712</v>
      </c>
      <c r="B85" s="1078"/>
      <c r="C85" s="1078"/>
      <c r="D85" s="1078"/>
      <c r="E85" s="1078"/>
      <c r="F85" s="1078"/>
      <c r="G85" s="1078"/>
      <c r="H85" s="1078"/>
      <c r="I85" s="1078"/>
      <c r="J85" s="1078"/>
      <c r="K85" s="1078"/>
      <c r="L85" s="1079"/>
    </row>
    <row r="86" spans="1:12" ht="14.25">
      <c r="A86" s="467" t="s">
        <v>1591</v>
      </c>
      <c r="B86" s="1078">
        <v>100</v>
      </c>
      <c r="C86" s="1021">
        <v>26.4</v>
      </c>
      <c r="D86" s="1021">
        <v>22.6</v>
      </c>
      <c r="E86" s="1021">
        <v>2.3</v>
      </c>
      <c r="F86" s="1021">
        <v>12.2</v>
      </c>
      <c r="G86" s="1021">
        <v>18.9</v>
      </c>
      <c r="H86" s="1021">
        <v>4.4</v>
      </c>
      <c r="I86" s="1021">
        <v>3.4</v>
      </c>
      <c r="J86" s="1021">
        <v>0.6</v>
      </c>
      <c r="K86" s="1021">
        <v>27.7</v>
      </c>
      <c r="L86" s="1074">
        <v>2.8</v>
      </c>
    </row>
    <row r="87" spans="1:12" ht="14.25">
      <c r="A87" s="532" t="s">
        <v>1195</v>
      </c>
      <c r="B87" s="1078"/>
      <c r="C87" s="1078"/>
      <c r="D87" s="1078"/>
      <c r="E87" s="1078"/>
      <c r="F87" s="1078"/>
      <c r="G87" s="1078"/>
      <c r="H87" s="1078"/>
      <c r="I87" s="1078"/>
      <c r="J87" s="1078"/>
      <c r="K87" s="1078"/>
      <c r="L87" s="1079"/>
    </row>
    <row r="88" spans="1:12" ht="14.25">
      <c r="A88" s="467" t="s">
        <v>1592</v>
      </c>
      <c r="B88" s="1078">
        <v>100</v>
      </c>
      <c r="C88" s="1021">
        <v>42</v>
      </c>
      <c r="D88" s="1021">
        <v>37.7</v>
      </c>
      <c r="E88" s="1021">
        <v>4.3</v>
      </c>
      <c r="F88" s="1021">
        <v>1.2</v>
      </c>
      <c r="G88" s="1021">
        <v>30.4</v>
      </c>
      <c r="H88" s="1021">
        <v>10.7</v>
      </c>
      <c r="I88" s="1021">
        <v>9.9</v>
      </c>
      <c r="J88" s="1080">
        <v>0.6</v>
      </c>
      <c r="K88" s="1021">
        <v>8.7</v>
      </c>
      <c r="L88" s="1074">
        <v>2.7</v>
      </c>
    </row>
    <row r="89" spans="1:12" ht="14.25">
      <c r="A89" s="532" t="s">
        <v>713</v>
      </c>
      <c r="B89" s="1078"/>
      <c r="C89" s="1078"/>
      <c r="D89" s="1078"/>
      <c r="E89" s="1078"/>
      <c r="F89" s="1078"/>
      <c r="G89" s="1078"/>
      <c r="H89" s="1078"/>
      <c r="I89" s="1078"/>
      <c r="J89" s="1078"/>
      <c r="K89" s="1078"/>
      <c r="L89" s="1079"/>
    </row>
    <row r="90" spans="1:12" ht="14.25">
      <c r="A90" s="467" t="s">
        <v>1593</v>
      </c>
      <c r="B90" s="1078">
        <v>100</v>
      </c>
      <c r="C90" s="1021">
        <v>56.4</v>
      </c>
      <c r="D90" s="1021">
        <v>48.2</v>
      </c>
      <c r="E90" s="1021">
        <v>6.1</v>
      </c>
      <c r="F90" s="1080" t="s">
        <v>2182</v>
      </c>
      <c r="G90" s="1021">
        <v>29.2</v>
      </c>
      <c r="H90" s="1021">
        <v>4.8</v>
      </c>
      <c r="I90" s="1021">
        <v>4.8</v>
      </c>
      <c r="J90" s="1080" t="s">
        <v>2182</v>
      </c>
      <c r="K90" s="1021">
        <v>0.6</v>
      </c>
      <c r="L90" s="1074">
        <v>1.9</v>
      </c>
    </row>
    <row r="91" spans="1:12" ht="14.25">
      <c r="A91" s="532" t="s">
        <v>1196</v>
      </c>
      <c r="B91" s="1078"/>
      <c r="C91" s="1078"/>
      <c r="D91" s="1078"/>
      <c r="E91" s="1078"/>
      <c r="F91" s="1078"/>
      <c r="G91" s="1078"/>
      <c r="H91" s="1078"/>
      <c r="I91" s="1078"/>
      <c r="J91" s="1078"/>
      <c r="K91" s="1078"/>
      <c r="L91" s="1079"/>
    </row>
    <row r="92" spans="1:12" ht="14.25">
      <c r="A92" s="467" t="s">
        <v>8</v>
      </c>
      <c r="B92" s="1078">
        <v>100</v>
      </c>
      <c r="C92" s="1021">
        <v>40.6</v>
      </c>
      <c r="D92" s="1021">
        <v>34.4</v>
      </c>
      <c r="E92" s="1021">
        <v>3.7</v>
      </c>
      <c r="F92" s="1021">
        <v>11.5</v>
      </c>
      <c r="G92" s="1021">
        <v>20.3</v>
      </c>
      <c r="H92" s="1021">
        <v>6.3</v>
      </c>
      <c r="I92" s="1021">
        <v>5</v>
      </c>
      <c r="J92" s="1021">
        <v>3.2</v>
      </c>
      <c r="K92" s="1021">
        <v>14.9</v>
      </c>
      <c r="L92" s="1074">
        <v>2.3</v>
      </c>
    </row>
    <row r="93" spans="1:12" ht="14.25">
      <c r="A93" s="532" t="s">
        <v>10</v>
      </c>
      <c r="B93" s="1078"/>
      <c r="C93" s="1078"/>
      <c r="D93" s="1078"/>
      <c r="E93" s="1078"/>
      <c r="F93" s="1078"/>
      <c r="G93" s="1078"/>
      <c r="H93" s="1078"/>
      <c r="I93" s="1078"/>
      <c r="J93" s="1078"/>
      <c r="K93" s="1078"/>
      <c r="L93" s="1079"/>
    </row>
    <row r="94" spans="1:12" ht="14.25">
      <c r="A94" s="467" t="s">
        <v>12</v>
      </c>
      <c r="B94" s="1078">
        <v>100</v>
      </c>
      <c r="C94" s="1021">
        <v>37.9</v>
      </c>
      <c r="D94" s="1021">
        <v>20.2</v>
      </c>
      <c r="E94" s="1021">
        <v>11.1</v>
      </c>
      <c r="F94" s="1078">
        <v>18.3</v>
      </c>
      <c r="G94" s="1021">
        <v>19</v>
      </c>
      <c r="H94" s="1021">
        <v>14.1</v>
      </c>
      <c r="I94" s="1021">
        <v>8.1</v>
      </c>
      <c r="J94" s="1080" t="s">
        <v>2182</v>
      </c>
      <c r="K94" s="1021">
        <v>1.3</v>
      </c>
      <c r="L94" s="1074">
        <v>5.3</v>
      </c>
    </row>
    <row r="95" spans="1:12" ht="14.25">
      <c r="A95" s="532" t="s">
        <v>714</v>
      </c>
      <c r="B95" s="1078"/>
      <c r="C95" s="1078"/>
      <c r="D95" s="1078"/>
      <c r="E95" s="1078"/>
      <c r="F95" s="1078"/>
      <c r="G95" s="1078"/>
      <c r="H95" s="1078"/>
      <c r="I95" s="1078"/>
      <c r="J95" s="1078"/>
      <c r="K95" s="1078"/>
      <c r="L95" s="1079"/>
    </row>
    <row r="96" spans="1:12" ht="14.25">
      <c r="A96" s="467" t="s">
        <v>1594</v>
      </c>
      <c r="B96" s="1078">
        <v>100</v>
      </c>
      <c r="C96" s="1021">
        <v>86.9</v>
      </c>
      <c r="D96" s="1021">
        <v>61.8</v>
      </c>
      <c r="E96" s="1021">
        <v>8</v>
      </c>
      <c r="F96" s="1078">
        <v>2.5</v>
      </c>
      <c r="G96" s="1021">
        <v>1.4</v>
      </c>
      <c r="H96" s="1021">
        <v>0.8</v>
      </c>
      <c r="I96" s="1021">
        <v>0.6</v>
      </c>
      <c r="J96" s="1080" t="s">
        <v>2182</v>
      </c>
      <c r="K96" s="1021">
        <v>0.4</v>
      </c>
      <c r="L96" s="1074">
        <v>1.7</v>
      </c>
    </row>
    <row r="97" spans="1:12" ht="14.25">
      <c r="A97" s="532" t="s">
        <v>715</v>
      </c>
      <c r="B97" s="1078"/>
      <c r="C97" s="1078"/>
      <c r="D97" s="1078"/>
      <c r="E97" s="1078"/>
      <c r="F97" s="1078"/>
      <c r="G97" s="1078"/>
      <c r="H97" s="1078"/>
      <c r="I97" s="1078"/>
      <c r="J97" s="1078"/>
      <c r="K97" s="1078"/>
      <c r="L97" s="1079"/>
    </row>
    <row r="98" spans="1:12" ht="14.25">
      <c r="A98" s="467" t="s">
        <v>1605</v>
      </c>
      <c r="B98" s="1078">
        <v>100</v>
      </c>
      <c r="C98" s="1021">
        <v>62.7</v>
      </c>
      <c r="D98" s="1078">
        <v>44.6</v>
      </c>
      <c r="E98" s="1085">
        <v>0.4</v>
      </c>
      <c r="F98" s="1080" t="s">
        <v>2182</v>
      </c>
      <c r="G98" s="1021">
        <v>3.3</v>
      </c>
      <c r="H98" s="1080" t="s">
        <v>2182</v>
      </c>
      <c r="I98" s="1080" t="s">
        <v>2182</v>
      </c>
      <c r="J98" s="1080" t="s">
        <v>2182</v>
      </c>
      <c r="K98" s="1094" t="s">
        <v>2182</v>
      </c>
      <c r="L98" s="1081">
        <v>6</v>
      </c>
    </row>
    <row r="99" spans="1:12" ht="14.25">
      <c r="A99" s="532" t="s">
        <v>202</v>
      </c>
      <c r="B99" s="1078"/>
      <c r="C99" s="1078"/>
      <c r="D99" s="1078"/>
      <c r="E99" s="1078"/>
      <c r="F99" s="1078"/>
      <c r="G99" s="1078"/>
      <c r="H99" s="1078"/>
      <c r="I99" s="1078"/>
      <c r="J99" s="1078"/>
      <c r="K99" s="1078"/>
      <c r="L99" s="1079"/>
    </row>
    <row r="100" spans="1:12" ht="14.25">
      <c r="A100" s="467" t="s">
        <v>695</v>
      </c>
      <c r="B100" s="1078">
        <v>100</v>
      </c>
      <c r="C100" s="1021">
        <v>14.7</v>
      </c>
      <c r="D100" s="1021">
        <v>9.4</v>
      </c>
      <c r="E100" s="1021">
        <v>1.6</v>
      </c>
      <c r="F100" s="1021">
        <v>45.6</v>
      </c>
      <c r="G100" s="1021">
        <v>4</v>
      </c>
      <c r="H100" s="1021">
        <v>6.7</v>
      </c>
      <c r="I100" s="1021">
        <v>5.6</v>
      </c>
      <c r="J100" s="1078" t="s">
        <v>2182</v>
      </c>
      <c r="K100" s="1021">
        <v>16.6</v>
      </c>
      <c r="L100" s="1074">
        <v>4.4</v>
      </c>
    </row>
    <row r="101" spans="1:12" ht="14.25">
      <c r="A101" s="532" t="s">
        <v>2462</v>
      </c>
      <c r="B101" s="1076"/>
      <c r="C101" s="1078"/>
      <c r="D101" s="1078"/>
      <c r="E101" s="1078"/>
      <c r="F101" s="1078"/>
      <c r="G101" s="1078"/>
      <c r="H101" s="1078"/>
      <c r="I101" s="1078"/>
      <c r="J101" s="1078"/>
      <c r="K101" s="1078"/>
      <c r="L101" s="1079"/>
    </row>
    <row r="102" spans="1:12" ht="14.25">
      <c r="A102" s="447" t="s">
        <v>1633</v>
      </c>
      <c r="B102" s="1076">
        <v>100</v>
      </c>
      <c r="C102" s="1082">
        <v>27.2</v>
      </c>
      <c r="D102" s="1082">
        <v>16.8</v>
      </c>
      <c r="E102" s="1082">
        <v>4.9</v>
      </c>
      <c r="F102" s="1082">
        <v>9.8</v>
      </c>
      <c r="G102" s="1082">
        <v>16.1</v>
      </c>
      <c r="H102" s="1082">
        <v>4.4</v>
      </c>
      <c r="I102" s="1082">
        <v>3.8</v>
      </c>
      <c r="J102" s="1082">
        <v>1.2</v>
      </c>
      <c r="K102" s="1082">
        <v>19.9</v>
      </c>
      <c r="L102" s="1083">
        <v>4</v>
      </c>
    </row>
    <row r="103" spans="1:12" ht="14.25">
      <c r="A103" s="1036" t="s">
        <v>405</v>
      </c>
      <c r="B103" s="1076"/>
      <c r="C103" s="1078"/>
      <c r="D103" s="1078"/>
      <c r="E103" s="1078"/>
      <c r="F103" s="1078"/>
      <c r="G103" s="1078"/>
      <c r="H103" s="1078"/>
      <c r="I103" s="1078"/>
      <c r="J103" s="1078"/>
      <c r="K103" s="1078"/>
      <c r="L103" s="1079"/>
    </row>
    <row r="104" spans="1:12" ht="14.25">
      <c r="A104" s="1037" t="s">
        <v>486</v>
      </c>
      <c r="B104" s="1076"/>
      <c r="C104" s="1078"/>
      <c r="D104" s="1078"/>
      <c r="E104" s="1078"/>
      <c r="F104" s="1078"/>
      <c r="G104" s="1078"/>
      <c r="H104" s="1078"/>
      <c r="I104" s="1078"/>
      <c r="J104" s="1078"/>
      <c r="K104" s="1078"/>
      <c r="L104" s="1079"/>
    </row>
    <row r="105" spans="1:12" ht="14.25">
      <c r="A105" s="1038" t="s">
        <v>487</v>
      </c>
      <c r="B105" s="1076"/>
      <c r="C105" s="1078"/>
      <c r="D105" s="1078"/>
      <c r="E105" s="1078"/>
      <c r="F105" s="1078"/>
      <c r="G105" s="1078"/>
      <c r="H105" s="1078"/>
      <c r="I105" s="1078"/>
      <c r="J105" s="1078"/>
      <c r="K105" s="1078"/>
      <c r="L105" s="1079"/>
    </row>
    <row r="106" spans="1:12" ht="14.25">
      <c r="A106" s="467" t="s">
        <v>1592</v>
      </c>
      <c r="B106" s="1078">
        <v>100</v>
      </c>
      <c r="C106" s="1021">
        <v>20.5</v>
      </c>
      <c r="D106" s="1021">
        <v>13.1</v>
      </c>
      <c r="E106" s="1021">
        <v>6</v>
      </c>
      <c r="F106" s="1021">
        <v>16.5</v>
      </c>
      <c r="G106" s="1021">
        <v>7.4</v>
      </c>
      <c r="H106" s="1021">
        <v>10.6</v>
      </c>
      <c r="I106" s="1021">
        <v>10.1</v>
      </c>
      <c r="J106" s="1021">
        <v>4.6</v>
      </c>
      <c r="K106" s="1021">
        <v>34.3</v>
      </c>
      <c r="L106" s="1074">
        <v>4.2</v>
      </c>
    </row>
    <row r="107" spans="1:12" ht="14.25">
      <c r="A107" s="532" t="s">
        <v>713</v>
      </c>
      <c r="B107" s="1078"/>
      <c r="C107" s="1078"/>
      <c r="D107" s="1078"/>
      <c r="E107" s="1078"/>
      <c r="F107" s="1078"/>
      <c r="G107" s="1078"/>
      <c r="H107" s="1078"/>
      <c r="I107" s="1078"/>
      <c r="J107" s="1078"/>
      <c r="K107" s="1078"/>
      <c r="L107" s="1079"/>
    </row>
    <row r="108" spans="1:12" ht="14.25">
      <c r="A108" s="439" t="s">
        <v>1605</v>
      </c>
      <c r="B108" s="1078">
        <v>100</v>
      </c>
      <c r="C108" s="1021">
        <v>23.9</v>
      </c>
      <c r="D108" s="1021">
        <v>12.8</v>
      </c>
      <c r="E108" s="1021">
        <v>0.9</v>
      </c>
      <c r="F108" s="1021">
        <v>9.2</v>
      </c>
      <c r="G108" s="1021">
        <v>19.9</v>
      </c>
      <c r="H108" s="1021">
        <v>2.6</v>
      </c>
      <c r="I108" s="1021">
        <v>1.8</v>
      </c>
      <c r="J108" s="1080" t="s">
        <v>2182</v>
      </c>
      <c r="K108" s="1021">
        <v>12.1</v>
      </c>
      <c r="L108" s="1074">
        <v>1.3</v>
      </c>
    </row>
    <row r="109" spans="1:12" ht="14.25">
      <c r="A109" s="532" t="s">
        <v>202</v>
      </c>
      <c r="B109" s="866"/>
      <c r="C109" s="866"/>
      <c r="D109" s="866"/>
      <c r="E109" s="866"/>
      <c r="F109" s="866"/>
      <c r="G109" s="866"/>
      <c r="H109" s="866"/>
      <c r="I109" s="866"/>
      <c r="J109" s="866"/>
      <c r="K109" s="866"/>
      <c r="L109" s="867"/>
    </row>
    <row r="110" spans="1:12" ht="14.25" customHeight="1">
      <c r="A110" s="1453" t="s">
        <v>1940</v>
      </c>
      <c r="B110" s="1453"/>
      <c r="C110" s="1453"/>
      <c r="D110" s="1453"/>
      <c r="E110" s="1453"/>
      <c r="F110" s="1453"/>
      <c r="G110" s="1453"/>
      <c r="H110" s="1453"/>
      <c r="I110" s="1453"/>
      <c r="J110" s="1453"/>
      <c r="K110" s="1453"/>
      <c r="L110" s="1453"/>
    </row>
    <row r="111" spans="1:13" s="1087" customFormat="1" ht="14.25" customHeight="1">
      <c r="A111" s="1515" t="s">
        <v>2487</v>
      </c>
      <c r="B111" s="1515"/>
      <c r="C111" s="1515"/>
      <c r="D111" s="1515"/>
      <c r="E111" s="1515"/>
      <c r="F111" s="1515"/>
      <c r="G111" s="1515"/>
      <c r="H111" s="1515"/>
      <c r="I111" s="1515"/>
      <c r="J111" s="1515"/>
      <c r="K111" s="1515"/>
      <c r="L111" s="1515"/>
      <c r="M111" s="1086"/>
    </row>
    <row r="112" spans="1:12" ht="14.25">
      <c r="A112" s="465" t="s">
        <v>1632</v>
      </c>
      <c r="B112" s="738">
        <v>100</v>
      </c>
      <c r="C112" s="738">
        <v>100</v>
      </c>
      <c r="D112" s="738">
        <v>100</v>
      </c>
      <c r="E112" s="738">
        <v>100</v>
      </c>
      <c r="F112" s="738">
        <v>100</v>
      </c>
      <c r="G112" s="738">
        <v>100</v>
      </c>
      <c r="H112" s="738">
        <v>100</v>
      </c>
      <c r="I112" s="738">
        <v>100</v>
      </c>
      <c r="J112" s="738">
        <v>100</v>
      </c>
      <c r="K112" s="738">
        <v>100</v>
      </c>
      <c r="L112" s="739">
        <v>100</v>
      </c>
    </row>
    <row r="113" spans="1:12" ht="14.25">
      <c r="A113" s="1035" t="s">
        <v>365</v>
      </c>
      <c r="B113" s="1076"/>
      <c r="C113" s="1076"/>
      <c r="D113" s="1076"/>
      <c r="E113" s="1076"/>
      <c r="F113" s="1076"/>
      <c r="G113" s="1076"/>
      <c r="H113" s="1076"/>
      <c r="I113" s="1076"/>
      <c r="J113" s="1076"/>
      <c r="K113" s="1076"/>
      <c r="L113" s="1079"/>
    </row>
    <row r="114" spans="1:12" ht="14.25">
      <c r="A114" s="467" t="s">
        <v>4</v>
      </c>
      <c r="B114" s="1078">
        <v>44.3</v>
      </c>
      <c r="C114" s="1078">
        <v>51.7</v>
      </c>
      <c r="D114" s="1078">
        <v>38.7</v>
      </c>
      <c r="E114" s="1078">
        <v>37.8</v>
      </c>
      <c r="F114" s="1078">
        <v>15.8</v>
      </c>
      <c r="G114" s="1078">
        <v>62</v>
      </c>
      <c r="H114" s="1078">
        <v>47.9</v>
      </c>
      <c r="I114" s="1078">
        <v>45.7</v>
      </c>
      <c r="J114" s="1078">
        <v>51.5</v>
      </c>
      <c r="K114" s="1078">
        <v>15.7</v>
      </c>
      <c r="L114" s="1074">
        <v>52.4</v>
      </c>
    </row>
    <row r="115" spans="1:12" ht="14.25">
      <c r="A115" s="532" t="s">
        <v>204</v>
      </c>
      <c r="B115" s="1021"/>
      <c r="C115" s="1021"/>
      <c r="D115" s="1021"/>
      <c r="E115" s="1021"/>
      <c r="F115" s="1021"/>
      <c r="G115" s="1021"/>
      <c r="H115" s="1021"/>
      <c r="I115" s="1021"/>
      <c r="J115" s="1021"/>
      <c r="K115" s="1021"/>
      <c r="L115" s="1074"/>
    </row>
    <row r="116" spans="1:12" ht="14.25">
      <c r="A116" s="467" t="s">
        <v>1604</v>
      </c>
      <c r="B116" s="1084">
        <v>32.3</v>
      </c>
      <c r="C116" s="1021">
        <v>25.2</v>
      </c>
      <c r="D116" s="1021">
        <v>31.6</v>
      </c>
      <c r="E116" s="1021">
        <v>33.9</v>
      </c>
      <c r="F116" s="1021">
        <v>46.9</v>
      </c>
      <c r="G116" s="1021">
        <v>20.8</v>
      </c>
      <c r="H116" s="1021">
        <v>35.4</v>
      </c>
      <c r="I116" s="1021">
        <v>36.5</v>
      </c>
      <c r="J116" s="1021">
        <v>35.1</v>
      </c>
      <c r="K116" s="1021">
        <v>55.2</v>
      </c>
      <c r="L116" s="1074">
        <v>33</v>
      </c>
    </row>
    <row r="117" spans="1:12" ht="14.25">
      <c r="A117" s="532" t="s">
        <v>712</v>
      </c>
      <c r="B117" s="1021"/>
      <c r="C117" s="1021"/>
      <c r="D117" s="1021"/>
      <c r="E117" s="1021"/>
      <c r="F117" s="1021"/>
      <c r="G117" s="1021"/>
      <c r="H117" s="1021"/>
      <c r="I117" s="1021"/>
      <c r="J117" s="1021"/>
      <c r="K117" s="1021"/>
      <c r="L117" s="1074"/>
    </row>
    <row r="118" spans="1:12" ht="14.25">
      <c r="A118" s="467" t="s">
        <v>1591</v>
      </c>
      <c r="B118" s="1021">
        <v>5.7</v>
      </c>
      <c r="C118" s="1021">
        <v>4.2</v>
      </c>
      <c r="D118" s="1021">
        <v>5.7</v>
      </c>
      <c r="E118" s="1021">
        <v>4.7</v>
      </c>
      <c r="F118" s="1021">
        <v>7</v>
      </c>
      <c r="G118" s="1021">
        <v>4.6</v>
      </c>
      <c r="H118" s="1021">
        <v>3</v>
      </c>
      <c r="I118" s="1021">
        <v>3.1</v>
      </c>
      <c r="J118" s="1021">
        <v>1.2</v>
      </c>
      <c r="K118" s="1021">
        <v>11.9</v>
      </c>
      <c r="L118" s="1074">
        <v>3.6</v>
      </c>
    </row>
    <row r="119" spans="1:12" ht="14.25">
      <c r="A119" s="532" t="s">
        <v>1195</v>
      </c>
      <c r="B119" s="1021"/>
      <c r="C119" s="1021"/>
      <c r="D119" s="1021"/>
      <c r="E119" s="1021"/>
      <c r="F119" s="1021"/>
      <c r="G119" s="1021"/>
      <c r="H119" s="1021"/>
      <c r="I119" s="1021"/>
      <c r="J119" s="1021"/>
      <c r="K119" s="1021"/>
      <c r="L119" s="1074"/>
    </row>
    <row r="120" spans="1:12" ht="14.25">
      <c r="A120" s="467" t="s">
        <v>1592</v>
      </c>
      <c r="B120" s="1021">
        <v>1.1</v>
      </c>
      <c r="C120" s="1021">
        <v>1.3</v>
      </c>
      <c r="D120" s="1021">
        <v>1.9</v>
      </c>
      <c r="E120" s="1021">
        <v>1.7</v>
      </c>
      <c r="F120" s="1021">
        <v>0.1</v>
      </c>
      <c r="G120" s="1021">
        <v>1.5</v>
      </c>
      <c r="H120" s="1021">
        <v>1.5</v>
      </c>
      <c r="I120" s="1021">
        <v>1.8</v>
      </c>
      <c r="J120" s="1088">
        <v>0.2</v>
      </c>
      <c r="K120" s="1021">
        <v>0.7</v>
      </c>
      <c r="L120" s="1074">
        <v>0.7</v>
      </c>
    </row>
    <row r="121" spans="1:12" ht="14.25">
      <c r="A121" s="532" t="s">
        <v>713</v>
      </c>
      <c r="B121" s="1021"/>
      <c r="C121" s="1021"/>
      <c r="D121" s="1021"/>
      <c r="E121" s="1021"/>
      <c r="F121" s="1021"/>
      <c r="G121" s="1021"/>
      <c r="H121" s="1021"/>
      <c r="I121" s="1021"/>
      <c r="J121" s="1021"/>
      <c r="K121" s="1021"/>
      <c r="L121" s="1074"/>
    </row>
    <row r="122" spans="1:12" ht="14.25">
      <c r="A122" s="467" t="s">
        <v>1593</v>
      </c>
      <c r="B122" s="1021">
        <v>0.6</v>
      </c>
      <c r="C122" s="1021">
        <v>1</v>
      </c>
      <c r="D122" s="1021">
        <v>1.3</v>
      </c>
      <c r="E122" s="1021">
        <v>1.3</v>
      </c>
      <c r="F122" s="1088" t="s">
        <v>2182</v>
      </c>
      <c r="G122" s="1021">
        <v>0.8</v>
      </c>
      <c r="H122" s="1021">
        <v>0.3</v>
      </c>
      <c r="I122" s="1021">
        <v>0.5</v>
      </c>
      <c r="J122" s="1088" t="s">
        <v>2182</v>
      </c>
      <c r="K122" s="1021">
        <v>0</v>
      </c>
      <c r="L122" s="1074">
        <v>0.3</v>
      </c>
    </row>
    <row r="123" spans="1:12" ht="14.25">
      <c r="A123" s="532" t="s">
        <v>1196</v>
      </c>
      <c r="B123" s="1021"/>
      <c r="C123" s="1021"/>
      <c r="D123" s="1021"/>
      <c r="E123" s="1021"/>
      <c r="F123" s="1021"/>
      <c r="G123" s="1021"/>
      <c r="H123" s="1021"/>
      <c r="I123" s="1021"/>
      <c r="J123" s="1078"/>
      <c r="K123" s="1021"/>
      <c r="L123" s="1074"/>
    </row>
    <row r="124" spans="1:12" ht="14.25">
      <c r="A124" s="467" t="s">
        <v>8</v>
      </c>
      <c r="B124" s="1021">
        <v>10.6</v>
      </c>
      <c r="C124" s="1021">
        <v>12</v>
      </c>
      <c r="D124" s="1021">
        <v>16</v>
      </c>
      <c r="E124" s="1021">
        <v>13.7</v>
      </c>
      <c r="F124" s="1021">
        <v>12.3</v>
      </c>
      <c r="G124" s="1021">
        <v>9.2</v>
      </c>
      <c r="H124" s="1021">
        <v>8</v>
      </c>
      <c r="I124" s="1021">
        <v>8.4</v>
      </c>
      <c r="J124" s="1021">
        <v>11.9</v>
      </c>
      <c r="K124" s="1021">
        <v>11.8</v>
      </c>
      <c r="L124" s="1074">
        <v>5.5</v>
      </c>
    </row>
    <row r="125" spans="1:12" ht="14.25">
      <c r="A125" s="532" t="s">
        <v>10</v>
      </c>
      <c r="B125" s="1021"/>
      <c r="C125" s="1021"/>
      <c r="D125" s="1021"/>
      <c r="E125" s="1021"/>
      <c r="F125" s="1021"/>
      <c r="G125" s="1021"/>
      <c r="H125" s="1021"/>
      <c r="I125" s="1021"/>
      <c r="J125" s="1021"/>
      <c r="K125" s="1021"/>
      <c r="L125" s="1074"/>
    </row>
    <row r="126" spans="1:12" ht="14.25">
      <c r="A126" s="467" t="s">
        <v>12</v>
      </c>
      <c r="B126" s="1021">
        <v>0.5</v>
      </c>
      <c r="C126" s="1021">
        <v>0.6</v>
      </c>
      <c r="D126" s="1021">
        <v>0.5</v>
      </c>
      <c r="E126" s="1021">
        <v>2.1</v>
      </c>
      <c r="F126" s="1021">
        <v>1</v>
      </c>
      <c r="G126" s="1021">
        <v>0.4</v>
      </c>
      <c r="H126" s="1021">
        <v>0.9</v>
      </c>
      <c r="I126" s="1021">
        <v>0.7</v>
      </c>
      <c r="J126" s="1088" t="s">
        <v>2182</v>
      </c>
      <c r="K126" s="1021">
        <v>0.1</v>
      </c>
      <c r="L126" s="1074">
        <v>0.6</v>
      </c>
    </row>
    <row r="127" spans="1:12" ht="14.25">
      <c r="A127" s="532" t="s">
        <v>714</v>
      </c>
      <c r="B127" s="1021"/>
      <c r="C127" s="1021"/>
      <c r="D127" s="1021"/>
      <c r="E127" s="1021"/>
      <c r="F127" s="1021"/>
      <c r="G127" s="1021"/>
      <c r="H127" s="1021"/>
      <c r="I127" s="1021"/>
      <c r="J127" s="1078"/>
      <c r="K127" s="1021"/>
      <c r="L127" s="1074"/>
    </row>
    <row r="128" spans="1:12" ht="14.25">
      <c r="A128" s="467" t="s">
        <v>1594</v>
      </c>
      <c r="B128" s="1021">
        <v>1</v>
      </c>
      <c r="C128" s="1021">
        <v>2.4</v>
      </c>
      <c r="D128" s="1021">
        <v>2.6</v>
      </c>
      <c r="E128" s="1021">
        <v>2.7</v>
      </c>
      <c r="F128" s="1021">
        <v>0.2</v>
      </c>
      <c r="G128" s="1021">
        <v>0.1</v>
      </c>
      <c r="H128" s="1021">
        <v>0.1</v>
      </c>
      <c r="I128" s="1021">
        <v>0.1</v>
      </c>
      <c r="J128" s="1088" t="s">
        <v>2182</v>
      </c>
      <c r="K128" s="1021">
        <v>0</v>
      </c>
      <c r="L128" s="1074">
        <v>0.4</v>
      </c>
    </row>
    <row r="129" spans="1:12" ht="14.25">
      <c r="A129" s="532" t="s">
        <v>715</v>
      </c>
      <c r="B129" s="1021"/>
      <c r="C129" s="1021"/>
      <c r="D129" s="1021"/>
      <c r="E129" s="1021"/>
      <c r="F129" s="1078"/>
      <c r="G129" s="1021"/>
      <c r="H129" s="1021"/>
      <c r="I129" s="1021"/>
      <c r="J129" s="1078"/>
      <c r="K129" s="1021"/>
      <c r="L129" s="1074"/>
    </row>
    <row r="130" spans="1:12" ht="14.25">
      <c r="A130" s="467" t="s">
        <v>1605</v>
      </c>
      <c r="B130" s="1021">
        <v>0.1</v>
      </c>
      <c r="C130" s="1021">
        <v>0.2</v>
      </c>
      <c r="D130" s="1021">
        <v>0.2</v>
      </c>
      <c r="E130" s="1078">
        <v>0</v>
      </c>
      <c r="F130" s="1088" t="s">
        <v>2182</v>
      </c>
      <c r="G130" s="1021">
        <v>0</v>
      </c>
      <c r="H130" s="1088" t="s">
        <v>2182</v>
      </c>
      <c r="I130" s="1088" t="s">
        <v>2182</v>
      </c>
      <c r="J130" s="1088" t="s">
        <v>2182</v>
      </c>
      <c r="K130" s="1094" t="s">
        <v>2182</v>
      </c>
      <c r="L130" s="1089">
        <v>0.1</v>
      </c>
    </row>
    <row r="131" spans="1:12" ht="14.25">
      <c r="A131" s="532" t="s">
        <v>202</v>
      </c>
      <c r="B131" s="1021"/>
      <c r="C131" s="1021"/>
      <c r="D131" s="1021"/>
      <c r="E131" s="1078"/>
      <c r="F131" s="1078"/>
      <c r="G131" s="1021"/>
      <c r="H131" s="1078"/>
      <c r="I131" s="1078"/>
      <c r="J131" s="1078"/>
      <c r="K131" s="1021"/>
      <c r="L131" s="1074"/>
    </row>
    <row r="132" spans="1:12" ht="14.25">
      <c r="A132" s="467" t="s">
        <v>695</v>
      </c>
      <c r="B132" s="1021">
        <v>3.6</v>
      </c>
      <c r="C132" s="1021">
        <v>1.5</v>
      </c>
      <c r="D132" s="1021">
        <v>1.5</v>
      </c>
      <c r="E132" s="1021">
        <v>2</v>
      </c>
      <c r="F132" s="1021">
        <v>16.6</v>
      </c>
      <c r="G132" s="1021">
        <v>0.6</v>
      </c>
      <c r="H132" s="1021">
        <v>2.9</v>
      </c>
      <c r="I132" s="1021">
        <v>3.2</v>
      </c>
      <c r="J132" s="1078" t="s">
        <v>2182</v>
      </c>
      <c r="K132" s="1021">
        <v>4.5</v>
      </c>
      <c r="L132" s="1074">
        <v>3.5</v>
      </c>
    </row>
    <row r="133" spans="1:12" ht="14.25">
      <c r="A133" s="532" t="s">
        <v>2462</v>
      </c>
      <c r="B133" s="1021"/>
      <c r="C133" s="1021"/>
      <c r="D133" s="1021"/>
      <c r="E133" s="1021"/>
      <c r="F133" s="1021"/>
      <c r="G133" s="1021"/>
      <c r="H133" s="1021"/>
      <c r="I133" s="1021"/>
      <c r="J133" s="1078"/>
      <c r="K133" s="1021"/>
      <c r="L133" s="1079"/>
    </row>
    <row r="134" spans="1:12" ht="14.25">
      <c r="A134" s="1453" t="s">
        <v>1941</v>
      </c>
      <c r="B134" s="1453"/>
      <c r="C134" s="1453"/>
      <c r="D134" s="1453"/>
      <c r="E134" s="1453"/>
      <c r="F134" s="1453"/>
      <c r="G134" s="1453"/>
      <c r="H134" s="1453"/>
      <c r="I134" s="1453"/>
      <c r="J134" s="1453"/>
      <c r="K134" s="1453"/>
      <c r="L134" s="1453"/>
    </row>
    <row r="135" spans="1:13" s="1087" customFormat="1" ht="16.9" customHeight="1">
      <c r="A135" s="1515" t="s">
        <v>2488</v>
      </c>
      <c r="B135" s="1515"/>
      <c r="C135" s="1515"/>
      <c r="D135" s="1515"/>
      <c r="E135" s="1515"/>
      <c r="F135" s="1515"/>
      <c r="G135" s="1515"/>
      <c r="H135" s="1515"/>
      <c r="I135" s="1515"/>
      <c r="J135" s="1515"/>
      <c r="K135" s="1515"/>
      <c r="L135" s="1515"/>
      <c r="M135" s="1086"/>
    </row>
    <row r="136" spans="1:12" ht="14.25">
      <c r="A136" s="447" t="s">
        <v>1633</v>
      </c>
      <c r="B136" s="1076">
        <v>100</v>
      </c>
      <c r="C136" s="1076">
        <v>100</v>
      </c>
      <c r="D136" s="1076">
        <v>100</v>
      </c>
      <c r="E136" s="1076">
        <v>100</v>
      </c>
      <c r="F136" s="1076">
        <v>100</v>
      </c>
      <c r="G136" s="1076">
        <v>100</v>
      </c>
      <c r="H136" s="1076">
        <v>100</v>
      </c>
      <c r="I136" s="1076">
        <v>100</v>
      </c>
      <c r="J136" s="1076">
        <v>100</v>
      </c>
      <c r="K136" s="1076">
        <v>100</v>
      </c>
      <c r="L136" s="1077">
        <v>100</v>
      </c>
    </row>
    <row r="137" spans="1:12" ht="14.25">
      <c r="A137" s="1036" t="s">
        <v>405</v>
      </c>
      <c r="B137" s="1076"/>
      <c r="C137" s="1076"/>
      <c r="D137" s="1076"/>
      <c r="E137" s="1076"/>
      <c r="F137" s="1076"/>
      <c r="G137" s="1076"/>
      <c r="H137" s="1076"/>
      <c r="I137" s="1076"/>
      <c r="J137" s="1076"/>
      <c r="K137" s="1076"/>
      <c r="L137" s="1079"/>
    </row>
    <row r="138" spans="1:12" ht="14.25">
      <c r="A138" s="1037" t="s">
        <v>486</v>
      </c>
      <c r="B138" s="1078"/>
      <c r="C138" s="1078"/>
      <c r="D138" s="1078"/>
      <c r="E138" s="1078"/>
      <c r="F138" s="1078"/>
      <c r="G138" s="1078"/>
      <c r="H138" s="1078"/>
      <c r="I138" s="1078"/>
      <c r="J138" s="1078"/>
      <c r="K138" s="1078"/>
      <c r="L138" s="1079"/>
    </row>
    <row r="139" spans="1:12" ht="14.25">
      <c r="A139" s="1038" t="s">
        <v>487</v>
      </c>
      <c r="B139" s="1078"/>
      <c r="C139" s="1078"/>
      <c r="D139" s="1078"/>
      <c r="E139" s="1078"/>
      <c r="F139" s="1078"/>
      <c r="G139" s="1078"/>
      <c r="H139" s="1078"/>
      <c r="I139" s="1078"/>
      <c r="J139" s="1078"/>
      <c r="K139" s="1078"/>
      <c r="L139" s="1079"/>
    </row>
    <row r="140" spans="1:12" ht="14.25">
      <c r="A140" s="467" t="s">
        <v>1592</v>
      </c>
      <c r="B140" s="1078">
        <v>25</v>
      </c>
      <c r="C140" s="1078">
        <v>18.8</v>
      </c>
      <c r="D140" s="1078">
        <v>19.5</v>
      </c>
      <c r="E140" s="1078">
        <v>30.9</v>
      </c>
      <c r="F140" s="1078">
        <v>41.9</v>
      </c>
      <c r="G140" s="1078">
        <v>11.4</v>
      </c>
      <c r="H140" s="1078">
        <v>60.5</v>
      </c>
      <c r="I140" s="1078">
        <v>65.7</v>
      </c>
      <c r="J140" s="1078">
        <v>100</v>
      </c>
      <c r="K140" s="1078">
        <v>43.1</v>
      </c>
      <c r="L140" s="1074">
        <v>26.4</v>
      </c>
    </row>
    <row r="141" spans="1:12" ht="14.25">
      <c r="A141" s="532" t="s">
        <v>713</v>
      </c>
      <c r="B141" s="1021"/>
      <c r="C141" s="1021"/>
      <c r="D141" s="1021"/>
      <c r="E141" s="1021"/>
      <c r="F141" s="1021"/>
      <c r="G141" s="1021"/>
      <c r="H141" s="1021"/>
      <c r="I141" s="1021"/>
      <c r="J141" s="1021"/>
      <c r="K141" s="1021"/>
      <c r="L141" s="1074"/>
    </row>
    <row r="142" spans="1:12" ht="14.25">
      <c r="A142" s="439" t="s">
        <v>1605</v>
      </c>
      <c r="B142" s="1021">
        <v>49.7</v>
      </c>
      <c r="C142" s="1021">
        <v>43.7</v>
      </c>
      <c r="D142" s="1021">
        <v>37.9</v>
      </c>
      <c r="E142" s="1021">
        <v>9.2</v>
      </c>
      <c r="F142" s="1021">
        <v>46.5</v>
      </c>
      <c r="G142" s="1021">
        <v>61.4</v>
      </c>
      <c r="H142" s="1021">
        <v>29.7</v>
      </c>
      <c r="I142" s="1021">
        <v>23.1</v>
      </c>
      <c r="J142" s="1088" t="s">
        <v>2182</v>
      </c>
      <c r="K142" s="1021">
        <v>30.1</v>
      </c>
      <c r="L142" s="1074">
        <v>16.9</v>
      </c>
    </row>
    <row r="143" spans="1:12" ht="14.25">
      <c r="A143" s="532" t="s">
        <v>202</v>
      </c>
      <c r="B143" s="1090"/>
      <c r="C143" s="1090"/>
      <c r="D143" s="1090"/>
      <c r="E143" s="1090"/>
      <c r="F143" s="1090"/>
      <c r="G143" s="1090"/>
      <c r="H143" s="1090"/>
      <c r="I143" s="1090"/>
      <c r="J143" s="831"/>
      <c r="K143" s="1090"/>
      <c r="L143" s="1091"/>
    </row>
    <row r="145" ht="14.25">
      <c r="A145" s="231" t="s">
        <v>2413</v>
      </c>
    </row>
    <row r="146" ht="14.25">
      <c r="A146" s="701" t="s">
        <v>2414</v>
      </c>
    </row>
  </sheetData>
  <mergeCells count="22">
    <mergeCell ref="A135:L135"/>
    <mergeCell ref="I7:J7"/>
    <mergeCell ref="K7:K8"/>
    <mergeCell ref="L7:L8"/>
    <mergeCell ref="A9:L9"/>
    <mergeCell ref="A42:L42"/>
    <mergeCell ref="A43:L43"/>
    <mergeCell ref="A76:L76"/>
    <mergeCell ref="A77:L77"/>
    <mergeCell ref="A110:L110"/>
    <mergeCell ref="A111:L111"/>
    <mergeCell ref="A134:L134"/>
    <mergeCell ref="A4:L4"/>
    <mergeCell ref="A5:L5"/>
    <mergeCell ref="A6:A8"/>
    <mergeCell ref="B6:B8"/>
    <mergeCell ref="C6:L6"/>
    <mergeCell ref="C7:C8"/>
    <mergeCell ref="D7:E7"/>
    <mergeCell ref="F7:F8"/>
    <mergeCell ref="G7:G8"/>
    <mergeCell ref="H7:H8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workbookViewId="0" topLeftCell="A1">
      <selection activeCell="B6" sqref="B6:D6"/>
    </sheetView>
  </sheetViews>
  <sheetFormatPr defaultColWidth="9" defaultRowHeight="14.25"/>
  <cols>
    <col min="1" max="1" width="37.3984375" style="704" customWidth="1"/>
    <col min="2" max="7" width="12.3984375" style="704" customWidth="1"/>
    <col min="8" max="16384" width="9" style="704" customWidth="1"/>
  </cols>
  <sheetData>
    <row r="1" ht="14.25">
      <c r="A1" s="511" t="s">
        <v>1528</v>
      </c>
    </row>
    <row r="2" ht="14.25">
      <c r="A2" s="511" t="s">
        <v>1527</v>
      </c>
    </row>
    <row r="4" spans="1:7" ht="15.95" customHeight="1">
      <c r="A4" s="568" t="s">
        <v>2303</v>
      </c>
      <c r="B4" s="479"/>
      <c r="C4" s="479"/>
      <c r="D4" s="479"/>
      <c r="E4" s="479"/>
      <c r="F4" s="479"/>
      <c r="G4" s="479"/>
    </row>
    <row r="5" spans="1:7" ht="15.95" customHeight="1">
      <c r="A5" s="674" t="s">
        <v>1942</v>
      </c>
      <c r="B5" s="479"/>
      <c r="C5" s="479"/>
      <c r="D5" s="479"/>
      <c r="E5" s="479"/>
      <c r="F5" s="479"/>
      <c r="G5" s="479"/>
    </row>
    <row r="6" spans="1:7" s="117" customFormat="1" ht="29.25" customHeight="1">
      <c r="A6" s="1496" t="s">
        <v>1811</v>
      </c>
      <c r="B6" s="1336" t="s">
        <v>1943</v>
      </c>
      <c r="C6" s="1336"/>
      <c r="D6" s="1336"/>
      <c r="E6" s="1336" t="s">
        <v>1944</v>
      </c>
      <c r="F6" s="1336"/>
      <c r="G6" s="1337"/>
    </row>
    <row r="7" spans="1:7" s="117" customFormat="1" ht="60">
      <c r="A7" s="1496"/>
      <c r="B7" s="1008" t="s">
        <v>1945</v>
      </c>
      <c r="C7" s="1008" t="s">
        <v>1946</v>
      </c>
      <c r="D7" s="1008" t="s">
        <v>1947</v>
      </c>
      <c r="E7" s="1008" t="s">
        <v>1948</v>
      </c>
      <c r="F7" s="1008" t="s">
        <v>1949</v>
      </c>
      <c r="G7" s="1009" t="s">
        <v>1950</v>
      </c>
    </row>
    <row r="8" spans="1:7" s="117" customFormat="1" ht="15" customHeight="1">
      <c r="A8" s="1516" t="s">
        <v>2348</v>
      </c>
      <c r="B8" s="1516"/>
      <c r="C8" s="1516"/>
      <c r="D8" s="1516"/>
      <c r="E8" s="1516"/>
      <c r="F8" s="1516"/>
      <c r="G8" s="1516"/>
    </row>
    <row r="9" spans="1:7" s="19" customFormat="1" ht="15.95" customHeight="1">
      <c r="A9" s="465" t="s">
        <v>2187</v>
      </c>
      <c r="B9" s="1092">
        <v>19083247.5</v>
      </c>
      <c r="C9" s="1092">
        <v>3206952</v>
      </c>
      <c r="D9" s="1092">
        <v>138488.3</v>
      </c>
      <c r="E9" s="1092">
        <v>19429254.1</v>
      </c>
      <c r="F9" s="1092">
        <v>3284294.4</v>
      </c>
      <c r="G9" s="1093">
        <v>144043.1</v>
      </c>
    </row>
    <row r="10" spans="1:7" s="19" customFormat="1" ht="15.95" customHeight="1">
      <c r="A10" s="531" t="s">
        <v>2188</v>
      </c>
      <c r="B10" s="1039"/>
      <c r="C10" s="1039"/>
      <c r="D10" s="1039"/>
      <c r="E10" s="1039"/>
      <c r="F10" s="1039"/>
      <c r="G10" s="1040"/>
    </row>
    <row r="11" spans="1:7" s="19" customFormat="1" ht="15.95" customHeight="1">
      <c r="A11" s="465" t="s">
        <v>1632</v>
      </c>
      <c r="B11" s="1039">
        <v>16898783.3</v>
      </c>
      <c r="C11" s="1039">
        <v>3106245.4</v>
      </c>
      <c r="D11" s="1039">
        <v>122088.4</v>
      </c>
      <c r="E11" s="1039">
        <v>17277814.9</v>
      </c>
      <c r="F11" s="1039">
        <v>3137703.7</v>
      </c>
      <c r="G11" s="1040">
        <v>127496.8</v>
      </c>
    </row>
    <row r="12" spans="1:7" s="19" customFormat="1" ht="15.95" customHeight="1">
      <c r="A12" s="1035" t="s">
        <v>365</v>
      </c>
      <c r="B12" s="742"/>
      <c r="C12" s="742"/>
      <c r="D12" s="742"/>
      <c r="E12" s="742"/>
      <c r="F12" s="742"/>
      <c r="G12" s="743"/>
    </row>
    <row r="13" spans="1:7" s="19" customFormat="1" ht="15.95" customHeight="1">
      <c r="A13" s="467" t="s">
        <v>4</v>
      </c>
      <c r="B13" s="742">
        <v>5857575</v>
      </c>
      <c r="C13" s="742">
        <v>1375187.5</v>
      </c>
      <c r="D13" s="742">
        <v>593.9</v>
      </c>
      <c r="E13" s="742">
        <v>6001485.5</v>
      </c>
      <c r="F13" s="742">
        <v>1396828</v>
      </c>
      <c r="G13" s="743">
        <v>562.1</v>
      </c>
    </row>
    <row r="14" spans="1:7" s="19" customFormat="1" ht="15.95" customHeight="1">
      <c r="A14" s="532" t="s">
        <v>204</v>
      </c>
      <c r="B14" s="742"/>
      <c r="C14" s="742"/>
      <c r="D14" s="742"/>
      <c r="E14" s="742"/>
      <c r="F14" s="742"/>
      <c r="G14" s="743"/>
    </row>
    <row r="15" spans="1:7" s="19" customFormat="1" ht="15.95" customHeight="1">
      <c r="A15" s="467" t="s">
        <v>1604</v>
      </c>
      <c r="B15" s="818">
        <v>4053917.5</v>
      </c>
      <c r="C15" s="742">
        <v>1004349.9</v>
      </c>
      <c r="D15" s="742">
        <v>21731</v>
      </c>
      <c r="E15" s="742">
        <v>4246481.4</v>
      </c>
      <c r="F15" s="742">
        <v>1029973.4</v>
      </c>
      <c r="G15" s="743">
        <v>23343.9</v>
      </c>
    </row>
    <row r="16" spans="1:7" s="19" customFormat="1" ht="15.95" customHeight="1">
      <c r="A16" s="532" t="s">
        <v>712</v>
      </c>
      <c r="B16" s="742"/>
      <c r="C16" s="742"/>
      <c r="D16" s="742"/>
      <c r="E16" s="742"/>
      <c r="F16" s="742"/>
      <c r="G16" s="743"/>
    </row>
    <row r="17" spans="1:7" s="19" customFormat="1" ht="15.95" customHeight="1">
      <c r="A17" s="467" t="s">
        <v>1591</v>
      </c>
      <c r="B17" s="742">
        <v>995849.8</v>
      </c>
      <c r="C17" s="742">
        <v>178015.1</v>
      </c>
      <c r="D17" s="742">
        <v>75703.8</v>
      </c>
      <c r="E17" s="742">
        <v>1039935.1</v>
      </c>
      <c r="F17" s="742">
        <v>173976.8</v>
      </c>
      <c r="G17" s="743">
        <v>80761.1</v>
      </c>
    </row>
    <row r="18" spans="1:7" s="19" customFormat="1" ht="15.95" customHeight="1">
      <c r="A18" s="532" t="s">
        <v>1195</v>
      </c>
      <c r="B18" s="742"/>
      <c r="C18" s="742"/>
      <c r="D18" s="742"/>
      <c r="E18" s="742"/>
      <c r="F18" s="742"/>
      <c r="G18" s="743"/>
    </row>
    <row r="19" spans="1:7" s="19" customFormat="1" ht="15.95" customHeight="1">
      <c r="A19" s="467" t="s">
        <v>1592</v>
      </c>
      <c r="B19" s="742">
        <v>717408.7</v>
      </c>
      <c r="C19" s="742">
        <v>35346.6</v>
      </c>
      <c r="D19" s="742">
        <v>34.9</v>
      </c>
      <c r="E19" s="742">
        <v>700878.1</v>
      </c>
      <c r="F19" s="742">
        <v>32213</v>
      </c>
      <c r="G19" s="743">
        <v>62.1</v>
      </c>
    </row>
    <row r="20" spans="1:7" s="19" customFormat="1" ht="15.95" customHeight="1">
      <c r="A20" s="532" t="s">
        <v>713</v>
      </c>
      <c r="B20" s="742"/>
      <c r="C20" s="742"/>
      <c r="D20" s="742"/>
      <c r="E20" s="742"/>
      <c r="F20" s="742"/>
      <c r="G20" s="743"/>
    </row>
    <row r="21" spans="1:7" s="19" customFormat="1" ht="15.95" customHeight="1">
      <c r="A21" s="467" t="s">
        <v>1593</v>
      </c>
      <c r="B21" s="742">
        <v>373943.8</v>
      </c>
      <c r="C21" s="742">
        <v>18991.5</v>
      </c>
      <c r="D21" s="742">
        <v>10931.2</v>
      </c>
      <c r="E21" s="742">
        <v>380679.1</v>
      </c>
      <c r="F21" s="742">
        <v>19098.9</v>
      </c>
      <c r="G21" s="743">
        <v>10891.8</v>
      </c>
    </row>
    <row r="22" spans="1:7" s="19" customFormat="1" ht="15.95" customHeight="1">
      <c r="A22" s="532" t="s">
        <v>1196</v>
      </c>
      <c r="B22" s="742"/>
      <c r="C22" s="742"/>
      <c r="D22" s="742"/>
      <c r="E22" s="742"/>
      <c r="F22" s="742"/>
      <c r="G22" s="743"/>
    </row>
    <row r="23" spans="1:7" s="19" customFormat="1" ht="15.95" customHeight="1">
      <c r="A23" s="467" t="s">
        <v>8</v>
      </c>
      <c r="B23" s="742">
        <v>2101446.6</v>
      </c>
      <c r="C23" s="742">
        <v>330462.1</v>
      </c>
      <c r="D23" s="742">
        <v>3249.8</v>
      </c>
      <c r="E23" s="742">
        <v>2104179.7</v>
      </c>
      <c r="F23" s="742">
        <v>317486.2</v>
      </c>
      <c r="G23" s="743">
        <v>3320.4</v>
      </c>
    </row>
    <row r="24" spans="1:7" s="19" customFormat="1" ht="15.95" customHeight="1">
      <c r="A24" s="532" t="s">
        <v>10</v>
      </c>
      <c r="B24" s="742"/>
      <c r="C24" s="742"/>
      <c r="D24" s="742"/>
      <c r="E24" s="742"/>
      <c r="F24" s="742"/>
      <c r="G24" s="743"/>
    </row>
    <row r="25" spans="1:7" s="19" customFormat="1" ht="15.95" customHeight="1">
      <c r="A25" s="467" t="s">
        <v>12</v>
      </c>
      <c r="B25" s="742">
        <v>283154</v>
      </c>
      <c r="C25" s="742">
        <v>17009.2</v>
      </c>
      <c r="D25" s="1078" t="s">
        <v>2182</v>
      </c>
      <c r="E25" s="742">
        <v>284266.4</v>
      </c>
      <c r="F25" s="742">
        <v>24218.6</v>
      </c>
      <c r="G25" s="1079" t="s">
        <v>2182</v>
      </c>
    </row>
    <row r="26" spans="1:7" s="19" customFormat="1" ht="15.95" customHeight="1">
      <c r="A26" s="532" t="s">
        <v>714</v>
      </c>
      <c r="B26" s="742"/>
      <c r="C26" s="742"/>
      <c r="D26" s="742"/>
      <c r="E26" s="742"/>
      <c r="F26" s="742"/>
      <c r="G26" s="743"/>
    </row>
    <row r="27" spans="1:7" s="19" customFormat="1" ht="15.95" customHeight="1">
      <c r="A27" s="467" t="s">
        <v>1594</v>
      </c>
      <c r="B27" s="1094">
        <v>666184.1</v>
      </c>
      <c r="C27" s="1094">
        <v>30369</v>
      </c>
      <c r="D27" s="1078" t="s">
        <v>2182</v>
      </c>
      <c r="E27" s="742">
        <v>680420.8</v>
      </c>
      <c r="F27" s="742">
        <v>29406.2</v>
      </c>
      <c r="G27" s="1079" t="s">
        <v>2182</v>
      </c>
    </row>
    <row r="28" spans="1:7" s="19" customFormat="1" ht="15.95" customHeight="1">
      <c r="A28" s="532" t="s">
        <v>715</v>
      </c>
      <c r="B28" s="1094"/>
      <c r="C28" s="1094"/>
      <c r="D28" s="1094"/>
      <c r="E28" s="742"/>
      <c r="F28" s="742"/>
      <c r="G28" s="743"/>
    </row>
    <row r="29" spans="1:7" s="19" customFormat="1" ht="15.95" customHeight="1">
      <c r="A29" s="467" t="s">
        <v>1605</v>
      </c>
      <c r="B29" s="742">
        <v>803080</v>
      </c>
      <c r="C29" s="742">
        <v>3145.1</v>
      </c>
      <c r="D29" s="742">
        <v>7135</v>
      </c>
      <c r="E29" s="742">
        <v>792869.9</v>
      </c>
      <c r="F29" s="742">
        <v>5467.4</v>
      </c>
      <c r="G29" s="743">
        <v>6376.9</v>
      </c>
    </row>
    <row r="30" spans="1:7" s="19" customFormat="1" ht="15.95" customHeight="1">
      <c r="A30" s="532" t="s">
        <v>202</v>
      </c>
      <c r="B30" s="742"/>
      <c r="C30" s="742"/>
      <c r="D30" s="742"/>
      <c r="E30" s="742"/>
      <c r="F30" s="742"/>
      <c r="G30" s="743"/>
    </row>
    <row r="31" spans="1:7" s="19" customFormat="1" ht="15.95" customHeight="1">
      <c r="A31" s="467" t="s">
        <v>695</v>
      </c>
      <c r="B31" s="742">
        <v>1046223.8</v>
      </c>
      <c r="C31" s="1094">
        <v>113369.4</v>
      </c>
      <c r="D31" s="1094">
        <v>2708.8</v>
      </c>
      <c r="E31" s="1094">
        <v>1046618.8999999999</v>
      </c>
      <c r="F31" s="742">
        <v>109035.20000000001</v>
      </c>
      <c r="G31" s="743">
        <v>2178.5</v>
      </c>
    </row>
    <row r="32" spans="1:7" s="19" customFormat="1" ht="15.95" customHeight="1">
      <c r="A32" s="532" t="s">
        <v>2462</v>
      </c>
      <c r="B32" s="742"/>
      <c r="C32" s="742"/>
      <c r="D32" s="742"/>
      <c r="E32" s="742"/>
      <c r="F32" s="742"/>
      <c r="G32" s="1095"/>
    </row>
    <row r="33" spans="1:7" s="19" customFormat="1" ht="15.95" customHeight="1">
      <c r="A33" s="447" t="s">
        <v>1633</v>
      </c>
      <c r="B33" s="1039">
        <v>2184464.2</v>
      </c>
      <c r="C33" s="1039">
        <v>100706.6</v>
      </c>
      <c r="D33" s="1039">
        <v>16399.9</v>
      </c>
      <c r="E33" s="1092">
        <v>2151439.2</v>
      </c>
      <c r="F33" s="1039">
        <v>146590.7</v>
      </c>
      <c r="G33" s="1040">
        <v>16546.3</v>
      </c>
    </row>
    <row r="34" spans="1:7" s="19" customFormat="1" ht="15.95" customHeight="1">
      <c r="A34" s="1036" t="s">
        <v>405</v>
      </c>
      <c r="B34" s="1094"/>
      <c r="C34" s="1094"/>
      <c r="D34" s="1094"/>
      <c r="E34" s="1094"/>
      <c r="F34" s="1039"/>
      <c r="G34" s="743"/>
    </row>
    <row r="35" spans="1:7" s="19" customFormat="1" ht="15.95" customHeight="1">
      <c r="A35" s="1037" t="s">
        <v>486</v>
      </c>
      <c r="B35" s="1094"/>
      <c r="C35" s="1094"/>
      <c r="D35" s="1094"/>
      <c r="E35" s="1094"/>
      <c r="F35" s="742"/>
      <c r="G35" s="743"/>
    </row>
    <row r="36" spans="1:7" s="19" customFormat="1" ht="15.95" customHeight="1">
      <c r="A36" s="1038" t="s">
        <v>487</v>
      </c>
      <c r="B36" s="742"/>
      <c r="C36" s="742"/>
      <c r="D36" s="742"/>
      <c r="E36" s="742"/>
      <c r="F36" s="742"/>
      <c r="G36" s="743"/>
    </row>
    <row r="37" spans="1:7" s="19" customFormat="1" ht="15.95" customHeight="1">
      <c r="A37" s="467" t="s">
        <v>1592</v>
      </c>
      <c r="B37" s="742">
        <v>709135</v>
      </c>
      <c r="C37" s="742">
        <v>25195.1</v>
      </c>
      <c r="D37" s="742">
        <v>4195</v>
      </c>
      <c r="E37" s="742">
        <v>696566.6</v>
      </c>
      <c r="F37" s="742">
        <v>51599.9</v>
      </c>
      <c r="G37" s="743">
        <v>3638.8</v>
      </c>
    </row>
    <row r="38" spans="1:7" s="19" customFormat="1" ht="15.95" customHeight="1">
      <c r="A38" s="532" t="s">
        <v>713</v>
      </c>
      <c r="B38" s="742"/>
      <c r="C38" s="742"/>
      <c r="D38" s="742"/>
      <c r="E38" s="742"/>
      <c r="F38" s="742"/>
      <c r="G38" s="743"/>
    </row>
    <row r="39" spans="1:7" s="19" customFormat="1" ht="15.95" customHeight="1">
      <c r="A39" s="439" t="s">
        <v>1605</v>
      </c>
      <c r="B39" s="742">
        <v>1064653.7</v>
      </c>
      <c r="C39" s="742">
        <v>50014.6</v>
      </c>
      <c r="D39" s="742">
        <v>10100.7</v>
      </c>
      <c r="E39" s="742">
        <v>1024759.7</v>
      </c>
      <c r="F39" s="742">
        <v>64407.2</v>
      </c>
      <c r="G39" s="743">
        <v>10421.5</v>
      </c>
    </row>
    <row r="40" spans="1:7" s="19" customFormat="1" ht="15.95" customHeight="1">
      <c r="A40" s="532" t="s">
        <v>202</v>
      </c>
      <c r="B40" s="836"/>
      <c r="C40" s="836"/>
      <c r="D40" s="836"/>
      <c r="E40" s="836"/>
      <c r="F40" s="836"/>
      <c r="G40" s="1042"/>
    </row>
    <row r="41" spans="1:7" ht="15" customHeight="1">
      <c r="A41" s="1517" t="s">
        <v>1951</v>
      </c>
      <c r="B41" s="1517"/>
      <c r="C41" s="1517"/>
      <c r="D41" s="1517"/>
      <c r="E41" s="1517"/>
      <c r="F41" s="1517"/>
      <c r="G41" s="1517"/>
    </row>
    <row r="42" spans="1:7" ht="14.25">
      <c r="A42" s="465" t="s">
        <v>2187</v>
      </c>
      <c r="B42" s="1039">
        <v>100</v>
      </c>
      <c r="C42" s="1039">
        <v>100</v>
      </c>
      <c r="D42" s="1039">
        <v>100</v>
      </c>
      <c r="E42" s="1039">
        <v>100</v>
      </c>
      <c r="F42" s="1039">
        <v>100</v>
      </c>
      <c r="G42" s="1040">
        <v>100</v>
      </c>
    </row>
    <row r="43" spans="1:7" ht="14.25">
      <c r="A43" s="531" t="s">
        <v>2188</v>
      </c>
      <c r="B43" s="1039"/>
      <c r="C43" s="1039"/>
      <c r="D43" s="1039"/>
      <c r="E43" s="1039"/>
      <c r="F43" s="1039"/>
      <c r="G43" s="1040"/>
    </row>
    <row r="44" spans="1:7" ht="14.25">
      <c r="A44" s="465" t="s">
        <v>1632</v>
      </c>
      <c r="B44" s="1096">
        <v>88.6</v>
      </c>
      <c r="C44" s="1096">
        <v>96.9</v>
      </c>
      <c r="D44" s="1096">
        <v>88.2</v>
      </c>
      <c r="E44" s="1096">
        <v>88.9</v>
      </c>
      <c r="F44" s="1096">
        <v>95.5</v>
      </c>
      <c r="G44" s="1097">
        <v>88.5</v>
      </c>
    </row>
    <row r="45" spans="1:7" ht="14.25">
      <c r="A45" s="1035" t="s">
        <v>365</v>
      </c>
      <c r="B45" s="742"/>
      <c r="C45" s="742"/>
      <c r="D45" s="742"/>
      <c r="E45" s="742"/>
      <c r="F45" s="742"/>
      <c r="G45" s="743"/>
    </row>
    <row r="46" spans="1:7" ht="14.25">
      <c r="A46" s="467" t="s">
        <v>4</v>
      </c>
      <c r="B46" s="1041">
        <v>30.7</v>
      </c>
      <c r="C46" s="1041">
        <v>42.9</v>
      </c>
      <c r="D46" s="1041">
        <v>0.4</v>
      </c>
      <c r="E46" s="1041">
        <v>30.9</v>
      </c>
      <c r="F46" s="1041">
        <v>42.5</v>
      </c>
      <c r="G46" s="1033">
        <v>0.4</v>
      </c>
    </row>
    <row r="47" spans="1:7" ht="14.25">
      <c r="A47" s="532" t="s">
        <v>204</v>
      </c>
      <c r="B47" s="742"/>
      <c r="C47" s="742"/>
      <c r="D47" s="742"/>
      <c r="E47" s="742"/>
      <c r="F47" s="742"/>
      <c r="G47" s="743"/>
    </row>
    <row r="48" spans="1:7" ht="14.25">
      <c r="A48" s="467" t="s">
        <v>1604</v>
      </c>
      <c r="B48" s="1084">
        <v>21.2</v>
      </c>
      <c r="C48" s="1041">
        <v>31.3</v>
      </c>
      <c r="D48" s="1041">
        <v>15.7</v>
      </c>
      <c r="E48" s="1041">
        <v>21.9</v>
      </c>
      <c r="F48" s="1041">
        <v>31.4</v>
      </c>
      <c r="G48" s="1033">
        <v>16.2</v>
      </c>
    </row>
    <row r="49" spans="1:7" ht="14.25">
      <c r="A49" s="532" t="s">
        <v>712</v>
      </c>
      <c r="B49" s="742"/>
      <c r="C49" s="742"/>
      <c r="D49" s="742"/>
      <c r="E49" s="742"/>
      <c r="F49" s="742"/>
      <c r="G49" s="743"/>
    </row>
    <row r="50" spans="1:7" ht="14.25">
      <c r="A50" s="467" t="s">
        <v>1591</v>
      </c>
      <c r="B50" s="1041">
        <v>5.2</v>
      </c>
      <c r="C50" s="1041">
        <v>5.6</v>
      </c>
      <c r="D50" s="1041">
        <v>54.7</v>
      </c>
      <c r="E50" s="1041">
        <v>5.4</v>
      </c>
      <c r="F50" s="1041">
        <v>5.3</v>
      </c>
      <c r="G50" s="1033">
        <v>56.1</v>
      </c>
    </row>
    <row r="51" spans="1:7" ht="14.25">
      <c r="A51" s="532" t="s">
        <v>1195</v>
      </c>
      <c r="B51" s="742"/>
      <c r="C51" s="742"/>
      <c r="D51" s="742"/>
      <c r="E51" s="742"/>
      <c r="F51" s="742"/>
      <c r="G51" s="743"/>
    </row>
    <row r="52" spans="1:7" ht="14.25">
      <c r="A52" s="467" t="s">
        <v>1592</v>
      </c>
      <c r="B52" s="1041">
        <v>3.8</v>
      </c>
      <c r="C52" s="1041">
        <v>1.1</v>
      </c>
      <c r="D52" s="742">
        <v>0</v>
      </c>
      <c r="E52" s="1041">
        <v>3.6</v>
      </c>
      <c r="F52" s="1041">
        <v>1</v>
      </c>
      <c r="G52" s="743">
        <v>0</v>
      </c>
    </row>
    <row r="53" spans="1:7" ht="14.25">
      <c r="A53" s="532" t="s">
        <v>713</v>
      </c>
      <c r="B53" s="742"/>
      <c r="C53" s="742"/>
      <c r="D53" s="742"/>
      <c r="E53" s="742"/>
      <c r="F53" s="742"/>
      <c r="G53" s="743"/>
    </row>
    <row r="54" spans="1:7" ht="14.25">
      <c r="A54" s="467" t="s">
        <v>1593</v>
      </c>
      <c r="B54" s="1041">
        <v>2</v>
      </c>
      <c r="C54" s="1041">
        <v>0.6</v>
      </c>
      <c r="D54" s="1041">
        <v>7.9</v>
      </c>
      <c r="E54" s="1041">
        <v>2</v>
      </c>
      <c r="F54" s="1041">
        <v>0.6</v>
      </c>
      <c r="G54" s="1033">
        <v>7.6</v>
      </c>
    </row>
    <row r="55" spans="1:7" ht="14.25">
      <c r="A55" s="532" t="s">
        <v>1196</v>
      </c>
      <c r="B55" s="742"/>
      <c r="C55" s="742"/>
      <c r="D55" s="742"/>
      <c r="E55" s="742"/>
      <c r="F55" s="742"/>
      <c r="G55" s="743"/>
    </row>
    <row r="56" spans="1:7" ht="14.25">
      <c r="A56" s="467" t="s">
        <v>8</v>
      </c>
      <c r="B56" s="1041">
        <v>11</v>
      </c>
      <c r="C56" s="1041">
        <v>10.3</v>
      </c>
      <c r="D56" s="1041">
        <v>2.3</v>
      </c>
      <c r="E56" s="1041">
        <v>10.8</v>
      </c>
      <c r="F56" s="1041">
        <v>9.7</v>
      </c>
      <c r="G56" s="1033">
        <v>2.3</v>
      </c>
    </row>
    <row r="57" spans="1:7" ht="14.25">
      <c r="A57" s="532" t="s">
        <v>10</v>
      </c>
      <c r="B57" s="742"/>
      <c r="C57" s="742"/>
      <c r="D57" s="742"/>
      <c r="E57" s="742"/>
      <c r="F57" s="742"/>
      <c r="G57" s="743"/>
    </row>
    <row r="58" spans="1:7" ht="14.25">
      <c r="A58" s="467" t="s">
        <v>12</v>
      </c>
      <c r="B58" s="1041">
        <v>1.5</v>
      </c>
      <c r="C58" s="1094">
        <v>0.5</v>
      </c>
      <c r="D58" s="1080" t="s">
        <v>2182</v>
      </c>
      <c r="E58" s="1041">
        <v>1.5</v>
      </c>
      <c r="F58" s="1041">
        <v>0.7</v>
      </c>
      <c r="G58" s="1081" t="s">
        <v>2182</v>
      </c>
    </row>
    <row r="59" spans="1:7" ht="14.25">
      <c r="A59" s="532" t="s">
        <v>714</v>
      </c>
      <c r="B59" s="742"/>
      <c r="C59" s="742"/>
      <c r="D59" s="742"/>
      <c r="E59" s="742"/>
      <c r="F59" s="742"/>
      <c r="G59" s="743"/>
    </row>
    <row r="60" spans="1:7" ht="14.25">
      <c r="A60" s="467" t="s">
        <v>1594</v>
      </c>
      <c r="B60" s="1041">
        <v>3.5</v>
      </c>
      <c r="C60" s="1094">
        <v>0.9</v>
      </c>
      <c r="D60" s="1080" t="s">
        <v>2182</v>
      </c>
      <c r="E60" s="1041">
        <v>3.5</v>
      </c>
      <c r="F60" s="1041">
        <v>0.9</v>
      </c>
      <c r="G60" s="1081" t="s">
        <v>2182</v>
      </c>
    </row>
    <row r="61" spans="1:7" ht="14.25">
      <c r="A61" s="532" t="s">
        <v>715</v>
      </c>
      <c r="B61" s="742"/>
      <c r="C61" s="742"/>
      <c r="D61" s="742"/>
      <c r="E61" s="742"/>
      <c r="F61" s="742"/>
      <c r="G61" s="743"/>
    </row>
    <row r="62" spans="1:7" ht="14.25">
      <c r="A62" s="467" t="s">
        <v>1605</v>
      </c>
      <c r="B62" s="1041">
        <v>4.2</v>
      </c>
      <c r="C62" s="1041">
        <v>0.1</v>
      </c>
      <c r="D62" s="1041">
        <v>5.2</v>
      </c>
      <c r="E62" s="1041">
        <v>4.1</v>
      </c>
      <c r="F62" s="1041">
        <v>0.2</v>
      </c>
      <c r="G62" s="1033">
        <v>4.4</v>
      </c>
    </row>
    <row r="63" spans="1:7" ht="14.25">
      <c r="A63" s="532" t="s">
        <v>202</v>
      </c>
      <c r="B63" s="742"/>
      <c r="C63" s="742"/>
      <c r="D63" s="742"/>
      <c r="E63" s="742"/>
      <c r="F63" s="742"/>
      <c r="G63" s="743"/>
    </row>
    <row r="64" spans="1:7" ht="14.25">
      <c r="A64" s="467" t="s">
        <v>695</v>
      </c>
      <c r="B64" s="1041">
        <v>5.5</v>
      </c>
      <c r="C64" s="1041">
        <v>3.5</v>
      </c>
      <c r="D64" s="1041">
        <v>2</v>
      </c>
      <c r="E64" s="1041">
        <v>5.4</v>
      </c>
      <c r="F64" s="1041">
        <v>3.3</v>
      </c>
      <c r="G64" s="1033">
        <v>1.5</v>
      </c>
    </row>
    <row r="65" spans="1:7" ht="14.25">
      <c r="A65" s="532" t="s">
        <v>2462</v>
      </c>
      <c r="B65" s="742"/>
      <c r="C65" s="742"/>
      <c r="D65" s="742"/>
      <c r="E65" s="742"/>
      <c r="F65" s="742"/>
      <c r="G65" s="743"/>
    </row>
    <row r="66" spans="1:7" ht="14.25">
      <c r="A66" s="447" t="s">
        <v>1633</v>
      </c>
      <c r="B66" s="1096">
        <v>11.4</v>
      </c>
      <c r="C66" s="1096">
        <v>3.1</v>
      </c>
      <c r="D66" s="1096">
        <v>11.8</v>
      </c>
      <c r="E66" s="1096">
        <v>11.1</v>
      </c>
      <c r="F66" s="1096">
        <v>4.5</v>
      </c>
      <c r="G66" s="1097">
        <v>11.5</v>
      </c>
    </row>
    <row r="67" spans="1:7" ht="14.25">
      <c r="A67" s="1036" t="s">
        <v>405</v>
      </c>
      <c r="B67" s="1039"/>
      <c r="C67" s="1039"/>
      <c r="D67" s="1039"/>
      <c r="E67" s="1039"/>
      <c r="F67" s="1039"/>
      <c r="G67" s="1040"/>
    </row>
    <row r="68" spans="1:7" ht="14.25">
      <c r="A68" s="1037" t="s">
        <v>486</v>
      </c>
      <c r="B68" s="742"/>
      <c r="C68" s="742"/>
      <c r="D68" s="742"/>
      <c r="E68" s="742"/>
      <c r="F68" s="742"/>
      <c r="G68" s="743"/>
    </row>
    <row r="69" spans="1:7" ht="14.25">
      <c r="A69" s="1038" t="s">
        <v>487</v>
      </c>
      <c r="B69" s="742"/>
      <c r="C69" s="742"/>
      <c r="D69" s="742"/>
      <c r="E69" s="742"/>
      <c r="F69" s="742"/>
      <c r="G69" s="743"/>
    </row>
    <row r="70" spans="1:7" ht="14.25">
      <c r="A70" s="467" t="s">
        <v>1592</v>
      </c>
      <c r="B70" s="1041">
        <v>3.7</v>
      </c>
      <c r="C70" s="1041">
        <v>0.8</v>
      </c>
      <c r="D70" s="1041">
        <v>3</v>
      </c>
      <c r="E70" s="1041">
        <v>3.6</v>
      </c>
      <c r="F70" s="1041">
        <v>1.6</v>
      </c>
      <c r="G70" s="1033">
        <v>2.5</v>
      </c>
    </row>
    <row r="71" spans="1:7" ht="14.25">
      <c r="A71" s="532" t="s">
        <v>713</v>
      </c>
      <c r="B71" s="742"/>
      <c r="C71" s="742"/>
      <c r="D71" s="742"/>
      <c r="E71" s="742"/>
      <c r="F71" s="742"/>
      <c r="G71" s="743"/>
    </row>
    <row r="72" spans="1:7" ht="14.25">
      <c r="A72" s="439" t="s">
        <v>1605</v>
      </c>
      <c r="B72" s="1041">
        <v>5.6</v>
      </c>
      <c r="C72" s="1041">
        <v>1.6</v>
      </c>
      <c r="D72" s="1041">
        <v>7.3</v>
      </c>
      <c r="E72" s="1041">
        <v>5.3</v>
      </c>
      <c r="F72" s="1041">
        <v>2</v>
      </c>
      <c r="G72" s="1033">
        <v>7.2</v>
      </c>
    </row>
    <row r="73" spans="1:7" ht="14.25">
      <c r="A73" s="532" t="s">
        <v>202</v>
      </c>
      <c r="B73" s="729"/>
      <c r="C73" s="729"/>
      <c r="D73" s="729"/>
      <c r="E73" s="729"/>
      <c r="F73" s="729"/>
      <c r="G73" s="730"/>
    </row>
    <row r="75" ht="14.25">
      <c r="A75" s="231" t="s">
        <v>2413</v>
      </c>
    </row>
    <row r="76" ht="14.25">
      <c r="A76" s="701" t="s">
        <v>2414</v>
      </c>
    </row>
  </sheetData>
  <mergeCells count="5">
    <mergeCell ref="A6:A7"/>
    <mergeCell ref="B6:D6"/>
    <mergeCell ref="E6:G6"/>
    <mergeCell ref="A8:G8"/>
    <mergeCell ref="A41:G41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workbookViewId="0" topLeftCell="A1">
      <selection activeCell="C12" sqref="C12"/>
    </sheetView>
  </sheetViews>
  <sheetFormatPr defaultColWidth="9" defaultRowHeight="14.25"/>
  <cols>
    <col min="1" max="1" width="37.3984375" style="700" customWidth="1"/>
    <col min="2" max="3" width="12.8984375" style="700" customWidth="1"/>
    <col min="4" max="5" width="12.8984375" style="705" customWidth="1"/>
    <col min="6" max="6" width="12.8984375" style="700" customWidth="1"/>
    <col min="7" max="7" width="12.8984375" style="176" customWidth="1"/>
    <col min="8" max="14" width="12.8984375" style="700" customWidth="1"/>
    <col min="15" max="15" width="10.59765625" style="700" customWidth="1"/>
    <col min="16" max="18" width="8.09765625" style="700" bestFit="1" customWidth="1"/>
    <col min="19" max="21" width="8.3984375" style="700" bestFit="1" customWidth="1"/>
    <col min="22" max="25" width="8.09765625" style="700" bestFit="1" customWidth="1"/>
    <col min="26" max="16384" width="9" style="700" customWidth="1"/>
  </cols>
  <sheetData>
    <row r="1" ht="14.25">
      <c r="A1" s="511" t="s">
        <v>1528</v>
      </c>
    </row>
    <row r="2" ht="14.25">
      <c r="A2" s="511" t="s">
        <v>1527</v>
      </c>
    </row>
    <row r="4" spans="1:14" ht="15.95" customHeight="1">
      <c r="A4" s="718" t="s">
        <v>2304</v>
      </c>
      <c r="B4" s="321"/>
      <c r="C4" s="321"/>
      <c r="D4" s="231"/>
      <c r="E4" s="231"/>
      <c r="F4" s="321"/>
      <c r="G4" s="321"/>
      <c r="H4" s="321"/>
      <c r="I4" s="321"/>
      <c r="J4" s="321"/>
      <c r="K4" s="321"/>
      <c r="L4" s="321"/>
      <c r="M4" s="321"/>
      <c r="N4" s="321"/>
    </row>
    <row r="5" spans="1:14" ht="15.95" customHeight="1">
      <c r="A5" s="1122" t="s">
        <v>1952</v>
      </c>
      <c r="B5" s="321"/>
      <c r="C5" s="321"/>
      <c r="D5" s="231"/>
      <c r="E5" s="231"/>
      <c r="F5" s="321"/>
      <c r="G5" s="321"/>
      <c r="H5" s="321"/>
      <c r="I5" s="321"/>
      <c r="J5" s="321"/>
      <c r="K5" s="321"/>
      <c r="L5" s="321"/>
      <c r="M5" s="321"/>
      <c r="N5" s="321"/>
    </row>
    <row r="6" spans="1:14" s="58" customFormat="1" ht="61.5" customHeight="1">
      <c r="A6" s="1496" t="s">
        <v>1811</v>
      </c>
      <c r="B6" s="1336" t="s">
        <v>1598</v>
      </c>
      <c r="C6" s="1336" t="s">
        <v>1953</v>
      </c>
      <c r="D6" s="1340" t="s">
        <v>2490</v>
      </c>
      <c r="E6" s="1340"/>
      <c r="F6" s="1336" t="s">
        <v>1954</v>
      </c>
      <c r="G6" s="1336" t="s">
        <v>1955</v>
      </c>
      <c r="H6" s="1336" t="s">
        <v>1956</v>
      </c>
      <c r="I6" s="1336"/>
      <c r="J6" s="1336" t="s">
        <v>1957</v>
      </c>
      <c r="K6" s="1336"/>
      <c r="L6" s="1336" t="s">
        <v>1958</v>
      </c>
      <c r="M6" s="1336"/>
      <c r="N6" s="1337"/>
    </row>
    <row r="7" spans="1:14" s="58" customFormat="1" ht="32.25" customHeight="1">
      <c r="A7" s="1496"/>
      <c r="B7" s="1336"/>
      <c r="C7" s="1336"/>
      <c r="D7" s="1340" t="s">
        <v>1602</v>
      </c>
      <c r="E7" s="1336" t="s">
        <v>1959</v>
      </c>
      <c r="F7" s="1336"/>
      <c r="G7" s="1336"/>
      <c r="H7" s="1340" t="s">
        <v>1602</v>
      </c>
      <c r="I7" s="1336" t="s">
        <v>1960</v>
      </c>
      <c r="J7" s="1340" t="s">
        <v>1602</v>
      </c>
      <c r="K7" s="1336" t="s">
        <v>1961</v>
      </c>
      <c r="L7" s="1340" t="s">
        <v>1602</v>
      </c>
      <c r="M7" s="1336" t="s">
        <v>1697</v>
      </c>
      <c r="N7" s="1337"/>
    </row>
    <row r="8" spans="1:14" s="58" customFormat="1" ht="68.25" customHeight="1">
      <c r="A8" s="1496"/>
      <c r="B8" s="1336"/>
      <c r="C8" s="1336"/>
      <c r="D8" s="1340"/>
      <c r="E8" s="1336"/>
      <c r="F8" s="1336"/>
      <c r="G8" s="1336"/>
      <c r="H8" s="1340"/>
      <c r="I8" s="1336"/>
      <c r="J8" s="1340"/>
      <c r="K8" s="1336"/>
      <c r="L8" s="1340"/>
      <c r="M8" s="821" t="s">
        <v>1962</v>
      </c>
      <c r="N8" s="1009" t="s">
        <v>1963</v>
      </c>
    </row>
    <row r="9" spans="1:14" s="58" customFormat="1" ht="18" customHeight="1">
      <c r="A9" s="1516" t="s">
        <v>2349</v>
      </c>
      <c r="B9" s="1516"/>
      <c r="C9" s="1516"/>
      <c r="D9" s="1516"/>
      <c r="E9" s="1516"/>
      <c r="F9" s="1516"/>
      <c r="G9" s="1516"/>
      <c r="H9" s="1516"/>
      <c r="I9" s="1516"/>
      <c r="J9" s="1516"/>
      <c r="K9" s="1516"/>
      <c r="L9" s="1516"/>
      <c r="M9" s="1516"/>
      <c r="N9" s="1516"/>
    </row>
    <row r="10" spans="1:15" s="58" customFormat="1" ht="15.95" customHeight="1">
      <c r="A10" s="465" t="s">
        <v>2187</v>
      </c>
      <c r="B10" s="1098">
        <v>22891751.2</v>
      </c>
      <c r="C10" s="1098">
        <v>1384255.8</v>
      </c>
      <c r="D10" s="1098">
        <v>1553650.1</v>
      </c>
      <c r="E10" s="1098">
        <v>706114.4</v>
      </c>
      <c r="F10" s="1098">
        <v>2070679.7</v>
      </c>
      <c r="G10" s="1098">
        <v>367062.1</v>
      </c>
      <c r="H10" s="1098">
        <v>12950302.9</v>
      </c>
      <c r="I10" s="1098">
        <v>11530186.2</v>
      </c>
      <c r="J10" s="1098">
        <v>3156114.4</v>
      </c>
      <c r="K10" s="1098">
        <v>1897152.1</v>
      </c>
      <c r="L10" s="1098">
        <v>1409686.2</v>
      </c>
      <c r="M10" s="1098">
        <v>253579</v>
      </c>
      <c r="N10" s="1099">
        <v>297178</v>
      </c>
      <c r="O10" s="59"/>
    </row>
    <row r="11" spans="1:15" s="58" customFormat="1" ht="15.95" customHeight="1">
      <c r="A11" s="531" t="s">
        <v>2188</v>
      </c>
      <c r="B11" s="742"/>
      <c r="C11" s="742"/>
      <c r="D11" s="742"/>
      <c r="E11" s="742"/>
      <c r="F11" s="742"/>
      <c r="G11" s="742"/>
      <c r="H11" s="742"/>
      <c r="I11" s="742"/>
      <c r="J11" s="742"/>
      <c r="K11" s="742"/>
      <c r="L11" s="742"/>
      <c r="M11" s="742"/>
      <c r="N11" s="743"/>
      <c r="O11" s="170"/>
    </row>
    <row r="12" spans="1:15" s="58" customFormat="1" ht="15.95" customHeight="1">
      <c r="A12" s="465" t="s">
        <v>1632</v>
      </c>
      <c r="B12" s="1039">
        <v>20574501.3</v>
      </c>
      <c r="C12" s="1039">
        <v>1255606.8</v>
      </c>
      <c r="D12" s="1096">
        <v>1434756.3</v>
      </c>
      <c r="E12" s="1039">
        <v>661450.8</v>
      </c>
      <c r="F12" s="1039">
        <v>1595818.3</v>
      </c>
      <c r="G12" s="1039">
        <v>354838.8</v>
      </c>
      <c r="H12" s="1039">
        <v>11716101.8</v>
      </c>
      <c r="I12" s="1039">
        <v>10630035.1</v>
      </c>
      <c r="J12" s="1039">
        <v>2941150.7</v>
      </c>
      <c r="K12" s="1039">
        <v>1754822.5</v>
      </c>
      <c r="L12" s="1039">
        <v>1276228.6</v>
      </c>
      <c r="M12" s="1039">
        <v>252024.3</v>
      </c>
      <c r="N12" s="1040">
        <v>277691.3</v>
      </c>
      <c r="O12" s="170"/>
    </row>
    <row r="13" spans="1:15" s="58" customFormat="1" ht="15.95" customHeight="1">
      <c r="A13" s="1035" t="s">
        <v>365</v>
      </c>
      <c r="B13" s="742"/>
      <c r="C13" s="742"/>
      <c r="D13" s="1041"/>
      <c r="E13" s="742"/>
      <c r="F13" s="742"/>
      <c r="G13" s="742"/>
      <c r="H13" s="742"/>
      <c r="I13" s="742"/>
      <c r="J13" s="742"/>
      <c r="K13" s="742"/>
      <c r="L13" s="742"/>
      <c r="M13" s="742"/>
      <c r="N13" s="743"/>
      <c r="O13" s="170"/>
    </row>
    <row r="14" spans="1:15" s="58" customFormat="1" ht="15.95" customHeight="1">
      <c r="A14" s="467" t="s">
        <v>4</v>
      </c>
      <c r="B14" s="742">
        <v>7410228.8</v>
      </c>
      <c r="C14" s="742">
        <v>479213.6</v>
      </c>
      <c r="D14" s="1041">
        <v>509156.9</v>
      </c>
      <c r="E14" s="742">
        <v>250929.8</v>
      </c>
      <c r="F14" s="742">
        <v>523017.5</v>
      </c>
      <c r="G14" s="742">
        <v>268948</v>
      </c>
      <c r="H14" s="742">
        <v>4068291.2</v>
      </c>
      <c r="I14" s="742">
        <v>3751896.2</v>
      </c>
      <c r="J14" s="742">
        <v>1060342.9</v>
      </c>
      <c r="K14" s="742">
        <v>629318.5</v>
      </c>
      <c r="L14" s="742">
        <v>501258.7</v>
      </c>
      <c r="M14" s="742">
        <v>105987.4</v>
      </c>
      <c r="N14" s="743">
        <v>138878.6</v>
      </c>
      <c r="O14" s="170"/>
    </row>
    <row r="15" spans="1:15" s="58" customFormat="1" ht="15.95" customHeight="1">
      <c r="A15" s="532" t="s">
        <v>204</v>
      </c>
      <c r="B15" s="742"/>
      <c r="C15" s="742"/>
      <c r="D15" s="1041"/>
      <c r="E15" s="742"/>
      <c r="F15" s="742"/>
      <c r="G15" s="742"/>
      <c r="H15" s="742"/>
      <c r="I15" s="742"/>
      <c r="J15" s="742"/>
      <c r="K15" s="742"/>
      <c r="L15" s="742"/>
      <c r="M15" s="742"/>
      <c r="N15" s="743"/>
      <c r="O15" s="170"/>
    </row>
    <row r="16" spans="1:15" s="58" customFormat="1" ht="15.95" customHeight="1">
      <c r="A16" s="467" t="s">
        <v>1604</v>
      </c>
      <c r="B16" s="818">
        <v>5298353.1</v>
      </c>
      <c r="C16" s="742">
        <v>376237.5</v>
      </c>
      <c r="D16" s="1041">
        <v>329373.5</v>
      </c>
      <c r="E16" s="742">
        <v>167803.3</v>
      </c>
      <c r="F16" s="742">
        <v>397993</v>
      </c>
      <c r="G16" s="742">
        <v>23218.7</v>
      </c>
      <c r="H16" s="742">
        <v>3068861</v>
      </c>
      <c r="I16" s="742">
        <v>2771028.9</v>
      </c>
      <c r="J16" s="742">
        <v>799522.2</v>
      </c>
      <c r="K16" s="742">
        <v>468295</v>
      </c>
      <c r="L16" s="742">
        <v>303147.2</v>
      </c>
      <c r="M16" s="742">
        <v>82942.8</v>
      </c>
      <c r="N16" s="743">
        <v>69909.4</v>
      </c>
      <c r="O16" s="170"/>
    </row>
    <row r="17" spans="1:15" s="58" customFormat="1" ht="15.95" customHeight="1">
      <c r="A17" s="532" t="s">
        <v>712</v>
      </c>
      <c r="B17" s="742"/>
      <c r="C17" s="742"/>
      <c r="D17" s="1041"/>
      <c r="E17" s="742"/>
      <c r="F17" s="742"/>
      <c r="G17" s="742"/>
      <c r="H17" s="742"/>
      <c r="I17" s="742"/>
      <c r="J17" s="742"/>
      <c r="K17" s="742"/>
      <c r="L17" s="742"/>
      <c r="M17" s="742"/>
      <c r="N17" s="743"/>
      <c r="O17" s="170"/>
    </row>
    <row r="18" spans="1:15" s="58" customFormat="1" ht="15.95" customHeight="1">
      <c r="A18" s="467" t="s">
        <v>1591</v>
      </c>
      <c r="B18" s="742">
        <v>1305001.9</v>
      </c>
      <c r="C18" s="742">
        <v>61670.1</v>
      </c>
      <c r="D18" s="1041">
        <v>134464.3</v>
      </c>
      <c r="E18" s="742">
        <v>48842</v>
      </c>
      <c r="F18" s="742">
        <v>96693.7</v>
      </c>
      <c r="G18" s="742">
        <v>16514.4</v>
      </c>
      <c r="H18" s="742">
        <v>735359.1</v>
      </c>
      <c r="I18" s="742">
        <v>566218.9</v>
      </c>
      <c r="J18" s="742">
        <v>190848.2</v>
      </c>
      <c r="K18" s="742">
        <v>97780.5</v>
      </c>
      <c r="L18" s="742">
        <v>69452.1</v>
      </c>
      <c r="M18" s="742">
        <v>14061.6</v>
      </c>
      <c r="N18" s="743">
        <v>16854.3</v>
      </c>
      <c r="O18" s="170"/>
    </row>
    <row r="19" spans="1:15" s="58" customFormat="1" ht="15.95" customHeight="1">
      <c r="A19" s="532" t="s">
        <v>1195</v>
      </c>
      <c r="B19" s="742"/>
      <c r="C19" s="742"/>
      <c r="D19" s="1041"/>
      <c r="E19" s="742"/>
      <c r="F19" s="742"/>
      <c r="G19" s="742"/>
      <c r="H19" s="742"/>
      <c r="I19" s="742"/>
      <c r="J19" s="742"/>
      <c r="K19" s="742"/>
      <c r="L19" s="742"/>
      <c r="M19" s="742"/>
      <c r="N19" s="743"/>
      <c r="O19" s="170"/>
    </row>
    <row r="20" spans="1:15" s="58" customFormat="1" ht="15.95" customHeight="1">
      <c r="A20" s="467" t="s">
        <v>1592</v>
      </c>
      <c r="B20" s="742">
        <v>725597.1</v>
      </c>
      <c r="C20" s="742">
        <v>15083.9</v>
      </c>
      <c r="D20" s="1041">
        <v>31848.6</v>
      </c>
      <c r="E20" s="742">
        <v>18139.7</v>
      </c>
      <c r="F20" s="742">
        <v>65715</v>
      </c>
      <c r="G20" s="742">
        <v>1835.9</v>
      </c>
      <c r="H20" s="742">
        <v>466507.2</v>
      </c>
      <c r="I20" s="742">
        <v>417561.4</v>
      </c>
      <c r="J20" s="742">
        <v>110639.7</v>
      </c>
      <c r="K20" s="742">
        <v>69530.1</v>
      </c>
      <c r="L20" s="742">
        <v>33966.8</v>
      </c>
      <c r="M20" s="742">
        <v>1016.1</v>
      </c>
      <c r="N20" s="743">
        <v>9252.6</v>
      </c>
      <c r="O20" s="170"/>
    </row>
    <row r="21" spans="1:15" s="58" customFormat="1" ht="15.95" customHeight="1">
      <c r="A21" s="532" t="s">
        <v>713</v>
      </c>
      <c r="B21" s="742"/>
      <c r="C21" s="742"/>
      <c r="D21" s="1041"/>
      <c r="E21" s="742"/>
      <c r="F21" s="742"/>
      <c r="G21" s="742"/>
      <c r="H21" s="742"/>
      <c r="I21" s="742"/>
      <c r="J21" s="742"/>
      <c r="K21" s="742"/>
      <c r="L21" s="742"/>
      <c r="M21" s="742"/>
      <c r="N21" s="743"/>
      <c r="O21" s="170"/>
    </row>
    <row r="22" spans="1:15" s="58" customFormat="1" ht="15.95" customHeight="1">
      <c r="A22" s="467" t="s">
        <v>1593</v>
      </c>
      <c r="B22" s="742">
        <v>415282.1</v>
      </c>
      <c r="C22" s="742">
        <v>5917.1</v>
      </c>
      <c r="D22" s="1041">
        <v>22503.6</v>
      </c>
      <c r="E22" s="742">
        <v>11330</v>
      </c>
      <c r="F22" s="742">
        <v>29315.4</v>
      </c>
      <c r="G22" s="742">
        <v>1767.9</v>
      </c>
      <c r="H22" s="742">
        <v>267766.5</v>
      </c>
      <c r="I22" s="742">
        <v>251626.7</v>
      </c>
      <c r="J22" s="742">
        <v>68084.7</v>
      </c>
      <c r="K22" s="742">
        <v>41843.1</v>
      </c>
      <c r="L22" s="742">
        <v>19926.9</v>
      </c>
      <c r="M22" s="742">
        <v>1762.4</v>
      </c>
      <c r="N22" s="743">
        <v>5062.2</v>
      </c>
      <c r="O22" s="170"/>
    </row>
    <row r="23" spans="1:15" s="58" customFormat="1" ht="15.95" customHeight="1">
      <c r="A23" s="532" t="s">
        <v>1196</v>
      </c>
      <c r="B23" s="742"/>
      <c r="C23" s="742"/>
      <c r="D23" s="1041"/>
      <c r="E23" s="742"/>
      <c r="F23" s="742"/>
      <c r="G23" s="742"/>
      <c r="H23" s="742"/>
      <c r="I23" s="742"/>
      <c r="J23" s="742"/>
      <c r="K23" s="742"/>
      <c r="L23" s="742"/>
      <c r="M23" s="742"/>
      <c r="N23" s="743"/>
      <c r="O23" s="170"/>
    </row>
    <row r="24" spans="1:15" s="58" customFormat="1" ht="15.95" customHeight="1">
      <c r="A24" s="467" t="s">
        <v>8</v>
      </c>
      <c r="B24" s="742">
        <v>2435212.2</v>
      </c>
      <c r="C24" s="742">
        <v>153060.4</v>
      </c>
      <c r="D24" s="1041">
        <v>196644.1</v>
      </c>
      <c r="E24" s="742">
        <v>68461.1</v>
      </c>
      <c r="F24" s="742">
        <v>222601</v>
      </c>
      <c r="G24" s="742">
        <v>24450.9</v>
      </c>
      <c r="H24" s="742">
        <v>1388036</v>
      </c>
      <c r="I24" s="742">
        <v>1287689.5</v>
      </c>
      <c r="J24" s="742">
        <v>338435.1</v>
      </c>
      <c r="K24" s="742">
        <v>206909.3</v>
      </c>
      <c r="L24" s="742">
        <v>111984.7</v>
      </c>
      <c r="M24" s="742">
        <v>32189.8</v>
      </c>
      <c r="N24" s="743">
        <v>17333.7</v>
      </c>
      <c r="O24" s="170"/>
    </row>
    <row r="25" spans="1:15" s="58" customFormat="1" ht="15.95" customHeight="1">
      <c r="A25" s="532" t="s">
        <v>10</v>
      </c>
      <c r="B25" s="742"/>
      <c r="C25" s="742"/>
      <c r="D25" s="742"/>
      <c r="E25" s="742"/>
      <c r="F25" s="742"/>
      <c r="G25" s="742"/>
      <c r="H25" s="742"/>
      <c r="I25" s="742"/>
      <c r="J25" s="742"/>
      <c r="K25" s="742"/>
      <c r="L25" s="742"/>
      <c r="M25" s="742"/>
      <c r="N25" s="743"/>
      <c r="O25" s="170"/>
    </row>
    <row r="26" spans="1:15" s="58" customFormat="1" ht="15.95" customHeight="1">
      <c r="A26" s="467" t="s">
        <v>12</v>
      </c>
      <c r="B26" s="742">
        <v>308967.9</v>
      </c>
      <c r="C26" s="742">
        <v>9552.9</v>
      </c>
      <c r="D26" s="1041">
        <v>28579.6</v>
      </c>
      <c r="E26" s="742">
        <v>18723.7</v>
      </c>
      <c r="F26" s="742">
        <v>29152.7</v>
      </c>
      <c r="G26" s="742">
        <v>1212.1</v>
      </c>
      <c r="H26" s="742">
        <v>184114.3</v>
      </c>
      <c r="I26" s="742">
        <v>174715.9</v>
      </c>
      <c r="J26" s="742">
        <v>43693.2</v>
      </c>
      <c r="K26" s="742">
        <v>29487.9</v>
      </c>
      <c r="L26" s="742">
        <v>12663.1</v>
      </c>
      <c r="M26" s="742">
        <v>2283.2</v>
      </c>
      <c r="N26" s="743">
        <v>2690.6</v>
      </c>
      <c r="O26" s="170"/>
    </row>
    <row r="27" spans="1:15" s="58" customFormat="1" ht="15.95" customHeight="1">
      <c r="A27" s="532" t="s">
        <v>714</v>
      </c>
      <c r="B27" s="742"/>
      <c r="C27" s="742"/>
      <c r="D27" s="1041"/>
      <c r="E27" s="742"/>
      <c r="F27" s="742"/>
      <c r="G27" s="742"/>
      <c r="H27" s="742"/>
      <c r="I27" s="742"/>
      <c r="J27" s="742"/>
      <c r="K27" s="742"/>
      <c r="L27" s="742"/>
      <c r="M27" s="742"/>
      <c r="N27" s="743"/>
      <c r="O27" s="170"/>
    </row>
    <row r="28" spans="1:15" s="58" customFormat="1" ht="15.95" customHeight="1">
      <c r="A28" s="467" t="s">
        <v>1594</v>
      </c>
      <c r="B28" s="742">
        <v>709293.9</v>
      </c>
      <c r="C28" s="742">
        <v>29456</v>
      </c>
      <c r="D28" s="1041">
        <v>33976.3</v>
      </c>
      <c r="E28" s="742">
        <v>19296.5</v>
      </c>
      <c r="F28" s="742">
        <v>64043.4</v>
      </c>
      <c r="G28" s="742">
        <v>7016.9</v>
      </c>
      <c r="H28" s="742">
        <v>454094.9</v>
      </c>
      <c r="I28" s="742">
        <v>411638.2</v>
      </c>
      <c r="J28" s="742">
        <v>102829.6</v>
      </c>
      <c r="K28" s="742">
        <v>68017</v>
      </c>
      <c r="L28" s="742">
        <v>17876.8</v>
      </c>
      <c r="M28" s="742">
        <v>2796.5</v>
      </c>
      <c r="N28" s="743">
        <v>5523.7</v>
      </c>
      <c r="O28" s="170"/>
    </row>
    <row r="29" spans="1:15" s="58" customFormat="1" ht="15.95" customHeight="1">
      <c r="A29" s="532" t="s">
        <v>715</v>
      </c>
      <c r="B29" s="742"/>
      <c r="C29" s="742"/>
      <c r="D29" s="1041"/>
      <c r="E29" s="742"/>
      <c r="F29" s="742"/>
      <c r="G29" s="742"/>
      <c r="H29" s="742"/>
      <c r="I29" s="742"/>
      <c r="J29" s="742"/>
      <c r="K29" s="742"/>
      <c r="L29" s="742"/>
      <c r="M29" s="742"/>
      <c r="N29" s="743"/>
      <c r="O29" s="170"/>
    </row>
    <row r="30" spans="1:15" s="58" customFormat="1" ht="15.95" customHeight="1">
      <c r="A30" s="467" t="s">
        <v>1605</v>
      </c>
      <c r="B30" s="742">
        <v>801384.8</v>
      </c>
      <c r="C30" s="742">
        <v>47477.5</v>
      </c>
      <c r="D30" s="1041">
        <v>45222.8</v>
      </c>
      <c r="E30" s="742">
        <v>22980.2</v>
      </c>
      <c r="F30" s="742">
        <v>51397.1</v>
      </c>
      <c r="G30" s="742">
        <v>2401.5</v>
      </c>
      <c r="H30" s="742">
        <v>491923.7</v>
      </c>
      <c r="I30" s="742">
        <v>455290.3</v>
      </c>
      <c r="J30" s="742">
        <v>106982.4</v>
      </c>
      <c r="K30" s="742">
        <v>75184.9</v>
      </c>
      <c r="L30" s="742">
        <v>55979.8</v>
      </c>
      <c r="M30" s="742" t="s">
        <v>2182</v>
      </c>
      <c r="N30" s="743">
        <v>2178.3</v>
      </c>
      <c r="O30" s="170"/>
    </row>
    <row r="31" spans="1:15" s="58" customFormat="1" ht="15.95" customHeight="1">
      <c r="A31" s="532" t="s">
        <v>202</v>
      </c>
      <c r="B31" s="742"/>
      <c r="C31" s="742"/>
      <c r="D31" s="742"/>
      <c r="E31" s="742"/>
      <c r="F31" s="742"/>
      <c r="G31" s="742"/>
      <c r="H31" s="742"/>
      <c r="I31" s="742"/>
      <c r="J31" s="742"/>
      <c r="K31" s="742"/>
      <c r="L31" s="742"/>
      <c r="M31" s="742"/>
      <c r="N31" s="743"/>
      <c r="O31" s="170"/>
    </row>
    <row r="32" spans="1:15" s="58" customFormat="1" ht="15.95" customHeight="1">
      <c r="A32" s="467" t="s">
        <v>695</v>
      </c>
      <c r="B32" s="742">
        <v>1165179.5</v>
      </c>
      <c r="C32" s="742">
        <v>77937.8</v>
      </c>
      <c r="D32" s="1041">
        <v>102986.6</v>
      </c>
      <c r="E32" s="742">
        <v>34944.5</v>
      </c>
      <c r="F32" s="742">
        <v>115889.5</v>
      </c>
      <c r="G32" s="742">
        <v>7472.5</v>
      </c>
      <c r="H32" s="742">
        <v>591147.9</v>
      </c>
      <c r="I32" s="742">
        <v>542369.1</v>
      </c>
      <c r="J32" s="742">
        <v>119772.70000000001</v>
      </c>
      <c r="K32" s="742">
        <v>68456.2</v>
      </c>
      <c r="L32" s="742">
        <v>149972.5</v>
      </c>
      <c r="M32" s="742">
        <v>8984.5</v>
      </c>
      <c r="N32" s="743">
        <v>10007.9</v>
      </c>
      <c r="O32" s="170"/>
    </row>
    <row r="33" spans="1:15" s="58" customFormat="1" ht="15.95" customHeight="1">
      <c r="A33" s="532" t="s">
        <v>2462</v>
      </c>
      <c r="B33" s="742"/>
      <c r="C33" s="742"/>
      <c r="D33" s="742"/>
      <c r="E33" s="742"/>
      <c r="F33" s="742"/>
      <c r="G33" s="742"/>
      <c r="H33" s="742"/>
      <c r="I33" s="742"/>
      <c r="J33" s="742"/>
      <c r="K33" s="742"/>
      <c r="L33" s="742"/>
      <c r="M33" s="742"/>
      <c r="N33" s="743"/>
      <c r="O33" s="170"/>
    </row>
    <row r="34" spans="1:15" s="58" customFormat="1" ht="15.95" customHeight="1">
      <c r="A34" s="447" t="s">
        <v>1633</v>
      </c>
      <c r="B34" s="1039">
        <v>2317249.9</v>
      </c>
      <c r="C34" s="1039">
        <v>128649</v>
      </c>
      <c r="D34" s="1096">
        <v>118893.8</v>
      </c>
      <c r="E34" s="1039">
        <v>44663.6</v>
      </c>
      <c r="F34" s="1039">
        <v>474861.4</v>
      </c>
      <c r="G34" s="1039">
        <v>12223.3</v>
      </c>
      <c r="H34" s="1039">
        <v>1234201.1</v>
      </c>
      <c r="I34" s="1039">
        <v>900151.1</v>
      </c>
      <c r="J34" s="1039">
        <v>214963.7</v>
      </c>
      <c r="K34" s="1039">
        <v>142329.6</v>
      </c>
      <c r="L34" s="1039">
        <v>133457.6</v>
      </c>
      <c r="M34" s="1039">
        <v>1554.7</v>
      </c>
      <c r="N34" s="1040">
        <v>19486.7</v>
      </c>
      <c r="O34" s="170"/>
    </row>
    <row r="35" spans="1:15" s="58" customFormat="1" ht="15.95" customHeight="1">
      <c r="A35" s="1036" t="s">
        <v>405</v>
      </c>
      <c r="B35" s="742"/>
      <c r="C35" s="742"/>
      <c r="D35" s="1041"/>
      <c r="E35" s="742"/>
      <c r="F35" s="742"/>
      <c r="G35" s="742"/>
      <c r="H35" s="742"/>
      <c r="I35" s="742"/>
      <c r="J35" s="742"/>
      <c r="K35" s="742"/>
      <c r="L35" s="742"/>
      <c r="M35" s="742"/>
      <c r="N35" s="743"/>
      <c r="O35" s="170"/>
    </row>
    <row r="36" spans="1:15" s="58" customFormat="1" ht="15.95" customHeight="1">
      <c r="A36" s="1037" t="s">
        <v>486</v>
      </c>
      <c r="B36" s="742"/>
      <c r="C36" s="742"/>
      <c r="D36" s="1041"/>
      <c r="E36" s="742"/>
      <c r="F36" s="742"/>
      <c r="G36" s="742"/>
      <c r="H36" s="742"/>
      <c r="I36" s="742"/>
      <c r="J36" s="742"/>
      <c r="K36" s="742"/>
      <c r="L36" s="742"/>
      <c r="M36" s="742"/>
      <c r="N36" s="743"/>
      <c r="O36" s="170"/>
    </row>
    <row r="37" spans="1:15" s="58" customFormat="1" ht="15.95" customHeight="1">
      <c r="A37" s="1038" t="s">
        <v>487</v>
      </c>
      <c r="B37" s="742"/>
      <c r="C37" s="742"/>
      <c r="D37" s="1041"/>
      <c r="E37" s="742"/>
      <c r="F37" s="742"/>
      <c r="G37" s="742"/>
      <c r="H37" s="742"/>
      <c r="I37" s="742"/>
      <c r="J37" s="742"/>
      <c r="K37" s="742"/>
      <c r="L37" s="742"/>
      <c r="M37" s="742"/>
      <c r="N37" s="743"/>
      <c r="O37" s="170"/>
    </row>
    <row r="38" spans="1:15" s="58" customFormat="1" ht="15.95" customHeight="1">
      <c r="A38" s="467" t="s">
        <v>1592</v>
      </c>
      <c r="B38" s="742">
        <v>756746.9</v>
      </c>
      <c r="C38" s="742">
        <v>43546.8</v>
      </c>
      <c r="D38" s="1041">
        <v>36812.7</v>
      </c>
      <c r="E38" s="742">
        <v>12497.2</v>
      </c>
      <c r="F38" s="742">
        <v>175737.8</v>
      </c>
      <c r="G38" s="742">
        <v>4888.5</v>
      </c>
      <c r="H38" s="742">
        <v>383244.9</v>
      </c>
      <c r="I38" s="742">
        <v>257363.4</v>
      </c>
      <c r="J38" s="742">
        <v>62139</v>
      </c>
      <c r="K38" s="742">
        <v>45236.7</v>
      </c>
      <c r="L38" s="742">
        <v>50377.2</v>
      </c>
      <c r="M38" s="742">
        <v>684.4</v>
      </c>
      <c r="N38" s="743">
        <v>8618.1</v>
      </c>
      <c r="O38" s="170"/>
    </row>
    <row r="39" spans="1:15" s="58" customFormat="1" ht="15.95" customHeight="1">
      <c r="A39" s="532" t="s">
        <v>713</v>
      </c>
      <c r="B39" s="742"/>
      <c r="C39" s="742"/>
      <c r="D39" s="1041"/>
      <c r="E39" s="742"/>
      <c r="F39" s="742"/>
      <c r="G39" s="742"/>
      <c r="H39" s="742"/>
      <c r="I39" s="742"/>
      <c r="J39" s="742"/>
      <c r="K39" s="742"/>
      <c r="L39" s="742"/>
      <c r="M39" s="742"/>
      <c r="N39" s="743"/>
      <c r="O39" s="170"/>
    </row>
    <row r="40" spans="1:15" s="58" customFormat="1" ht="15.95" customHeight="1">
      <c r="A40" s="439" t="s">
        <v>1605</v>
      </c>
      <c r="B40" s="742">
        <v>1099950.6</v>
      </c>
      <c r="C40" s="742">
        <v>59303.1</v>
      </c>
      <c r="D40" s="1041">
        <v>60427.3</v>
      </c>
      <c r="E40" s="742">
        <v>19132.6</v>
      </c>
      <c r="F40" s="742">
        <v>249718.4</v>
      </c>
      <c r="G40" s="742">
        <v>5466</v>
      </c>
      <c r="H40" s="742">
        <v>571875.1</v>
      </c>
      <c r="I40" s="742">
        <v>405938.3</v>
      </c>
      <c r="J40" s="742">
        <v>85011.8</v>
      </c>
      <c r="K40" s="742">
        <v>67708.2</v>
      </c>
      <c r="L40" s="742">
        <v>68148.9</v>
      </c>
      <c r="M40" s="742">
        <v>701.9</v>
      </c>
      <c r="N40" s="743">
        <v>6148.3</v>
      </c>
      <c r="O40" s="170"/>
    </row>
    <row r="41" spans="1:15" s="58" customFormat="1" ht="15.95" customHeight="1">
      <c r="A41" s="532" t="s">
        <v>202</v>
      </c>
      <c r="B41" s="729"/>
      <c r="C41" s="729"/>
      <c r="D41" s="752"/>
      <c r="E41" s="836"/>
      <c r="F41" s="729"/>
      <c r="G41" s="729"/>
      <c r="H41" s="729"/>
      <c r="I41" s="729"/>
      <c r="J41" s="729"/>
      <c r="K41" s="729"/>
      <c r="L41" s="729"/>
      <c r="M41" s="729"/>
      <c r="N41" s="730"/>
      <c r="O41" s="170"/>
    </row>
    <row r="42" spans="1:14" s="58" customFormat="1" ht="15.95" customHeight="1">
      <c r="A42" s="1501" t="s">
        <v>1964</v>
      </c>
      <c r="B42" s="1501"/>
      <c r="C42" s="1501"/>
      <c r="D42" s="1501"/>
      <c r="E42" s="1501"/>
      <c r="F42" s="1501"/>
      <c r="G42" s="1501"/>
      <c r="H42" s="1501"/>
      <c r="I42" s="1501"/>
      <c r="J42" s="1501"/>
      <c r="K42" s="1501"/>
      <c r="L42" s="1501"/>
      <c r="M42" s="1501"/>
      <c r="N42" s="1501"/>
    </row>
    <row r="43" spans="1:15" s="58" customFormat="1" ht="15.95" customHeight="1">
      <c r="A43" s="465" t="s">
        <v>2187</v>
      </c>
      <c r="B43" s="1039">
        <v>100</v>
      </c>
      <c r="C43" s="1039">
        <v>6</v>
      </c>
      <c r="D43" s="1039">
        <v>6.8</v>
      </c>
      <c r="E43" s="1039">
        <v>3.1</v>
      </c>
      <c r="F43" s="1039">
        <v>9</v>
      </c>
      <c r="G43" s="1039">
        <v>1.6</v>
      </c>
      <c r="H43" s="1039">
        <v>56.6</v>
      </c>
      <c r="I43" s="1039">
        <v>50.4</v>
      </c>
      <c r="J43" s="1039">
        <v>13.8</v>
      </c>
      <c r="K43" s="1039">
        <v>8.3</v>
      </c>
      <c r="L43" s="1039">
        <v>6.2</v>
      </c>
      <c r="M43" s="1039">
        <v>1.1</v>
      </c>
      <c r="N43" s="1040">
        <v>1.3</v>
      </c>
      <c r="O43" s="170"/>
    </row>
    <row r="44" spans="1:15" s="58" customFormat="1" ht="15.95" customHeight="1">
      <c r="A44" s="531" t="s">
        <v>2188</v>
      </c>
      <c r="B44" s="1039"/>
      <c r="C44" s="1039"/>
      <c r="D44" s="1039"/>
      <c r="E44" s="1039"/>
      <c r="F44" s="1039"/>
      <c r="G44" s="1039"/>
      <c r="H44" s="1039"/>
      <c r="I44" s="1039"/>
      <c r="J44" s="1039"/>
      <c r="K44" s="1039"/>
      <c r="L44" s="1039"/>
      <c r="M44" s="1039"/>
      <c r="N44" s="1040"/>
      <c r="O44" s="170"/>
    </row>
    <row r="45" spans="1:15" s="58" customFormat="1" ht="15.95" customHeight="1">
      <c r="A45" s="465" t="s">
        <v>1632</v>
      </c>
      <c r="B45" s="1039">
        <v>100</v>
      </c>
      <c r="C45" s="1039">
        <v>6.1</v>
      </c>
      <c r="D45" s="1039">
        <v>7</v>
      </c>
      <c r="E45" s="1039">
        <v>3.2</v>
      </c>
      <c r="F45" s="1039">
        <v>7.8</v>
      </c>
      <c r="G45" s="1039">
        <v>1.7</v>
      </c>
      <c r="H45" s="1039">
        <v>56.9</v>
      </c>
      <c r="I45" s="1039">
        <v>51.7</v>
      </c>
      <c r="J45" s="1039">
        <v>14.3</v>
      </c>
      <c r="K45" s="1039">
        <v>8.5</v>
      </c>
      <c r="L45" s="1039">
        <v>6.2</v>
      </c>
      <c r="M45" s="1039">
        <v>1.2</v>
      </c>
      <c r="N45" s="1040">
        <v>1.3</v>
      </c>
      <c r="O45" s="170"/>
    </row>
    <row r="46" spans="1:15" s="58" customFormat="1" ht="15.95" customHeight="1">
      <c r="A46" s="1035" t="s">
        <v>365</v>
      </c>
      <c r="B46" s="1039"/>
      <c r="C46" s="1039"/>
      <c r="D46" s="1039"/>
      <c r="E46" s="1039"/>
      <c r="F46" s="1039"/>
      <c r="G46" s="1039"/>
      <c r="H46" s="1039"/>
      <c r="I46" s="1039"/>
      <c r="J46" s="1039"/>
      <c r="K46" s="1039"/>
      <c r="L46" s="1039"/>
      <c r="M46" s="1039"/>
      <c r="N46" s="1040"/>
      <c r="O46" s="170"/>
    </row>
    <row r="47" spans="1:15" s="58" customFormat="1" ht="15.95" customHeight="1">
      <c r="A47" s="467" t="s">
        <v>4</v>
      </c>
      <c r="B47" s="742">
        <v>100</v>
      </c>
      <c r="C47" s="742">
        <v>6.5</v>
      </c>
      <c r="D47" s="742">
        <v>6.9</v>
      </c>
      <c r="E47" s="742">
        <v>3.4</v>
      </c>
      <c r="F47" s="742">
        <v>7.1</v>
      </c>
      <c r="G47" s="742">
        <v>3.6</v>
      </c>
      <c r="H47" s="742">
        <v>54.9</v>
      </c>
      <c r="I47" s="742">
        <v>50.6</v>
      </c>
      <c r="J47" s="742">
        <v>14.3</v>
      </c>
      <c r="K47" s="742">
        <v>8.5</v>
      </c>
      <c r="L47" s="742">
        <v>6.8</v>
      </c>
      <c r="M47" s="742">
        <v>1.4</v>
      </c>
      <c r="N47" s="743">
        <v>1.9</v>
      </c>
      <c r="O47" s="170"/>
    </row>
    <row r="48" spans="1:15" s="58" customFormat="1" ht="15.95" customHeight="1">
      <c r="A48" s="532" t="s">
        <v>204</v>
      </c>
      <c r="B48" s="742"/>
      <c r="C48" s="742"/>
      <c r="D48" s="742"/>
      <c r="E48" s="742"/>
      <c r="F48" s="742"/>
      <c r="G48" s="742"/>
      <c r="H48" s="742"/>
      <c r="I48" s="742"/>
      <c r="J48" s="742"/>
      <c r="K48" s="742"/>
      <c r="L48" s="742"/>
      <c r="M48" s="742"/>
      <c r="N48" s="743"/>
      <c r="O48" s="170"/>
    </row>
    <row r="49" spans="1:15" s="58" customFormat="1" ht="15.95" customHeight="1">
      <c r="A49" s="467" t="s">
        <v>1604</v>
      </c>
      <c r="B49" s="1084">
        <v>100</v>
      </c>
      <c r="C49" s="742">
        <v>7.1</v>
      </c>
      <c r="D49" s="742">
        <v>6.2</v>
      </c>
      <c r="E49" s="742">
        <v>3.2</v>
      </c>
      <c r="F49" s="742">
        <v>7.5</v>
      </c>
      <c r="G49" s="742">
        <v>0.4</v>
      </c>
      <c r="H49" s="742">
        <v>57.9</v>
      </c>
      <c r="I49" s="742">
        <v>52.3</v>
      </c>
      <c r="J49" s="742">
        <v>15.1</v>
      </c>
      <c r="K49" s="742">
        <v>8.8</v>
      </c>
      <c r="L49" s="742">
        <v>5.7</v>
      </c>
      <c r="M49" s="742">
        <v>1.6</v>
      </c>
      <c r="N49" s="743">
        <v>1.3</v>
      </c>
      <c r="O49" s="170"/>
    </row>
    <row r="50" spans="1:15" s="58" customFormat="1" ht="15.95" customHeight="1">
      <c r="A50" s="532" t="s">
        <v>712</v>
      </c>
      <c r="B50" s="742"/>
      <c r="C50" s="742"/>
      <c r="D50" s="742"/>
      <c r="E50" s="742"/>
      <c r="F50" s="742"/>
      <c r="G50" s="742"/>
      <c r="H50" s="742"/>
      <c r="I50" s="742"/>
      <c r="J50" s="742"/>
      <c r="K50" s="742"/>
      <c r="L50" s="742"/>
      <c r="M50" s="742"/>
      <c r="N50" s="743"/>
      <c r="O50" s="170"/>
    </row>
    <row r="51" spans="1:15" s="58" customFormat="1" ht="15.95" customHeight="1">
      <c r="A51" s="467" t="s">
        <v>1591</v>
      </c>
      <c r="B51" s="742">
        <v>100</v>
      </c>
      <c r="C51" s="742">
        <v>4.7</v>
      </c>
      <c r="D51" s="742">
        <v>10.3</v>
      </c>
      <c r="E51" s="742">
        <v>3.7</v>
      </c>
      <c r="F51" s="742">
        <v>7.4</v>
      </c>
      <c r="G51" s="742">
        <v>1.3</v>
      </c>
      <c r="H51" s="742">
        <v>56.3</v>
      </c>
      <c r="I51" s="742">
        <v>43.4</v>
      </c>
      <c r="J51" s="742">
        <v>14.6</v>
      </c>
      <c r="K51" s="742">
        <v>7.5</v>
      </c>
      <c r="L51" s="742">
        <v>5.3</v>
      </c>
      <c r="M51" s="742">
        <v>1.1</v>
      </c>
      <c r="N51" s="743">
        <v>1.3</v>
      </c>
      <c r="O51" s="170"/>
    </row>
    <row r="52" spans="1:15" s="58" customFormat="1" ht="15.95" customHeight="1">
      <c r="A52" s="532" t="s">
        <v>1195</v>
      </c>
      <c r="B52" s="742"/>
      <c r="C52" s="742"/>
      <c r="D52" s="742"/>
      <c r="E52" s="742"/>
      <c r="F52" s="742"/>
      <c r="G52" s="742"/>
      <c r="H52" s="742"/>
      <c r="I52" s="742"/>
      <c r="J52" s="742"/>
      <c r="K52" s="742"/>
      <c r="L52" s="742"/>
      <c r="M52" s="742"/>
      <c r="N52" s="743"/>
      <c r="O52" s="170"/>
    </row>
    <row r="53" spans="1:15" s="58" customFormat="1" ht="15.95" customHeight="1">
      <c r="A53" s="467" t="s">
        <v>1592</v>
      </c>
      <c r="B53" s="742">
        <v>100</v>
      </c>
      <c r="C53" s="742">
        <v>2.1</v>
      </c>
      <c r="D53" s="742">
        <v>4.4</v>
      </c>
      <c r="E53" s="742">
        <v>2.5</v>
      </c>
      <c r="F53" s="742">
        <v>9.1</v>
      </c>
      <c r="G53" s="742">
        <v>0.3</v>
      </c>
      <c r="H53" s="742">
        <v>64.3</v>
      </c>
      <c r="I53" s="742">
        <v>57.5</v>
      </c>
      <c r="J53" s="742">
        <v>15.2</v>
      </c>
      <c r="K53" s="742">
        <v>9.6</v>
      </c>
      <c r="L53" s="742">
        <v>4.7</v>
      </c>
      <c r="M53" s="742">
        <v>0.1</v>
      </c>
      <c r="N53" s="743">
        <v>1.3</v>
      </c>
      <c r="O53" s="170"/>
    </row>
    <row r="54" spans="1:15" s="58" customFormat="1" ht="15.95" customHeight="1">
      <c r="A54" s="532" t="s">
        <v>713</v>
      </c>
      <c r="B54" s="742"/>
      <c r="C54" s="742"/>
      <c r="D54" s="742"/>
      <c r="E54" s="742"/>
      <c r="F54" s="742"/>
      <c r="G54" s="742"/>
      <c r="H54" s="742"/>
      <c r="I54" s="742"/>
      <c r="J54" s="742"/>
      <c r="K54" s="742"/>
      <c r="L54" s="742"/>
      <c r="M54" s="742"/>
      <c r="N54" s="743"/>
      <c r="O54" s="170"/>
    </row>
    <row r="55" spans="1:15" s="58" customFormat="1" ht="15.95" customHeight="1">
      <c r="A55" s="467" t="s">
        <v>1593</v>
      </c>
      <c r="B55" s="742">
        <v>100</v>
      </c>
      <c r="C55" s="742">
        <v>1.4</v>
      </c>
      <c r="D55" s="742">
        <v>5.4</v>
      </c>
      <c r="E55" s="742">
        <v>2.7</v>
      </c>
      <c r="F55" s="742">
        <v>7.1</v>
      </c>
      <c r="G55" s="742">
        <v>0.4</v>
      </c>
      <c r="H55" s="742">
        <v>64.5</v>
      </c>
      <c r="I55" s="742">
        <v>60.6</v>
      </c>
      <c r="J55" s="742">
        <v>16.4</v>
      </c>
      <c r="K55" s="742">
        <v>10.1</v>
      </c>
      <c r="L55" s="742">
        <v>4.8</v>
      </c>
      <c r="M55" s="742">
        <v>0.4</v>
      </c>
      <c r="N55" s="743">
        <v>1.2</v>
      </c>
      <c r="O55" s="170"/>
    </row>
    <row r="56" spans="1:15" s="58" customFormat="1" ht="15.95" customHeight="1">
      <c r="A56" s="532" t="s">
        <v>1196</v>
      </c>
      <c r="B56" s="742"/>
      <c r="C56" s="742"/>
      <c r="D56" s="742"/>
      <c r="E56" s="742"/>
      <c r="F56" s="742"/>
      <c r="G56" s="742"/>
      <c r="H56" s="742"/>
      <c r="I56" s="742"/>
      <c r="J56" s="742"/>
      <c r="K56" s="742"/>
      <c r="L56" s="742"/>
      <c r="M56" s="742"/>
      <c r="N56" s="743"/>
      <c r="O56" s="170"/>
    </row>
    <row r="57" spans="1:15" s="58" customFormat="1" ht="15.95" customHeight="1">
      <c r="A57" s="467" t="s">
        <v>8</v>
      </c>
      <c r="B57" s="742">
        <v>100</v>
      </c>
      <c r="C57" s="742">
        <v>6.3</v>
      </c>
      <c r="D57" s="742">
        <v>8.1</v>
      </c>
      <c r="E57" s="742">
        <v>2.8</v>
      </c>
      <c r="F57" s="742">
        <v>9.1</v>
      </c>
      <c r="G57" s="742">
        <v>1</v>
      </c>
      <c r="H57" s="742">
        <v>57</v>
      </c>
      <c r="I57" s="742">
        <v>52.9</v>
      </c>
      <c r="J57" s="742">
        <v>13.9</v>
      </c>
      <c r="K57" s="742">
        <v>8.5</v>
      </c>
      <c r="L57" s="742">
        <v>4.6</v>
      </c>
      <c r="M57" s="742">
        <v>1.3</v>
      </c>
      <c r="N57" s="743">
        <v>0.7</v>
      </c>
      <c r="O57" s="170"/>
    </row>
    <row r="58" spans="1:15" s="58" customFormat="1" ht="15.95" customHeight="1">
      <c r="A58" s="532" t="s">
        <v>10</v>
      </c>
      <c r="B58" s="742"/>
      <c r="C58" s="742"/>
      <c r="D58" s="742"/>
      <c r="E58" s="742"/>
      <c r="F58" s="742"/>
      <c r="G58" s="742"/>
      <c r="H58" s="742"/>
      <c r="I58" s="742"/>
      <c r="J58" s="742"/>
      <c r="K58" s="742"/>
      <c r="L58" s="742"/>
      <c r="M58" s="742"/>
      <c r="N58" s="743"/>
      <c r="O58" s="170"/>
    </row>
    <row r="59" spans="1:15" s="58" customFormat="1" ht="15.95" customHeight="1">
      <c r="A59" s="467" t="s">
        <v>12</v>
      </c>
      <c r="B59" s="742">
        <v>100</v>
      </c>
      <c r="C59" s="742">
        <v>3.1</v>
      </c>
      <c r="D59" s="742">
        <v>9.3</v>
      </c>
      <c r="E59" s="742">
        <v>6.1</v>
      </c>
      <c r="F59" s="742">
        <v>9.4</v>
      </c>
      <c r="G59" s="742">
        <v>0.4</v>
      </c>
      <c r="H59" s="742">
        <v>59.6</v>
      </c>
      <c r="I59" s="742">
        <v>56.5</v>
      </c>
      <c r="J59" s="742">
        <v>14.1</v>
      </c>
      <c r="K59" s="742">
        <v>9.5</v>
      </c>
      <c r="L59" s="742">
        <v>4.1</v>
      </c>
      <c r="M59" s="742">
        <v>0.7</v>
      </c>
      <c r="N59" s="743">
        <v>0.9</v>
      </c>
      <c r="O59" s="170"/>
    </row>
    <row r="60" spans="1:15" s="58" customFormat="1" ht="15.95" customHeight="1">
      <c r="A60" s="532" t="s">
        <v>714</v>
      </c>
      <c r="B60" s="742"/>
      <c r="C60" s="742"/>
      <c r="D60" s="742"/>
      <c r="E60" s="742"/>
      <c r="F60" s="742"/>
      <c r="G60" s="742"/>
      <c r="H60" s="742"/>
      <c r="I60" s="742"/>
      <c r="J60" s="742"/>
      <c r="K60" s="742"/>
      <c r="L60" s="742"/>
      <c r="M60" s="742"/>
      <c r="N60" s="743"/>
      <c r="O60" s="170"/>
    </row>
    <row r="61" spans="1:15" s="58" customFormat="1" ht="15.95" customHeight="1">
      <c r="A61" s="467" t="s">
        <v>1594</v>
      </c>
      <c r="B61" s="742">
        <v>100</v>
      </c>
      <c r="C61" s="742">
        <v>4.2</v>
      </c>
      <c r="D61" s="742">
        <v>4.8</v>
      </c>
      <c r="E61" s="742">
        <v>2.7</v>
      </c>
      <c r="F61" s="742">
        <v>9</v>
      </c>
      <c r="G61" s="742">
        <v>1</v>
      </c>
      <c r="H61" s="742">
        <v>64</v>
      </c>
      <c r="I61" s="742">
        <v>58</v>
      </c>
      <c r="J61" s="742">
        <v>14.5</v>
      </c>
      <c r="K61" s="742">
        <v>9.6</v>
      </c>
      <c r="L61" s="742">
        <v>2.5</v>
      </c>
      <c r="M61" s="742">
        <v>0.4</v>
      </c>
      <c r="N61" s="743">
        <v>0.8</v>
      </c>
      <c r="O61" s="170"/>
    </row>
    <row r="62" spans="1:15" s="58" customFormat="1" ht="15.95" customHeight="1">
      <c r="A62" s="532" t="s">
        <v>715</v>
      </c>
      <c r="B62" s="742"/>
      <c r="C62" s="742"/>
      <c r="D62" s="742"/>
      <c r="E62" s="742"/>
      <c r="F62" s="742"/>
      <c r="G62" s="742"/>
      <c r="H62" s="742"/>
      <c r="I62" s="742"/>
      <c r="J62" s="742"/>
      <c r="K62" s="742"/>
      <c r="L62" s="742"/>
      <c r="M62" s="742"/>
      <c r="N62" s="743"/>
      <c r="O62" s="170"/>
    </row>
    <row r="63" spans="1:15" s="58" customFormat="1" ht="15.95" customHeight="1">
      <c r="A63" s="467" t="s">
        <v>1605</v>
      </c>
      <c r="B63" s="742">
        <v>100</v>
      </c>
      <c r="C63" s="742">
        <v>5.9</v>
      </c>
      <c r="D63" s="742">
        <v>5.6</v>
      </c>
      <c r="E63" s="742">
        <v>2.9</v>
      </c>
      <c r="F63" s="742">
        <v>6.4</v>
      </c>
      <c r="G63" s="742">
        <v>0.3</v>
      </c>
      <c r="H63" s="742">
        <v>61.4</v>
      </c>
      <c r="I63" s="742">
        <v>56.8</v>
      </c>
      <c r="J63" s="742">
        <v>13.3</v>
      </c>
      <c r="K63" s="742">
        <v>9.4</v>
      </c>
      <c r="L63" s="742">
        <v>7</v>
      </c>
      <c r="M63" s="742" t="s">
        <v>2182</v>
      </c>
      <c r="N63" s="743">
        <v>0.3</v>
      </c>
      <c r="O63" s="170"/>
    </row>
    <row r="64" spans="1:15" s="58" customFormat="1" ht="15.95" customHeight="1">
      <c r="A64" s="532" t="s">
        <v>202</v>
      </c>
      <c r="B64" s="742"/>
      <c r="C64" s="742"/>
      <c r="D64" s="742"/>
      <c r="E64" s="742"/>
      <c r="F64" s="742"/>
      <c r="G64" s="742"/>
      <c r="H64" s="742"/>
      <c r="I64" s="742"/>
      <c r="J64" s="742"/>
      <c r="K64" s="742"/>
      <c r="L64" s="742"/>
      <c r="M64" s="742"/>
      <c r="N64" s="743"/>
      <c r="O64" s="170"/>
    </row>
    <row r="65" spans="1:17" s="58" customFormat="1" ht="15.95" customHeight="1">
      <c r="A65" s="467" t="s">
        <v>695</v>
      </c>
      <c r="B65" s="742">
        <v>100</v>
      </c>
      <c r="C65" s="742">
        <v>6.7</v>
      </c>
      <c r="D65" s="742">
        <v>8.8</v>
      </c>
      <c r="E65" s="742">
        <v>3</v>
      </c>
      <c r="F65" s="742">
        <v>9.9</v>
      </c>
      <c r="G65" s="742">
        <v>0.6</v>
      </c>
      <c r="H65" s="742">
        <v>50.7</v>
      </c>
      <c r="I65" s="742">
        <v>46.5</v>
      </c>
      <c r="J65" s="742">
        <v>10.3</v>
      </c>
      <c r="K65" s="742">
        <v>5.9</v>
      </c>
      <c r="L65" s="742">
        <v>12.9</v>
      </c>
      <c r="M65" s="742">
        <v>0.8</v>
      </c>
      <c r="N65" s="743">
        <v>0.9</v>
      </c>
      <c r="O65" s="170"/>
      <c r="P65" s="169"/>
      <c r="Q65" s="169"/>
    </row>
    <row r="66" spans="1:17" s="58" customFormat="1" ht="15.95" customHeight="1">
      <c r="A66" s="532" t="s">
        <v>2462</v>
      </c>
      <c r="B66" s="1039"/>
      <c r="C66" s="742"/>
      <c r="D66" s="742"/>
      <c r="E66" s="742"/>
      <c r="F66" s="742"/>
      <c r="G66" s="742"/>
      <c r="H66" s="742"/>
      <c r="I66" s="742"/>
      <c r="J66" s="742"/>
      <c r="K66" s="742"/>
      <c r="L66" s="742"/>
      <c r="M66" s="742"/>
      <c r="N66" s="743"/>
      <c r="O66" s="170"/>
      <c r="P66" s="169"/>
      <c r="Q66" s="169"/>
    </row>
    <row r="67" spans="1:17" s="58" customFormat="1" ht="15.95" customHeight="1">
      <c r="A67" s="447" t="s">
        <v>1633</v>
      </c>
      <c r="B67" s="1039">
        <v>100</v>
      </c>
      <c r="C67" s="1039">
        <v>5.6</v>
      </c>
      <c r="D67" s="1039">
        <v>5.1</v>
      </c>
      <c r="E67" s="1039">
        <v>1.9</v>
      </c>
      <c r="F67" s="1039">
        <v>20.5</v>
      </c>
      <c r="G67" s="1039">
        <v>0.5</v>
      </c>
      <c r="H67" s="1039">
        <v>53.3</v>
      </c>
      <c r="I67" s="1039">
        <v>38.8</v>
      </c>
      <c r="J67" s="1039">
        <v>9.3</v>
      </c>
      <c r="K67" s="1039">
        <v>6.1</v>
      </c>
      <c r="L67" s="1039">
        <v>5.8</v>
      </c>
      <c r="M67" s="1039">
        <v>0.1</v>
      </c>
      <c r="N67" s="1040">
        <v>0.8</v>
      </c>
      <c r="O67" s="170"/>
      <c r="P67" s="169"/>
      <c r="Q67" s="169"/>
    </row>
    <row r="68" spans="1:17" s="58" customFormat="1" ht="15.95" customHeight="1">
      <c r="A68" s="1036" t="s">
        <v>405</v>
      </c>
      <c r="B68" s="1039"/>
      <c r="C68" s="1039"/>
      <c r="D68" s="1039"/>
      <c r="E68" s="1039"/>
      <c r="F68" s="1039"/>
      <c r="G68" s="1039"/>
      <c r="H68" s="1039"/>
      <c r="I68" s="1039"/>
      <c r="J68" s="1039"/>
      <c r="K68" s="1039"/>
      <c r="L68" s="1039"/>
      <c r="M68" s="1039"/>
      <c r="N68" s="1040"/>
      <c r="O68" s="170"/>
      <c r="P68" s="169"/>
      <c r="Q68" s="169"/>
    </row>
    <row r="69" spans="1:17" s="58" customFormat="1" ht="15.95" customHeight="1">
      <c r="A69" s="1037" t="s">
        <v>486</v>
      </c>
      <c r="B69" s="1039"/>
      <c r="C69" s="1039"/>
      <c r="D69" s="1039"/>
      <c r="E69" s="1039"/>
      <c r="F69" s="1039"/>
      <c r="G69" s="1039"/>
      <c r="H69" s="1039"/>
      <c r="I69" s="1039"/>
      <c r="J69" s="1039"/>
      <c r="K69" s="1039"/>
      <c r="L69" s="1039"/>
      <c r="M69" s="1039"/>
      <c r="N69" s="1040"/>
      <c r="O69" s="170"/>
      <c r="P69" s="169"/>
      <c r="Q69" s="169"/>
    </row>
    <row r="70" spans="1:17" s="58" customFormat="1" ht="15.95" customHeight="1">
      <c r="A70" s="1038" t="s">
        <v>487</v>
      </c>
      <c r="B70" s="1039"/>
      <c r="C70" s="1039"/>
      <c r="D70" s="1039"/>
      <c r="E70" s="1039"/>
      <c r="F70" s="1039"/>
      <c r="G70" s="1039"/>
      <c r="H70" s="1039"/>
      <c r="I70" s="1039"/>
      <c r="J70" s="1039"/>
      <c r="K70" s="1039"/>
      <c r="L70" s="1039"/>
      <c r="M70" s="1039"/>
      <c r="N70" s="1040"/>
      <c r="O70" s="170"/>
      <c r="P70" s="169"/>
      <c r="Q70" s="169"/>
    </row>
    <row r="71" spans="1:17" s="58" customFormat="1" ht="15.95" customHeight="1">
      <c r="A71" s="467" t="s">
        <v>1592</v>
      </c>
      <c r="B71" s="742">
        <v>100</v>
      </c>
      <c r="C71" s="742">
        <v>5.8</v>
      </c>
      <c r="D71" s="742">
        <v>4.9</v>
      </c>
      <c r="E71" s="742">
        <v>1.7</v>
      </c>
      <c r="F71" s="742">
        <v>23.2</v>
      </c>
      <c r="G71" s="742">
        <v>0.6</v>
      </c>
      <c r="H71" s="742">
        <v>50.6</v>
      </c>
      <c r="I71" s="742">
        <v>34</v>
      </c>
      <c r="J71" s="742">
        <v>8.2</v>
      </c>
      <c r="K71" s="742">
        <v>6</v>
      </c>
      <c r="L71" s="742">
        <v>6.7</v>
      </c>
      <c r="M71" s="742">
        <v>0.1</v>
      </c>
      <c r="N71" s="743">
        <v>1.1</v>
      </c>
      <c r="O71" s="170"/>
      <c r="P71" s="169"/>
      <c r="Q71" s="169"/>
    </row>
    <row r="72" spans="1:17" s="58" customFormat="1" ht="15.95" customHeight="1">
      <c r="A72" s="532" t="s">
        <v>713</v>
      </c>
      <c r="B72" s="742"/>
      <c r="C72" s="742"/>
      <c r="D72" s="742"/>
      <c r="E72" s="742"/>
      <c r="F72" s="742"/>
      <c r="G72" s="742"/>
      <c r="H72" s="742"/>
      <c r="I72" s="742"/>
      <c r="J72" s="742"/>
      <c r="K72" s="742"/>
      <c r="L72" s="742"/>
      <c r="M72" s="742"/>
      <c r="N72" s="743"/>
      <c r="O72" s="170"/>
      <c r="P72" s="169"/>
      <c r="Q72" s="169"/>
    </row>
    <row r="73" spans="1:17" s="58" customFormat="1" ht="15.95" customHeight="1">
      <c r="A73" s="439" t="s">
        <v>1605</v>
      </c>
      <c r="B73" s="742">
        <v>100</v>
      </c>
      <c r="C73" s="742">
        <v>5.4</v>
      </c>
      <c r="D73" s="742">
        <v>5.5</v>
      </c>
      <c r="E73" s="742">
        <v>1.7</v>
      </c>
      <c r="F73" s="742">
        <v>22.7</v>
      </c>
      <c r="G73" s="742">
        <v>0.5</v>
      </c>
      <c r="H73" s="742">
        <v>52</v>
      </c>
      <c r="I73" s="742">
        <v>36.9</v>
      </c>
      <c r="J73" s="742">
        <v>7.7</v>
      </c>
      <c r="K73" s="742">
        <v>6.2</v>
      </c>
      <c r="L73" s="742">
        <v>6.2</v>
      </c>
      <c r="M73" s="742">
        <v>0.1</v>
      </c>
      <c r="N73" s="743">
        <v>0.6</v>
      </c>
      <c r="O73" s="170"/>
      <c r="P73" s="169"/>
      <c r="Q73" s="169"/>
    </row>
    <row r="74" spans="1:17" s="58" customFormat="1" ht="15.95" customHeight="1">
      <c r="A74" s="532" t="s">
        <v>202</v>
      </c>
      <c r="B74" s="1100"/>
      <c r="C74" s="1100"/>
      <c r="D74" s="752"/>
      <c r="E74" s="1101"/>
      <c r="F74" s="1100"/>
      <c r="G74" s="1100"/>
      <c r="H74" s="1100"/>
      <c r="I74" s="1100"/>
      <c r="J74" s="1100"/>
      <c r="K74" s="1101"/>
      <c r="L74" s="1100"/>
      <c r="M74" s="1100"/>
      <c r="N74" s="1102"/>
      <c r="P74" s="169"/>
      <c r="Q74" s="169"/>
    </row>
    <row r="75" spans="16:17" ht="14.25">
      <c r="P75" s="169"/>
      <c r="Q75" s="169"/>
    </row>
    <row r="76" spans="1:17" ht="14.25">
      <c r="A76" s="231" t="s">
        <v>2413</v>
      </c>
      <c r="D76" s="700"/>
      <c r="E76" s="700"/>
      <c r="P76" s="169"/>
      <c r="Q76" s="169"/>
    </row>
    <row r="77" spans="1:17" ht="14.25">
      <c r="A77" s="701" t="s">
        <v>2414</v>
      </c>
      <c r="D77" s="700"/>
      <c r="E77" s="700"/>
      <c r="P77" s="169"/>
      <c r="Q77" s="169"/>
    </row>
    <row r="78" spans="4:17" ht="14.25">
      <c r="D78" s="700"/>
      <c r="E78" s="700"/>
      <c r="P78" s="169"/>
      <c r="Q78" s="169"/>
    </row>
    <row r="79" spans="4:17" ht="14.25">
      <c r="D79" s="700"/>
      <c r="E79" s="700"/>
      <c r="P79" s="169"/>
      <c r="Q79" s="169"/>
    </row>
    <row r="80" spans="4:17" ht="14.25">
      <c r="D80" s="700"/>
      <c r="E80" s="700"/>
      <c r="P80" s="169"/>
      <c r="Q80" s="169"/>
    </row>
    <row r="81" spans="4:17" ht="14.25">
      <c r="D81" s="700"/>
      <c r="E81" s="700"/>
      <c r="P81" s="169"/>
      <c r="Q81" s="169"/>
    </row>
    <row r="82" spans="4:17" ht="14.25">
      <c r="D82" s="700"/>
      <c r="E82" s="700"/>
      <c r="P82" s="169"/>
      <c r="Q82" s="169"/>
    </row>
    <row r="83" spans="4:17" ht="14.25">
      <c r="D83" s="700"/>
      <c r="E83" s="700"/>
      <c r="P83" s="169"/>
      <c r="Q83" s="169"/>
    </row>
    <row r="84" spans="4:17" ht="14.25">
      <c r="D84" s="700"/>
      <c r="E84" s="700"/>
      <c r="P84" s="169"/>
      <c r="Q84" s="169"/>
    </row>
    <row r="85" spans="4:17" ht="14.25">
      <c r="D85" s="700"/>
      <c r="E85" s="700"/>
      <c r="P85" s="169"/>
      <c r="Q85" s="169"/>
    </row>
    <row r="86" spans="4:17" ht="14.25">
      <c r="D86" s="700"/>
      <c r="E86" s="700"/>
      <c r="P86" s="169"/>
      <c r="Q86" s="169"/>
    </row>
    <row r="87" spans="4:17" ht="14.25">
      <c r="D87" s="700"/>
      <c r="E87" s="700"/>
      <c r="P87" s="169"/>
      <c r="Q87" s="169"/>
    </row>
    <row r="88" spans="4:17" ht="14.25">
      <c r="D88" s="700"/>
      <c r="E88" s="700"/>
      <c r="P88" s="169"/>
      <c r="Q88" s="169"/>
    </row>
    <row r="89" spans="4:17" ht="14.25">
      <c r="D89" s="700"/>
      <c r="E89" s="700"/>
      <c r="P89" s="169"/>
      <c r="Q89" s="169"/>
    </row>
    <row r="90" spans="4:17" ht="14.25">
      <c r="D90" s="700"/>
      <c r="E90" s="700"/>
      <c r="P90" s="169"/>
      <c r="Q90" s="169"/>
    </row>
    <row r="91" spans="4:17" ht="14.25">
      <c r="D91" s="700"/>
      <c r="E91" s="700"/>
      <c r="P91" s="169"/>
      <c r="Q91" s="169"/>
    </row>
    <row r="92" spans="4:17" ht="14.25">
      <c r="D92" s="700"/>
      <c r="E92" s="700"/>
      <c r="P92" s="169"/>
      <c r="Q92" s="169"/>
    </row>
    <row r="93" spans="4:17" ht="14.25">
      <c r="D93" s="700"/>
      <c r="E93" s="700"/>
      <c r="P93" s="169"/>
      <c r="Q93" s="169"/>
    </row>
    <row r="94" spans="4:17" ht="14.25">
      <c r="D94" s="700"/>
      <c r="E94" s="700"/>
      <c r="P94" s="169"/>
      <c r="Q94" s="169"/>
    </row>
    <row r="95" spans="4:17" ht="14.25">
      <c r="D95" s="700"/>
      <c r="E95" s="700"/>
      <c r="P95" s="169"/>
      <c r="Q95" s="169"/>
    </row>
    <row r="96" spans="4:5" ht="14.25">
      <c r="D96" s="700"/>
      <c r="E96" s="700"/>
    </row>
    <row r="97" spans="4:5" ht="14.25">
      <c r="D97" s="700"/>
      <c r="E97" s="700"/>
    </row>
    <row r="98" spans="4:5" ht="14.25">
      <c r="D98" s="700"/>
      <c r="E98" s="700"/>
    </row>
    <row r="99" spans="4:5" ht="14.25">
      <c r="D99" s="700"/>
      <c r="E99" s="700"/>
    </row>
    <row r="100" spans="4:5" ht="14.25">
      <c r="D100" s="700"/>
      <c r="E100" s="700"/>
    </row>
    <row r="101" spans="4:5" ht="14.25">
      <c r="D101" s="700"/>
      <c r="E101" s="700"/>
    </row>
    <row r="102" spans="4:5" ht="14.25">
      <c r="D102" s="700"/>
      <c r="E102" s="700"/>
    </row>
    <row r="103" spans="4:5" ht="14.25">
      <c r="D103" s="700"/>
      <c r="E103" s="700"/>
    </row>
    <row r="104" spans="4:5" ht="14.25">
      <c r="D104" s="700"/>
      <c r="E104" s="700"/>
    </row>
    <row r="105" spans="4:5" ht="14.25">
      <c r="D105" s="700"/>
      <c r="E105" s="700"/>
    </row>
    <row r="106" spans="4:5" ht="14.25">
      <c r="D106" s="700"/>
      <c r="E106" s="700"/>
    </row>
    <row r="107" spans="4:5" ht="14.25">
      <c r="D107" s="700"/>
      <c r="E107" s="700"/>
    </row>
    <row r="108" spans="4:5" ht="14.25">
      <c r="D108" s="700"/>
      <c r="E108" s="700"/>
    </row>
    <row r="109" spans="4:5" ht="14.25">
      <c r="D109" s="700"/>
      <c r="E109" s="700"/>
    </row>
    <row r="110" spans="4:5" ht="14.25">
      <c r="D110" s="700"/>
      <c r="E110" s="700"/>
    </row>
  </sheetData>
  <mergeCells count="19">
    <mergeCell ref="M7:N7"/>
    <mergeCell ref="A9:N9"/>
    <mergeCell ref="A42:N42"/>
    <mergeCell ref="H6:I6"/>
    <mergeCell ref="J6:K6"/>
    <mergeCell ref="L6:N6"/>
    <mergeCell ref="D7:D8"/>
    <mergeCell ref="E7:E8"/>
    <mergeCell ref="H7:H8"/>
    <mergeCell ref="I7:I8"/>
    <mergeCell ref="J7:J8"/>
    <mergeCell ref="K7:K8"/>
    <mergeCell ref="L7:L8"/>
    <mergeCell ref="A6:A8"/>
    <mergeCell ref="B6:B8"/>
    <mergeCell ref="C6:C8"/>
    <mergeCell ref="D6:E6"/>
    <mergeCell ref="F6:F8"/>
    <mergeCell ref="G6:G8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workbookViewId="0" topLeftCell="A1">
      <selection activeCell="A4" sqref="A4"/>
    </sheetView>
  </sheetViews>
  <sheetFormatPr defaultColWidth="9" defaultRowHeight="14.25"/>
  <cols>
    <col min="1" max="1" width="35.59765625" style="705" customWidth="1"/>
    <col min="2" max="4" width="14.19921875" style="705" customWidth="1"/>
    <col min="5" max="5" width="14.19921875" style="706" customWidth="1"/>
    <col min="6" max="6" width="9" style="705" bestFit="1" customWidth="1"/>
    <col min="7" max="16384" width="9" style="705" customWidth="1"/>
  </cols>
  <sheetData>
    <row r="1" ht="14.25">
      <c r="A1" s="511" t="s">
        <v>1528</v>
      </c>
    </row>
    <row r="2" ht="14.25">
      <c r="A2" s="511" t="s">
        <v>1527</v>
      </c>
    </row>
    <row r="4" spans="1:5" s="177" customFormat="1" ht="14.25">
      <c r="A4" s="568" t="s">
        <v>2305</v>
      </c>
      <c r="B4" s="231"/>
      <c r="C4" s="231"/>
      <c r="D4" s="231"/>
      <c r="E4" s="265"/>
    </row>
    <row r="5" spans="1:5" ht="14.25">
      <c r="A5" s="612" t="s">
        <v>1965</v>
      </c>
      <c r="B5" s="265"/>
      <c r="C5" s="265"/>
      <c r="D5" s="265"/>
      <c r="E5" s="265"/>
    </row>
    <row r="6" spans="1:5" s="141" customFormat="1" ht="24.95" customHeight="1">
      <c r="A6" s="1519" t="s">
        <v>1627</v>
      </c>
      <c r="B6" s="1340" t="s">
        <v>1966</v>
      </c>
      <c r="C6" s="1340"/>
      <c r="D6" s="1340" t="s">
        <v>1967</v>
      </c>
      <c r="E6" s="1341"/>
    </row>
    <row r="7" spans="1:5" s="141" customFormat="1" ht="24.95" customHeight="1">
      <c r="A7" s="1519"/>
      <c r="B7" s="1340"/>
      <c r="C7" s="1340"/>
      <c r="D7" s="1340"/>
      <c r="E7" s="1341"/>
    </row>
    <row r="8" spans="1:5" s="141" customFormat="1" ht="30" customHeight="1">
      <c r="A8" s="1519"/>
      <c r="B8" s="1340" t="s">
        <v>1682</v>
      </c>
      <c r="C8" s="1340" t="s">
        <v>1968</v>
      </c>
      <c r="D8" s="1340" t="s">
        <v>1795</v>
      </c>
      <c r="E8" s="1341" t="s">
        <v>2491</v>
      </c>
    </row>
    <row r="9" spans="1:5" s="141" customFormat="1" ht="30" customHeight="1">
      <c r="A9" s="1519" t="s">
        <v>488</v>
      </c>
      <c r="B9" s="1340"/>
      <c r="C9" s="1340"/>
      <c r="D9" s="1340"/>
      <c r="E9" s="1341"/>
    </row>
    <row r="10" spans="1:5" s="141" customFormat="1" ht="30" customHeight="1">
      <c r="A10" s="1519"/>
      <c r="B10" s="1340"/>
      <c r="C10" s="1340"/>
      <c r="D10" s="1340"/>
      <c r="E10" s="1341"/>
    </row>
    <row r="11" spans="1:5" s="141" customFormat="1" ht="30" customHeight="1">
      <c r="A11" s="1519"/>
      <c r="B11" s="1340"/>
      <c r="C11" s="1340"/>
      <c r="D11" s="1340"/>
      <c r="E11" s="1341"/>
    </row>
    <row r="12" spans="1:5" s="141" customFormat="1" ht="15.95" customHeight="1">
      <c r="A12" s="1516" t="s">
        <v>2350</v>
      </c>
      <c r="B12" s="1516"/>
      <c r="C12" s="1516"/>
      <c r="D12" s="1516"/>
      <c r="E12" s="1516"/>
    </row>
    <row r="13" spans="1:5" s="141" customFormat="1" ht="15.95" customHeight="1">
      <c r="A13" s="465" t="s">
        <v>2187</v>
      </c>
      <c r="B13" s="1039">
        <v>3009762.6</v>
      </c>
      <c r="C13" s="1039">
        <v>1091976.6</v>
      </c>
      <c r="D13" s="1039">
        <v>403700.5</v>
      </c>
      <c r="E13" s="1040">
        <v>179736.6</v>
      </c>
    </row>
    <row r="14" spans="1:5" s="141" customFormat="1" ht="15.95" customHeight="1">
      <c r="A14" s="531" t="s">
        <v>2188</v>
      </c>
      <c r="B14" s="1039"/>
      <c r="C14" s="1039"/>
      <c r="D14" s="1039"/>
      <c r="E14" s="1040"/>
    </row>
    <row r="15" spans="1:5" s="141" customFormat="1" ht="15.95" customHeight="1">
      <c r="A15" s="465" t="s">
        <v>1632</v>
      </c>
      <c r="B15" s="1039">
        <v>2854148.5</v>
      </c>
      <c r="C15" s="1039">
        <v>1051616.3</v>
      </c>
      <c r="D15" s="1039">
        <v>393965.3</v>
      </c>
      <c r="E15" s="1040">
        <v>179506.7</v>
      </c>
    </row>
    <row r="16" spans="1:5" s="141" customFormat="1" ht="15.95" customHeight="1">
      <c r="A16" s="1035" t="s">
        <v>365</v>
      </c>
      <c r="B16" s="1039"/>
      <c r="C16" s="1039"/>
      <c r="D16" s="1039"/>
      <c r="E16" s="1040"/>
    </row>
    <row r="17" spans="1:5" s="141" customFormat="1" ht="15.95" customHeight="1">
      <c r="A17" s="467" t="s">
        <v>4</v>
      </c>
      <c r="B17" s="742">
        <v>834295.1</v>
      </c>
      <c r="C17" s="742">
        <v>347453.7</v>
      </c>
      <c r="D17" s="742">
        <v>119732.1</v>
      </c>
      <c r="E17" s="743">
        <v>61737.7</v>
      </c>
    </row>
    <row r="18" spans="1:5" s="141" customFormat="1" ht="15.95" customHeight="1">
      <c r="A18" s="532" t="s">
        <v>204</v>
      </c>
      <c r="B18" s="742"/>
      <c r="C18" s="742"/>
      <c r="D18" s="742"/>
      <c r="E18" s="743"/>
    </row>
    <row r="19" spans="1:5" s="141" customFormat="1" ht="15.95" customHeight="1">
      <c r="A19" s="467" t="s">
        <v>1604</v>
      </c>
      <c r="B19" s="818">
        <v>569600.9</v>
      </c>
      <c r="C19" s="742">
        <v>274030.6</v>
      </c>
      <c r="D19" s="742">
        <v>134034.2</v>
      </c>
      <c r="E19" s="743">
        <v>77434.4</v>
      </c>
    </row>
    <row r="20" spans="1:5" s="141" customFormat="1" ht="15.95" customHeight="1">
      <c r="A20" s="532" t="s">
        <v>712</v>
      </c>
      <c r="B20" s="742"/>
      <c r="C20" s="742"/>
      <c r="D20" s="742"/>
      <c r="E20" s="743"/>
    </row>
    <row r="21" spans="1:5" s="141" customFormat="1" ht="15.95" customHeight="1">
      <c r="A21" s="467" t="s">
        <v>1591</v>
      </c>
      <c r="B21" s="742">
        <v>121814.2</v>
      </c>
      <c r="C21" s="742">
        <v>43988.8</v>
      </c>
      <c r="D21" s="742">
        <v>20818.7</v>
      </c>
      <c r="E21" s="743">
        <v>9602</v>
      </c>
    </row>
    <row r="22" spans="1:5" s="141" customFormat="1" ht="15.95" customHeight="1">
      <c r="A22" s="532" t="s">
        <v>1195</v>
      </c>
      <c r="B22" s="742"/>
      <c r="C22" s="742"/>
      <c r="D22" s="742"/>
      <c r="E22" s="743"/>
    </row>
    <row r="23" spans="1:5" s="141" customFormat="1" ht="15.95" customHeight="1">
      <c r="A23" s="467" t="s">
        <v>1592</v>
      </c>
      <c r="B23" s="742">
        <v>22981.9</v>
      </c>
      <c r="C23" s="742">
        <v>15582.9</v>
      </c>
      <c r="D23" s="742">
        <v>8460</v>
      </c>
      <c r="E23" s="743">
        <v>2060.2</v>
      </c>
    </row>
    <row r="24" spans="1:5" s="141" customFormat="1" ht="15.95" customHeight="1">
      <c r="A24" s="532" t="s">
        <v>713</v>
      </c>
      <c r="B24" s="742"/>
      <c r="C24" s="742"/>
      <c r="D24" s="742"/>
      <c r="E24" s="743"/>
    </row>
    <row r="25" spans="1:5" s="141" customFormat="1" ht="15.95" customHeight="1">
      <c r="A25" s="467" t="s">
        <v>1593</v>
      </c>
      <c r="B25" s="742">
        <v>16550.5</v>
      </c>
      <c r="C25" s="742">
        <v>11610.9</v>
      </c>
      <c r="D25" s="742">
        <v>7170.7</v>
      </c>
      <c r="E25" s="743">
        <v>2992.4</v>
      </c>
    </row>
    <row r="26" spans="1:5" s="141" customFormat="1" ht="15.95" customHeight="1">
      <c r="A26" s="532" t="s">
        <v>1196</v>
      </c>
      <c r="B26" s="742"/>
      <c r="C26" s="742"/>
      <c r="D26" s="742"/>
      <c r="E26" s="743"/>
    </row>
    <row r="27" spans="1:5" s="141" customFormat="1" ht="15.95" customHeight="1">
      <c r="A27" s="467" t="s">
        <v>8</v>
      </c>
      <c r="B27" s="742">
        <v>840712</v>
      </c>
      <c r="C27" s="742">
        <v>181176.6</v>
      </c>
      <c r="D27" s="742">
        <v>30456</v>
      </c>
      <c r="E27" s="743">
        <v>10090.6</v>
      </c>
    </row>
    <row r="28" spans="1:5" s="141" customFormat="1" ht="15.95" customHeight="1">
      <c r="A28" s="532" t="s">
        <v>10</v>
      </c>
      <c r="B28" s="742"/>
      <c r="C28" s="742"/>
      <c r="D28" s="742"/>
      <c r="E28" s="743"/>
    </row>
    <row r="29" spans="1:5" s="141" customFormat="1" ht="15.95" customHeight="1">
      <c r="A29" s="467" t="s">
        <v>12</v>
      </c>
      <c r="B29" s="742">
        <v>34991.6</v>
      </c>
      <c r="C29" s="742">
        <v>8059.2</v>
      </c>
      <c r="D29" s="742">
        <v>9458.6</v>
      </c>
      <c r="E29" s="743">
        <v>5358.2</v>
      </c>
    </row>
    <row r="30" spans="1:5" s="141" customFormat="1" ht="15.95" customHeight="1">
      <c r="A30" s="532" t="s">
        <v>714</v>
      </c>
      <c r="B30" s="742"/>
      <c r="C30" s="742"/>
      <c r="D30" s="742"/>
      <c r="E30" s="743"/>
    </row>
    <row r="31" spans="1:5" s="141" customFormat="1" ht="15.95" customHeight="1">
      <c r="A31" s="467" t="s">
        <v>1594</v>
      </c>
      <c r="B31" s="742">
        <v>76565.9</v>
      </c>
      <c r="C31" s="742">
        <v>34079.7</v>
      </c>
      <c r="D31" s="742">
        <v>8003.8</v>
      </c>
      <c r="E31" s="743">
        <v>1841.4</v>
      </c>
    </row>
    <row r="32" spans="1:5" s="141" customFormat="1" ht="15.95" customHeight="1">
      <c r="A32" s="532" t="s">
        <v>715</v>
      </c>
      <c r="B32" s="742"/>
      <c r="C32" s="742"/>
      <c r="D32" s="742"/>
      <c r="E32" s="743"/>
    </row>
    <row r="33" spans="1:5" s="141" customFormat="1" ht="15.95" customHeight="1">
      <c r="A33" s="467" t="s">
        <v>1605</v>
      </c>
      <c r="B33" s="742">
        <v>87521.3</v>
      </c>
      <c r="C33" s="742">
        <v>29966.7</v>
      </c>
      <c r="D33" s="742">
        <v>8857.5</v>
      </c>
      <c r="E33" s="743">
        <v>3589.2</v>
      </c>
    </row>
    <row r="34" spans="1:5" s="141" customFormat="1" ht="15.95" customHeight="1">
      <c r="A34" s="532" t="s">
        <v>202</v>
      </c>
      <c r="B34" s="742"/>
      <c r="C34" s="742"/>
      <c r="D34" s="742"/>
      <c r="E34" s="743"/>
    </row>
    <row r="35" spans="1:5" s="141" customFormat="1" ht="15.95" customHeight="1">
      <c r="A35" s="467" t="s">
        <v>695</v>
      </c>
      <c r="B35" s="742">
        <v>249115.1</v>
      </c>
      <c r="C35" s="742">
        <v>105667.20000000001</v>
      </c>
      <c r="D35" s="742">
        <v>46973.7</v>
      </c>
      <c r="E35" s="743">
        <v>4800.6</v>
      </c>
    </row>
    <row r="36" spans="1:5" s="141" customFormat="1" ht="15.95" customHeight="1">
      <c r="A36" s="532" t="s">
        <v>2462</v>
      </c>
      <c r="B36" s="742"/>
      <c r="C36" s="742"/>
      <c r="D36" s="742"/>
      <c r="E36" s="743"/>
    </row>
    <row r="37" spans="1:5" s="141" customFormat="1" ht="15.95" customHeight="1">
      <c r="A37" s="447" t="s">
        <v>1633</v>
      </c>
      <c r="B37" s="1039">
        <v>155614.1</v>
      </c>
      <c r="C37" s="1039">
        <v>40360.3</v>
      </c>
      <c r="D37" s="1039">
        <v>9735.2</v>
      </c>
      <c r="E37" s="1040">
        <v>229.9</v>
      </c>
    </row>
    <row r="38" spans="1:5" s="141" customFormat="1" ht="15.75" customHeight="1">
      <c r="A38" s="1036" t="s">
        <v>405</v>
      </c>
      <c r="B38" s="742"/>
      <c r="C38" s="742"/>
      <c r="D38" s="742"/>
      <c r="E38" s="743"/>
    </row>
    <row r="39" spans="1:5" s="141" customFormat="1" ht="15.95" customHeight="1">
      <c r="A39" s="1037" t="s">
        <v>486</v>
      </c>
      <c r="B39" s="742"/>
      <c r="C39" s="742"/>
      <c r="D39" s="742"/>
      <c r="E39" s="743"/>
    </row>
    <row r="40" spans="1:5" s="141" customFormat="1" ht="15.95" customHeight="1">
      <c r="A40" s="1038" t="s">
        <v>487</v>
      </c>
      <c r="B40" s="742"/>
      <c r="C40" s="742"/>
      <c r="D40" s="742"/>
      <c r="E40" s="743"/>
    </row>
    <row r="41" spans="1:5" s="141" customFormat="1" ht="15.95" customHeight="1">
      <c r="A41" s="467" t="s">
        <v>1592</v>
      </c>
      <c r="B41" s="742">
        <v>86497.7</v>
      </c>
      <c r="C41" s="742">
        <v>10380.2</v>
      </c>
      <c r="D41" s="742">
        <v>3450</v>
      </c>
      <c r="E41" s="743">
        <v>106.6</v>
      </c>
    </row>
    <row r="42" spans="1:5" s="141" customFormat="1" ht="15.95" customHeight="1">
      <c r="A42" s="532" t="s">
        <v>713</v>
      </c>
      <c r="B42" s="742"/>
      <c r="C42" s="742"/>
      <c r="D42" s="742"/>
      <c r="E42" s="743"/>
    </row>
    <row r="43" spans="1:5" s="141" customFormat="1" ht="15.95" customHeight="1">
      <c r="A43" s="439" t="s">
        <v>1605</v>
      </c>
      <c r="B43" s="742">
        <v>60187</v>
      </c>
      <c r="C43" s="742">
        <v>24359.6</v>
      </c>
      <c r="D43" s="742">
        <v>4323.1</v>
      </c>
      <c r="E43" s="743">
        <v>86.6</v>
      </c>
    </row>
    <row r="44" spans="1:5" s="141" customFormat="1" ht="15.95" customHeight="1">
      <c r="A44" s="532" t="s">
        <v>202</v>
      </c>
      <c r="B44" s="836"/>
      <c r="C44" s="836"/>
      <c r="D44" s="836"/>
      <c r="E44" s="1042"/>
    </row>
    <row r="45" spans="1:5" s="141" customFormat="1" ht="15.95" customHeight="1">
      <c r="A45" s="1518" t="s">
        <v>1969</v>
      </c>
      <c r="B45" s="1518"/>
      <c r="C45" s="1518"/>
      <c r="D45" s="1518"/>
      <c r="E45" s="1518"/>
    </row>
    <row r="46" spans="1:5" s="141" customFormat="1" ht="15.95" customHeight="1">
      <c r="A46" s="465" t="s">
        <v>1632</v>
      </c>
      <c r="B46" s="1039">
        <v>100</v>
      </c>
      <c r="C46" s="1039">
        <v>100</v>
      </c>
      <c r="D46" s="1039">
        <v>100</v>
      </c>
      <c r="E46" s="1040">
        <v>100</v>
      </c>
    </row>
    <row r="47" spans="1:5" s="141" customFormat="1" ht="15.95" customHeight="1">
      <c r="A47" s="1035" t="s">
        <v>365</v>
      </c>
      <c r="B47" s="749"/>
      <c r="C47" s="749"/>
      <c r="D47" s="749"/>
      <c r="E47" s="1103"/>
    </row>
    <row r="48" spans="1:5" s="141" customFormat="1" ht="15.95" customHeight="1">
      <c r="A48" s="467" t="s">
        <v>4</v>
      </c>
      <c r="B48" s="1041">
        <v>29.2</v>
      </c>
      <c r="C48" s="1041">
        <v>33</v>
      </c>
      <c r="D48" s="1041">
        <v>30.4</v>
      </c>
      <c r="E48" s="1033">
        <v>34.4</v>
      </c>
    </row>
    <row r="49" spans="1:5" s="141" customFormat="1" ht="15.95" customHeight="1">
      <c r="A49" s="532" t="s">
        <v>204</v>
      </c>
      <c r="B49" s="742"/>
      <c r="C49" s="742"/>
      <c r="D49" s="742"/>
      <c r="E49" s="743"/>
    </row>
    <row r="50" spans="1:5" s="141" customFormat="1" ht="15.95" customHeight="1">
      <c r="A50" s="467" t="s">
        <v>1604</v>
      </c>
      <c r="B50" s="1084">
        <v>20</v>
      </c>
      <c r="C50" s="1041">
        <v>26.1</v>
      </c>
      <c r="D50" s="1041">
        <v>34</v>
      </c>
      <c r="E50" s="1033">
        <v>43.1</v>
      </c>
    </row>
    <row r="51" spans="1:5" s="141" customFormat="1" ht="15.95" customHeight="1">
      <c r="A51" s="532" t="s">
        <v>712</v>
      </c>
      <c r="B51" s="1041"/>
      <c r="C51" s="1041"/>
      <c r="D51" s="1041"/>
      <c r="E51" s="1033"/>
    </row>
    <row r="52" spans="1:5" s="141" customFormat="1" ht="15.95" customHeight="1">
      <c r="A52" s="467" t="s">
        <v>1591</v>
      </c>
      <c r="B52" s="1041">
        <v>4.3</v>
      </c>
      <c r="C52" s="1041">
        <v>4.2</v>
      </c>
      <c r="D52" s="1041">
        <v>5.3</v>
      </c>
      <c r="E52" s="1033">
        <v>5.3</v>
      </c>
    </row>
    <row r="53" spans="1:5" s="141" customFormat="1" ht="15.95" customHeight="1">
      <c r="A53" s="532" t="s">
        <v>1195</v>
      </c>
      <c r="B53" s="1041"/>
      <c r="C53" s="1041"/>
      <c r="D53" s="1041"/>
      <c r="E53" s="1033"/>
    </row>
    <row r="54" spans="1:6" s="141" customFormat="1" ht="15.95" customHeight="1">
      <c r="A54" s="467" t="s">
        <v>1592</v>
      </c>
      <c r="B54" s="1041">
        <v>0.8</v>
      </c>
      <c r="C54" s="1041">
        <v>1.5</v>
      </c>
      <c r="D54" s="1041">
        <v>2.1</v>
      </c>
      <c r="E54" s="1033">
        <v>1.1</v>
      </c>
      <c r="F54" s="171"/>
    </row>
    <row r="55" spans="1:5" s="141" customFormat="1" ht="15.95" customHeight="1">
      <c r="A55" s="532" t="s">
        <v>713</v>
      </c>
      <c r="B55" s="1041"/>
      <c r="C55" s="1041"/>
      <c r="D55" s="1041"/>
      <c r="E55" s="1033"/>
    </row>
    <row r="56" spans="1:5" s="141" customFormat="1" ht="15.95" customHeight="1">
      <c r="A56" s="467" t="s">
        <v>1593</v>
      </c>
      <c r="B56" s="1041">
        <v>0.6</v>
      </c>
      <c r="C56" s="1041">
        <v>1.1</v>
      </c>
      <c r="D56" s="1041">
        <v>1.8</v>
      </c>
      <c r="E56" s="1033">
        <v>1.7</v>
      </c>
    </row>
    <row r="57" spans="1:5" s="141" customFormat="1" ht="15.95" customHeight="1">
      <c r="A57" s="532" t="s">
        <v>1196</v>
      </c>
      <c r="B57" s="1041"/>
      <c r="C57" s="1041"/>
      <c r="D57" s="1041"/>
      <c r="E57" s="1033"/>
    </row>
    <row r="58" spans="1:5" s="141" customFormat="1" ht="15.95" customHeight="1">
      <c r="A58" s="467" t="s">
        <v>8</v>
      </c>
      <c r="B58" s="1041">
        <v>29.5</v>
      </c>
      <c r="C58" s="1041">
        <v>17.2</v>
      </c>
      <c r="D58" s="1041">
        <v>7.7</v>
      </c>
      <c r="E58" s="1033">
        <v>5.6</v>
      </c>
    </row>
    <row r="59" spans="1:5" s="141" customFormat="1" ht="15.95" customHeight="1">
      <c r="A59" s="532" t="s">
        <v>10</v>
      </c>
      <c r="B59" s="1041"/>
      <c r="C59" s="1041"/>
      <c r="D59" s="1041"/>
      <c r="E59" s="1033"/>
    </row>
    <row r="60" spans="1:5" s="141" customFormat="1" ht="15.95" customHeight="1">
      <c r="A60" s="467" t="s">
        <v>12</v>
      </c>
      <c r="B60" s="1041">
        <v>1.2</v>
      </c>
      <c r="C60" s="1041">
        <v>0.8</v>
      </c>
      <c r="D60" s="1041">
        <v>2.4</v>
      </c>
      <c r="E60" s="1033">
        <v>3</v>
      </c>
    </row>
    <row r="61" spans="1:5" s="141" customFormat="1" ht="15.95" customHeight="1">
      <c r="A61" s="532" t="s">
        <v>714</v>
      </c>
      <c r="B61" s="1041"/>
      <c r="C61" s="1041"/>
      <c r="D61" s="1041"/>
      <c r="E61" s="1033"/>
    </row>
    <row r="62" spans="1:6" s="141" customFormat="1" ht="15.95" customHeight="1">
      <c r="A62" s="467" t="s">
        <v>1594</v>
      </c>
      <c r="B62" s="1041">
        <v>2.7</v>
      </c>
      <c r="C62" s="1041">
        <v>3.2</v>
      </c>
      <c r="D62" s="1041">
        <v>2</v>
      </c>
      <c r="E62" s="1033">
        <v>1</v>
      </c>
      <c r="F62" s="171"/>
    </row>
    <row r="63" spans="1:5" s="141" customFormat="1" ht="15.95" customHeight="1">
      <c r="A63" s="532" t="s">
        <v>715</v>
      </c>
      <c r="B63" s="1041"/>
      <c r="C63" s="1041"/>
      <c r="D63" s="1041"/>
      <c r="E63" s="1033"/>
    </row>
    <row r="64" spans="1:5" s="141" customFormat="1" ht="15.95" customHeight="1">
      <c r="A64" s="467" t="s">
        <v>1605</v>
      </c>
      <c r="B64" s="1041">
        <v>3.1</v>
      </c>
      <c r="C64" s="1041">
        <v>2.8</v>
      </c>
      <c r="D64" s="1041">
        <v>2.2</v>
      </c>
      <c r="E64" s="1033">
        <v>2</v>
      </c>
    </row>
    <row r="65" spans="1:5" s="141" customFormat="1" ht="15.95" customHeight="1">
      <c r="A65" s="532" t="s">
        <v>202</v>
      </c>
      <c r="B65" s="1041"/>
      <c r="C65" s="1041"/>
      <c r="D65" s="1041"/>
      <c r="E65" s="1033"/>
    </row>
    <row r="66" spans="1:5" s="141" customFormat="1" ht="15.95" customHeight="1">
      <c r="A66" s="467" t="s">
        <v>695</v>
      </c>
      <c r="B66" s="1041">
        <v>8.7</v>
      </c>
      <c r="C66" s="1041">
        <v>10</v>
      </c>
      <c r="D66" s="1041">
        <v>11.9</v>
      </c>
      <c r="E66" s="1033">
        <v>2.7</v>
      </c>
    </row>
    <row r="67" spans="1:5" s="141" customFormat="1" ht="15.95" customHeight="1">
      <c r="A67" s="532" t="s">
        <v>2462</v>
      </c>
      <c r="B67" s="836"/>
      <c r="C67" s="836"/>
      <c r="D67" s="836"/>
      <c r="E67" s="1042"/>
    </row>
    <row r="68" spans="1:5" s="141" customFormat="1" ht="15.95" customHeight="1">
      <c r="A68" s="447" t="s">
        <v>1633</v>
      </c>
      <c r="B68" s="1039">
        <v>100</v>
      </c>
      <c r="C68" s="1039">
        <v>100</v>
      </c>
      <c r="D68" s="1039">
        <v>100</v>
      </c>
      <c r="E68" s="1040">
        <v>100</v>
      </c>
    </row>
    <row r="69" spans="1:5" s="141" customFormat="1" ht="15.95" customHeight="1">
      <c r="A69" s="1036" t="s">
        <v>405</v>
      </c>
      <c r="B69" s="742"/>
      <c r="C69" s="742"/>
      <c r="D69" s="742"/>
      <c r="E69" s="743"/>
    </row>
    <row r="70" spans="1:5" s="141" customFormat="1" ht="15.95" customHeight="1">
      <c r="A70" s="1037" t="s">
        <v>486</v>
      </c>
      <c r="B70" s="1041"/>
      <c r="C70" s="1041"/>
      <c r="D70" s="1041"/>
      <c r="E70" s="1033"/>
    </row>
    <row r="71" spans="1:5" s="141" customFormat="1" ht="15.95" customHeight="1">
      <c r="A71" s="1038" t="s">
        <v>487</v>
      </c>
      <c r="B71" s="1041"/>
      <c r="C71" s="1041"/>
      <c r="D71" s="1041"/>
      <c r="E71" s="1033"/>
    </row>
    <row r="72" spans="1:5" s="141" customFormat="1" ht="15.95" customHeight="1">
      <c r="A72" s="467" t="s">
        <v>1592</v>
      </c>
      <c r="B72" s="1041">
        <v>55.6</v>
      </c>
      <c r="C72" s="1041">
        <v>25.7</v>
      </c>
      <c r="D72" s="1041">
        <v>35.4</v>
      </c>
      <c r="E72" s="1033">
        <v>46.4</v>
      </c>
    </row>
    <row r="73" spans="1:5" s="141" customFormat="1" ht="15.95" customHeight="1">
      <c r="A73" s="532" t="s">
        <v>713</v>
      </c>
      <c r="B73" s="1041"/>
      <c r="C73" s="1041"/>
      <c r="D73" s="1041"/>
      <c r="E73" s="1033"/>
    </row>
    <row r="74" spans="1:5" s="141" customFormat="1" ht="15.95" customHeight="1">
      <c r="A74" s="439" t="s">
        <v>1605</v>
      </c>
      <c r="B74" s="1041">
        <v>38.7</v>
      </c>
      <c r="C74" s="1041">
        <v>60.4</v>
      </c>
      <c r="D74" s="1041">
        <v>44.4</v>
      </c>
      <c r="E74" s="1033">
        <v>37.7</v>
      </c>
    </row>
    <row r="75" spans="1:5" s="141" customFormat="1" ht="15.95" customHeight="1">
      <c r="A75" s="532" t="s">
        <v>202</v>
      </c>
      <c r="B75" s="752"/>
      <c r="C75" s="752"/>
      <c r="D75" s="752"/>
      <c r="E75" s="1104"/>
    </row>
    <row r="77" ht="14.25">
      <c r="A77" s="231" t="s">
        <v>2413</v>
      </c>
    </row>
    <row r="78" ht="14.25">
      <c r="A78" s="701" t="s">
        <v>2414</v>
      </c>
    </row>
  </sheetData>
  <mergeCells count="9">
    <mergeCell ref="A12:E12"/>
    <mergeCell ref="A45:E45"/>
    <mergeCell ref="A6:A11"/>
    <mergeCell ref="B6:C7"/>
    <mergeCell ref="D6:E7"/>
    <mergeCell ref="B8:B11"/>
    <mergeCell ref="C8:C11"/>
    <mergeCell ref="D8:D11"/>
    <mergeCell ref="E8:E11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"/>
  <sheetViews>
    <sheetView workbookViewId="0" topLeftCell="A1">
      <selection activeCell="A169" sqref="A169"/>
    </sheetView>
  </sheetViews>
  <sheetFormatPr defaultColWidth="9" defaultRowHeight="14.25"/>
  <cols>
    <col min="1" max="1" width="40" style="707" customWidth="1"/>
    <col min="2" max="5" width="13.3984375" style="707" customWidth="1"/>
    <col min="6" max="7" width="10" style="707" bestFit="1" customWidth="1"/>
    <col min="8" max="8" width="9.19921875" style="707" bestFit="1" customWidth="1"/>
    <col min="9" max="9" width="10.09765625" style="707" bestFit="1" customWidth="1"/>
    <col min="10" max="10" width="9.19921875" style="707" bestFit="1" customWidth="1"/>
    <col min="11" max="11" width="8.19921875" style="707" bestFit="1" customWidth="1"/>
    <col min="12" max="16384" width="9" style="707" customWidth="1"/>
  </cols>
  <sheetData>
    <row r="1" ht="14.25">
      <c r="A1" s="511" t="s">
        <v>1528</v>
      </c>
    </row>
    <row r="2" ht="14.25">
      <c r="A2" s="511" t="s">
        <v>1527</v>
      </c>
    </row>
    <row r="4" spans="1:5" ht="14.25">
      <c r="A4" s="568" t="s">
        <v>2306</v>
      </c>
      <c r="B4" s="231"/>
      <c r="C4" s="231"/>
      <c r="D4" s="231"/>
      <c r="E4" s="231"/>
    </row>
    <row r="5" spans="1:5" ht="14.25">
      <c r="A5" s="719" t="s">
        <v>1970</v>
      </c>
      <c r="B5" s="265"/>
      <c r="C5" s="265"/>
      <c r="D5" s="265"/>
      <c r="E5" s="265"/>
    </row>
    <row r="6" spans="1:5" s="16" customFormat="1" ht="30" customHeight="1">
      <c r="A6" s="1519" t="s">
        <v>1811</v>
      </c>
      <c r="B6" s="1340" t="s">
        <v>1971</v>
      </c>
      <c r="C6" s="1340" t="s">
        <v>1972</v>
      </c>
      <c r="D6" s="1340" t="s">
        <v>1973</v>
      </c>
      <c r="E6" s="1341" t="s">
        <v>1974</v>
      </c>
    </row>
    <row r="7" spans="1:5" s="16" customFormat="1" ht="30" customHeight="1">
      <c r="A7" s="1519"/>
      <c r="B7" s="1340"/>
      <c r="C7" s="1340"/>
      <c r="D7" s="1340"/>
      <c r="E7" s="1341"/>
    </row>
    <row r="8" spans="1:5" s="16" customFormat="1" ht="30" customHeight="1">
      <c r="A8" s="1519"/>
      <c r="B8" s="1340"/>
      <c r="C8" s="1340"/>
      <c r="D8" s="1340"/>
      <c r="E8" s="1341"/>
    </row>
    <row r="9" spans="1:5" s="16" customFormat="1" ht="15.95" customHeight="1">
      <c r="A9" s="1519"/>
      <c r="B9" s="1340" t="s">
        <v>2009</v>
      </c>
      <c r="C9" s="1340"/>
      <c r="D9" s="1340"/>
      <c r="E9" s="1341"/>
    </row>
    <row r="10" spans="1:5" s="16" customFormat="1" ht="17.1" customHeight="1">
      <c r="A10" s="1452" t="s">
        <v>1512</v>
      </c>
      <c r="B10" s="1452"/>
      <c r="C10" s="1452"/>
      <c r="D10" s="1452"/>
      <c r="E10" s="1452"/>
    </row>
    <row r="11" spans="1:5" s="16" customFormat="1" ht="15.6" customHeight="1">
      <c r="A11" s="1520" t="s">
        <v>1377</v>
      </c>
      <c r="B11" s="1520"/>
      <c r="C11" s="1520"/>
      <c r="D11" s="1520"/>
      <c r="E11" s="1520"/>
    </row>
    <row r="12" spans="1:8" s="16" customFormat="1" ht="15.95" customHeight="1">
      <c r="A12" s="465" t="s">
        <v>2187</v>
      </c>
      <c r="B12" s="1039">
        <v>461042.7</v>
      </c>
      <c r="C12" s="1039">
        <v>2328606.5</v>
      </c>
      <c r="D12" s="1039">
        <v>2265790.8</v>
      </c>
      <c r="E12" s="1040">
        <v>523074.7</v>
      </c>
      <c r="F12" s="478"/>
      <c r="H12" s="57"/>
    </row>
    <row r="13" spans="1:5" s="16" customFormat="1" ht="15.95" customHeight="1">
      <c r="A13" s="531" t="s">
        <v>2188</v>
      </c>
      <c r="B13" s="1055"/>
      <c r="C13" s="1055"/>
      <c r="D13" s="1055"/>
      <c r="E13" s="1056"/>
    </row>
    <row r="14" spans="1:6" s="16" customFormat="1" ht="15.95" customHeight="1">
      <c r="A14" s="465" t="s">
        <v>1632</v>
      </c>
      <c r="B14" s="1039">
        <v>429086.3</v>
      </c>
      <c r="C14" s="1039">
        <v>2026015.7</v>
      </c>
      <c r="D14" s="1039">
        <v>1977608.5</v>
      </c>
      <c r="E14" s="1040">
        <v>476497.8</v>
      </c>
      <c r="F14" s="55"/>
    </row>
    <row r="15" spans="1:5" s="16" customFormat="1" ht="15.95" customHeight="1">
      <c r="A15" s="1035" t="s">
        <v>365</v>
      </c>
      <c r="B15" s="742"/>
      <c r="C15" s="742"/>
      <c r="D15" s="742"/>
      <c r="E15" s="743"/>
    </row>
    <row r="16" spans="1:5" s="16" customFormat="1" ht="15.95" customHeight="1">
      <c r="A16" s="467" t="s">
        <v>4</v>
      </c>
      <c r="B16" s="742">
        <v>177381.1</v>
      </c>
      <c r="C16" s="742">
        <v>708657.4</v>
      </c>
      <c r="D16" s="742">
        <v>700285.6</v>
      </c>
      <c r="E16" s="743">
        <v>185752.9</v>
      </c>
    </row>
    <row r="17" spans="1:5" s="16" customFormat="1" ht="15.95" customHeight="1">
      <c r="A17" s="532" t="s">
        <v>204</v>
      </c>
      <c r="B17" s="742"/>
      <c r="C17" s="742"/>
      <c r="D17" s="742"/>
      <c r="E17" s="743"/>
    </row>
    <row r="18" spans="1:5" s="16" customFormat="1" ht="15.95" customHeight="1">
      <c r="A18" s="467" t="s">
        <v>1604</v>
      </c>
      <c r="B18" s="818">
        <v>115060.3</v>
      </c>
      <c r="C18" s="1072">
        <v>596945.5</v>
      </c>
      <c r="D18" s="1072">
        <v>599657</v>
      </c>
      <c r="E18" s="1073">
        <v>112389.3</v>
      </c>
    </row>
    <row r="19" spans="1:5" s="16" customFormat="1" ht="15.95" customHeight="1">
      <c r="A19" s="532" t="s">
        <v>712</v>
      </c>
      <c r="B19" s="742"/>
      <c r="C19" s="742"/>
      <c r="D19" s="742"/>
      <c r="E19" s="743"/>
    </row>
    <row r="20" spans="1:5" s="16" customFormat="1" ht="15.95" customHeight="1">
      <c r="A20" s="467" t="s">
        <v>1591</v>
      </c>
      <c r="B20" s="1072">
        <v>30076.3</v>
      </c>
      <c r="C20" s="1072">
        <v>166873.9</v>
      </c>
      <c r="D20" s="1072">
        <v>150073.3</v>
      </c>
      <c r="E20" s="1073">
        <v>46884.7</v>
      </c>
    </row>
    <row r="21" spans="1:5" s="16" customFormat="1" ht="15.95" customHeight="1">
      <c r="A21" s="532" t="s">
        <v>1195</v>
      </c>
      <c r="B21" s="742"/>
      <c r="C21" s="742"/>
      <c r="D21" s="742"/>
      <c r="E21" s="743"/>
    </row>
    <row r="22" spans="1:5" s="16" customFormat="1" ht="15.95" customHeight="1">
      <c r="A22" s="467" t="s">
        <v>1592</v>
      </c>
      <c r="B22" s="1072">
        <v>15082.9</v>
      </c>
      <c r="C22" s="1072">
        <v>87276.3</v>
      </c>
      <c r="D22" s="1072">
        <v>79891.6</v>
      </c>
      <c r="E22" s="1073">
        <v>22467.6</v>
      </c>
    </row>
    <row r="23" spans="1:5" s="16" customFormat="1" ht="15.95" customHeight="1">
      <c r="A23" s="532" t="s">
        <v>713</v>
      </c>
      <c r="B23" s="742"/>
      <c r="C23" s="742"/>
      <c r="D23" s="742"/>
      <c r="E23" s="743"/>
    </row>
    <row r="24" spans="1:5" s="16" customFormat="1" ht="15.95" customHeight="1">
      <c r="A24" s="467" t="s">
        <v>1593</v>
      </c>
      <c r="B24" s="1072">
        <v>19997.3</v>
      </c>
      <c r="C24" s="1072">
        <v>70862.6</v>
      </c>
      <c r="D24" s="1072">
        <v>71987.3</v>
      </c>
      <c r="E24" s="1073">
        <v>18887.4</v>
      </c>
    </row>
    <row r="25" spans="1:5" s="16" customFormat="1" ht="15.95" customHeight="1">
      <c r="A25" s="532" t="s">
        <v>1196</v>
      </c>
      <c r="B25" s="742"/>
      <c r="C25" s="742"/>
      <c r="D25" s="742"/>
      <c r="E25" s="743"/>
    </row>
    <row r="26" spans="1:5" s="16" customFormat="1" ht="15.95" customHeight="1">
      <c r="A26" s="467" t="s">
        <v>8</v>
      </c>
      <c r="B26" s="742">
        <v>18995</v>
      </c>
      <c r="C26" s="742">
        <v>125464.5</v>
      </c>
      <c r="D26" s="742">
        <v>119095.9</v>
      </c>
      <c r="E26" s="743">
        <v>25363.6</v>
      </c>
    </row>
    <row r="27" spans="1:5" s="16" customFormat="1" ht="15.95" customHeight="1">
      <c r="A27" s="532" t="s">
        <v>10</v>
      </c>
      <c r="B27" s="742"/>
      <c r="C27" s="742"/>
      <c r="D27" s="742"/>
      <c r="E27" s="743"/>
    </row>
    <row r="28" spans="1:5" s="16" customFormat="1" ht="15.95" customHeight="1">
      <c r="A28" s="467" t="s">
        <v>12</v>
      </c>
      <c r="B28" s="1072">
        <v>8389.6</v>
      </c>
      <c r="C28" s="1072">
        <v>54673.5</v>
      </c>
      <c r="D28" s="1072">
        <v>47948.7</v>
      </c>
      <c r="E28" s="1073">
        <v>15114.4</v>
      </c>
    </row>
    <row r="29" spans="1:5" s="16" customFormat="1" ht="15.95" customHeight="1">
      <c r="A29" s="532" t="s">
        <v>714</v>
      </c>
      <c r="B29" s="742"/>
      <c r="C29" s="742"/>
      <c r="D29" s="742"/>
      <c r="E29" s="743"/>
    </row>
    <row r="30" spans="1:5" s="16" customFormat="1" ht="15.95" customHeight="1">
      <c r="A30" s="467" t="s">
        <v>1594</v>
      </c>
      <c r="B30" s="1072">
        <v>7942</v>
      </c>
      <c r="C30" s="1072">
        <v>34627.6</v>
      </c>
      <c r="D30" s="1072">
        <v>32537.6</v>
      </c>
      <c r="E30" s="1073">
        <v>8968.5</v>
      </c>
    </row>
    <row r="31" spans="1:5" s="16" customFormat="1" ht="15.95" customHeight="1">
      <c r="A31" s="532" t="s">
        <v>715</v>
      </c>
      <c r="B31" s="742"/>
      <c r="C31" s="742"/>
      <c r="D31" s="742"/>
      <c r="E31" s="743"/>
    </row>
    <row r="32" spans="1:5" s="16" customFormat="1" ht="15.95" customHeight="1">
      <c r="A32" s="467" t="s">
        <v>1605</v>
      </c>
      <c r="B32" s="1072">
        <v>23238.2</v>
      </c>
      <c r="C32" s="1072">
        <v>126467.4</v>
      </c>
      <c r="D32" s="1072">
        <v>120573.4</v>
      </c>
      <c r="E32" s="1073">
        <v>29136.9</v>
      </c>
    </row>
    <row r="33" spans="1:5" s="16" customFormat="1" ht="15.95" customHeight="1">
      <c r="A33" s="532" t="s">
        <v>202</v>
      </c>
      <c r="B33" s="742"/>
      <c r="C33" s="742"/>
      <c r="D33" s="742"/>
      <c r="E33" s="743"/>
    </row>
    <row r="34" spans="1:5" s="16" customFormat="1" ht="15.95" customHeight="1">
      <c r="A34" s="467" t="s">
        <v>695</v>
      </c>
      <c r="B34" s="1072">
        <v>12923.599999999999</v>
      </c>
      <c r="C34" s="1072">
        <v>54167</v>
      </c>
      <c r="D34" s="1072">
        <v>55558.1</v>
      </c>
      <c r="E34" s="1073">
        <v>11532.5</v>
      </c>
    </row>
    <row r="35" spans="1:5" s="16" customFormat="1" ht="15.95" customHeight="1">
      <c r="A35" s="532" t="s">
        <v>2462</v>
      </c>
      <c r="B35" s="1057"/>
      <c r="C35" s="1057"/>
      <c r="D35" s="1057"/>
      <c r="E35" s="1058"/>
    </row>
    <row r="36" spans="1:6" s="16" customFormat="1" ht="15.95" customHeight="1">
      <c r="A36" s="447" t="s">
        <v>1633</v>
      </c>
      <c r="B36" s="1039">
        <v>31956.4</v>
      </c>
      <c r="C36" s="1039">
        <v>302590.8</v>
      </c>
      <c r="D36" s="1039">
        <v>288182.3</v>
      </c>
      <c r="E36" s="1040">
        <v>46576.9</v>
      </c>
      <c r="F36" s="55"/>
    </row>
    <row r="37" spans="1:5" s="16" customFormat="1" ht="15.95" customHeight="1">
      <c r="A37" s="1036" t="s">
        <v>405</v>
      </c>
      <c r="B37" s="742"/>
      <c r="C37" s="742"/>
      <c r="D37" s="742"/>
      <c r="E37" s="743"/>
    </row>
    <row r="38" spans="1:5" s="16" customFormat="1" ht="15.95" customHeight="1">
      <c r="A38" s="1037" t="s">
        <v>486</v>
      </c>
      <c r="B38" s="742"/>
      <c r="C38" s="742"/>
      <c r="D38" s="742"/>
      <c r="E38" s="743"/>
    </row>
    <row r="39" spans="1:5" s="16" customFormat="1" ht="15.95" customHeight="1">
      <c r="A39" s="1038" t="s">
        <v>487</v>
      </c>
      <c r="B39" s="742"/>
      <c r="C39" s="742"/>
      <c r="D39" s="742"/>
      <c r="E39" s="743"/>
    </row>
    <row r="40" spans="1:5" s="16" customFormat="1" ht="15.95" customHeight="1">
      <c r="A40" s="467" t="s">
        <v>1592</v>
      </c>
      <c r="B40" s="742">
        <v>10235.7</v>
      </c>
      <c r="C40" s="742">
        <v>92452.2</v>
      </c>
      <c r="D40" s="742">
        <v>89826.3</v>
      </c>
      <c r="E40" s="743">
        <v>12979.8</v>
      </c>
    </row>
    <row r="41" spans="1:5" s="16" customFormat="1" ht="15.95" customHeight="1">
      <c r="A41" s="532" t="s">
        <v>713</v>
      </c>
      <c r="B41" s="742"/>
      <c r="C41" s="742"/>
      <c r="D41" s="742"/>
      <c r="E41" s="743"/>
    </row>
    <row r="42" spans="1:5" s="16" customFormat="1" ht="15.95" customHeight="1">
      <c r="A42" s="439" t="s">
        <v>1605</v>
      </c>
      <c r="B42" s="1072">
        <v>14302.1</v>
      </c>
      <c r="C42" s="1072">
        <v>154695</v>
      </c>
      <c r="D42" s="1072">
        <v>146856</v>
      </c>
      <c r="E42" s="1073">
        <v>22227.6</v>
      </c>
    </row>
    <row r="43" spans="1:5" s="16" customFormat="1" ht="15.95" customHeight="1">
      <c r="A43" s="532" t="s">
        <v>202</v>
      </c>
      <c r="B43" s="836"/>
      <c r="C43" s="836"/>
      <c r="D43" s="836"/>
      <c r="E43" s="1042"/>
    </row>
    <row r="44" spans="1:5" s="16" customFormat="1" ht="15.95" customHeight="1">
      <c r="A44" s="1518" t="s">
        <v>1514</v>
      </c>
      <c r="B44" s="1518"/>
      <c r="C44" s="1518"/>
      <c r="D44" s="1518"/>
      <c r="E44" s="1518"/>
    </row>
    <row r="45" spans="1:5" s="16" customFormat="1" ht="15.95" customHeight="1">
      <c r="A45" s="1520" t="s">
        <v>1513</v>
      </c>
      <c r="B45" s="1520"/>
      <c r="C45" s="1520"/>
      <c r="D45" s="1520"/>
      <c r="E45" s="1520"/>
    </row>
    <row r="46" spans="1:6" s="16" customFormat="1" ht="15.95" customHeight="1">
      <c r="A46" s="465" t="s">
        <v>2187</v>
      </c>
      <c r="B46" s="1039">
        <v>39484889.6</v>
      </c>
      <c r="C46" s="1039">
        <v>1316164.9</v>
      </c>
      <c r="D46" s="1039">
        <v>1131595.4</v>
      </c>
      <c r="E46" s="1040">
        <v>39669459.1</v>
      </c>
      <c r="F46" s="55"/>
    </row>
    <row r="47" spans="1:5" s="16" customFormat="1" ht="15.95" customHeight="1">
      <c r="A47" s="531" t="s">
        <v>2188</v>
      </c>
      <c r="B47" s="1039"/>
      <c r="C47" s="1039"/>
      <c r="D47" s="1039"/>
      <c r="E47" s="1040"/>
    </row>
    <row r="48" spans="1:6" s="16" customFormat="1" ht="15.95" customHeight="1">
      <c r="A48" s="465" t="s">
        <v>1632</v>
      </c>
      <c r="B48" s="1039">
        <v>37065998.9</v>
      </c>
      <c r="C48" s="1039">
        <v>1204584.5</v>
      </c>
      <c r="D48" s="1039">
        <v>1006641.1</v>
      </c>
      <c r="E48" s="1040">
        <v>37263942.3</v>
      </c>
      <c r="F48" s="55"/>
    </row>
    <row r="49" spans="1:5" s="16" customFormat="1" ht="15.95" customHeight="1">
      <c r="A49" s="1035" t="s">
        <v>365</v>
      </c>
      <c r="B49" s="1039"/>
      <c r="C49" s="1039"/>
      <c r="D49" s="1039"/>
      <c r="E49" s="1040"/>
    </row>
    <row r="50" spans="1:5" s="16" customFormat="1" ht="15.95" customHeight="1">
      <c r="A50" s="467" t="s">
        <v>4</v>
      </c>
      <c r="B50" s="742">
        <v>10316128.4</v>
      </c>
      <c r="C50" s="742">
        <v>318595.5</v>
      </c>
      <c r="D50" s="742">
        <v>332956.4</v>
      </c>
      <c r="E50" s="743">
        <v>10301767.5</v>
      </c>
    </row>
    <row r="51" spans="1:5" s="16" customFormat="1" ht="15.95" customHeight="1">
      <c r="A51" s="532" t="s">
        <v>204</v>
      </c>
      <c r="B51" s="742"/>
      <c r="C51" s="742"/>
      <c r="D51" s="742"/>
      <c r="E51" s="743"/>
    </row>
    <row r="52" spans="1:5" s="16" customFormat="1" ht="15.95" customHeight="1">
      <c r="A52" s="467" t="s">
        <v>1604</v>
      </c>
      <c r="B52" s="818">
        <v>9012349.3</v>
      </c>
      <c r="C52" s="1072">
        <v>241153.8</v>
      </c>
      <c r="D52" s="1072">
        <v>173346.1</v>
      </c>
      <c r="E52" s="1073">
        <v>9080157</v>
      </c>
    </row>
    <row r="53" spans="1:5" s="16" customFormat="1" ht="15.95" customHeight="1">
      <c r="A53" s="532" t="s">
        <v>712</v>
      </c>
      <c r="B53" s="742"/>
      <c r="C53" s="742"/>
      <c r="D53" s="742"/>
      <c r="E53" s="743"/>
    </row>
    <row r="54" spans="1:5" s="16" customFormat="1" ht="15.95" customHeight="1">
      <c r="A54" s="467" t="s">
        <v>1591</v>
      </c>
      <c r="B54" s="1072">
        <v>3357573.4</v>
      </c>
      <c r="C54" s="1072">
        <v>65056.6</v>
      </c>
      <c r="D54" s="1072">
        <v>134451.8</v>
      </c>
      <c r="E54" s="1073">
        <v>3288178.2</v>
      </c>
    </row>
    <row r="55" spans="1:5" s="16" customFormat="1" ht="15.95" customHeight="1">
      <c r="A55" s="532" t="s">
        <v>1195</v>
      </c>
      <c r="B55" s="742"/>
      <c r="C55" s="742"/>
      <c r="D55" s="742"/>
      <c r="E55" s="743"/>
    </row>
    <row r="56" spans="1:5" s="16" customFormat="1" ht="15.95" customHeight="1">
      <c r="A56" s="467" t="s">
        <v>1592</v>
      </c>
      <c r="B56" s="1072">
        <v>792346.7</v>
      </c>
      <c r="C56" s="1072">
        <v>33371</v>
      </c>
      <c r="D56" s="1072">
        <v>20779.4</v>
      </c>
      <c r="E56" s="1073">
        <v>804938.3</v>
      </c>
    </row>
    <row r="57" spans="1:5" s="16" customFormat="1" ht="15.95" customHeight="1">
      <c r="A57" s="532" t="s">
        <v>713</v>
      </c>
      <c r="B57" s="742"/>
      <c r="C57" s="742"/>
      <c r="D57" s="742"/>
      <c r="E57" s="743"/>
    </row>
    <row r="58" spans="1:5" s="16" customFormat="1" ht="15.95" customHeight="1">
      <c r="A58" s="467" t="s">
        <v>1593</v>
      </c>
      <c r="B58" s="1072">
        <v>475261</v>
      </c>
      <c r="C58" s="1072">
        <v>7187.5</v>
      </c>
      <c r="D58" s="1072">
        <v>12091.5</v>
      </c>
      <c r="E58" s="1073">
        <v>470357</v>
      </c>
    </row>
    <row r="59" spans="1:5" s="16" customFormat="1" ht="15.95" customHeight="1">
      <c r="A59" s="532" t="s">
        <v>1196</v>
      </c>
      <c r="B59" s="742"/>
      <c r="C59" s="742"/>
      <c r="D59" s="742"/>
      <c r="E59" s="743"/>
    </row>
    <row r="60" spans="1:5" s="16" customFormat="1" ht="15.95" customHeight="1">
      <c r="A60" s="467" t="s">
        <v>8</v>
      </c>
      <c r="B60" s="742">
        <v>6521535.2</v>
      </c>
      <c r="C60" s="742">
        <v>287051.8</v>
      </c>
      <c r="D60" s="742">
        <v>183308.3</v>
      </c>
      <c r="E60" s="743">
        <v>6625278.7</v>
      </c>
    </row>
    <row r="61" spans="1:5" s="16" customFormat="1" ht="15.95" customHeight="1">
      <c r="A61" s="532" t="s">
        <v>10</v>
      </c>
      <c r="B61" s="742"/>
      <c r="C61" s="742"/>
      <c r="D61" s="742"/>
      <c r="E61" s="743"/>
    </row>
    <row r="62" spans="1:5" s="16" customFormat="1" ht="15.95" customHeight="1">
      <c r="A62" s="467" t="s">
        <v>12</v>
      </c>
      <c r="B62" s="1072">
        <v>1285151.1</v>
      </c>
      <c r="C62" s="1072">
        <v>19320.6</v>
      </c>
      <c r="D62" s="1072">
        <v>21763.1</v>
      </c>
      <c r="E62" s="1073">
        <v>1282708.6</v>
      </c>
    </row>
    <row r="63" spans="1:5" s="16" customFormat="1" ht="15.95" customHeight="1">
      <c r="A63" s="532" t="s">
        <v>714</v>
      </c>
      <c r="B63" s="742"/>
      <c r="C63" s="742"/>
      <c r="D63" s="742"/>
      <c r="E63" s="743"/>
    </row>
    <row r="64" spans="1:5" s="16" customFormat="1" ht="15.95" customHeight="1">
      <c r="A64" s="467" t="s">
        <v>1594</v>
      </c>
      <c r="B64" s="1072">
        <v>1225194</v>
      </c>
      <c r="C64" s="1072">
        <v>49742.1</v>
      </c>
      <c r="D64" s="1072">
        <v>37300.4</v>
      </c>
      <c r="E64" s="1073">
        <v>1237635.7</v>
      </c>
    </row>
    <row r="65" spans="1:5" s="16" customFormat="1" ht="15.95" customHeight="1">
      <c r="A65" s="532" t="s">
        <v>715</v>
      </c>
      <c r="B65" s="742"/>
      <c r="C65" s="742"/>
      <c r="D65" s="742"/>
      <c r="E65" s="743"/>
    </row>
    <row r="66" spans="1:5" s="16" customFormat="1" ht="15.95" customHeight="1">
      <c r="A66" s="467" t="s">
        <v>1605</v>
      </c>
      <c r="B66" s="1072">
        <v>1489148.8</v>
      </c>
      <c r="C66" s="1072">
        <v>44734</v>
      </c>
      <c r="D66" s="1072">
        <v>49810.2</v>
      </c>
      <c r="E66" s="1073">
        <v>1484072.6</v>
      </c>
    </row>
    <row r="67" spans="1:5" s="16" customFormat="1" ht="15.95" customHeight="1">
      <c r="A67" s="532" t="s">
        <v>202</v>
      </c>
      <c r="B67" s="742"/>
      <c r="C67" s="742"/>
      <c r="D67" s="742"/>
      <c r="E67" s="743"/>
    </row>
    <row r="68" spans="1:5" s="16" customFormat="1" ht="15.95" customHeight="1">
      <c r="A68" s="467" t="s">
        <v>695</v>
      </c>
      <c r="B68" s="1072">
        <v>2591310.9999999995</v>
      </c>
      <c r="C68" s="1072">
        <v>138371.59999999998</v>
      </c>
      <c r="D68" s="1072">
        <v>40833.9</v>
      </c>
      <c r="E68" s="1073">
        <v>2688848.6999999997</v>
      </c>
    </row>
    <row r="69" spans="1:5" s="16" customFormat="1" ht="15.95" customHeight="1">
      <c r="A69" s="532" t="s">
        <v>2462</v>
      </c>
      <c r="B69" s="742"/>
      <c r="C69" s="742"/>
      <c r="D69" s="742"/>
      <c r="E69" s="743"/>
    </row>
    <row r="70" spans="1:5" s="16" customFormat="1" ht="15.95" customHeight="1">
      <c r="A70" s="447" t="s">
        <v>1633</v>
      </c>
      <c r="B70" s="1039">
        <v>2418890.7</v>
      </c>
      <c r="C70" s="1039">
        <v>111580.4</v>
      </c>
      <c r="D70" s="1039">
        <v>124954.3</v>
      </c>
      <c r="E70" s="1040">
        <v>2405516.8</v>
      </c>
    </row>
    <row r="71" spans="1:5" s="16" customFormat="1" ht="15.95" customHeight="1">
      <c r="A71" s="1036" t="s">
        <v>405</v>
      </c>
      <c r="B71" s="742"/>
      <c r="C71" s="742"/>
      <c r="D71" s="742"/>
      <c r="E71" s="743"/>
    </row>
    <row r="72" spans="1:5" s="16" customFormat="1" ht="15.95" customHeight="1">
      <c r="A72" s="1037" t="s">
        <v>486</v>
      </c>
      <c r="B72" s="742"/>
      <c r="C72" s="742"/>
      <c r="D72" s="742"/>
      <c r="E72" s="743"/>
    </row>
    <row r="73" spans="1:5" s="16" customFormat="1" ht="15.95" customHeight="1">
      <c r="A73" s="1038" t="s">
        <v>487</v>
      </c>
      <c r="B73" s="742"/>
      <c r="C73" s="742"/>
      <c r="D73" s="742"/>
      <c r="E73" s="743"/>
    </row>
    <row r="74" spans="1:5" s="16" customFormat="1" ht="15.95" customHeight="1">
      <c r="A74" s="467" t="s">
        <v>1592</v>
      </c>
      <c r="B74" s="742">
        <v>907748.9</v>
      </c>
      <c r="C74" s="742">
        <v>23933.4</v>
      </c>
      <c r="D74" s="742">
        <v>39821.8</v>
      </c>
      <c r="E74" s="743">
        <v>891860.5</v>
      </c>
    </row>
    <row r="75" spans="1:5" s="16" customFormat="1" ht="15.95" customHeight="1">
      <c r="A75" s="532" t="s">
        <v>713</v>
      </c>
      <c r="B75" s="742"/>
      <c r="C75" s="742"/>
      <c r="D75" s="742"/>
      <c r="E75" s="743"/>
    </row>
    <row r="76" spans="1:5" s="16" customFormat="1" ht="15.95" customHeight="1">
      <c r="A76" s="439" t="s">
        <v>1605</v>
      </c>
      <c r="B76" s="742">
        <v>909642.9</v>
      </c>
      <c r="C76" s="742">
        <v>42968.7</v>
      </c>
      <c r="D76" s="742">
        <v>36613.4</v>
      </c>
      <c r="E76" s="743">
        <v>915998.2</v>
      </c>
    </row>
    <row r="77" spans="1:5" s="16" customFormat="1" ht="15.95" customHeight="1">
      <c r="A77" s="532" t="s">
        <v>202</v>
      </c>
      <c r="B77" s="742"/>
      <c r="C77" s="742"/>
      <c r="D77" s="742"/>
      <c r="E77" s="743"/>
    </row>
    <row r="78" spans="1:5" s="16" customFormat="1" ht="15.95" customHeight="1">
      <c r="A78" s="1518" t="s">
        <v>1515</v>
      </c>
      <c r="B78" s="1518"/>
      <c r="C78" s="1518"/>
      <c r="D78" s="1518"/>
      <c r="E78" s="1518"/>
    </row>
    <row r="79" spans="1:5" s="16" customFormat="1" ht="15.95" customHeight="1">
      <c r="A79" s="1520" t="s">
        <v>1516</v>
      </c>
      <c r="B79" s="1520"/>
      <c r="C79" s="1520"/>
      <c r="D79" s="1520"/>
      <c r="E79" s="1520"/>
    </row>
    <row r="80" spans="1:6" s="16" customFormat="1" ht="15.95" customHeight="1">
      <c r="A80" s="465" t="s">
        <v>2187</v>
      </c>
      <c r="B80" s="1039">
        <v>57757.4</v>
      </c>
      <c r="C80" s="1039">
        <v>55320.3</v>
      </c>
      <c r="D80" s="1039">
        <v>26180.7</v>
      </c>
      <c r="E80" s="1040">
        <v>86897</v>
      </c>
      <c r="F80" s="55"/>
    </row>
    <row r="81" spans="1:5" s="16" customFormat="1" ht="15.95" customHeight="1">
      <c r="A81" s="531" t="s">
        <v>2188</v>
      </c>
      <c r="B81" s="1039"/>
      <c r="C81" s="1039"/>
      <c r="D81" s="1039"/>
      <c r="E81" s="1040"/>
    </row>
    <row r="82" spans="1:6" s="16" customFormat="1" ht="15.95" customHeight="1">
      <c r="A82" s="465" t="s">
        <v>1632</v>
      </c>
      <c r="B82" s="1039">
        <v>45602</v>
      </c>
      <c r="C82" s="1039">
        <v>19451.1</v>
      </c>
      <c r="D82" s="1039">
        <v>13125.5</v>
      </c>
      <c r="E82" s="1040">
        <v>51927.6</v>
      </c>
      <c r="F82" s="55"/>
    </row>
    <row r="83" spans="1:5" s="16" customFormat="1" ht="15.95" customHeight="1">
      <c r="A83" s="1035" t="s">
        <v>365</v>
      </c>
      <c r="B83" s="1039"/>
      <c r="C83" s="1039"/>
      <c r="D83" s="1039"/>
      <c r="E83" s="1040"/>
    </row>
    <row r="84" spans="1:5" s="16" customFormat="1" ht="15.95" customHeight="1">
      <c r="A84" s="467" t="s">
        <v>4</v>
      </c>
      <c r="B84" s="742">
        <v>20680.4</v>
      </c>
      <c r="C84" s="742">
        <v>7186.5</v>
      </c>
      <c r="D84" s="742">
        <v>4339.6</v>
      </c>
      <c r="E84" s="743">
        <v>23527.3</v>
      </c>
    </row>
    <row r="85" spans="1:5" s="16" customFormat="1" ht="15.95" customHeight="1">
      <c r="A85" s="532" t="s">
        <v>204</v>
      </c>
      <c r="B85" s="742"/>
      <c r="C85" s="742"/>
      <c r="D85" s="742"/>
      <c r="E85" s="743"/>
    </row>
    <row r="86" spans="1:5" s="16" customFormat="1" ht="15.95" customHeight="1">
      <c r="A86" s="467" t="s">
        <v>1604</v>
      </c>
      <c r="B86" s="1072">
        <v>16565.9</v>
      </c>
      <c r="C86" s="1072">
        <v>6838.6</v>
      </c>
      <c r="D86" s="1072">
        <v>6006.9</v>
      </c>
      <c r="E86" s="1073">
        <v>17397.6</v>
      </c>
    </row>
    <row r="87" spans="1:5" s="16" customFormat="1" ht="15.95" customHeight="1">
      <c r="A87" s="532" t="s">
        <v>712</v>
      </c>
      <c r="B87" s="742"/>
      <c r="C87" s="742"/>
      <c r="D87" s="742"/>
      <c r="E87" s="743"/>
    </row>
    <row r="88" spans="1:5" s="16" customFormat="1" ht="15.95" customHeight="1">
      <c r="A88" s="467" t="s">
        <v>1591</v>
      </c>
      <c r="B88" s="1072">
        <v>983.7</v>
      </c>
      <c r="C88" s="1072">
        <v>1200</v>
      </c>
      <c r="D88" s="1072">
        <v>538</v>
      </c>
      <c r="E88" s="1073">
        <v>1645.7</v>
      </c>
    </row>
    <row r="89" spans="1:5" s="16" customFormat="1" ht="15.95" customHeight="1">
      <c r="A89" s="532" t="s">
        <v>1195</v>
      </c>
      <c r="B89" s="742"/>
      <c r="C89" s="742"/>
      <c r="D89" s="742"/>
      <c r="E89" s="743"/>
    </row>
    <row r="90" spans="1:9" s="16" customFormat="1" ht="15.95" customHeight="1">
      <c r="A90" s="467" t="s">
        <v>1592</v>
      </c>
      <c r="B90" s="1072">
        <v>1007.7</v>
      </c>
      <c r="C90" s="1072">
        <v>161</v>
      </c>
      <c r="D90" s="1072">
        <v>178.1</v>
      </c>
      <c r="E90" s="1073">
        <v>990.6</v>
      </c>
      <c r="F90" s="62"/>
      <c r="G90" s="62"/>
      <c r="H90" s="62"/>
      <c r="I90" s="62"/>
    </row>
    <row r="91" spans="1:5" s="16" customFormat="1" ht="15.95" customHeight="1">
      <c r="A91" s="532" t="s">
        <v>713</v>
      </c>
      <c r="B91" s="742"/>
      <c r="C91" s="742"/>
      <c r="D91" s="742"/>
      <c r="E91" s="743"/>
    </row>
    <row r="92" spans="1:5" s="16" customFormat="1" ht="15.95" customHeight="1">
      <c r="A92" s="467" t="s">
        <v>1593</v>
      </c>
      <c r="B92" s="1072">
        <v>121.2</v>
      </c>
      <c r="C92" s="1219" t="s">
        <v>2182</v>
      </c>
      <c r="D92" s="1072">
        <v>14.2</v>
      </c>
      <c r="E92" s="1073">
        <v>107</v>
      </c>
    </row>
    <row r="93" spans="1:5" s="16" customFormat="1" ht="15.95" customHeight="1">
      <c r="A93" s="532" t="s">
        <v>1196</v>
      </c>
      <c r="B93" s="742"/>
      <c r="C93" s="742"/>
      <c r="D93" s="742"/>
      <c r="E93" s="743"/>
    </row>
    <row r="94" spans="1:5" s="16" customFormat="1" ht="15.95" customHeight="1">
      <c r="A94" s="467" t="s">
        <v>8</v>
      </c>
      <c r="B94" s="742">
        <v>1363</v>
      </c>
      <c r="C94" s="742">
        <v>858.4</v>
      </c>
      <c r="D94" s="742">
        <v>470.6</v>
      </c>
      <c r="E94" s="743">
        <v>1750.8</v>
      </c>
    </row>
    <row r="95" spans="1:5" s="16" customFormat="1" ht="15.95" customHeight="1">
      <c r="A95" s="532" t="s">
        <v>10</v>
      </c>
      <c r="B95" s="742"/>
      <c r="C95" s="742"/>
      <c r="D95" s="742"/>
      <c r="E95" s="743"/>
    </row>
    <row r="96" spans="1:5" s="16" customFormat="1" ht="15.95" customHeight="1">
      <c r="A96" s="467" t="s">
        <v>12</v>
      </c>
      <c r="B96" s="1072">
        <v>327</v>
      </c>
      <c r="C96" s="742" t="s">
        <v>2182</v>
      </c>
      <c r="D96" s="1072">
        <v>19.5</v>
      </c>
      <c r="E96" s="1073">
        <v>307.5</v>
      </c>
    </row>
    <row r="97" spans="1:5" s="16" customFormat="1" ht="15.95" customHeight="1">
      <c r="A97" s="532" t="s">
        <v>714</v>
      </c>
      <c r="B97" s="742"/>
      <c r="C97" s="742"/>
      <c r="D97" s="742"/>
      <c r="E97" s="743"/>
    </row>
    <row r="98" spans="1:5" s="16" customFormat="1" ht="15.95" customHeight="1">
      <c r="A98" s="467" t="s">
        <v>1594</v>
      </c>
      <c r="B98" s="1072">
        <v>978.1</v>
      </c>
      <c r="C98" s="1072">
        <v>62</v>
      </c>
      <c r="D98" s="1072">
        <v>112</v>
      </c>
      <c r="E98" s="1073">
        <v>928.1</v>
      </c>
    </row>
    <row r="99" spans="1:5" s="16" customFormat="1" ht="15.95" customHeight="1">
      <c r="A99" s="532" t="s">
        <v>715</v>
      </c>
      <c r="B99" s="742"/>
      <c r="C99" s="742"/>
      <c r="D99" s="742"/>
      <c r="E99" s="743"/>
    </row>
    <row r="100" spans="1:5" s="16" customFormat="1" ht="15.95" customHeight="1">
      <c r="A100" s="467" t="s">
        <v>1605</v>
      </c>
      <c r="B100" s="1072">
        <v>995.9</v>
      </c>
      <c r="C100" s="1072">
        <v>643.6</v>
      </c>
      <c r="D100" s="1072">
        <v>462.7</v>
      </c>
      <c r="E100" s="1073">
        <v>1176.8</v>
      </c>
    </row>
    <row r="101" spans="1:5" s="16" customFormat="1" ht="15.95" customHeight="1">
      <c r="A101" s="532" t="s">
        <v>202</v>
      </c>
      <c r="B101" s="742"/>
      <c r="C101" s="742"/>
      <c r="D101" s="742"/>
      <c r="E101" s="743"/>
    </row>
    <row r="102" spans="1:5" s="16" customFormat="1" ht="15.95" customHeight="1">
      <c r="A102" s="467" t="s">
        <v>695</v>
      </c>
      <c r="B102" s="1072">
        <v>2579.1</v>
      </c>
      <c r="C102" s="1072">
        <v>2501</v>
      </c>
      <c r="D102" s="1072">
        <v>983.9</v>
      </c>
      <c r="E102" s="1073">
        <v>4096.2</v>
      </c>
    </row>
    <row r="103" spans="1:5" s="16" customFormat="1" ht="15.95" customHeight="1">
      <c r="A103" s="532" t="s">
        <v>2462</v>
      </c>
      <c r="B103" s="742"/>
      <c r="C103" s="742"/>
      <c r="D103" s="742"/>
      <c r="E103" s="743"/>
    </row>
    <row r="104" spans="1:5" s="16" customFormat="1" ht="15.95" customHeight="1">
      <c r="A104" s="447" t="s">
        <v>1633</v>
      </c>
      <c r="B104" s="1039">
        <v>12155.4</v>
      </c>
      <c r="C104" s="1039">
        <v>35869.2</v>
      </c>
      <c r="D104" s="1039">
        <v>13055.2</v>
      </c>
      <c r="E104" s="1040">
        <v>34969.4</v>
      </c>
    </row>
    <row r="105" spans="1:5" s="16" customFormat="1" ht="15.95" customHeight="1">
      <c r="A105" s="1036" t="s">
        <v>405</v>
      </c>
      <c r="B105" s="742"/>
      <c r="C105" s="742"/>
      <c r="D105" s="742"/>
      <c r="E105" s="743"/>
    </row>
    <row r="106" spans="1:5" s="16" customFormat="1" ht="15.95" customHeight="1">
      <c r="A106" s="1037" t="s">
        <v>486</v>
      </c>
      <c r="B106" s="742"/>
      <c r="C106" s="742"/>
      <c r="D106" s="742"/>
      <c r="E106" s="743"/>
    </row>
    <row r="107" spans="1:5" s="16" customFormat="1" ht="15.95" customHeight="1">
      <c r="A107" s="1038" t="s">
        <v>487</v>
      </c>
      <c r="B107" s="742"/>
      <c r="C107" s="742"/>
      <c r="D107" s="742"/>
      <c r="E107" s="743"/>
    </row>
    <row r="108" spans="1:5" s="16" customFormat="1" ht="15.95" customHeight="1">
      <c r="A108" s="467" t="s">
        <v>1592</v>
      </c>
      <c r="B108" s="742">
        <v>7419.8</v>
      </c>
      <c r="C108" s="742">
        <v>31978.5</v>
      </c>
      <c r="D108" s="742">
        <v>8740.4</v>
      </c>
      <c r="E108" s="743">
        <v>30657.9</v>
      </c>
    </row>
    <row r="109" spans="1:5" s="16" customFormat="1" ht="15.95" customHeight="1">
      <c r="A109" s="532" t="s">
        <v>713</v>
      </c>
      <c r="B109" s="742"/>
      <c r="C109" s="742"/>
      <c r="D109" s="742"/>
      <c r="E109" s="743"/>
    </row>
    <row r="110" spans="1:5" s="16" customFormat="1" ht="15.95" customHeight="1">
      <c r="A110" s="439" t="s">
        <v>1605</v>
      </c>
      <c r="B110" s="742">
        <v>1547.9</v>
      </c>
      <c r="C110" s="742">
        <v>3306.1</v>
      </c>
      <c r="D110" s="742">
        <v>3170.1</v>
      </c>
      <c r="E110" s="743">
        <v>1683.9</v>
      </c>
    </row>
    <row r="111" spans="1:5" s="16" customFormat="1" ht="15.95" customHeight="1">
      <c r="A111" s="532" t="s">
        <v>202</v>
      </c>
      <c r="B111" s="742"/>
      <c r="C111" s="742"/>
      <c r="D111" s="742"/>
      <c r="E111" s="743"/>
    </row>
    <row r="112" spans="1:5" s="16" customFormat="1" ht="15.95" customHeight="1">
      <c r="A112" s="1518" t="s">
        <v>1517</v>
      </c>
      <c r="B112" s="1518"/>
      <c r="C112" s="1518"/>
      <c r="D112" s="1518"/>
      <c r="E112" s="1518"/>
    </row>
    <row r="113" spans="1:5" s="16" customFormat="1" ht="15.95" customHeight="1">
      <c r="A113" s="1520" t="s">
        <v>1518</v>
      </c>
      <c r="B113" s="1520"/>
      <c r="C113" s="1520"/>
      <c r="D113" s="1520"/>
      <c r="E113" s="1520"/>
    </row>
    <row r="114" spans="1:6" s="16" customFormat="1" ht="15.95" customHeight="1">
      <c r="A114" s="465" t="s">
        <v>2187</v>
      </c>
      <c r="B114" s="1039">
        <v>627533.4</v>
      </c>
      <c r="C114" s="1039">
        <v>522142.3</v>
      </c>
      <c r="D114" s="1039">
        <v>530471</v>
      </c>
      <c r="E114" s="1040">
        <v>619204.7</v>
      </c>
      <c r="F114" s="55"/>
    </row>
    <row r="115" spans="1:5" s="16" customFormat="1" ht="15.95" customHeight="1">
      <c r="A115" s="531" t="s">
        <v>2188</v>
      </c>
      <c r="B115" s="1039"/>
      <c r="C115" s="1039"/>
      <c r="D115" s="1039"/>
      <c r="E115" s="1040"/>
    </row>
    <row r="116" spans="1:6" s="16" customFormat="1" ht="15.95" customHeight="1">
      <c r="A116" s="465" t="s">
        <v>1632</v>
      </c>
      <c r="B116" s="1039">
        <v>601327.3</v>
      </c>
      <c r="C116" s="1039">
        <v>510965.6</v>
      </c>
      <c r="D116" s="1039">
        <v>516935.1</v>
      </c>
      <c r="E116" s="1040">
        <v>595357.8</v>
      </c>
      <c r="F116" s="55"/>
    </row>
    <row r="117" spans="1:5" s="16" customFormat="1" ht="15.95" customHeight="1">
      <c r="A117" s="1035" t="s">
        <v>365</v>
      </c>
      <c r="B117" s="1039"/>
      <c r="C117" s="1039"/>
      <c r="D117" s="1039"/>
      <c r="E117" s="1040"/>
    </row>
    <row r="118" spans="1:5" s="16" customFormat="1" ht="15.95" customHeight="1">
      <c r="A118" s="467" t="s">
        <v>4</v>
      </c>
      <c r="B118" s="742">
        <v>255369.5</v>
      </c>
      <c r="C118" s="742">
        <v>165164.6</v>
      </c>
      <c r="D118" s="742">
        <v>172235.1</v>
      </c>
      <c r="E118" s="743">
        <v>248299</v>
      </c>
    </row>
    <row r="119" spans="1:5" s="16" customFormat="1" ht="15.95" customHeight="1">
      <c r="A119" s="532" t="s">
        <v>204</v>
      </c>
      <c r="B119" s="742"/>
      <c r="C119" s="742"/>
      <c r="D119" s="742"/>
      <c r="E119" s="743"/>
    </row>
    <row r="120" spans="1:5" s="16" customFormat="1" ht="15.95" customHeight="1">
      <c r="A120" s="467" t="s">
        <v>1604</v>
      </c>
      <c r="B120" s="1072">
        <v>154069.4</v>
      </c>
      <c r="C120" s="1072">
        <v>150247.8</v>
      </c>
      <c r="D120" s="1072">
        <v>145549.3</v>
      </c>
      <c r="E120" s="1073">
        <v>158767.9</v>
      </c>
    </row>
    <row r="121" spans="1:5" s="16" customFormat="1" ht="15.95" customHeight="1">
      <c r="A121" s="532" t="s">
        <v>712</v>
      </c>
      <c r="B121" s="742"/>
      <c r="C121" s="742"/>
      <c r="D121" s="742"/>
      <c r="E121" s="743"/>
    </row>
    <row r="122" spans="1:5" s="16" customFormat="1" ht="15.95" customHeight="1">
      <c r="A122" s="467" t="s">
        <v>1591</v>
      </c>
      <c r="B122" s="1072">
        <v>41515.6</v>
      </c>
      <c r="C122" s="1072">
        <v>32766.5</v>
      </c>
      <c r="D122" s="1072">
        <v>33536</v>
      </c>
      <c r="E122" s="1073">
        <v>40746.1</v>
      </c>
    </row>
    <row r="123" spans="1:5" s="16" customFormat="1" ht="15.95" customHeight="1">
      <c r="A123" s="532" t="s">
        <v>1195</v>
      </c>
      <c r="B123" s="742"/>
      <c r="C123" s="742"/>
      <c r="D123" s="742"/>
      <c r="E123" s="743"/>
    </row>
    <row r="124" spans="1:5" s="16" customFormat="1" ht="15.95" customHeight="1">
      <c r="A124" s="467" t="s">
        <v>1592</v>
      </c>
      <c r="B124" s="1072">
        <v>17573</v>
      </c>
      <c r="C124" s="1072">
        <v>20491.6</v>
      </c>
      <c r="D124" s="1072">
        <v>19763.6</v>
      </c>
      <c r="E124" s="1073">
        <v>18301</v>
      </c>
    </row>
    <row r="125" spans="1:5" s="16" customFormat="1" ht="15.95" customHeight="1">
      <c r="A125" s="532" t="s">
        <v>713</v>
      </c>
      <c r="B125" s="742"/>
      <c r="C125" s="742"/>
      <c r="D125" s="742"/>
      <c r="E125" s="743"/>
    </row>
    <row r="126" spans="1:5" s="16" customFormat="1" ht="15.95" customHeight="1">
      <c r="A126" s="467" t="s">
        <v>1593</v>
      </c>
      <c r="B126" s="1072">
        <v>8792.1</v>
      </c>
      <c r="C126" s="1072">
        <v>12850</v>
      </c>
      <c r="D126" s="1072">
        <v>13521.5</v>
      </c>
      <c r="E126" s="1073">
        <v>8120.6</v>
      </c>
    </row>
    <row r="127" spans="1:5" s="16" customFormat="1" ht="15.95" customHeight="1">
      <c r="A127" s="532" t="s">
        <v>1196</v>
      </c>
      <c r="B127" s="742"/>
      <c r="C127" s="742"/>
      <c r="D127" s="742"/>
      <c r="E127" s="743"/>
    </row>
    <row r="128" spans="1:5" s="16" customFormat="1" ht="15.95" customHeight="1">
      <c r="A128" s="467" t="s">
        <v>8</v>
      </c>
      <c r="B128" s="742">
        <v>50758.7</v>
      </c>
      <c r="C128" s="742">
        <v>60147.5</v>
      </c>
      <c r="D128" s="742">
        <v>60312.1</v>
      </c>
      <c r="E128" s="743">
        <v>50594.1</v>
      </c>
    </row>
    <row r="129" spans="1:5" s="16" customFormat="1" ht="15.95" customHeight="1">
      <c r="A129" s="532" t="s">
        <v>10</v>
      </c>
      <c r="B129" s="742"/>
      <c r="C129" s="742"/>
      <c r="D129" s="742"/>
      <c r="E129" s="743"/>
    </row>
    <row r="130" spans="1:5" s="16" customFormat="1" ht="15.95" customHeight="1">
      <c r="A130" s="467" t="s">
        <v>12</v>
      </c>
      <c r="B130" s="1072">
        <v>9402.1</v>
      </c>
      <c r="C130" s="1072">
        <v>8643.9</v>
      </c>
      <c r="D130" s="1072">
        <v>9103.3</v>
      </c>
      <c r="E130" s="1073">
        <v>8942.7</v>
      </c>
    </row>
    <row r="131" spans="1:5" s="16" customFormat="1" ht="15.95" customHeight="1">
      <c r="A131" s="532" t="s">
        <v>714</v>
      </c>
      <c r="B131" s="742"/>
      <c r="C131" s="742"/>
      <c r="D131" s="742"/>
      <c r="E131" s="743"/>
    </row>
    <row r="132" spans="1:5" s="16" customFormat="1" ht="15.95" customHeight="1">
      <c r="A132" s="467" t="s">
        <v>1594</v>
      </c>
      <c r="B132" s="1072">
        <v>20249.2</v>
      </c>
      <c r="C132" s="1072">
        <v>21123.5</v>
      </c>
      <c r="D132" s="1072">
        <v>21232</v>
      </c>
      <c r="E132" s="1073">
        <v>20140.7</v>
      </c>
    </row>
    <row r="133" spans="1:5" s="16" customFormat="1" ht="15.95" customHeight="1">
      <c r="A133" s="532" t="s">
        <v>715</v>
      </c>
      <c r="B133" s="742"/>
      <c r="C133" s="742"/>
      <c r="D133" s="742"/>
      <c r="E133" s="743"/>
    </row>
    <row r="134" spans="1:5" s="16" customFormat="1" ht="15.95" customHeight="1">
      <c r="A134" s="467" t="s">
        <v>1605</v>
      </c>
      <c r="B134" s="1072">
        <v>17337.5</v>
      </c>
      <c r="C134" s="1072">
        <v>20233.4</v>
      </c>
      <c r="D134" s="1072">
        <v>21929</v>
      </c>
      <c r="E134" s="1073">
        <v>15641.9</v>
      </c>
    </row>
    <row r="135" spans="1:5" s="16" customFormat="1" ht="15.95" customHeight="1">
      <c r="A135" s="532" t="s">
        <v>202</v>
      </c>
      <c r="B135" s="742"/>
      <c r="C135" s="742"/>
      <c r="D135" s="742"/>
      <c r="E135" s="743"/>
    </row>
    <row r="136" spans="1:5" s="16" customFormat="1" ht="15.95" customHeight="1">
      <c r="A136" s="467" t="s">
        <v>695</v>
      </c>
      <c r="B136" s="1072">
        <v>26260.199999999997</v>
      </c>
      <c r="C136" s="1072">
        <v>19296.8</v>
      </c>
      <c r="D136" s="1072">
        <v>19753.199999999997</v>
      </c>
      <c r="E136" s="1073">
        <v>25803.8</v>
      </c>
    </row>
    <row r="137" spans="1:5" s="16" customFormat="1" ht="15.95" customHeight="1">
      <c r="A137" s="532" t="s">
        <v>2462</v>
      </c>
      <c r="B137" s="742"/>
      <c r="C137" s="742"/>
      <c r="D137" s="742"/>
      <c r="E137" s="743"/>
    </row>
    <row r="138" spans="1:5" s="16" customFormat="1" ht="15.95" customHeight="1">
      <c r="A138" s="447" t="s">
        <v>1633</v>
      </c>
      <c r="B138" s="1039">
        <v>26206.1</v>
      </c>
      <c r="C138" s="1039">
        <v>11176.7</v>
      </c>
      <c r="D138" s="1039">
        <v>13535.9</v>
      </c>
      <c r="E138" s="1040">
        <v>23846.9</v>
      </c>
    </row>
    <row r="139" spans="1:5" s="16" customFormat="1" ht="15.95" customHeight="1">
      <c r="A139" s="1036" t="s">
        <v>405</v>
      </c>
      <c r="B139" s="742"/>
      <c r="C139" s="742"/>
      <c r="D139" s="742"/>
      <c r="E139" s="743"/>
    </row>
    <row r="140" spans="1:5" s="16" customFormat="1" ht="15.95" customHeight="1">
      <c r="A140" s="1037" t="s">
        <v>486</v>
      </c>
      <c r="B140" s="742"/>
      <c r="C140" s="742"/>
      <c r="D140" s="742"/>
      <c r="E140" s="743"/>
    </row>
    <row r="141" spans="1:5" s="16" customFormat="1" ht="15.95" customHeight="1">
      <c r="A141" s="1038" t="s">
        <v>487</v>
      </c>
      <c r="B141" s="742"/>
      <c r="C141" s="742"/>
      <c r="D141" s="742"/>
      <c r="E141" s="743"/>
    </row>
    <row r="142" spans="1:5" s="16" customFormat="1" ht="15.95" customHeight="1">
      <c r="A142" s="467" t="s">
        <v>1592</v>
      </c>
      <c r="B142" s="742">
        <v>6694.3</v>
      </c>
      <c r="C142" s="742">
        <v>1007.2</v>
      </c>
      <c r="D142" s="742">
        <v>1707.4</v>
      </c>
      <c r="E142" s="743">
        <v>5994.1</v>
      </c>
    </row>
    <row r="143" spans="1:5" s="16" customFormat="1" ht="15.95" customHeight="1">
      <c r="A143" s="532" t="s">
        <v>713</v>
      </c>
      <c r="B143" s="742"/>
      <c r="C143" s="742"/>
      <c r="D143" s="742"/>
      <c r="E143" s="743"/>
    </row>
    <row r="144" spans="1:5" s="16" customFormat="1" ht="15.95" customHeight="1">
      <c r="A144" s="439" t="s">
        <v>1605</v>
      </c>
      <c r="B144" s="742">
        <v>10102.8</v>
      </c>
      <c r="C144" s="742">
        <v>2146.6</v>
      </c>
      <c r="D144" s="742">
        <v>3041.2</v>
      </c>
      <c r="E144" s="743">
        <v>9208.2</v>
      </c>
    </row>
    <row r="145" spans="1:5" s="16" customFormat="1" ht="15.95" customHeight="1">
      <c r="A145" s="532" t="s">
        <v>202</v>
      </c>
      <c r="B145" s="742"/>
      <c r="C145" s="742"/>
      <c r="D145" s="742"/>
      <c r="E145" s="743"/>
    </row>
    <row r="146" spans="1:5" s="16" customFormat="1" ht="15.95" customHeight="1">
      <c r="A146" s="1518" t="s">
        <v>1519</v>
      </c>
      <c r="B146" s="1518"/>
      <c r="C146" s="1518"/>
      <c r="D146" s="1518"/>
      <c r="E146" s="1518"/>
    </row>
    <row r="147" spans="1:5" s="16" customFormat="1" ht="15.95" customHeight="1">
      <c r="A147" s="1520" t="s">
        <v>489</v>
      </c>
      <c r="B147" s="1520"/>
      <c r="C147" s="1520"/>
      <c r="D147" s="1520"/>
      <c r="E147" s="1520"/>
    </row>
    <row r="148" spans="1:6" s="16" customFormat="1" ht="15.95" customHeight="1">
      <c r="A148" s="465" t="s">
        <v>2187</v>
      </c>
      <c r="B148" s="1039">
        <v>28901.9</v>
      </c>
      <c r="C148" s="1039">
        <v>12937</v>
      </c>
      <c r="D148" s="1039">
        <v>8807.5</v>
      </c>
      <c r="E148" s="1040">
        <v>33031.4</v>
      </c>
      <c r="F148" s="55"/>
    </row>
    <row r="149" spans="1:5" s="16" customFormat="1" ht="15.95" customHeight="1">
      <c r="A149" s="531" t="s">
        <v>2188</v>
      </c>
      <c r="B149" s="1039"/>
      <c r="C149" s="1039"/>
      <c r="D149" s="1039"/>
      <c r="E149" s="1040"/>
    </row>
    <row r="150" spans="1:6" s="16" customFormat="1" ht="15.95" customHeight="1">
      <c r="A150" s="465" t="s">
        <v>1632</v>
      </c>
      <c r="B150" s="1076">
        <v>23244.1</v>
      </c>
      <c r="C150" s="1039">
        <v>10461.7</v>
      </c>
      <c r="D150" s="1039">
        <v>8167.3</v>
      </c>
      <c r="E150" s="1040">
        <v>25538.5</v>
      </c>
      <c r="F150" s="55"/>
    </row>
    <row r="151" spans="1:5" s="16" customFormat="1" ht="15.95" customHeight="1">
      <c r="A151" s="1035" t="s">
        <v>365</v>
      </c>
      <c r="B151" s="1039"/>
      <c r="C151" s="1039"/>
      <c r="D151" s="1039"/>
      <c r="E151" s="1040"/>
    </row>
    <row r="152" spans="1:5" s="16" customFormat="1" ht="15.95" customHeight="1">
      <c r="A152" s="467" t="s">
        <v>4</v>
      </c>
      <c r="B152" s="1072">
        <v>5246.9</v>
      </c>
      <c r="C152" s="1072">
        <v>1127.6</v>
      </c>
      <c r="D152" s="1072">
        <v>5013</v>
      </c>
      <c r="E152" s="1073">
        <v>1361.5</v>
      </c>
    </row>
    <row r="153" spans="1:5" s="16" customFormat="1" ht="15.95" customHeight="1">
      <c r="A153" s="532" t="s">
        <v>204</v>
      </c>
      <c r="B153" s="742"/>
      <c r="C153" s="742"/>
      <c r="D153" s="742"/>
      <c r="E153" s="743"/>
    </row>
    <row r="154" spans="1:5" s="16" customFormat="1" ht="15.95" customHeight="1">
      <c r="A154" s="467" t="s">
        <v>1604</v>
      </c>
      <c r="B154" s="742">
        <v>1071.2</v>
      </c>
      <c r="C154" s="1072">
        <v>4649.2</v>
      </c>
      <c r="D154" s="742">
        <v>1177.4</v>
      </c>
      <c r="E154" s="1073">
        <v>4543</v>
      </c>
    </row>
    <row r="155" spans="1:5" s="16" customFormat="1" ht="15.95" customHeight="1">
      <c r="A155" s="532" t="s">
        <v>712</v>
      </c>
      <c r="B155" s="742"/>
      <c r="C155" s="742"/>
      <c r="D155" s="742"/>
      <c r="E155" s="743"/>
    </row>
    <row r="156" spans="1:5" s="16" customFormat="1" ht="15.95" customHeight="1">
      <c r="A156" s="467" t="s">
        <v>1591</v>
      </c>
      <c r="B156" s="742" t="s">
        <v>2182</v>
      </c>
      <c r="C156" s="742">
        <v>600</v>
      </c>
      <c r="D156" s="742">
        <v>323.1</v>
      </c>
      <c r="E156" s="743">
        <v>276.9</v>
      </c>
    </row>
    <row r="157" spans="1:5" s="16" customFormat="1" ht="15.95" customHeight="1">
      <c r="A157" s="532" t="s">
        <v>1195</v>
      </c>
      <c r="B157" s="742"/>
      <c r="C157" s="742"/>
      <c r="D157" s="742"/>
      <c r="E157" s="743"/>
    </row>
    <row r="158" spans="1:5" s="16" customFormat="1" ht="15.95" customHeight="1">
      <c r="A158" s="467" t="s">
        <v>1592</v>
      </c>
      <c r="B158" s="1072">
        <v>1710</v>
      </c>
      <c r="C158" s="1072">
        <v>86.7</v>
      </c>
      <c r="D158" s="742" t="s">
        <v>2182</v>
      </c>
      <c r="E158" s="1073">
        <v>1796.7</v>
      </c>
    </row>
    <row r="159" spans="1:5" s="16" customFormat="1" ht="15.95" customHeight="1">
      <c r="A159" s="532" t="s">
        <v>713</v>
      </c>
      <c r="B159" s="742"/>
      <c r="C159" s="742"/>
      <c r="D159" s="742"/>
      <c r="E159" s="743"/>
    </row>
    <row r="160" spans="1:5" s="16" customFormat="1" ht="15.95" customHeight="1">
      <c r="A160" s="467" t="s">
        <v>1593</v>
      </c>
      <c r="B160" s="1072">
        <v>3115.7</v>
      </c>
      <c r="C160" s="1072">
        <v>685.3</v>
      </c>
      <c r="D160" s="742">
        <v>688.8</v>
      </c>
      <c r="E160" s="1073">
        <v>3112.2</v>
      </c>
    </row>
    <row r="161" spans="1:5" s="16" customFormat="1" ht="15.95" customHeight="1">
      <c r="A161" s="532" t="s">
        <v>1196</v>
      </c>
      <c r="B161" s="742"/>
      <c r="C161" s="742"/>
      <c r="D161" s="742"/>
      <c r="E161" s="743"/>
    </row>
    <row r="162" spans="1:5" s="16" customFormat="1" ht="15.95" customHeight="1">
      <c r="A162" s="467" t="s">
        <v>8</v>
      </c>
      <c r="B162" s="1072">
        <v>5707.8</v>
      </c>
      <c r="C162" s="1072">
        <v>132</v>
      </c>
      <c r="D162" s="1072">
        <v>267.1</v>
      </c>
      <c r="E162" s="1073">
        <v>5572.7</v>
      </c>
    </row>
    <row r="163" spans="1:5" s="16" customFormat="1" ht="15.95" customHeight="1">
      <c r="A163" s="532" t="s">
        <v>10</v>
      </c>
      <c r="B163" s="742"/>
      <c r="C163" s="742"/>
      <c r="D163" s="742"/>
      <c r="E163" s="743"/>
    </row>
    <row r="164" spans="1:5" s="16" customFormat="1" ht="15.95" customHeight="1">
      <c r="A164" s="467" t="s">
        <v>1594</v>
      </c>
      <c r="B164" s="742">
        <v>400</v>
      </c>
      <c r="C164" s="1072">
        <v>420</v>
      </c>
      <c r="D164" s="742" t="s">
        <v>2182</v>
      </c>
      <c r="E164" s="1073">
        <v>820</v>
      </c>
    </row>
    <row r="165" spans="1:5" s="16" customFormat="1" ht="15.95" customHeight="1">
      <c r="A165" s="532" t="s">
        <v>715</v>
      </c>
      <c r="B165" s="742"/>
      <c r="C165" s="742"/>
      <c r="D165" s="742"/>
      <c r="E165" s="743"/>
    </row>
    <row r="166" spans="1:5" s="16" customFormat="1" ht="15.95" customHeight="1">
      <c r="A166" s="467" t="s">
        <v>1605</v>
      </c>
      <c r="B166" s="1072">
        <v>2864.6</v>
      </c>
      <c r="C166" s="1072">
        <v>870.9</v>
      </c>
      <c r="D166" s="1072">
        <v>697.9</v>
      </c>
      <c r="E166" s="1073">
        <v>3037.6</v>
      </c>
    </row>
    <row r="167" spans="1:5" s="16" customFormat="1" ht="15.95" customHeight="1">
      <c r="A167" s="532" t="s">
        <v>202</v>
      </c>
      <c r="B167" s="1076"/>
      <c r="C167" s="742"/>
      <c r="D167" s="742"/>
      <c r="E167" s="743"/>
    </row>
    <row r="168" spans="1:5" s="16" customFormat="1" ht="15.95" customHeight="1">
      <c r="A168" s="467" t="s">
        <v>695</v>
      </c>
      <c r="B168" s="1072">
        <v>3127.9</v>
      </c>
      <c r="C168" s="1072">
        <v>1890</v>
      </c>
      <c r="D168" s="742" t="s">
        <v>2182</v>
      </c>
      <c r="E168" s="1073">
        <v>5017.9</v>
      </c>
    </row>
    <row r="169" spans="1:5" s="16" customFormat="1" ht="15.95" customHeight="1">
      <c r="A169" s="532" t="s">
        <v>2462</v>
      </c>
      <c r="B169" s="1076"/>
      <c r="C169" s="742"/>
      <c r="D169" s="742"/>
      <c r="E169" s="743"/>
    </row>
    <row r="170" spans="1:5" s="16" customFormat="1" ht="15.95" customHeight="1">
      <c r="A170" s="447" t="s">
        <v>1633</v>
      </c>
      <c r="B170" s="1039">
        <v>5657.8</v>
      </c>
      <c r="C170" s="1039">
        <v>2475.3</v>
      </c>
      <c r="D170" s="1039">
        <v>640.2</v>
      </c>
      <c r="E170" s="1040">
        <v>7492.9</v>
      </c>
    </row>
    <row r="171" spans="1:5" s="16" customFormat="1" ht="15.95" customHeight="1">
      <c r="A171" s="1036" t="s">
        <v>405</v>
      </c>
      <c r="B171" s="742"/>
      <c r="C171" s="742"/>
      <c r="D171" s="742"/>
      <c r="E171" s="743"/>
    </row>
    <row r="172" spans="1:5" s="16" customFormat="1" ht="15.95" customHeight="1">
      <c r="A172" s="1037" t="s">
        <v>486</v>
      </c>
      <c r="B172" s="742"/>
      <c r="C172" s="742"/>
      <c r="D172" s="742"/>
      <c r="E172" s="743"/>
    </row>
    <row r="173" spans="1:5" s="16" customFormat="1" ht="15.95" customHeight="1">
      <c r="A173" s="1038" t="s">
        <v>487</v>
      </c>
      <c r="B173" s="742"/>
      <c r="C173" s="742"/>
      <c r="D173" s="742"/>
      <c r="E173" s="743"/>
    </row>
    <row r="174" spans="1:5" s="16" customFormat="1" ht="15.95" customHeight="1">
      <c r="A174" s="467" t="s">
        <v>1592</v>
      </c>
      <c r="B174" s="742">
        <v>3658.7</v>
      </c>
      <c r="C174" s="742">
        <v>937.1</v>
      </c>
      <c r="D174" s="1078">
        <v>144.5</v>
      </c>
      <c r="E174" s="743">
        <v>4451.3</v>
      </c>
    </row>
    <row r="175" spans="1:5" s="16" customFormat="1" ht="15.95" customHeight="1">
      <c r="A175" s="532" t="s">
        <v>713</v>
      </c>
      <c r="B175" s="742"/>
      <c r="C175" s="742"/>
      <c r="D175" s="742"/>
      <c r="E175" s="743"/>
    </row>
    <row r="176" spans="1:5" s="16" customFormat="1" ht="15.95" customHeight="1">
      <c r="A176" s="439" t="s">
        <v>1605</v>
      </c>
      <c r="B176" s="742">
        <v>353.3</v>
      </c>
      <c r="C176" s="742">
        <v>1237</v>
      </c>
      <c r="D176" s="742">
        <v>412.9</v>
      </c>
      <c r="E176" s="743">
        <v>1177.4</v>
      </c>
    </row>
    <row r="177" spans="1:5" s="16" customFormat="1" ht="15.95" customHeight="1">
      <c r="A177" s="532" t="s">
        <v>202</v>
      </c>
      <c r="B177" s="836"/>
      <c r="C177" s="836"/>
      <c r="D177" s="836"/>
      <c r="E177" s="1042"/>
    </row>
    <row r="179" ht="14.25">
      <c r="A179" s="231" t="s">
        <v>2413</v>
      </c>
    </row>
    <row r="180" ht="14.25">
      <c r="A180" s="701" t="s">
        <v>2414</v>
      </c>
    </row>
  </sheetData>
  <mergeCells count="16">
    <mergeCell ref="A112:E112"/>
    <mergeCell ref="A113:E113"/>
    <mergeCell ref="A146:E146"/>
    <mergeCell ref="A147:E147"/>
    <mergeCell ref="A10:E10"/>
    <mergeCell ref="A11:E11"/>
    <mergeCell ref="A44:E44"/>
    <mergeCell ref="A45:E45"/>
    <mergeCell ref="A78:E78"/>
    <mergeCell ref="A79:E79"/>
    <mergeCell ref="A6:A9"/>
    <mergeCell ref="B6:B8"/>
    <mergeCell ref="C6:C8"/>
    <mergeCell ref="D6:D8"/>
    <mergeCell ref="E6:E8"/>
    <mergeCell ref="B9:E9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workbookViewId="0" topLeftCell="A1">
      <selection activeCell="A37" sqref="A37"/>
    </sheetView>
  </sheetViews>
  <sheetFormatPr defaultColWidth="9" defaultRowHeight="14.25"/>
  <cols>
    <col min="1" max="1" width="37.69921875" style="707" customWidth="1"/>
    <col min="2" max="4" width="14.09765625" style="707" customWidth="1"/>
    <col min="5" max="5" width="14.09765625" style="17" customWidth="1"/>
    <col min="6" max="11" width="14.09765625" style="707" customWidth="1"/>
    <col min="12" max="12" width="9" style="707" customWidth="1"/>
    <col min="13" max="13" width="9.09765625" style="707" bestFit="1" customWidth="1"/>
    <col min="14" max="14" width="9.69921875" style="707" customWidth="1"/>
    <col min="15" max="15" width="8.3984375" style="707" bestFit="1" customWidth="1"/>
    <col min="16" max="16" width="9.3984375" style="707" customWidth="1"/>
    <col min="17" max="17" width="8.3984375" style="707" bestFit="1" customWidth="1"/>
    <col min="18" max="31" width="9" style="707" customWidth="1"/>
    <col min="32" max="32" width="12.5" style="707" customWidth="1"/>
    <col min="33" max="16384" width="9" style="707" customWidth="1"/>
  </cols>
  <sheetData>
    <row r="1" ht="14.25">
      <c r="A1" s="511" t="s">
        <v>1528</v>
      </c>
    </row>
    <row r="2" ht="14.25">
      <c r="A2" s="511" t="s">
        <v>1527</v>
      </c>
    </row>
    <row r="4" spans="1:11" ht="15.95" customHeight="1">
      <c r="A4" s="615" t="s">
        <v>2307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1" ht="15.95" customHeight="1">
      <c r="A5" s="612" t="s">
        <v>1975</v>
      </c>
      <c r="B5" s="231"/>
      <c r="C5" s="231"/>
      <c r="D5" s="231"/>
      <c r="E5" s="231"/>
      <c r="F5" s="231"/>
      <c r="G5" s="231"/>
      <c r="H5" s="231"/>
      <c r="I5" s="231"/>
      <c r="J5" s="231"/>
      <c r="K5" s="265"/>
    </row>
    <row r="6" spans="1:11" s="16" customFormat="1" ht="12.75">
      <c r="A6" s="1519" t="s">
        <v>1811</v>
      </c>
      <c r="B6" s="1340" t="s">
        <v>1976</v>
      </c>
      <c r="C6" s="1340" t="s">
        <v>1977</v>
      </c>
      <c r="D6" s="1340"/>
      <c r="E6" s="1340"/>
      <c r="F6" s="1340" t="s">
        <v>1978</v>
      </c>
      <c r="G6" s="1340"/>
      <c r="H6" s="1340"/>
      <c r="I6" s="1340"/>
      <c r="J6" s="1340"/>
      <c r="K6" s="1341" t="s">
        <v>1979</v>
      </c>
    </row>
    <row r="7" spans="1:11" s="16" customFormat="1" ht="12.75">
      <c r="A7" s="1519"/>
      <c r="B7" s="1340"/>
      <c r="C7" s="1340"/>
      <c r="D7" s="1340"/>
      <c r="E7" s="1340"/>
      <c r="F7" s="1340"/>
      <c r="G7" s="1340"/>
      <c r="H7" s="1340"/>
      <c r="I7" s="1340"/>
      <c r="J7" s="1340"/>
      <c r="K7" s="1341"/>
    </row>
    <row r="8" spans="1:11" s="16" customFormat="1" ht="12.75">
      <c r="A8" s="1519"/>
      <c r="B8" s="1340"/>
      <c r="C8" s="1340" t="s">
        <v>1795</v>
      </c>
      <c r="D8" s="1340" t="s">
        <v>1697</v>
      </c>
      <c r="E8" s="1340"/>
      <c r="F8" s="1340" t="s">
        <v>1795</v>
      </c>
      <c r="G8" s="1340" t="s">
        <v>1697</v>
      </c>
      <c r="H8" s="1340"/>
      <c r="I8" s="1340"/>
      <c r="J8" s="1340"/>
      <c r="K8" s="1341"/>
    </row>
    <row r="9" spans="1:11" s="16" customFormat="1" ht="12.75">
      <c r="A9" s="1519"/>
      <c r="B9" s="1340"/>
      <c r="C9" s="1340"/>
      <c r="D9" s="1340"/>
      <c r="E9" s="1340"/>
      <c r="F9" s="1340"/>
      <c r="G9" s="1340"/>
      <c r="H9" s="1340"/>
      <c r="I9" s="1340"/>
      <c r="J9" s="1340"/>
      <c r="K9" s="1341"/>
    </row>
    <row r="10" spans="1:11" s="16" customFormat="1" ht="12.75">
      <c r="A10" s="1519"/>
      <c r="B10" s="1340"/>
      <c r="C10" s="1340"/>
      <c r="D10" s="1340" t="s">
        <v>1980</v>
      </c>
      <c r="E10" s="1340" t="s">
        <v>1981</v>
      </c>
      <c r="F10" s="1340"/>
      <c r="G10" s="1340" t="s">
        <v>1982</v>
      </c>
      <c r="H10" s="1340" t="s">
        <v>1866</v>
      </c>
      <c r="I10" s="1340" t="s">
        <v>1983</v>
      </c>
      <c r="J10" s="1340" t="s">
        <v>1984</v>
      </c>
      <c r="K10" s="1341"/>
    </row>
    <row r="11" spans="1:11" s="16" customFormat="1" ht="12.75">
      <c r="A11" s="1519"/>
      <c r="B11" s="1340"/>
      <c r="C11" s="1340"/>
      <c r="D11" s="1340"/>
      <c r="E11" s="1340"/>
      <c r="F11" s="1340"/>
      <c r="G11" s="1340"/>
      <c r="H11" s="1340"/>
      <c r="I11" s="1340"/>
      <c r="J11" s="1340"/>
      <c r="K11" s="1341"/>
    </row>
    <row r="12" spans="1:11" s="16" customFormat="1" ht="100.5" customHeight="1">
      <c r="A12" s="1519"/>
      <c r="B12" s="1340"/>
      <c r="C12" s="1340"/>
      <c r="D12" s="1340"/>
      <c r="E12" s="1340"/>
      <c r="F12" s="1340"/>
      <c r="G12" s="1340"/>
      <c r="H12" s="1340"/>
      <c r="I12" s="1340"/>
      <c r="J12" s="1340"/>
      <c r="K12" s="1341"/>
    </row>
    <row r="13" spans="1:11" s="16" customFormat="1" ht="15.75" customHeight="1">
      <c r="A13" s="1519"/>
      <c r="B13" s="1340" t="s">
        <v>1985</v>
      </c>
      <c r="C13" s="1340"/>
      <c r="D13" s="1340"/>
      <c r="E13" s="1340"/>
      <c r="F13" s="1340"/>
      <c r="G13" s="1340"/>
      <c r="H13" s="1340"/>
      <c r="I13" s="1340"/>
      <c r="J13" s="1340"/>
      <c r="K13" s="1341"/>
    </row>
    <row r="14" spans="1:17" s="16" customFormat="1" ht="15.95" customHeight="1">
      <c r="A14" s="465" t="s">
        <v>2187</v>
      </c>
      <c r="B14" s="1028">
        <v>461042.7</v>
      </c>
      <c r="C14" s="1028">
        <v>2328606.5</v>
      </c>
      <c r="D14" s="1028">
        <v>1838336.9</v>
      </c>
      <c r="E14" s="1028">
        <v>406606.80000000005</v>
      </c>
      <c r="F14" s="1028">
        <v>2265790.8</v>
      </c>
      <c r="G14" s="1028">
        <v>880115.7000000001</v>
      </c>
      <c r="H14" s="1028">
        <v>86498</v>
      </c>
      <c r="I14" s="1028">
        <v>604444.6</v>
      </c>
      <c r="J14" s="1028">
        <v>14452.4</v>
      </c>
      <c r="K14" s="1034">
        <v>523074.7</v>
      </c>
      <c r="L14" s="55"/>
      <c r="M14" s="54"/>
      <c r="O14" s="54"/>
      <c r="Q14" s="54"/>
    </row>
    <row r="15" spans="1:11" s="16" customFormat="1" ht="15.95" customHeight="1">
      <c r="A15" s="531" t="s">
        <v>2188</v>
      </c>
      <c r="B15" s="1039"/>
      <c r="C15" s="1039"/>
      <c r="D15" s="1039"/>
      <c r="E15" s="1039"/>
      <c r="F15" s="1039"/>
      <c r="G15" s="1039"/>
      <c r="H15" s="1039"/>
      <c r="I15" s="1039"/>
      <c r="J15" s="1039"/>
      <c r="K15" s="1040"/>
    </row>
    <row r="16" spans="1:21" s="16" customFormat="1" ht="15.95" customHeight="1">
      <c r="A16" s="465" t="s">
        <v>1632</v>
      </c>
      <c r="B16" s="1039">
        <v>429086.3</v>
      </c>
      <c r="C16" s="1039">
        <v>2026015.7</v>
      </c>
      <c r="D16" s="1039">
        <v>1546463.5</v>
      </c>
      <c r="E16" s="1039">
        <v>398220.1</v>
      </c>
      <c r="F16" s="1039">
        <v>1977608.5</v>
      </c>
      <c r="G16" s="1039">
        <v>738039.1</v>
      </c>
      <c r="H16" s="1039">
        <v>58125.8</v>
      </c>
      <c r="I16" s="1039">
        <v>500156.69999999995</v>
      </c>
      <c r="J16" s="1039">
        <v>11338</v>
      </c>
      <c r="K16" s="1040">
        <v>476497.8</v>
      </c>
      <c r="L16" s="55"/>
      <c r="M16" s="54"/>
      <c r="R16" s="54"/>
      <c r="T16" s="54"/>
      <c r="U16" s="54"/>
    </row>
    <row r="17" spans="1:11" s="16" customFormat="1" ht="15.95" customHeight="1">
      <c r="A17" s="1035" t="s">
        <v>365</v>
      </c>
      <c r="B17" s="742"/>
      <c r="C17" s="742"/>
      <c r="D17" s="742"/>
      <c r="E17" s="742"/>
      <c r="F17" s="742"/>
      <c r="G17" s="742"/>
      <c r="H17" s="742"/>
      <c r="I17" s="742"/>
      <c r="J17" s="742"/>
      <c r="K17" s="743"/>
    </row>
    <row r="18" spans="1:11" s="16" customFormat="1" ht="15.95" customHeight="1">
      <c r="A18" s="467" t="s">
        <v>4</v>
      </c>
      <c r="B18" s="742">
        <v>177381.1</v>
      </c>
      <c r="C18" s="742">
        <v>708657.4</v>
      </c>
      <c r="D18" s="742">
        <v>577565.6</v>
      </c>
      <c r="E18" s="742">
        <v>108868.7</v>
      </c>
      <c r="F18" s="742">
        <v>700285.6</v>
      </c>
      <c r="G18" s="742">
        <v>269637.2</v>
      </c>
      <c r="H18" s="742">
        <v>24018.8</v>
      </c>
      <c r="I18" s="742">
        <v>202305</v>
      </c>
      <c r="J18" s="742">
        <v>3239.8</v>
      </c>
      <c r="K18" s="743">
        <v>185752.9</v>
      </c>
    </row>
    <row r="19" spans="1:11" s="16" customFormat="1" ht="15.95" customHeight="1">
      <c r="A19" s="532" t="s">
        <v>204</v>
      </c>
      <c r="B19" s="742"/>
      <c r="C19" s="742"/>
      <c r="D19" s="742"/>
      <c r="E19" s="742"/>
      <c r="F19" s="742"/>
      <c r="G19" s="742"/>
      <c r="H19" s="742"/>
      <c r="I19" s="742"/>
      <c r="J19" s="742"/>
      <c r="K19" s="743"/>
    </row>
    <row r="20" spans="1:11" s="16" customFormat="1" ht="15.95" customHeight="1">
      <c r="A20" s="467" t="s">
        <v>1604</v>
      </c>
      <c r="B20" s="742">
        <v>115060.3</v>
      </c>
      <c r="C20" s="742">
        <v>596945.5</v>
      </c>
      <c r="D20" s="742">
        <v>415899.2</v>
      </c>
      <c r="E20" s="742">
        <v>146990.7</v>
      </c>
      <c r="F20" s="742">
        <v>599657</v>
      </c>
      <c r="G20" s="742">
        <v>192903.30000000002</v>
      </c>
      <c r="H20" s="742">
        <v>14541</v>
      </c>
      <c r="I20" s="742">
        <v>129790.8</v>
      </c>
      <c r="J20" s="742">
        <v>3219.9</v>
      </c>
      <c r="K20" s="743">
        <v>112389.3</v>
      </c>
    </row>
    <row r="21" spans="1:11" s="16" customFormat="1" ht="15.95" customHeight="1">
      <c r="A21" s="532" t="s">
        <v>712</v>
      </c>
      <c r="B21" s="742"/>
      <c r="C21" s="742"/>
      <c r="D21" s="742"/>
      <c r="E21" s="742"/>
      <c r="F21" s="742"/>
      <c r="G21" s="742"/>
      <c r="H21" s="742"/>
      <c r="I21" s="742"/>
      <c r="J21" s="742"/>
      <c r="K21" s="743"/>
    </row>
    <row r="22" spans="1:11" s="16" customFormat="1" ht="15.95" customHeight="1">
      <c r="A22" s="467" t="s">
        <v>1591</v>
      </c>
      <c r="B22" s="742">
        <v>30076.3</v>
      </c>
      <c r="C22" s="742">
        <v>166873.9</v>
      </c>
      <c r="D22" s="742">
        <v>120080.4</v>
      </c>
      <c r="E22" s="742">
        <v>41968.5</v>
      </c>
      <c r="F22" s="742">
        <v>150073.3</v>
      </c>
      <c r="G22" s="742">
        <v>54954.8</v>
      </c>
      <c r="H22" s="742">
        <v>2738.1</v>
      </c>
      <c r="I22" s="742">
        <v>34586.6</v>
      </c>
      <c r="J22" s="742">
        <v>2004.3</v>
      </c>
      <c r="K22" s="743">
        <v>46884.7</v>
      </c>
    </row>
    <row r="23" spans="1:11" s="16" customFormat="1" ht="15.95" customHeight="1">
      <c r="A23" s="532" t="s">
        <v>1195</v>
      </c>
      <c r="B23" s="742"/>
      <c r="C23" s="742"/>
      <c r="D23" s="742"/>
      <c r="E23" s="742"/>
      <c r="F23" s="742"/>
      <c r="G23" s="742"/>
      <c r="H23" s="742"/>
      <c r="I23" s="742"/>
      <c r="J23" s="742"/>
      <c r="K23" s="743"/>
    </row>
    <row r="24" spans="1:11" s="16" customFormat="1" ht="15.95" customHeight="1">
      <c r="A24" s="467" t="s">
        <v>1592</v>
      </c>
      <c r="B24" s="742">
        <v>15082.9</v>
      </c>
      <c r="C24" s="742">
        <v>87276.3</v>
      </c>
      <c r="D24" s="742">
        <v>71412.8</v>
      </c>
      <c r="E24" s="742">
        <v>14621.4</v>
      </c>
      <c r="F24" s="742">
        <v>79891.6</v>
      </c>
      <c r="G24" s="742">
        <v>32019.5</v>
      </c>
      <c r="H24" s="742">
        <v>2778.8999999999996</v>
      </c>
      <c r="I24" s="742">
        <v>28092.2</v>
      </c>
      <c r="J24" s="742">
        <v>236.79999999999998</v>
      </c>
      <c r="K24" s="743">
        <v>22467.6</v>
      </c>
    </row>
    <row r="25" spans="1:11" s="16" customFormat="1" ht="15.95" customHeight="1">
      <c r="A25" s="532" t="s">
        <v>713</v>
      </c>
      <c r="B25" s="742"/>
      <c r="C25" s="742"/>
      <c r="D25" s="742"/>
      <c r="E25" s="742"/>
      <c r="F25" s="742"/>
      <c r="G25" s="742"/>
      <c r="H25" s="742"/>
      <c r="I25" s="742"/>
      <c r="J25" s="742"/>
      <c r="K25" s="743"/>
    </row>
    <row r="26" spans="1:11" s="16" customFormat="1" ht="15.95" customHeight="1">
      <c r="A26" s="467" t="s">
        <v>1593</v>
      </c>
      <c r="B26" s="742">
        <v>19997.3</v>
      </c>
      <c r="C26" s="742">
        <v>70862.6</v>
      </c>
      <c r="D26" s="742">
        <v>57989.1</v>
      </c>
      <c r="E26" s="742">
        <v>9050.699999999999</v>
      </c>
      <c r="F26" s="742">
        <v>71987.3</v>
      </c>
      <c r="G26" s="742">
        <v>35610.2</v>
      </c>
      <c r="H26" s="742">
        <v>3325.2</v>
      </c>
      <c r="I26" s="742">
        <v>16285.1</v>
      </c>
      <c r="J26" s="742">
        <v>386.09999999999997</v>
      </c>
      <c r="K26" s="743">
        <v>18887.4</v>
      </c>
    </row>
    <row r="27" spans="1:11" s="16" customFormat="1" ht="15.95" customHeight="1">
      <c r="A27" s="532" t="s">
        <v>1196</v>
      </c>
      <c r="B27" s="742"/>
      <c r="C27" s="742"/>
      <c r="D27" s="742"/>
      <c r="E27" s="742"/>
      <c r="F27" s="742"/>
      <c r="G27" s="742"/>
      <c r="H27" s="742"/>
      <c r="I27" s="742"/>
      <c r="J27" s="742"/>
      <c r="K27" s="743"/>
    </row>
    <row r="28" spans="1:11" s="16" customFormat="1" ht="15.95" customHeight="1">
      <c r="A28" s="467" t="s">
        <v>8</v>
      </c>
      <c r="B28" s="742">
        <v>18995</v>
      </c>
      <c r="C28" s="742">
        <v>125464.5</v>
      </c>
      <c r="D28" s="742">
        <v>86876.7</v>
      </c>
      <c r="E28" s="742">
        <v>32813</v>
      </c>
      <c r="F28" s="742">
        <v>119095.9</v>
      </c>
      <c r="G28" s="742">
        <v>37355.100000000006</v>
      </c>
      <c r="H28" s="742">
        <v>2645.8</v>
      </c>
      <c r="I28" s="742">
        <v>28129.199999999997</v>
      </c>
      <c r="J28" s="742">
        <v>534.8</v>
      </c>
      <c r="K28" s="743">
        <v>25363.6</v>
      </c>
    </row>
    <row r="29" spans="1:11" s="16" customFormat="1" ht="15.95" customHeight="1">
      <c r="A29" s="532" t="s">
        <v>10</v>
      </c>
      <c r="B29" s="742"/>
      <c r="C29" s="742"/>
      <c r="D29" s="742"/>
      <c r="E29" s="742"/>
      <c r="F29" s="742"/>
      <c r="G29" s="742"/>
      <c r="H29" s="742"/>
      <c r="I29" s="742"/>
      <c r="J29" s="742"/>
      <c r="K29" s="743"/>
    </row>
    <row r="30" spans="1:11" s="16" customFormat="1" ht="15.95" customHeight="1">
      <c r="A30" s="467" t="s">
        <v>12</v>
      </c>
      <c r="B30" s="742">
        <v>8389.6</v>
      </c>
      <c r="C30" s="742">
        <v>54673.5</v>
      </c>
      <c r="D30" s="742">
        <v>38394</v>
      </c>
      <c r="E30" s="742">
        <v>13727.6</v>
      </c>
      <c r="F30" s="742">
        <v>47948.7</v>
      </c>
      <c r="G30" s="742">
        <v>14876.4</v>
      </c>
      <c r="H30" s="742">
        <v>729.5</v>
      </c>
      <c r="I30" s="742">
        <v>9863.2</v>
      </c>
      <c r="J30" s="742">
        <v>555.6</v>
      </c>
      <c r="K30" s="743">
        <v>15114.4</v>
      </c>
    </row>
    <row r="31" spans="1:11" s="16" customFormat="1" ht="15.95" customHeight="1">
      <c r="A31" s="532" t="s">
        <v>714</v>
      </c>
      <c r="B31" s="742"/>
      <c r="C31" s="742"/>
      <c r="D31" s="742"/>
      <c r="E31" s="742"/>
      <c r="F31" s="742"/>
      <c r="G31" s="742"/>
      <c r="H31" s="742"/>
      <c r="I31" s="742"/>
      <c r="J31" s="742"/>
      <c r="K31" s="743"/>
    </row>
    <row r="32" spans="1:11" s="16" customFormat="1" ht="15.95" customHeight="1">
      <c r="A32" s="467" t="s">
        <v>1594</v>
      </c>
      <c r="B32" s="742">
        <v>7942</v>
      </c>
      <c r="C32" s="742">
        <v>34627.6</v>
      </c>
      <c r="D32" s="742">
        <v>25829</v>
      </c>
      <c r="E32" s="742">
        <v>4948</v>
      </c>
      <c r="F32" s="742">
        <v>32537.6</v>
      </c>
      <c r="G32" s="742">
        <v>11907.9</v>
      </c>
      <c r="H32" s="742">
        <v>761.1999999999999</v>
      </c>
      <c r="I32" s="742">
        <v>9047.9</v>
      </c>
      <c r="J32" s="742">
        <v>175.2</v>
      </c>
      <c r="K32" s="743">
        <v>8968.5</v>
      </c>
    </row>
    <row r="33" spans="1:11" s="16" customFormat="1" ht="15.95" customHeight="1">
      <c r="A33" s="532" t="s">
        <v>715</v>
      </c>
      <c r="B33" s="742"/>
      <c r="C33" s="742"/>
      <c r="D33" s="742"/>
      <c r="E33" s="742"/>
      <c r="F33" s="742"/>
      <c r="G33" s="742"/>
      <c r="H33" s="742"/>
      <c r="I33" s="742"/>
      <c r="J33" s="742"/>
      <c r="K33" s="743"/>
    </row>
    <row r="34" spans="1:11" s="16" customFormat="1" ht="15.95" customHeight="1">
      <c r="A34" s="467" t="s">
        <v>1605</v>
      </c>
      <c r="B34" s="742">
        <v>23238.2</v>
      </c>
      <c r="C34" s="742">
        <v>126467.4</v>
      </c>
      <c r="D34" s="742">
        <v>112524.3</v>
      </c>
      <c r="E34" s="742">
        <v>11454.5</v>
      </c>
      <c r="F34" s="742">
        <v>120573.4</v>
      </c>
      <c r="G34" s="742">
        <v>66692.2</v>
      </c>
      <c r="H34" s="742">
        <v>5907.1</v>
      </c>
      <c r="I34" s="742">
        <v>29008.2</v>
      </c>
      <c r="J34" s="742">
        <v>818</v>
      </c>
      <c r="K34" s="743">
        <v>29136.9</v>
      </c>
    </row>
    <row r="35" spans="1:11" s="16" customFormat="1" ht="15.95" customHeight="1">
      <c r="A35" s="532" t="s">
        <v>202</v>
      </c>
      <c r="B35" s="742"/>
      <c r="C35" s="742"/>
      <c r="D35" s="742"/>
      <c r="E35" s="742"/>
      <c r="F35" s="742"/>
      <c r="G35" s="742"/>
      <c r="H35" s="742"/>
      <c r="I35" s="742"/>
      <c r="J35" s="742"/>
      <c r="K35" s="743"/>
    </row>
    <row r="36" spans="1:11" s="16" customFormat="1" ht="15.95" customHeight="1">
      <c r="A36" s="467" t="s">
        <v>2010</v>
      </c>
      <c r="B36" s="742">
        <v>12923.599999999999</v>
      </c>
      <c r="C36" s="742">
        <v>54167</v>
      </c>
      <c r="D36" s="742">
        <v>39892.399999999994</v>
      </c>
      <c r="E36" s="742">
        <v>13777</v>
      </c>
      <c r="F36" s="742">
        <v>55558.1</v>
      </c>
      <c r="G36" s="742">
        <v>22082.5</v>
      </c>
      <c r="H36" s="742">
        <v>680.2</v>
      </c>
      <c r="I36" s="742">
        <v>13048.5</v>
      </c>
      <c r="J36" s="742">
        <v>167.5</v>
      </c>
      <c r="K36" s="743">
        <v>11532.5</v>
      </c>
    </row>
    <row r="37" spans="1:11" s="16" customFormat="1" ht="15.95" customHeight="1">
      <c r="A37" s="532" t="s">
        <v>2463</v>
      </c>
      <c r="B37" s="742"/>
      <c r="C37" s="742"/>
      <c r="D37" s="742"/>
      <c r="E37" s="742"/>
      <c r="F37" s="742"/>
      <c r="G37" s="742"/>
      <c r="H37" s="742"/>
      <c r="I37" s="742"/>
      <c r="J37" s="742"/>
      <c r="K37" s="743"/>
    </row>
    <row r="38" spans="1:11" s="16" customFormat="1" ht="15.95" customHeight="1">
      <c r="A38" s="447" t="s">
        <v>1633</v>
      </c>
      <c r="B38" s="1039">
        <v>31956.4</v>
      </c>
      <c r="C38" s="1039">
        <v>302590.8</v>
      </c>
      <c r="D38" s="1039">
        <v>291873.4</v>
      </c>
      <c r="E38" s="1039">
        <v>8386.7</v>
      </c>
      <c r="F38" s="1039">
        <v>288182.3</v>
      </c>
      <c r="G38" s="1039">
        <v>142076.6</v>
      </c>
      <c r="H38" s="1039">
        <v>28372.2</v>
      </c>
      <c r="I38" s="1039">
        <v>104287.9</v>
      </c>
      <c r="J38" s="1039">
        <v>3114.4</v>
      </c>
      <c r="K38" s="1040">
        <v>46576.9</v>
      </c>
    </row>
    <row r="39" spans="1:11" s="16" customFormat="1" ht="15.95" customHeight="1">
      <c r="A39" s="1036" t="s">
        <v>405</v>
      </c>
      <c r="B39" s="742"/>
      <c r="C39" s="742"/>
      <c r="D39" s="742"/>
      <c r="E39" s="742"/>
      <c r="F39" s="742"/>
      <c r="G39" s="742"/>
      <c r="H39" s="742"/>
      <c r="I39" s="742"/>
      <c r="J39" s="742"/>
      <c r="K39" s="743"/>
    </row>
    <row r="40" spans="1:11" s="16" customFormat="1" ht="15.95" customHeight="1">
      <c r="A40" s="1037" t="s">
        <v>486</v>
      </c>
      <c r="B40" s="742"/>
      <c r="C40" s="742"/>
      <c r="D40" s="742"/>
      <c r="E40" s="742"/>
      <c r="F40" s="742"/>
      <c r="G40" s="742"/>
      <c r="H40" s="742"/>
      <c r="I40" s="742"/>
      <c r="J40" s="742"/>
      <c r="K40" s="743"/>
    </row>
    <row r="41" spans="1:11" s="16" customFormat="1" ht="15.95" customHeight="1">
      <c r="A41" s="1038" t="s">
        <v>487</v>
      </c>
      <c r="B41" s="1057"/>
      <c r="C41" s="1057"/>
      <c r="D41" s="1057"/>
      <c r="E41" s="1057"/>
      <c r="F41" s="1057"/>
      <c r="G41" s="1057"/>
      <c r="H41" s="1057"/>
      <c r="I41" s="1057"/>
      <c r="J41" s="1057"/>
      <c r="K41" s="1058"/>
    </row>
    <row r="42" spans="1:11" s="16" customFormat="1" ht="15.95" customHeight="1">
      <c r="A42" s="467" t="s">
        <v>1592</v>
      </c>
      <c r="B42" s="742">
        <v>10235.7</v>
      </c>
      <c r="C42" s="742">
        <v>92452.2</v>
      </c>
      <c r="D42" s="742">
        <v>90825.2</v>
      </c>
      <c r="E42" s="742">
        <v>277.7</v>
      </c>
      <c r="F42" s="742">
        <v>89826.3</v>
      </c>
      <c r="G42" s="742">
        <v>40654.9</v>
      </c>
      <c r="H42" s="742">
        <v>10151.5</v>
      </c>
      <c r="I42" s="742">
        <v>37255.6</v>
      </c>
      <c r="J42" s="742">
        <v>893.1</v>
      </c>
      <c r="K42" s="743">
        <v>12979.8</v>
      </c>
    </row>
    <row r="43" spans="1:11" s="16" customFormat="1" ht="15.95" customHeight="1">
      <c r="A43" s="532" t="s">
        <v>713</v>
      </c>
      <c r="B43" s="742"/>
      <c r="C43" s="742"/>
      <c r="D43" s="742"/>
      <c r="E43" s="742"/>
      <c r="F43" s="742"/>
      <c r="G43" s="742"/>
      <c r="H43" s="742"/>
      <c r="I43" s="742"/>
      <c r="J43" s="742"/>
      <c r="K43" s="743"/>
    </row>
    <row r="44" spans="1:11" s="16" customFormat="1" ht="15.95" customHeight="1">
      <c r="A44" s="439" t="s">
        <v>1605</v>
      </c>
      <c r="B44" s="742">
        <v>14302.1</v>
      </c>
      <c r="C44" s="742">
        <v>154695</v>
      </c>
      <c r="D44" s="742">
        <v>151034.2</v>
      </c>
      <c r="E44" s="742">
        <v>3047.8</v>
      </c>
      <c r="F44" s="742">
        <v>146856</v>
      </c>
      <c r="G44" s="742">
        <v>73816</v>
      </c>
      <c r="H44" s="742">
        <v>14961.5</v>
      </c>
      <c r="I44" s="742">
        <v>52790.4</v>
      </c>
      <c r="J44" s="742">
        <v>1812</v>
      </c>
      <c r="K44" s="743">
        <v>22227.6</v>
      </c>
    </row>
    <row r="45" spans="1:11" s="16" customFormat="1" ht="15.95" customHeight="1">
      <c r="A45" s="532" t="s">
        <v>202</v>
      </c>
      <c r="B45" s="752"/>
      <c r="C45" s="752"/>
      <c r="D45" s="752"/>
      <c r="E45" s="752"/>
      <c r="F45" s="752"/>
      <c r="G45" s="752"/>
      <c r="H45" s="752"/>
      <c r="I45" s="752"/>
      <c r="J45" s="752"/>
      <c r="K45" s="1104"/>
    </row>
    <row r="47" spans="1:5" ht="14.25">
      <c r="A47" s="231" t="s">
        <v>2413</v>
      </c>
      <c r="E47" s="18"/>
    </row>
    <row r="48" ht="14.25">
      <c r="A48" s="701" t="s">
        <v>2414</v>
      </c>
    </row>
  </sheetData>
  <mergeCells count="16">
    <mergeCell ref="B13:K13"/>
    <mergeCell ref="A6:A13"/>
    <mergeCell ref="B6:B12"/>
    <mergeCell ref="C6:E7"/>
    <mergeCell ref="F6:J7"/>
    <mergeCell ref="K6:K12"/>
    <mergeCell ref="C8:C12"/>
    <mergeCell ref="D8:E9"/>
    <mergeCell ref="F8:F12"/>
    <mergeCell ref="G8:J9"/>
    <mergeCell ref="D10:D12"/>
    <mergeCell ref="E10:E12"/>
    <mergeCell ref="G10:G12"/>
    <mergeCell ref="H10:H12"/>
    <mergeCell ref="I10:I12"/>
    <mergeCell ref="J10:J12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 topLeftCell="A1">
      <selection activeCell="A31" sqref="A31"/>
    </sheetView>
  </sheetViews>
  <sheetFormatPr defaultColWidth="9" defaultRowHeight="14.25"/>
  <cols>
    <col min="1" max="1" width="39.8984375" style="707" customWidth="1"/>
    <col min="2" max="5" width="16.09765625" style="707" customWidth="1"/>
    <col min="6" max="16384" width="9" style="707" customWidth="1"/>
  </cols>
  <sheetData>
    <row r="1" ht="14.25">
      <c r="A1" s="511" t="s">
        <v>1528</v>
      </c>
    </row>
    <row r="2" ht="14.25">
      <c r="A2" s="511" t="s">
        <v>1527</v>
      </c>
    </row>
    <row r="4" spans="1:5" ht="15.95" customHeight="1">
      <c r="A4" s="615" t="s">
        <v>2308</v>
      </c>
      <c r="B4" s="231"/>
      <c r="C4" s="231"/>
      <c r="D4" s="231"/>
      <c r="E4" s="231"/>
    </row>
    <row r="5" spans="1:5" ht="15.95" customHeight="1">
      <c r="A5" s="710" t="s">
        <v>1986</v>
      </c>
      <c r="B5" s="231"/>
      <c r="C5" s="231"/>
      <c r="D5" s="231"/>
      <c r="E5" s="231"/>
    </row>
    <row r="6" spans="1:5" ht="72">
      <c r="A6" s="1519" t="s">
        <v>1811</v>
      </c>
      <c r="B6" s="821" t="s">
        <v>1987</v>
      </c>
      <c r="C6" s="821" t="s">
        <v>1988</v>
      </c>
      <c r="D6" s="821" t="s">
        <v>1989</v>
      </c>
      <c r="E6" s="1105" t="s">
        <v>1990</v>
      </c>
    </row>
    <row r="7" spans="1:5" ht="33" customHeight="1">
      <c r="A7" s="1519"/>
      <c r="B7" s="1340" t="s">
        <v>2368</v>
      </c>
      <c r="C7" s="1340"/>
      <c r="D7" s="1340"/>
      <c r="E7" s="1341"/>
    </row>
    <row r="8" spans="1:5" ht="15.95" customHeight="1">
      <c r="A8" s="465" t="s">
        <v>2187</v>
      </c>
      <c r="B8" s="1028">
        <v>6683.064826355229</v>
      </c>
      <c r="C8" s="1106">
        <v>5734.799233211032</v>
      </c>
      <c r="D8" s="1106">
        <v>4335.379440824049</v>
      </c>
      <c r="E8" s="1107">
        <v>1101.0413276928084</v>
      </c>
    </row>
    <row r="9" spans="1:5" ht="15.95" customHeight="1">
      <c r="A9" s="531" t="s">
        <v>2188</v>
      </c>
      <c r="B9" s="1039"/>
      <c r="C9" s="1055"/>
      <c r="D9" s="1055"/>
      <c r="E9" s="1056"/>
    </row>
    <row r="10" spans="1:5" ht="15.95" customHeight="1">
      <c r="A10" s="465" t="s">
        <v>1632</v>
      </c>
      <c r="B10" s="1039">
        <v>6727.2892909001785</v>
      </c>
      <c r="C10" s="1096">
        <v>6136.294230717167</v>
      </c>
      <c r="D10" s="1055">
        <v>4165.200794014353</v>
      </c>
      <c r="E10" s="1056">
        <v>1050.6227400562475</v>
      </c>
    </row>
    <row r="11" spans="1:5" ht="15.95" customHeight="1">
      <c r="A11" s="1035" t="s">
        <v>365</v>
      </c>
      <c r="B11" s="1039"/>
      <c r="C11" s="1057"/>
      <c r="D11" s="1057"/>
      <c r="E11" s="1058"/>
    </row>
    <row r="12" spans="1:5" ht="15.95" customHeight="1">
      <c r="A12" s="467" t="s">
        <v>4</v>
      </c>
      <c r="B12" s="742">
        <v>6494.105340881123</v>
      </c>
      <c r="C12" s="742">
        <v>6549.330181245075</v>
      </c>
      <c r="D12" s="742">
        <v>3854.5549738219893</v>
      </c>
      <c r="E12" s="743">
        <v>1045.798472171699</v>
      </c>
    </row>
    <row r="13" spans="1:5" ht="15.95" customHeight="1">
      <c r="A13" s="532" t="s">
        <v>204</v>
      </c>
      <c r="B13" s="742"/>
      <c r="C13" s="742"/>
      <c r="D13" s="742"/>
      <c r="E13" s="743"/>
    </row>
    <row r="14" spans="1:5" ht="15.95" customHeight="1">
      <c r="A14" s="467" t="s">
        <v>1604</v>
      </c>
      <c r="B14" s="742">
        <v>7411.4231262883595</v>
      </c>
      <c r="C14" s="742">
        <v>6019.392071865044</v>
      </c>
      <c r="D14" s="742">
        <v>4748.970487302677</v>
      </c>
      <c r="E14" s="743">
        <v>1086.8411352746036</v>
      </c>
    </row>
    <row r="15" spans="1:5" ht="15.95" customHeight="1">
      <c r="A15" s="532" t="s">
        <v>712</v>
      </c>
      <c r="B15" s="742"/>
      <c r="C15" s="742"/>
      <c r="D15" s="742"/>
      <c r="E15" s="743"/>
    </row>
    <row r="16" spans="1:5" ht="15.95" customHeight="1">
      <c r="A16" s="467" t="s">
        <v>1591</v>
      </c>
      <c r="B16" s="742">
        <v>6488.263415800167</v>
      </c>
      <c r="C16" s="742">
        <v>6199.219512195122</v>
      </c>
      <c r="D16" s="742">
        <v>3721.5099715099714</v>
      </c>
      <c r="E16" s="743">
        <v>1074.9578888265019</v>
      </c>
    </row>
    <row r="17" spans="1:5" ht="15.95" customHeight="1">
      <c r="A17" s="532" t="s">
        <v>1195</v>
      </c>
      <c r="B17" s="742"/>
      <c r="C17" s="742"/>
      <c r="D17" s="742"/>
      <c r="E17" s="743"/>
    </row>
    <row r="18" spans="1:5" ht="15.95" customHeight="1">
      <c r="A18" s="467" t="s">
        <v>1592</v>
      </c>
      <c r="B18" s="742">
        <v>7559.574976122254</v>
      </c>
      <c r="C18" s="742">
        <v>6234.12679707754</v>
      </c>
      <c r="D18" s="742">
        <v>4279.669421487603</v>
      </c>
      <c r="E18" s="743">
        <v>1044.3902439024391</v>
      </c>
    </row>
    <row r="19" spans="1:5" ht="15.95" customHeight="1">
      <c r="A19" s="532" t="s">
        <v>713</v>
      </c>
      <c r="B19" s="742"/>
      <c r="C19" s="742"/>
      <c r="D19" s="742"/>
      <c r="E19" s="743"/>
    </row>
    <row r="20" spans="1:5" ht="15.95" customHeight="1">
      <c r="A20" s="467" t="s">
        <v>1593</v>
      </c>
      <c r="B20" s="742">
        <v>6882.649656526006</v>
      </c>
      <c r="C20" s="742">
        <v>6582.45931283906</v>
      </c>
      <c r="D20" s="742">
        <v>4806.481481481481</v>
      </c>
      <c r="E20" s="743">
        <v>1479.9212598425195</v>
      </c>
    </row>
    <row r="21" spans="1:5" ht="15.95" customHeight="1">
      <c r="A21" s="532" t="s">
        <v>1196</v>
      </c>
      <c r="B21" s="742"/>
      <c r="C21" s="742"/>
      <c r="D21" s="742"/>
      <c r="E21" s="743"/>
    </row>
    <row r="22" spans="1:5" ht="15.95" customHeight="1">
      <c r="A22" s="467" t="s">
        <v>8</v>
      </c>
      <c r="B22" s="742">
        <v>6023.291221250405</v>
      </c>
      <c r="C22" s="742">
        <v>4687.999231950845</v>
      </c>
      <c r="D22" s="742">
        <v>3192.348993288591</v>
      </c>
      <c r="E22" s="743">
        <v>919.7292069632496</v>
      </c>
    </row>
    <row r="23" spans="1:5" ht="15.95" customHeight="1">
      <c r="A23" s="532" t="s">
        <v>10</v>
      </c>
      <c r="B23" s="742"/>
      <c r="C23" s="742"/>
      <c r="D23" s="742"/>
      <c r="E23" s="743"/>
    </row>
    <row r="24" spans="1:5" ht="15.95" customHeight="1">
      <c r="A24" s="467" t="s">
        <v>12</v>
      </c>
      <c r="B24" s="742">
        <v>6603.929539295394</v>
      </c>
      <c r="C24" s="742">
        <v>4764.14686825054</v>
      </c>
      <c r="D24" s="742">
        <v>4112.269938650306</v>
      </c>
      <c r="E24" s="743">
        <v>1022.3091976516633</v>
      </c>
    </row>
    <row r="25" spans="1:5" ht="15.95" customHeight="1">
      <c r="A25" s="532" t="s">
        <v>714</v>
      </c>
      <c r="B25" s="742"/>
      <c r="C25" s="742"/>
      <c r="D25" s="742"/>
      <c r="E25" s="743"/>
    </row>
    <row r="26" spans="1:5" ht="15.95" customHeight="1">
      <c r="A26" s="467" t="s">
        <v>1594</v>
      </c>
      <c r="B26" s="742">
        <v>6663.368055555555</v>
      </c>
      <c r="C26" s="742">
        <v>5645.675675675676</v>
      </c>
      <c r="D26" s="742">
        <v>3999.4475138121547</v>
      </c>
      <c r="E26" s="743">
        <v>1259.5419847328244</v>
      </c>
    </row>
    <row r="27" spans="1:5" ht="15.95" customHeight="1">
      <c r="A27" s="532" t="s">
        <v>715</v>
      </c>
      <c r="B27" s="742"/>
      <c r="C27" s="742"/>
      <c r="D27" s="742"/>
      <c r="E27" s="743"/>
    </row>
    <row r="28" spans="1:5" ht="15.95" customHeight="1">
      <c r="A28" s="467" t="s">
        <v>1605</v>
      </c>
      <c r="B28" s="742">
        <v>5912.9532759996455</v>
      </c>
      <c r="C28" s="742">
        <v>6077.561282212445</v>
      </c>
      <c r="D28" s="742">
        <v>4833.960720130933</v>
      </c>
      <c r="E28" s="743">
        <v>882.4163969795038</v>
      </c>
    </row>
    <row r="29" spans="1:5" ht="15.95" customHeight="1">
      <c r="A29" s="532" t="s">
        <v>202</v>
      </c>
      <c r="B29" s="742"/>
      <c r="C29" s="742"/>
      <c r="D29" s="742"/>
      <c r="E29" s="743"/>
    </row>
    <row r="30" spans="1:5" ht="15.95" customHeight="1">
      <c r="A30" s="467" t="s">
        <v>2010</v>
      </c>
      <c r="B30" s="742">
        <v>8014.176105224699</v>
      </c>
      <c r="C30" s="742">
        <v>6174.425887265135</v>
      </c>
      <c r="D30" s="742">
        <v>3376.595744680851</v>
      </c>
      <c r="E30" s="743">
        <v>899.4047619047618</v>
      </c>
    </row>
    <row r="31" spans="1:5" ht="15.95" customHeight="1">
      <c r="A31" s="532" t="s">
        <v>2463</v>
      </c>
      <c r="B31" s="1057"/>
      <c r="C31" s="1057"/>
      <c r="D31" s="1057"/>
      <c r="E31" s="1058"/>
    </row>
    <row r="32" spans="1:5" ht="15.95" customHeight="1">
      <c r="A32" s="447" t="s">
        <v>1633</v>
      </c>
      <c r="B32" s="1055">
        <v>6464.273621596889</v>
      </c>
      <c r="C32" s="1055">
        <v>4453.8092770147705</v>
      </c>
      <c r="D32" s="1055">
        <v>4711.264755480607</v>
      </c>
      <c r="E32" s="1056">
        <v>1315.9246575342465</v>
      </c>
    </row>
    <row r="33" spans="1:5" ht="15.95" customHeight="1">
      <c r="A33" s="1036" t="s">
        <v>405</v>
      </c>
      <c r="B33" s="1057"/>
      <c r="C33" s="1057"/>
      <c r="D33" s="1057"/>
      <c r="E33" s="1058"/>
    </row>
    <row r="34" spans="1:5" ht="15.95" customHeight="1">
      <c r="A34" s="1037" t="s">
        <v>486</v>
      </c>
      <c r="B34" s="1057"/>
      <c r="C34" s="1057"/>
      <c r="D34" s="1057"/>
      <c r="E34" s="1058"/>
    </row>
    <row r="35" spans="1:5" ht="15.95" customHeight="1">
      <c r="A35" s="1038" t="s">
        <v>487</v>
      </c>
      <c r="B35" s="1057"/>
      <c r="C35" s="1057"/>
      <c r="D35" s="1057"/>
      <c r="E35" s="1058"/>
    </row>
    <row r="36" spans="1:5" ht="15.95" customHeight="1">
      <c r="A36" s="467" t="s">
        <v>1592</v>
      </c>
      <c r="B36" s="1057">
        <v>6761.2516644474035</v>
      </c>
      <c r="C36" s="1057">
        <v>4311.549197487788</v>
      </c>
      <c r="D36" s="1057">
        <v>4952.182442373713</v>
      </c>
      <c r="E36" s="1058">
        <v>1301.8950437317785</v>
      </c>
    </row>
    <row r="37" spans="1:5" ht="15.95" customHeight="1">
      <c r="A37" s="532" t="s">
        <v>713</v>
      </c>
      <c r="B37" s="1057"/>
      <c r="C37" s="1057"/>
      <c r="D37" s="1057"/>
      <c r="E37" s="1058"/>
    </row>
    <row r="38" spans="1:5" ht="15.95" customHeight="1">
      <c r="A38" s="439" t="s">
        <v>1605</v>
      </c>
      <c r="B38" s="1057">
        <v>6335.379589029319</v>
      </c>
      <c r="C38" s="1057">
        <v>4395.779493203558</v>
      </c>
      <c r="D38" s="1057">
        <v>4626.36165577342</v>
      </c>
      <c r="E38" s="1058">
        <v>1282.834757834758</v>
      </c>
    </row>
    <row r="39" spans="1:5" ht="15.95" customHeight="1">
      <c r="A39" s="532" t="s">
        <v>202</v>
      </c>
      <c r="B39" s="749"/>
      <c r="C39" s="749"/>
      <c r="D39" s="749"/>
      <c r="E39" s="1103"/>
    </row>
    <row r="40" ht="15.95" customHeight="1"/>
    <row r="41" ht="14.25">
      <c r="A41" s="708" t="s">
        <v>2415</v>
      </c>
    </row>
    <row r="42" ht="14.25">
      <c r="A42" s="709" t="s">
        <v>2416</v>
      </c>
    </row>
    <row r="44" ht="14.25">
      <c r="A44" s="231"/>
    </row>
    <row r="45" ht="14.25">
      <c r="A45" s="231"/>
    </row>
  </sheetData>
  <mergeCells count="2">
    <mergeCell ref="A6:A7"/>
    <mergeCell ref="B7:E7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workbookViewId="0" topLeftCell="A1">
      <selection activeCell="C44" sqref="C44"/>
    </sheetView>
  </sheetViews>
  <sheetFormatPr defaultColWidth="9" defaultRowHeight="14.25"/>
  <cols>
    <col min="1" max="1" width="47.3984375" style="330" customWidth="1"/>
    <col min="2" max="3" width="30.59765625" style="330" customWidth="1"/>
    <col min="4" max="4" width="9.5" style="330" customWidth="1"/>
    <col min="5" max="7" width="9" style="330" customWidth="1"/>
    <col min="8" max="8" width="8" style="330" customWidth="1"/>
    <col min="9" max="16384" width="9" style="330" customWidth="1"/>
  </cols>
  <sheetData>
    <row r="1" ht="14.25">
      <c r="A1" s="511" t="s">
        <v>1528</v>
      </c>
    </row>
    <row r="2" ht="14.25">
      <c r="A2" s="511" t="s">
        <v>1527</v>
      </c>
    </row>
    <row r="4" spans="1:3" ht="16.5" customHeight="1">
      <c r="A4" s="1290" t="s">
        <v>2436</v>
      </c>
      <c r="B4" s="1290"/>
      <c r="C4" s="1290"/>
    </row>
    <row r="5" spans="1:10" ht="14.25" customHeight="1">
      <c r="A5" s="1291" t="s">
        <v>2492</v>
      </c>
      <c r="B5" s="1291"/>
      <c r="C5" s="1291"/>
      <c r="D5" s="245"/>
      <c r="E5" s="245"/>
      <c r="F5" s="245"/>
      <c r="G5" s="245"/>
      <c r="H5" s="245"/>
      <c r="I5" s="245"/>
      <c r="J5" s="245"/>
    </row>
    <row r="6" spans="1:3" s="245" customFormat="1" ht="30" customHeight="1">
      <c r="A6" s="1519" t="s">
        <v>1811</v>
      </c>
      <c r="B6" s="1340" t="s">
        <v>1991</v>
      </c>
      <c r="C6" s="1341"/>
    </row>
    <row r="7" spans="1:3" s="245" customFormat="1" ht="27">
      <c r="A7" s="1519"/>
      <c r="B7" s="821" t="s">
        <v>1992</v>
      </c>
      <c r="C7" s="1105" t="s">
        <v>1993</v>
      </c>
    </row>
    <row r="8" spans="1:3" s="245" customFormat="1" ht="15.95" customHeight="1">
      <c r="A8" s="1519"/>
      <c r="B8" s="1340" t="s">
        <v>1994</v>
      </c>
      <c r="C8" s="1341"/>
    </row>
    <row r="9" spans="1:3" s="245" customFormat="1" ht="15.95" customHeight="1">
      <c r="A9" s="465" t="s">
        <v>2187</v>
      </c>
      <c r="B9" s="1028">
        <v>9.113365074719727</v>
      </c>
      <c r="C9" s="1034">
        <v>10.55175956553759</v>
      </c>
    </row>
    <row r="10" spans="1:3" s="245" customFormat="1" ht="15.95" customHeight="1">
      <c r="A10" s="531" t="s">
        <v>2188</v>
      </c>
      <c r="B10" s="1039"/>
      <c r="C10" s="1040"/>
    </row>
    <row r="11" spans="1:3" s="245" customFormat="1" ht="15.95" customHeight="1">
      <c r="A11" s="465" t="s">
        <v>1632</v>
      </c>
      <c r="B11" s="1039">
        <v>8.834455219423006</v>
      </c>
      <c r="C11" s="1040">
        <v>10.331520086600813</v>
      </c>
    </row>
    <row r="12" spans="1:3" s="245" customFormat="1" ht="15.95" customHeight="1">
      <c r="A12" s="1035" t="s">
        <v>365</v>
      </c>
      <c r="B12" s="742"/>
      <c r="C12" s="743"/>
    </row>
    <row r="13" spans="1:3" s="245" customFormat="1" ht="15.95" customHeight="1">
      <c r="A13" s="467" t="s">
        <v>4</v>
      </c>
      <c r="B13" s="742">
        <v>8.869361199364349</v>
      </c>
      <c r="C13" s="743">
        <v>10.718379534100157</v>
      </c>
    </row>
    <row r="14" spans="1:3" s="245" customFormat="1" ht="15.95" customHeight="1">
      <c r="A14" s="532" t="s">
        <v>204</v>
      </c>
      <c r="B14" s="742"/>
      <c r="C14" s="743"/>
    </row>
    <row r="15" spans="1:3" s="245" customFormat="1" ht="15.95" customHeight="1">
      <c r="A15" s="467" t="s">
        <v>1604</v>
      </c>
      <c r="B15" s="742">
        <v>10.255994170549823</v>
      </c>
      <c r="C15" s="743">
        <v>12.482394127809815</v>
      </c>
    </row>
    <row r="16" spans="1:3" s="245" customFormat="1" ht="15.95" customHeight="1">
      <c r="A16" s="532" t="s">
        <v>712</v>
      </c>
      <c r="B16" s="742"/>
      <c r="C16" s="743"/>
    </row>
    <row r="17" spans="1:3" s="245" customFormat="1" ht="15.95" customHeight="1">
      <c r="A17" s="467" t="s">
        <v>1591</v>
      </c>
      <c r="B17" s="742">
        <v>10.42087705512334</v>
      </c>
      <c r="C17" s="743">
        <v>12.650603118030512</v>
      </c>
    </row>
    <row r="18" spans="1:3" s="245" customFormat="1" ht="15.95" customHeight="1">
      <c r="A18" s="532" t="s">
        <v>1195</v>
      </c>
      <c r="B18" s="742"/>
      <c r="C18" s="743"/>
    </row>
    <row r="19" spans="1:3" s="245" customFormat="1" ht="15.95" customHeight="1">
      <c r="A19" s="467" t="s">
        <v>1592</v>
      </c>
      <c r="B19" s="742">
        <v>9.845972119083221</v>
      </c>
      <c r="C19" s="743">
        <v>10.25288758096252</v>
      </c>
    </row>
    <row r="20" spans="1:3" s="245" customFormat="1" ht="15.95" customHeight="1">
      <c r="A20" s="532" t="s">
        <v>713</v>
      </c>
      <c r="B20" s="742"/>
      <c r="C20" s="743"/>
    </row>
    <row r="21" spans="1:3" s="245" customFormat="1" ht="15.95" customHeight="1">
      <c r="A21" s="467" t="s">
        <v>1593</v>
      </c>
      <c r="B21" s="742">
        <v>14.91729464751685</v>
      </c>
      <c r="C21" s="743">
        <v>15.905585527632507</v>
      </c>
    </row>
    <row r="22" spans="1:3" s="245" customFormat="1" ht="15.95" customHeight="1">
      <c r="A22" s="532" t="s">
        <v>1196</v>
      </c>
      <c r="B22" s="1057"/>
      <c r="C22" s="1058"/>
    </row>
    <row r="23" spans="1:3" s="245" customFormat="1" ht="15.95" customHeight="1">
      <c r="A23" s="467" t="s">
        <v>8</v>
      </c>
      <c r="B23" s="742">
        <v>4.8408314941687625</v>
      </c>
      <c r="C23" s="743">
        <v>5.581737228391439</v>
      </c>
    </row>
    <row r="24" spans="1:3" s="245" customFormat="1" ht="15.95" customHeight="1">
      <c r="A24" s="532" t="s">
        <v>10</v>
      </c>
      <c r="B24" s="742"/>
      <c r="C24" s="743"/>
    </row>
    <row r="25" spans="1:3" s="245" customFormat="1" ht="15.95" customHeight="1">
      <c r="A25" s="467" t="s">
        <v>12</v>
      </c>
      <c r="B25" s="742">
        <v>13.457082163941859</v>
      </c>
      <c r="C25" s="743">
        <v>14.438050702726324</v>
      </c>
    </row>
    <row r="26" spans="1:3" s="245" customFormat="1" ht="15.95" customHeight="1">
      <c r="A26" s="532" t="s">
        <v>714</v>
      </c>
      <c r="B26" s="1057"/>
      <c r="C26" s="1058"/>
    </row>
    <row r="27" spans="1:3" s="245" customFormat="1" ht="15.95" customHeight="1">
      <c r="A27" s="467" t="s">
        <v>1594</v>
      </c>
      <c r="B27" s="742">
        <v>4.397391109699619</v>
      </c>
      <c r="C27" s="743">
        <v>4.578734441928875</v>
      </c>
    </row>
    <row r="28" spans="1:3" s="245" customFormat="1" ht="15.95" customHeight="1">
      <c r="A28" s="532" t="s">
        <v>715</v>
      </c>
      <c r="B28" s="1057"/>
      <c r="C28" s="1058"/>
    </row>
    <row r="29" spans="1:3" s="245" customFormat="1" ht="15.95" customHeight="1">
      <c r="A29" s="467" t="s">
        <v>1605</v>
      </c>
      <c r="B29" s="742">
        <v>13.074378695853515</v>
      </c>
      <c r="C29" s="743">
        <v>13.243823763056595</v>
      </c>
    </row>
    <row r="30" spans="1:3" s="245" customFormat="1" ht="15.95" customHeight="1">
      <c r="A30" s="532" t="s">
        <v>202</v>
      </c>
      <c r="B30" s="1057"/>
      <c r="C30" s="1058"/>
    </row>
    <row r="31" spans="1:3" s="245" customFormat="1" ht="15.95" customHeight="1">
      <c r="A31" s="467" t="s">
        <v>1378</v>
      </c>
      <c r="B31" s="742">
        <v>4.656059176468283</v>
      </c>
      <c r="C31" s="743">
        <v>5.1254535943034245</v>
      </c>
    </row>
    <row r="32" spans="1:3" s="245" customFormat="1" ht="15.95" customHeight="1">
      <c r="A32" s="532" t="s">
        <v>2464</v>
      </c>
      <c r="B32" s="1057"/>
      <c r="C32" s="1058"/>
    </row>
    <row r="33" spans="1:3" s="245" customFormat="1" ht="15.95" customHeight="1">
      <c r="A33" s="447" t="s">
        <v>1633</v>
      </c>
      <c r="B33" s="1039">
        <v>11.516015074009283</v>
      </c>
      <c r="C33" s="1040">
        <v>12.281989713524004</v>
      </c>
    </row>
    <row r="34" spans="1:3" s="245" customFormat="1" ht="15.95" customHeight="1">
      <c r="A34" s="1036" t="s">
        <v>405</v>
      </c>
      <c r="B34" s="1055"/>
      <c r="C34" s="1056"/>
    </row>
    <row r="35" spans="1:3" s="245" customFormat="1" ht="15.95" customHeight="1">
      <c r="A35" s="1037" t="s">
        <v>486</v>
      </c>
      <c r="B35" s="1057"/>
      <c r="C35" s="1058"/>
    </row>
    <row r="36" spans="1:3" s="245" customFormat="1" ht="15.95" customHeight="1">
      <c r="A36" s="1038" t="s">
        <v>487</v>
      </c>
      <c r="B36" s="1057"/>
      <c r="C36" s="1058"/>
    </row>
    <row r="37" spans="1:3" s="245" customFormat="1" ht="15.95" customHeight="1">
      <c r="A37" s="467" t="s">
        <v>1592</v>
      </c>
      <c r="B37" s="1057">
        <v>11.591009581688953</v>
      </c>
      <c r="C37" s="1058">
        <v>12.396248528391402</v>
      </c>
    </row>
    <row r="38" spans="1:3" s="245" customFormat="1" ht="15.95" customHeight="1">
      <c r="A38" s="532" t="s">
        <v>713</v>
      </c>
      <c r="B38" s="1057"/>
      <c r="C38" s="1058"/>
    </row>
    <row r="39" spans="1:3" s="245" customFormat="1" ht="15.95" customHeight="1">
      <c r="A39" s="439" t="s">
        <v>1605</v>
      </c>
      <c r="B39" s="742">
        <v>12.005790585816667</v>
      </c>
      <c r="C39" s="743">
        <v>12.770506759615241</v>
      </c>
    </row>
    <row r="40" spans="1:3" s="245" customFormat="1" ht="15.95" customHeight="1">
      <c r="A40" s="532" t="s">
        <v>202</v>
      </c>
      <c r="B40" s="836"/>
      <c r="C40" s="1042"/>
    </row>
    <row r="42" spans="1:4" ht="39.75" customHeight="1">
      <c r="A42" s="1423" t="s">
        <v>2420</v>
      </c>
      <c r="B42" s="1423"/>
      <c r="C42" s="1423"/>
      <c r="D42" s="362"/>
    </row>
    <row r="43" spans="1:9" ht="30.75" customHeight="1">
      <c r="A43" s="1422" t="s">
        <v>2524</v>
      </c>
      <c r="B43" s="1422"/>
      <c r="C43" s="1422"/>
      <c r="D43" s="609"/>
      <c r="E43" s="245"/>
      <c r="F43" s="245"/>
      <c r="G43" s="245"/>
      <c r="H43" s="245"/>
      <c r="I43" s="245"/>
    </row>
  </sheetData>
  <mergeCells count="5">
    <mergeCell ref="A42:C42"/>
    <mergeCell ref="A43:C43"/>
    <mergeCell ref="A6:A8"/>
    <mergeCell ref="B6:C6"/>
    <mergeCell ref="B8:C8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="98" zoomScaleNormal="98" workbookViewId="0" topLeftCell="A1">
      <selection activeCell="F6" sqref="F6"/>
    </sheetView>
  </sheetViews>
  <sheetFormatPr defaultColWidth="40" defaultRowHeight="14.25"/>
  <cols>
    <col min="1" max="1" width="42.8984375" style="700" customWidth="1"/>
    <col min="2" max="2" width="22.19921875" style="700" customWidth="1"/>
    <col min="3" max="3" width="20.19921875" style="700" customWidth="1"/>
    <col min="4" max="4" width="21.59765625" style="700" customWidth="1"/>
    <col min="5" max="6" width="20.19921875" style="700" customWidth="1"/>
    <col min="7" max="17" width="19.09765625" style="700" customWidth="1"/>
    <col min="18" max="16384" width="40" style="700" customWidth="1"/>
  </cols>
  <sheetData>
    <row r="1" ht="14.25">
      <c r="A1" s="511" t="s">
        <v>1528</v>
      </c>
    </row>
    <row r="2" ht="14.25">
      <c r="A2" s="511" t="s">
        <v>1527</v>
      </c>
    </row>
    <row r="4" spans="1:6" ht="15.95" customHeight="1">
      <c r="A4" s="615" t="s">
        <v>2309</v>
      </c>
      <c r="B4" s="321"/>
      <c r="C4" s="321"/>
      <c r="D4" s="321"/>
      <c r="E4" s="321"/>
      <c r="F4" s="321"/>
    </row>
    <row r="5" spans="1:6" ht="15.95" customHeight="1">
      <c r="A5" s="530" t="s">
        <v>2494</v>
      </c>
      <c r="B5" s="321"/>
      <c r="C5" s="321"/>
      <c r="D5" s="321"/>
      <c r="E5" s="321"/>
      <c r="F5" s="321"/>
    </row>
    <row r="6" spans="1:6" s="58" customFormat="1" ht="60">
      <c r="A6" s="1071" t="s">
        <v>1811</v>
      </c>
      <c r="B6" s="1305" t="s">
        <v>2496</v>
      </c>
      <c r="C6" s="1305" t="s">
        <v>2497</v>
      </c>
      <c r="D6" s="1305" t="s">
        <v>2498</v>
      </c>
      <c r="E6" s="1305" t="s">
        <v>2497</v>
      </c>
      <c r="F6" s="1009" t="s">
        <v>1995</v>
      </c>
    </row>
    <row r="7" spans="1:6" s="58" customFormat="1" ht="15.95" customHeight="1">
      <c r="A7" s="465" t="s">
        <v>2187</v>
      </c>
      <c r="B7" s="1027">
        <v>25149563.1</v>
      </c>
      <c r="C7" s="1128">
        <v>20445.535966883348</v>
      </c>
      <c r="D7" s="1027">
        <v>21721225.6</v>
      </c>
      <c r="E7" s="1128">
        <v>17658.441917409982</v>
      </c>
      <c r="F7" s="1269">
        <v>1230076</v>
      </c>
    </row>
    <row r="8" spans="1:6" s="58" customFormat="1" ht="15.95" customHeight="1">
      <c r="A8" s="531" t="s">
        <v>2188</v>
      </c>
      <c r="B8" s="1044"/>
      <c r="C8" s="1129"/>
      <c r="D8" s="1044"/>
      <c r="E8" s="1129"/>
      <c r="F8" s="1270"/>
    </row>
    <row r="9" spans="1:6" s="58" customFormat="1" ht="15.95" customHeight="1">
      <c r="A9" s="465" t="s">
        <v>1632</v>
      </c>
      <c r="B9" s="1044">
        <v>22533749.4</v>
      </c>
      <c r="C9" s="1129">
        <v>24728.584362239268</v>
      </c>
      <c r="D9" s="1044">
        <v>19268548.9</v>
      </c>
      <c r="E9" s="1129">
        <v>21145.346411440198</v>
      </c>
      <c r="F9" s="1270">
        <v>911243</v>
      </c>
    </row>
    <row r="10" spans="1:6" s="58" customFormat="1" ht="15.95" customHeight="1">
      <c r="A10" s="1035" t="s">
        <v>365</v>
      </c>
      <c r="B10" s="1031"/>
      <c r="C10" s="727"/>
      <c r="D10" s="1031"/>
      <c r="E10" s="727"/>
      <c r="F10" s="1270"/>
    </row>
    <row r="11" spans="1:6" s="58" customFormat="1" ht="15.95" customHeight="1">
      <c r="A11" s="467" t="s">
        <v>4</v>
      </c>
      <c r="B11" s="1031">
        <v>7663772.899999999</v>
      </c>
      <c r="C11" s="727">
        <v>21966.20846962302</v>
      </c>
      <c r="D11" s="1031">
        <v>6341702.100000001</v>
      </c>
      <c r="E11" s="727">
        <v>18176.83694422183</v>
      </c>
      <c r="F11" s="728">
        <v>348889.2</v>
      </c>
    </row>
    <row r="12" spans="1:6" s="58" customFormat="1" ht="15.95" customHeight="1">
      <c r="A12" s="532" t="s">
        <v>204</v>
      </c>
      <c r="B12" s="1031"/>
      <c r="C12" s="727"/>
      <c r="D12" s="1031"/>
      <c r="E12" s="727"/>
      <c r="F12" s="728"/>
    </row>
    <row r="13" spans="1:6" s="58" customFormat="1" ht="15.95" customHeight="1">
      <c r="A13" s="467" t="s">
        <v>1604</v>
      </c>
      <c r="B13" s="1031">
        <v>5905462.600000001</v>
      </c>
      <c r="C13" s="727">
        <v>26717.633251957635</v>
      </c>
      <c r="D13" s="1031">
        <v>4852145.300000001</v>
      </c>
      <c r="E13" s="727">
        <v>21952.190267128262</v>
      </c>
      <c r="F13" s="728">
        <v>221032.4</v>
      </c>
    </row>
    <row r="14" spans="1:6" s="58" customFormat="1" ht="15.95" customHeight="1">
      <c r="A14" s="532" t="s">
        <v>712</v>
      </c>
      <c r="B14" s="1031"/>
      <c r="C14" s="727"/>
      <c r="D14" s="1031"/>
      <c r="E14" s="727"/>
      <c r="F14" s="728"/>
    </row>
    <row r="15" spans="1:6" s="58" customFormat="1" ht="15.95" customHeight="1">
      <c r="A15" s="467" t="s">
        <v>1591</v>
      </c>
      <c r="B15" s="1031">
        <v>1445284.3</v>
      </c>
      <c r="C15" s="727">
        <v>25989.273666266265</v>
      </c>
      <c r="D15" s="1031">
        <v>1190546.4</v>
      </c>
      <c r="E15" s="727">
        <v>21408.54654131931</v>
      </c>
      <c r="F15" s="728">
        <v>55610.8</v>
      </c>
    </row>
    <row r="16" spans="1:6" s="58" customFormat="1" ht="15.95" customHeight="1">
      <c r="A16" s="532" t="s">
        <v>1195</v>
      </c>
      <c r="B16" s="1031"/>
      <c r="C16" s="727"/>
      <c r="D16" s="1031"/>
      <c r="E16" s="727"/>
      <c r="F16" s="728"/>
    </row>
    <row r="17" spans="1:6" s="58" customFormat="1" ht="15.95" customHeight="1">
      <c r="A17" s="467" t="s">
        <v>1592</v>
      </c>
      <c r="B17" s="1031">
        <v>813222.8999999999</v>
      </c>
      <c r="C17" s="727">
        <v>13814.627260187404</v>
      </c>
      <c r="D17" s="1031">
        <v>780947.7999999999</v>
      </c>
      <c r="E17" s="727">
        <v>13266.353870093157</v>
      </c>
      <c r="F17" s="728">
        <v>58866.8</v>
      </c>
    </row>
    <row r="18" spans="1:6" s="58" customFormat="1" ht="15.95" customHeight="1">
      <c r="A18" s="532" t="s">
        <v>713</v>
      </c>
      <c r="B18" s="1031"/>
      <c r="C18" s="727"/>
      <c r="D18" s="1031"/>
      <c r="E18" s="727"/>
      <c r="F18" s="728"/>
    </row>
    <row r="19" spans="1:6" s="58" customFormat="1" ht="15.95" customHeight="1">
      <c r="A19" s="467" t="s">
        <v>1593</v>
      </c>
      <c r="B19" s="1031">
        <v>482671.3</v>
      </c>
      <c r="C19" s="727">
        <v>16062.379782893728</v>
      </c>
      <c r="D19" s="1031">
        <v>452680.6</v>
      </c>
      <c r="E19" s="727">
        <v>15064.346518113265</v>
      </c>
      <c r="F19" s="728">
        <v>30049.8</v>
      </c>
    </row>
    <row r="20" spans="1:6" s="58" customFormat="1" ht="15.95" customHeight="1">
      <c r="A20" s="532" t="s">
        <v>1196</v>
      </c>
      <c r="B20" s="1031"/>
      <c r="C20" s="727"/>
      <c r="D20" s="1031"/>
      <c r="E20" s="727"/>
      <c r="F20" s="728"/>
    </row>
    <row r="21" spans="1:6" s="58" customFormat="1" ht="15.95" customHeight="1">
      <c r="A21" s="467" t="s">
        <v>8</v>
      </c>
      <c r="B21" s="1031">
        <v>2984280.6999999997</v>
      </c>
      <c r="C21" s="727">
        <v>37855.441080960394</v>
      </c>
      <c r="D21" s="1031">
        <v>2588154.8000000003</v>
      </c>
      <c r="E21" s="727">
        <v>32830.60522416837</v>
      </c>
      <c r="F21" s="728">
        <v>78833.6</v>
      </c>
    </row>
    <row r="22" spans="1:6" s="58" customFormat="1" ht="15.95" customHeight="1">
      <c r="A22" s="532" t="s">
        <v>10</v>
      </c>
      <c r="B22" s="1031"/>
      <c r="C22" s="727"/>
      <c r="D22" s="1031"/>
      <c r="E22" s="727"/>
      <c r="F22" s="728"/>
    </row>
    <row r="23" spans="1:6" s="58" customFormat="1" ht="15.95" customHeight="1">
      <c r="A23" s="467" t="s">
        <v>12</v>
      </c>
      <c r="B23" s="1031">
        <v>356453.2</v>
      </c>
      <c r="C23" s="727">
        <v>18401.38351143462</v>
      </c>
      <c r="D23" s="1031">
        <v>332234.60000000003</v>
      </c>
      <c r="E23" s="727">
        <v>17151.133137163804</v>
      </c>
      <c r="F23" s="728">
        <v>19371</v>
      </c>
    </row>
    <row r="24" spans="1:6" s="58" customFormat="1" ht="15.95" customHeight="1">
      <c r="A24" s="532" t="s">
        <v>714</v>
      </c>
      <c r="B24" s="1031"/>
      <c r="C24" s="727"/>
      <c r="D24" s="1031"/>
      <c r="E24" s="727"/>
      <c r="F24" s="728"/>
    </row>
    <row r="25" spans="1:6" s="58" customFormat="1" ht="15.95" customHeight="1">
      <c r="A25" s="467" t="s">
        <v>1594</v>
      </c>
      <c r="B25" s="1031">
        <v>742476.6</v>
      </c>
      <c r="C25" s="727">
        <v>44290.99954663676</v>
      </c>
      <c r="D25" s="1031">
        <v>713070.4</v>
      </c>
      <c r="E25" s="727">
        <v>42536.82979789544</v>
      </c>
      <c r="F25" s="728">
        <v>16763.6</v>
      </c>
    </row>
    <row r="26" spans="1:6" s="58" customFormat="1" ht="15.95" customHeight="1">
      <c r="A26" s="532" t="s">
        <v>715</v>
      </c>
      <c r="B26" s="1031"/>
      <c r="C26" s="727"/>
      <c r="D26" s="1031"/>
      <c r="E26" s="727"/>
      <c r="F26" s="728"/>
    </row>
    <row r="27" spans="1:6" s="58" customFormat="1" ht="15.95" customHeight="1">
      <c r="A27" s="467" t="s">
        <v>1605</v>
      </c>
      <c r="B27" s="1031">
        <v>925750.2999999999</v>
      </c>
      <c r="C27" s="727">
        <v>17674.343524596112</v>
      </c>
      <c r="D27" s="1031">
        <v>913906</v>
      </c>
      <c r="E27" s="727">
        <v>17448.21318792933</v>
      </c>
      <c r="F27" s="728">
        <v>52378.2</v>
      </c>
    </row>
    <row r="28" spans="1:6" s="58" customFormat="1" ht="15.95" customHeight="1">
      <c r="A28" s="532" t="s">
        <v>202</v>
      </c>
      <c r="B28" s="1031"/>
      <c r="C28" s="727"/>
      <c r="D28" s="1031"/>
      <c r="E28" s="727"/>
      <c r="F28" s="728"/>
    </row>
    <row r="29" spans="1:6" s="58" customFormat="1" ht="15.95" customHeight="1">
      <c r="A29" s="467" t="s">
        <v>1378</v>
      </c>
      <c r="B29" s="1031">
        <v>1214374.6</v>
      </c>
      <c r="C29" s="727">
        <v>41238.491422051375</v>
      </c>
      <c r="D29" s="1031">
        <v>1103160.9</v>
      </c>
      <c r="E29" s="727">
        <v>37461.82710984936</v>
      </c>
      <c r="F29" s="728">
        <v>29447.6</v>
      </c>
    </row>
    <row r="30" spans="1:6" s="58" customFormat="1" ht="15.95" customHeight="1">
      <c r="A30" s="532" t="s">
        <v>2464</v>
      </c>
      <c r="B30" s="1049"/>
      <c r="C30" s="1060"/>
      <c r="D30" s="1031"/>
      <c r="E30" s="1060"/>
      <c r="F30" s="728"/>
    </row>
    <row r="31" spans="1:6" s="58" customFormat="1" ht="15.95" customHeight="1">
      <c r="A31" s="447" t="s">
        <v>1633</v>
      </c>
      <c r="B31" s="1044">
        <v>2615813.7</v>
      </c>
      <c r="C31" s="1129">
        <v>8204.338007671728</v>
      </c>
      <c r="D31" s="1044">
        <v>2452676.7</v>
      </c>
      <c r="E31" s="1129">
        <v>7692.66888935587</v>
      </c>
      <c r="F31" s="1270">
        <v>318833</v>
      </c>
    </row>
    <row r="32" spans="1:6" s="58" customFormat="1" ht="15.95" customHeight="1">
      <c r="A32" s="1036" t="s">
        <v>405</v>
      </c>
      <c r="B32" s="1046"/>
      <c r="C32" s="1268"/>
      <c r="D32" s="1031"/>
      <c r="E32" s="1268"/>
      <c r="F32" s="1270"/>
    </row>
    <row r="33" spans="1:6" s="58" customFormat="1" ht="15.95" customHeight="1">
      <c r="A33" s="1037" t="s">
        <v>486</v>
      </c>
      <c r="B33" s="1046"/>
      <c r="C33" s="1060"/>
      <c r="D33" s="1031"/>
      <c r="E33" s="1060"/>
      <c r="F33" s="1270"/>
    </row>
    <row r="34" spans="1:6" s="58" customFormat="1" ht="15.95" customHeight="1">
      <c r="A34" s="1038" t="s">
        <v>487</v>
      </c>
      <c r="B34" s="1046"/>
      <c r="C34" s="1060"/>
      <c r="D34" s="1031"/>
      <c r="E34" s="1060"/>
      <c r="F34" s="1270"/>
    </row>
    <row r="35" spans="1:6" s="58" customFormat="1" ht="15.95" customHeight="1">
      <c r="A35" s="467" t="s">
        <v>1592</v>
      </c>
      <c r="B35" s="1049">
        <v>850372.0000000001</v>
      </c>
      <c r="C35" s="727">
        <v>7652.680686244161</v>
      </c>
      <c r="D35" s="1031">
        <v>795133.3</v>
      </c>
      <c r="E35" s="727">
        <v>7155.575733796014</v>
      </c>
      <c r="F35" s="728">
        <v>111120.79999999999</v>
      </c>
    </row>
    <row r="36" spans="1:6" s="58" customFormat="1" ht="15.95" customHeight="1">
      <c r="A36" s="532" t="s">
        <v>713</v>
      </c>
      <c r="B36" s="1049"/>
      <c r="C36" s="727"/>
      <c r="D36" s="1031"/>
      <c r="E36" s="727"/>
      <c r="F36" s="728"/>
    </row>
    <row r="37" spans="1:6" s="58" customFormat="1" ht="15.95" customHeight="1">
      <c r="A37" s="439" t="s">
        <v>1605</v>
      </c>
      <c r="B37" s="1049">
        <v>1249614.5</v>
      </c>
      <c r="C37" s="727">
        <v>7382.383035839825</v>
      </c>
      <c r="D37" s="1031">
        <v>1174785.8</v>
      </c>
      <c r="E37" s="727">
        <v>6940.31540180233</v>
      </c>
      <c r="F37" s="728">
        <v>169269.8</v>
      </c>
    </row>
    <row r="38" spans="1:6" s="58" customFormat="1" ht="15.95" customHeight="1">
      <c r="A38" s="532" t="s">
        <v>202</v>
      </c>
      <c r="B38" s="729"/>
      <c r="C38" s="836"/>
      <c r="D38" s="729"/>
      <c r="E38" s="1129"/>
      <c r="F38" s="1042"/>
    </row>
    <row r="40" spans="1:6" ht="26.25" customHeight="1">
      <c r="A40" s="1521" t="s">
        <v>2417</v>
      </c>
      <c r="B40" s="1521"/>
      <c r="C40" s="1521"/>
      <c r="D40" s="1521"/>
      <c r="E40" s="1521"/>
      <c r="F40" s="1521"/>
    </row>
    <row r="41" spans="1:6" ht="27.75" customHeight="1">
      <c r="A41" s="1522" t="s">
        <v>2418</v>
      </c>
      <c r="B41" s="1522"/>
      <c r="C41" s="1522"/>
      <c r="D41" s="1522"/>
      <c r="E41" s="1522"/>
      <c r="F41" s="1522"/>
    </row>
  </sheetData>
  <mergeCells count="2">
    <mergeCell ref="A40:F40"/>
    <mergeCell ref="A41:F41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 topLeftCell="A1">
      <selection activeCell="C37" sqref="C37"/>
    </sheetView>
  </sheetViews>
  <sheetFormatPr defaultColWidth="9" defaultRowHeight="14.25"/>
  <cols>
    <col min="1" max="1" width="40.19921875" style="707" customWidth="1"/>
    <col min="2" max="6" width="13.8984375" style="707" customWidth="1"/>
    <col min="7" max="8" width="11" style="707" customWidth="1"/>
    <col min="9" max="9" width="9" style="707" customWidth="1"/>
    <col min="10" max="11" width="8.59765625" style="707" customWidth="1"/>
    <col min="12" max="16384" width="9" style="707" customWidth="1"/>
  </cols>
  <sheetData>
    <row r="1" ht="14.25">
      <c r="A1" s="511" t="s">
        <v>1528</v>
      </c>
    </row>
    <row r="2" ht="14.25">
      <c r="A2" s="511" t="s">
        <v>1527</v>
      </c>
    </row>
    <row r="4" spans="1:6" ht="15.95" customHeight="1">
      <c r="A4" s="568" t="s">
        <v>2310</v>
      </c>
      <c r="B4" s="321"/>
      <c r="C4" s="321"/>
      <c r="D4" s="321"/>
      <c r="E4" s="321"/>
      <c r="F4" s="321"/>
    </row>
    <row r="5" spans="1:6" ht="15.95" customHeight="1">
      <c r="A5" s="530" t="s">
        <v>1996</v>
      </c>
      <c r="B5" s="321"/>
      <c r="C5" s="321"/>
      <c r="D5" s="321"/>
      <c r="E5" s="321"/>
      <c r="F5" s="321"/>
    </row>
    <row r="6" spans="1:6" ht="29.25" customHeight="1">
      <c r="A6" s="1496" t="s">
        <v>1663</v>
      </c>
      <c r="B6" s="1336" t="s">
        <v>1923</v>
      </c>
      <c r="C6" s="1523" t="s">
        <v>1997</v>
      </c>
      <c r="D6" s="1523"/>
      <c r="E6" s="1523"/>
      <c r="F6" s="1524"/>
    </row>
    <row r="7" spans="1:6" s="16" customFormat="1" ht="48">
      <c r="A7" s="1496"/>
      <c r="B7" s="1336"/>
      <c r="C7" s="1008" t="s">
        <v>1600</v>
      </c>
      <c r="D7" s="1008" t="s">
        <v>1601</v>
      </c>
      <c r="E7" s="1008" t="s">
        <v>1998</v>
      </c>
      <c r="F7" s="1009" t="s">
        <v>1999</v>
      </c>
    </row>
    <row r="8" spans="1:15" s="16" customFormat="1" ht="15.95" customHeight="1">
      <c r="A8" s="465" t="s">
        <v>2187</v>
      </c>
      <c r="B8" s="1128">
        <v>1230076</v>
      </c>
      <c r="C8" s="1128">
        <v>809259</v>
      </c>
      <c r="D8" s="1128">
        <v>420995</v>
      </c>
      <c r="E8" s="720">
        <v>131433</v>
      </c>
      <c r="F8" s="721">
        <v>39269</v>
      </c>
      <c r="O8" s="64"/>
    </row>
    <row r="9" spans="1:15" s="16" customFormat="1" ht="15.95" customHeight="1">
      <c r="A9" s="531" t="s">
        <v>2188</v>
      </c>
      <c r="B9" s="1129"/>
      <c r="C9" s="1268"/>
      <c r="D9" s="1268"/>
      <c r="E9" s="1109"/>
      <c r="F9" s="1111"/>
      <c r="O9" s="64"/>
    </row>
    <row r="10" spans="1:15" s="16" customFormat="1" ht="15.95" customHeight="1">
      <c r="A10" s="465" t="s">
        <v>1632</v>
      </c>
      <c r="B10" s="1129">
        <v>911243</v>
      </c>
      <c r="C10" s="1223">
        <v>713601</v>
      </c>
      <c r="D10" s="1223">
        <v>188200</v>
      </c>
      <c r="E10" s="1112">
        <v>50858</v>
      </c>
      <c r="F10" s="1113">
        <v>36346</v>
      </c>
      <c r="O10" s="64"/>
    </row>
    <row r="11" spans="1:15" s="16" customFormat="1" ht="15.95" customHeight="1">
      <c r="A11" s="1035" t="s">
        <v>365</v>
      </c>
      <c r="B11" s="1129"/>
      <c r="C11" s="1268"/>
      <c r="D11" s="1268"/>
      <c r="E11" s="1109"/>
      <c r="F11" s="1111"/>
      <c r="O11" s="64"/>
    </row>
    <row r="12" spans="1:15" s="16" customFormat="1" ht="15.95" customHeight="1">
      <c r="A12" s="467" t="s">
        <v>4</v>
      </c>
      <c r="B12" s="727">
        <v>348889.2</v>
      </c>
      <c r="C12" s="1114">
        <v>274164</v>
      </c>
      <c r="D12" s="1114">
        <v>69287</v>
      </c>
      <c r="E12" s="1115">
        <v>17114</v>
      </c>
      <c r="F12" s="1116">
        <v>16039</v>
      </c>
      <c r="O12" s="64"/>
    </row>
    <row r="13" spans="1:15" s="16" customFormat="1" ht="15.95" customHeight="1">
      <c r="A13" s="1110" t="s">
        <v>204</v>
      </c>
      <c r="B13" s="727"/>
      <c r="C13" s="1060"/>
      <c r="D13" s="1060"/>
      <c r="E13" s="1060"/>
      <c r="F13" s="1117"/>
      <c r="O13" s="64"/>
    </row>
    <row r="14" spans="1:15" s="16" customFormat="1" ht="15.95" customHeight="1">
      <c r="A14" s="480" t="s">
        <v>1604</v>
      </c>
      <c r="B14" s="727">
        <v>221032.4</v>
      </c>
      <c r="C14" s="1114">
        <v>176830</v>
      </c>
      <c r="D14" s="1114">
        <v>44929</v>
      </c>
      <c r="E14" s="1115">
        <v>9846</v>
      </c>
      <c r="F14" s="1116">
        <v>7399</v>
      </c>
      <c r="O14" s="64"/>
    </row>
    <row r="15" spans="1:15" s="16" customFormat="1" ht="15.95" customHeight="1">
      <c r="A15" s="532" t="s">
        <v>712</v>
      </c>
      <c r="B15" s="727"/>
      <c r="C15" s="1060"/>
      <c r="D15" s="1060"/>
      <c r="E15" s="1060"/>
      <c r="F15" s="728"/>
      <c r="O15" s="64"/>
    </row>
    <row r="16" spans="1:15" s="16" customFormat="1" ht="15.95" customHeight="1">
      <c r="A16" s="467" t="s">
        <v>1591</v>
      </c>
      <c r="B16" s="727">
        <v>55610.8</v>
      </c>
      <c r="C16" s="1114">
        <v>42783</v>
      </c>
      <c r="D16" s="1114">
        <v>12923</v>
      </c>
      <c r="E16" s="1115">
        <v>3688</v>
      </c>
      <c r="F16" s="1116">
        <v>1386</v>
      </c>
      <c r="O16" s="64"/>
    </row>
    <row r="17" spans="1:15" s="16" customFormat="1" ht="15.95" customHeight="1">
      <c r="A17" s="532" t="s">
        <v>1195</v>
      </c>
      <c r="B17" s="727"/>
      <c r="C17" s="1060"/>
      <c r="D17" s="1060"/>
      <c r="E17" s="1060"/>
      <c r="F17" s="728"/>
      <c r="O17" s="64"/>
    </row>
    <row r="18" spans="1:15" s="16" customFormat="1" ht="15.95" customHeight="1">
      <c r="A18" s="467" t="s">
        <v>1592</v>
      </c>
      <c r="B18" s="727">
        <v>58866.8</v>
      </c>
      <c r="C18" s="1114">
        <v>35958</v>
      </c>
      <c r="D18" s="1114">
        <v>19018</v>
      </c>
      <c r="E18" s="1115">
        <v>9925</v>
      </c>
      <c r="F18" s="1116">
        <v>1573</v>
      </c>
      <c r="O18" s="64"/>
    </row>
    <row r="19" spans="1:15" s="16" customFormat="1" ht="15.95" customHeight="1">
      <c r="A19" s="532" t="s">
        <v>713</v>
      </c>
      <c r="B19" s="727"/>
      <c r="C19" s="1060"/>
      <c r="D19" s="1060"/>
      <c r="E19" s="1060"/>
      <c r="F19" s="1117"/>
      <c r="O19" s="64"/>
    </row>
    <row r="20" spans="1:15" s="16" customFormat="1" ht="15.95" customHeight="1">
      <c r="A20" s="467" t="s">
        <v>1593</v>
      </c>
      <c r="B20" s="727">
        <v>30049.8</v>
      </c>
      <c r="C20" s="1114">
        <v>21154</v>
      </c>
      <c r="D20" s="1114">
        <v>8633</v>
      </c>
      <c r="E20" s="1115">
        <v>2759</v>
      </c>
      <c r="F20" s="1116">
        <v>957</v>
      </c>
      <c r="O20" s="64"/>
    </row>
    <row r="21" spans="1:15" s="16" customFormat="1" ht="15.95" customHeight="1">
      <c r="A21" s="532" t="s">
        <v>1196</v>
      </c>
      <c r="B21" s="727"/>
      <c r="C21" s="1060"/>
      <c r="D21" s="1060"/>
      <c r="E21" s="1060"/>
      <c r="F21" s="728"/>
      <c r="O21" s="64"/>
    </row>
    <row r="22" spans="1:15" s="16" customFormat="1" ht="15.95" customHeight="1">
      <c r="A22" s="439" t="s">
        <v>8</v>
      </c>
      <c r="B22" s="727">
        <v>78833.6</v>
      </c>
      <c r="C22" s="1114">
        <v>65982</v>
      </c>
      <c r="D22" s="1114">
        <v>10501</v>
      </c>
      <c r="E22" s="1115">
        <v>2208</v>
      </c>
      <c r="F22" s="1116">
        <v>4343</v>
      </c>
      <c r="O22" s="64"/>
    </row>
    <row r="23" spans="1:15" s="16" customFormat="1" ht="15.95" customHeight="1">
      <c r="A23" s="1110" t="s">
        <v>10</v>
      </c>
      <c r="B23" s="727"/>
      <c r="C23" s="1060"/>
      <c r="D23" s="1060"/>
      <c r="E23" s="1112"/>
      <c r="F23" s="725"/>
      <c r="O23" s="64"/>
    </row>
    <row r="24" spans="1:15" s="16" customFormat="1" ht="15.95" customHeight="1">
      <c r="A24" s="439" t="s">
        <v>12</v>
      </c>
      <c r="B24" s="727">
        <v>19371</v>
      </c>
      <c r="C24" s="1114">
        <v>16818</v>
      </c>
      <c r="D24" s="1114">
        <v>2565</v>
      </c>
      <c r="E24" s="1118">
        <v>492</v>
      </c>
      <c r="F24" s="1119">
        <v>522</v>
      </c>
      <c r="O24" s="64"/>
    </row>
    <row r="25" spans="1:15" s="16" customFormat="1" ht="15.95" customHeight="1">
      <c r="A25" s="1110" t="s">
        <v>714</v>
      </c>
      <c r="B25" s="727"/>
      <c r="C25" s="1060"/>
      <c r="D25" s="1060"/>
      <c r="E25" s="1108"/>
      <c r="F25" s="1119"/>
      <c r="O25" s="64"/>
    </row>
    <row r="26" spans="1:15" s="16" customFormat="1" ht="15.95" customHeight="1">
      <c r="A26" s="439" t="s">
        <v>1594</v>
      </c>
      <c r="B26" s="727">
        <v>16763.6</v>
      </c>
      <c r="C26" s="1114">
        <v>14065</v>
      </c>
      <c r="D26" s="1114">
        <v>1776</v>
      </c>
      <c r="E26" s="1118">
        <v>835</v>
      </c>
      <c r="F26" s="1119">
        <v>798</v>
      </c>
      <c r="O26" s="64"/>
    </row>
    <row r="27" spans="1:15" s="16" customFormat="1" ht="15.95" customHeight="1">
      <c r="A27" s="1110" t="s">
        <v>715</v>
      </c>
      <c r="B27" s="727"/>
      <c r="C27" s="1060"/>
      <c r="D27" s="1060"/>
      <c r="E27" s="1108"/>
      <c r="F27" s="725"/>
      <c r="O27" s="64"/>
    </row>
    <row r="28" spans="1:15" s="16" customFormat="1" ht="15.95" customHeight="1">
      <c r="A28" s="439" t="s">
        <v>1605</v>
      </c>
      <c r="B28" s="727">
        <v>52378.2</v>
      </c>
      <c r="C28" s="1114">
        <v>43355</v>
      </c>
      <c r="D28" s="1114">
        <v>11052</v>
      </c>
      <c r="E28" s="1118">
        <v>2392</v>
      </c>
      <c r="F28" s="725" t="s">
        <v>2182</v>
      </c>
      <c r="O28" s="64"/>
    </row>
    <row r="29" spans="1:15" s="16" customFormat="1" ht="15.95" customHeight="1">
      <c r="A29" s="1110" t="s">
        <v>202</v>
      </c>
      <c r="B29" s="727"/>
      <c r="C29" s="1060"/>
      <c r="D29" s="1060"/>
      <c r="E29" s="1108"/>
      <c r="F29" s="1120"/>
      <c r="O29" s="64"/>
    </row>
    <row r="30" spans="1:15" s="16" customFormat="1" ht="15.95" customHeight="1">
      <c r="A30" s="439" t="s">
        <v>695</v>
      </c>
      <c r="B30" s="727">
        <v>29447.6</v>
      </c>
      <c r="C30" s="727">
        <v>22492</v>
      </c>
      <c r="D30" s="727">
        <v>7516</v>
      </c>
      <c r="E30" s="724">
        <v>1599</v>
      </c>
      <c r="F30" s="725">
        <v>847</v>
      </c>
      <c r="O30" s="64"/>
    </row>
    <row r="31" spans="1:15" s="16" customFormat="1" ht="15.95" customHeight="1">
      <c r="A31" s="532" t="s">
        <v>2465</v>
      </c>
      <c r="B31" s="727"/>
      <c r="C31" s="727"/>
      <c r="D31" s="727"/>
      <c r="E31" s="724"/>
      <c r="F31" s="725"/>
      <c r="O31" s="64"/>
    </row>
    <row r="32" spans="1:15" s="16" customFormat="1" ht="15.95" customHeight="1">
      <c r="A32" s="447" t="s">
        <v>1633</v>
      </c>
      <c r="B32" s="1129">
        <v>318833</v>
      </c>
      <c r="C32" s="1223">
        <v>95658</v>
      </c>
      <c r="D32" s="1223">
        <v>232795</v>
      </c>
      <c r="E32" s="1112">
        <v>80575</v>
      </c>
      <c r="F32" s="1113">
        <v>2923</v>
      </c>
      <c r="O32" s="64"/>
    </row>
    <row r="33" spans="1:15" s="16" customFormat="1" ht="15.95" customHeight="1">
      <c r="A33" s="1036" t="s">
        <v>405</v>
      </c>
      <c r="B33" s="1129"/>
      <c r="C33" s="1268"/>
      <c r="D33" s="1268"/>
      <c r="E33" s="1109"/>
      <c r="F33" s="1111"/>
      <c r="O33" s="64"/>
    </row>
    <row r="34" spans="1:15" s="16" customFormat="1" ht="15.95" customHeight="1">
      <c r="A34" s="1037" t="s">
        <v>486</v>
      </c>
      <c r="B34" s="1129"/>
      <c r="C34" s="1060"/>
      <c r="D34" s="1060"/>
      <c r="E34" s="1108"/>
      <c r="F34" s="1120"/>
      <c r="O34" s="64"/>
    </row>
    <row r="35" spans="1:15" s="16" customFormat="1" ht="15.95" customHeight="1">
      <c r="A35" s="1038" t="s">
        <v>487</v>
      </c>
      <c r="B35" s="1129"/>
      <c r="C35" s="1060"/>
      <c r="D35" s="1060"/>
      <c r="E35" s="1108"/>
      <c r="F35" s="1120"/>
      <c r="O35" s="64"/>
    </row>
    <row r="36" spans="1:15" s="16" customFormat="1" ht="15.95" customHeight="1">
      <c r="A36" s="439" t="s">
        <v>1592</v>
      </c>
      <c r="B36" s="727">
        <v>111120.79999999999</v>
      </c>
      <c r="C36" s="1114">
        <v>30001</v>
      </c>
      <c r="D36" s="1114">
        <v>88413</v>
      </c>
      <c r="E36" s="1118">
        <v>27789</v>
      </c>
      <c r="F36" s="1119">
        <v>283</v>
      </c>
      <c r="O36" s="64"/>
    </row>
    <row r="37" spans="1:15" s="16" customFormat="1" ht="15.95" customHeight="1">
      <c r="A37" s="532" t="s">
        <v>713</v>
      </c>
      <c r="B37" s="727"/>
      <c r="C37" s="1060"/>
      <c r="D37" s="1060"/>
      <c r="E37" s="1108"/>
      <c r="F37" s="725"/>
      <c r="O37" s="64"/>
    </row>
    <row r="38" spans="1:15" s="16" customFormat="1" ht="15.95" customHeight="1">
      <c r="A38" s="439" t="s">
        <v>1605</v>
      </c>
      <c r="B38" s="727">
        <v>169269.8</v>
      </c>
      <c r="C38" s="1114">
        <v>45533</v>
      </c>
      <c r="D38" s="1114">
        <v>125228</v>
      </c>
      <c r="E38" s="1118">
        <v>48267</v>
      </c>
      <c r="F38" s="1119">
        <v>333</v>
      </c>
      <c r="O38" s="64"/>
    </row>
    <row r="39" spans="1:6" s="16" customFormat="1" ht="15.95" customHeight="1">
      <c r="A39" s="532" t="s">
        <v>202</v>
      </c>
      <c r="B39" s="836"/>
      <c r="C39" s="836"/>
      <c r="D39" s="836"/>
      <c r="E39" s="729"/>
      <c r="F39" s="730"/>
    </row>
    <row r="40" ht="15.95" customHeight="1">
      <c r="A40" s="17"/>
    </row>
    <row r="41" ht="14.25">
      <c r="A41" s="231" t="s">
        <v>2413</v>
      </c>
    </row>
    <row r="42" ht="14.25">
      <c r="A42" s="701" t="s">
        <v>2414</v>
      </c>
    </row>
    <row r="45" ht="14.25">
      <c r="P45" s="5"/>
    </row>
    <row r="46" ht="14.25">
      <c r="P46" s="5"/>
    </row>
    <row r="47" ht="14.25">
      <c r="P47" s="5"/>
    </row>
  </sheetData>
  <mergeCells count="3">
    <mergeCell ref="A6:A7"/>
    <mergeCell ref="B6:B7"/>
    <mergeCell ref="C6:F6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AQ582"/>
  <sheetViews>
    <sheetView workbookViewId="0" topLeftCell="A1">
      <selection activeCell="K15" sqref="K15"/>
    </sheetView>
  </sheetViews>
  <sheetFormatPr defaultColWidth="9" defaultRowHeight="14.25"/>
  <cols>
    <col min="1" max="1" width="54.19921875" style="429" customWidth="1"/>
    <col min="2" max="2" width="3.69921875" style="430" bestFit="1" customWidth="1"/>
    <col min="3" max="3" width="9.59765625" style="431" customWidth="1"/>
    <col min="4" max="4" width="8.8984375" style="431" customWidth="1"/>
    <col min="5" max="5" width="8.5" style="431" bestFit="1" customWidth="1"/>
    <col min="6" max="6" width="8.3984375" style="431" customWidth="1"/>
    <col min="7" max="9" width="8.19921875" style="431" bestFit="1" customWidth="1"/>
    <col min="10" max="10" width="7.3984375" style="431" bestFit="1" customWidth="1"/>
    <col min="11" max="11" width="7.19921875" style="431" customWidth="1"/>
    <col min="12" max="12" width="9.8984375" style="431" customWidth="1"/>
    <col min="13" max="13" width="9.69921875" style="431" customWidth="1"/>
    <col min="14" max="16" width="12.09765625" style="431" customWidth="1"/>
    <col min="17" max="16384" width="9" style="194" customWidth="1"/>
  </cols>
  <sheetData>
    <row r="1" ht="14.25">
      <c r="A1" s="511" t="s">
        <v>1528</v>
      </c>
    </row>
    <row r="2" ht="14.25">
      <c r="A2" s="511" t="s">
        <v>1527</v>
      </c>
    </row>
    <row r="4" spans="1:16" s="193" customFormat="1" ht="15.95" customHeight="1">
      <c r="A4" s="1348" t="s">
        <v>2254</v>
      </c>
      <c r="B4" s="1348"/>
      <c r="C4" s="1348"/>
      <c r="D4" s="1348"/>
      <c r="E4" s="1348"/>
      <c r="F4" s="1348"/>
      <c r="G4" s="1348"/>
      <c r="H4" s="1348"/>
      <c r="I4" s="1348"/>
      <c r="J4" s="1348"/>
      <c r="K4" s="1348"/>
      <c r="L4" s="1348"/>
      <c r="M4" s="1348"/>
      <c r="N4" s="1348"/>
      <c r="O4" s="1348"/>
      <c r="P4" s="1348"/>
    </row>
    <row r="5" spans="1:16" s="193" customFormat="1" ht="15.95" customHeight="1">
      <c r="A5" s="406" t="s">
        <v>2249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</row>
    <row r="6" spans="1:16" s="193" customFormat="1" ht="15.95" customHeight="1">
      <c r="A6" s="1349" t="s">
        <v>1618</v>
      </c>
      <c r="B6" s="1349"/>
      <c r="C6" s="1349"/>
      <c r="D6" s="1349"/>
      <c r="E6" s="1349"/>
      <c r="F6" s="1349"/>
      <c r="G6" s="1349"/>
      <c r="H6" s="1349"/>
      <c r="I6" s="1349"/>
      <c r="J6" s="1349"/>
      <c r="K6" s="1349"/>
      <c r="L6" s="1349"/>
      <c r="M6" s="1349"/>
      <c r="N6" s="1349"/>
      <c r="O6" s="1349"/>
      <c r="P6" s="1349"/>
    </row>
    <row r="7" spans="1:16" s="193" customFormat="1" ht="15.95" customHeight="1">
      <c r="A7" s="530" t="s">
        <v>2250</v>
      </c>
      <c r="B7" s="545"/>
      <c r="C7" s="545"/>
      <c r="D7" s="545"/>
      <c r="E7" s="545"/>
      <c r="F7" s="545"/>
      <c r="G7" s="545"/>
      <c r="H7" s="545"/>
      <c r="I7" s="545"/>
      <c r="J7" s="545"/>
      <c r="K7" s="545"/>
      <c r="L7" s="545"/>
      <c r="M7" s="545"/>
      <c r="N7" s="545"/>
      <c r="O7" s="545"/>
      <c r="P7" s="545"/>
    </row>
    <row r="8" spans="1:16" s="195" customFormat="1" ht="30" customHeight="1">
      <c r="A8" s="1351" t="s">
        <v>2501</v>
      </c>
      <c r="B8" s="1352"/>
      <c r="C8" s="1350" t="s">
        <v>1598</v>
      </c>
      <c r="D8" s="1350" t="s">
        <v>2385</v>
      </c>
      <c r="E8" s="1350" t="s">
        <v>1614</v>
      </c>
      <c r="F8" s="1350"/>
      <c r="G8" s="1350"/>
      <c r="H8" s="1350"/>
      <c r="I8" s="1350"/>
      <c r="J8" s="1350"/>
      <c r="K8" s="1350"/>
      <c r="L8" s="1350"/>
      <c r="M8" s="1350"/>
      <c r="N8" s="1350"/>
      <c r="O8" s="1353"/>
      <c r="P8" s="199"/>
    </row>
    <row r="9" spans="1:16" s="195" customFormat="1" ht="30" customHeight="1">
      <c r="A9" s="1351"/>
      <c r="B9" s="1352"/>
      <c r="C9" s="1350"/>
      <c r="D9" s="1350"/>
      <c r="E9" s="1350" t="s">
        <v>1619</v>
      </c>
      <c r="F9" s="1350"/>
      <c r="G9" s="1350"/>
      <c r="H9" s="1350"/>
      <c r="I9" s="1350"/>
      <c r="J9" s="1350"/>
      <c r="K9" s="1350"/>
      <c r="L9" s="1350" t="s">
        <v>1620</v>
      </c>
      <c r="M9" s="1350"/>
      <c r="N9" s="1350"/>
      <c r="O9" s="1353" t="s">
        <v>2502</v>
      </c>
      <c r="P9" s="199"/>
    </row>
    <row r="10" spans="1:16" s="195" customFormat="1" ht="30.75" customHeight="1">
      <c r="A10" s="1351"/>
      <c r="B10" s="1352"/>
      <c r="C10" s="1350"/>
      <c r="D10" s="1350"/>
      <c r="E10" s="1350" t="s">
        <v>1602</v>
      </c>
      <c r="F10" s="1350" t="s">
        <v>2387</v>
      </c>
      <c r="G10" s="1350" t="s">
        <v>2527</v>
      </c>
      <c r="H10" s="1350"/>
      <c r="I10" s="1350"/>
      <c r="J10" s="1350"/>
      <c r="K10" s="1350"/>
      <c r="L10" s="1350"/>
      <c r="M10" s="1350"/>
      <c r="N10" s="1350"/>
      <c r="O10" s="1353"/>
      <c r="P10" s="199"/>
    </row>
    <row r="11" spans="1:16" s="195" customFormat="1" ht="72" customHeight="1">
      <c r="A11" s="1351"/>
      <c r="B11" s="1352"/>
      <c r="C11" s="1350"/>
      <c r="D11" s="1350"/>
      <c r="E11" s="1350"/>
      <c r="F11" s="1350"/>
      <c r="G11" s="759" t="s">
        <v>59</v>
      </c>
      <c r="H11" s="759" t="s">
        <v>60</v>
      </c>
      <c r="I11" s="759" t="s">
        <v>61</v>
      </c>
      <c r="J11" s="759" t="s">
        <v>62</v>
      </c>
      <c r="K11" s="759" t="s">
        <v>63</v>
      </c>
      <c r="L11" s="1307" t="s">
        <v>1602</v>
      </c>
      <c r="M11" s="1307" t="s">
        <v>2388</v>
      </c>
      <c r="N11" s="1307" t="s">
        <v>1621</v>
      </c>
      <c r="O11" s="1353"/>
      <c r="P11" s="199"/>
    </row>
    <row r="12" spans="1:16" s="195" customFormat="1" ht="15.95" customHeight="1">
      <c r="A12" s="465" t="s">
        <v>2187</v>
      </c>
      <c r="B12" s="760" t="s">
        <v>1</v>
      </c>
      <c r="C12" s="745">
        <v>1230254</v>
      </c>
      <c r="D12" s="745">
        <v>713451</v>
      </c>
      <c r="E12" s="745">
        <v>934376</v>
      </c>
      <c r="F12" s="745">
        <v>517857</v>
      </c>
      <c r="G12" s="745">
        <v>323512</v>
      </c>
      <c r="H12" s="745">
        <v>243326</v>
      </c>
      <c r="I12" s="745">
        <v>241506</v>
      </c>
      <c r="J12" s="745">
        <v>94143</v>
      </c>
      <c r="K12" s="745">
        <v>24964</v>
      </c>
      <c r="L12" s="745">
        <v>295878</v>
      </c>
      <c r="M12" s="745">
        <v>195594</v>
      </c>
      <c r="N12" s="762">
        <v>140870</v>
      </c>
      <c r="O12" s="763">
        <v>385284</v>
      </c>
      <c r="P12" s="411"/>
    </row>
    <row r="13" spans="1:16" s="195" customFormat="1" ht="15.95" customHeight="1">
      <c r="A13" s="531" t="s">
        <v>2188</v>
      </c>
      <c r="B13" s="760" t="s">
        <v>64</v>
      </c>
      <c r="C13" s="747">
        <v>437785</v>
      </c>
      <c r="D13" s="747">
        <v>288937</v>
      </c>
      <c r="E13" s="747">
        <v>142323</v>
      </c>
      <c r="F13" s="747">
        <v>93584</v>
      </c>
      <c r="G13" s="747">
        <v>34562</v>
      </c>
      <c r="H13" s="747">
        <v>28407</v>
      </c>
      <c r="I13" s="747">
        <v>24692</v>
      </c>
      <c r="J13" s="747">
        <v>23498</v>
      </c>
      <c r="K13" s="747">
        <v>24239</v>
      </c>
      <c r="L13" s="747">
        <v>295462</v>
      </c>
      <c r="M13" s="747">
        <v>195353</v>
      </c>
      <c r="N13" s="764">
        <v>140649</v>
      </c>
      <c r="O13" s="765">
        <v>164398</v>
      </c>
      <c r="P13" s="411"/>
    </row>
    <row r="14" spans="1:16" s="195" customFormat="1" ht="15.95" customHeight="1">
      <c r="A14" s="487" t="s">
        <v>65</v>
      </c>
      <c r="B14" s="760" t="s">
        <v>66</v>
      </c>
      <c r="C14" s="747">
        <v>289979</v>
      </c>
      <c r="D14" s="747">
        <v>91869</v>
      </c>
      <c r="E14" s="747">
        <v>289976</v>
      </c>
      <c r="F14" s="747">
        <v>91866</v>
      </c>
      <c r="G14" s="747">
        <v>91129</v>
      </c>
      <c r="H14" s="747">
        <v>67943</v>
      </c>
      <c r="I14" s="747">
        <v>63312</v>
      </c>
      <c r="J14" s="747">
        <v>66955</v>
      </c>
      <c r="K14" s="747">
        <v>637</v>
      </c>
      <c r="L14" s="747">
        <v>3</v>
      </c>
      <c r="M14" s="757">
        <v>3</v>
      </c>
      <c r="N14" s="757" t="s">
        <v>2182</v>
      </c>
      <c r="O14" s="765">
        <v>67225</v>
      </c>
      <c r="P14" s="411"/>
    </row>
    <row r="15" spans="1:16" s="195" customFormat="1" ht="15.95" customHeight="1">
      <c r="A15" s="487"/>
      <c r="B15" s="760" t="s">
        <v>67</v>
      </c>
      <c r="C15" s="747">
        <v>497268</v>
      </c>
      <c r="D15" s="747">
        <v>330141</v>
      </c>
      <c r="E15" s="747">
        <v>497267</v>
      </c>
      <c r="F15" s="747">
        <v>330141</v>
      </c>
      <c r="G15" s="747">
        <v>193866</v>
      </c>
      <c r="H15" s="747">
        <v>146612</v>
      </c>
      <c r="I15" s="747">
        <v>153169</v>
      </c>
      <c r="J15" s="747">
        <v>3620</v>
      </c>
      <c r="K15" s="747" t="s">
        <v>2182</v>
      </c>
      <c r="L15" s="747">
        <v>1</v>
      </c>
      <c r="M15" s="757" t="s">
        <v>2182</v>
      </c>
      <c r="N15" s="757" t="s">
        <v>2182</v>
      </c>
      <c r="O15" s="765">
        <v>153661</v>
      </c>
      <c r="P15" s="411"/>
    </row>
    <row r="16" spans="1:16" s="195" customFormat="1" ht="14.25">
      <c r="A16" s="487" t="s">
        <v>15</v>
      </c>
      <c r="B16" s="760" t="s">
        <v>1</v>
      </c>
      <c r="C16" s="747">
        <v>87667</v>
      </c>
      <c r="D16" s="747">
        <v>71628</v>
      </c>
      <c r="E16" s="747">
        <v>55427</v>
      </c>
      <c r="F16" s="747">
        <v>43991</v>
      </c>
      <c r="G16" s="747">
        <v>20724</v>
      </c>
      <c r="H16" s="747">
        <v>16758</v>
      </c>
      <c r="I16" s="747">
        <v>17843</v>
      </c>
      <c r="J16" s="747">
        <v>101</v>
      </c>
      <c r="K16" s="747">
        <v>1</v>
      </c>
      <c r="L16" s="757">
        <v>32240</v>
      </c>
      <c r="M16" s="757">
        <v>27637</v>
      </c>
      <c r="N16" s="764">
        <v>16773</v>
      </c>
      <c r="O16" s="765">
        <v>34576</v>
      </c>
      <c r="P16" s="411"/>
    </row>
    <row r="17" spans="1:16" s="195" customFormat="1" ht="14.25">
      <c r="A17" s="548" t="s">
        <v>16</v>
      </c>
      <c r="B17" s="760" t="s">
        <v>64</v>
      </c>
      <c r="C17" s="747">
        <v>32231</v>
      </c>
      <c r="D17" s="747">
        <v>27631</v>
      </c>
      <c r="E17" s="747" t="s">
        <v>2182</v>
      </c>
      <c r="F17" s="747" t="s">
        <v>2182</v>
      </c>
      <c r="G17" s="747" t="s">
        <v>2182</v>
      </c>
      <c r="H17" s="747" t="s">
        <v>2182</v>
      </c>
      <c r="I17" s="747" t="s">
        <v>2182</v>
      </c>
      <c r="J17" s="747" t="s">
        <v>2182</v>
      </c>
      <c r="K17" s="747" t="s">
        <v>2182</v>
      </c>
      <c r="L17" s="757">
        <v>32231</v>
      </c>
      <c r="M17" s="757">
        <v>27631</v>
      </c>
      <c r="N17" s="764">
        <v>16768</v>
      </c>
      <c r="O17" s="765">
        <v>16768</v>
      </c>
      <c r="P17" s="411"/>
    </row>
    <row r="18" spans="1:16" s="195" customFormat="1" ht="14.25">
      <c r="A18" s="487" t="s">
        <v>65</v>
      </c>
      <c r="B18" s="760" t="s">
        <v>66</v>
      </c>
      <c r="C18" s="747">
        <v>448</v>
      </c>
      <c r="D18" s="747">
        <v>100</v>
      </c>
      <c r="E18" s="747">
        <v>448</v>
      </c>
      <c r="F18" s="747">
        <v>100</v>
      </c>
      <c r="G18" s="747">
        <v>138</v>
      </c>
      <c r="H18" s="747">
        <v>127</v>
      </c>
      <c r="I18" s="747">
        <v>85</v>
      </c>
      <c r="J18" s="747">
        <v>98</v>
      </c>
      <c r="K18" s="747" t="s">
        <v>2182</v>
      </c>
      <c r="L18" s="757" t="s">
        <v>2182</v>
      </c>
      <c r="M18" s="757" t="s">
        <v>2182</v>
      </c>
      <c r="N18" s="757" t="s">
        <v>2182</v>
      </c>
      <c r="O18" s="765">
        <v>98</v>
      </c>
      <c r="P18" s="411"/>
    </row>
    <row r="19" spans="1:16" s="195" customFormat="1" ht="14.25">
      <c r="A19" s="487" t="s">
        <v>65</v>
      </c>
      <c r="B19" s="760" t="s">
        <v>67</v>
      </c>
      <c r="C19" s="747">
        <v>54166</v>
      </c>
      <c r="D19" s="747">
        <v>43499</v>
      </c>
      <c r="E19" s="747">
        <v>54166</v>
      </c>
      <c r="F19" s="747">
        <v>43499</v>
      </c>
      <c r="G19" s="747">
        <v>19804</v>
      </c>
      <c r="H19" s="747">
        <v>16618</v>
      </c>
      <c r="I19" s="747">
        <v>17744</v>
      </c>
      <c r="J19" s="747" t="s">
        <v>2182</v>
      </c>
      <c r="K19" s="747" t="s">
        <v>2182</v>
      </c>
      <c r="L19" s="757" t="s">
        <v>2182</v>
      </c>
      <c r="M19" s="757" t="s">
        <v>2182</v>
      </c>
      <c r="N19" s="757" t="s">
        <v>2182</v>
      </c>
      <c r="O19" s="765">
        <v>17710</v>
      </c>
      <c r="P19" s="411"/>
    </row>
    <row r="20" spans="1:16" s="195" customFormat="1" ht="14.25">
      <c r="A20" s="416" t="s">
        <v>17</v>
      </c>
      <c r="B20" s="426" t="s">
        <v>1</v>
      </c>
      <c r="C20" s="750">
        <v>84389</v>
      </c>
      <c r="D20" s="750">
        <v>68766</v>
      </c>
      <c r="E20" s="750">
        <v>53771</v>
      </c>
      <c r="F20" s="750">
        <v>42554</v>
      </c>
      <c r="G20" s="750">
        <v>20044</v>
      </c>
      <c r="H20" s="750">
        <v>16220</v>
      </c>
      <c r="I20" s="750">
        <v>17405</v>
      </c>
      <c r="J20" s="750">
        <v>101</v>
      </c>
      <c r="K20" s="750">
        <v>1</v>
      </c>
      <c r="L20" s="758">
        <v>30618</v>
      </c>
      <c r="M20" s="758">
        <v>26212</v>
      </c>
      <c r="N20" s="766">
        <v>15927</v>
      </c>
      <c r="O20" s="767">
        <v>33292</v>
      </c>
      <c r="P20" s="411"/>
    </row>
    <row r="21" spans="1:16" s="195" customFormat="1" ht="14.25">
      <c r="A21" s="549" t="s">
        <v>649</v>
      </c>
      <c r="B21" s="426" t="s">
        <v>64</v>
      </c>
      <c r="C21" s="750">
        <v>30609</v>
      </c>
      <c r="D21" s="750">
        <v>26206</v>
      </c>
      <c r="E21" s="750" t="s">
        <v>2182</v>
      </c>
      <c r="F21" s="750" t="s">
        <v>2182</v>
      </c>
      <c r="G21" s="750" t="s">
        <v>2182</v>
      </c>
      <c r="H21" s="750" t="s">
        <v>2182</v>
      </c>
      <c r="I21" s="750" t="s">
        <v>2182</v>
      </c>
      <c r="J21" s="750" t="s">
        <v>2182</v>
      </c>
      <c r="K21" s="750" t="s">
        <v>2182</v>
      </c>
      <c r="L21" s="758">
        <v>30609</v>
      </c>
      <c r="M21" s="758">
        <v>26206</v>
      </c>
      <c r="N21" s="766">
        <v>15922</v>
      </c>
      <c r="O21" s="767">
        <v>15922</v>
      </c>
      <c r="P21" s="411"/>
    </row>
    <row r="22" spans="1:16" s="195" customFormat="1" ht="14.25">
      <c r="A22" s="416"/>
      <c r="B22" s="426" t="s">
        <v>66</v>
      </c>
      <c r="C22" s="750">
        <v>448</v>
      </c>
      <c r="D22" s="750">
        <v>100</v>
      </c>
      <c r="E22" s="750">
        <v>448</v>
      </c>
      <c r="F22" s="750">
        <v>100</v>
      </c>
      <c r="G22" s="750">
        <v>138</v>
      </c>
      <c r="H22" s="750">
        <v>127</v>
      </c>
      <c r="I22" s="750">
        <v>85</v>
      </c>
      <c r="J22" s="750">
        <v>98</v>
      </c>
      <c r="K22" s="750" t="s">
        <v>2182</v>
      </c>
      <c r="L22" s="758" t="s">
        <v>2182</v>
      </c>
      <c r="M22" s="758" t="s">
        <v>2182</v>
      </c>
      <c r="N22" s="758" t="s">
        <v>2182</v>
      </c>
      <c r="O22" s="767">
        <v>98</v>
      </c>
      <c r="P22" s="411"/>
    </row>
    <row r="23" spans="1:16" s="195" customFormat="1" ht="14.25">
      <c r="A23" s="416" t="s">
        <v>65</v>
      </c>
      <c r="B23" s="426" t="s">
        <v>67</v>
      </c>
      <c r="C23" s="750">
        <v>52510</v>
      </c>
      <c r="D23" s="750">
        <v>42062</v>
      </c>
      <c r="E23" s="750">
        <v>52510</v>
      </c>
      <c r="F23" s="750">
        <v>42062</v>
      </c>
      <c r="G23" s="750">
        <v>19124</v>
      </c>
      <c r="H23" s="750">
        <v>16080</v>
      </c>
      <c r="I23" s="750">
        <v>17306</v>
      </c>
      <c r="J23" s="750" t="s">
        <v>2182</v>
      </c>
      <c r="K23" s="750" t="s">
        <v>2182</v>
      </c>
      <c r="L23" s="758" t="s">
        <v>2182</v>
      </c>
      <c r="M23" s="758" t="s">
        <v>2182</v>
      </c>
      <c r="N23" s="758" t="s">
        <v>2182</v>
      </c>
      <c r="O23" s="767">
        <v>17272</v>
      </c>
      <c r="P23" s="411"/>
    </row>
    <row r="24" spans="1:16" s="195" customFormat="1" ht="24">
      <c r="A24" s="416" t="s">
        <v>1056</v>
      </c>
      <c r="B24" s="426" t="s">
        <v>1</v>
      </c>
      <c r="C24" s="750">
        <v>3278</v>
      </c>
      <c r="D24" s="750">
        <v>2862</v>
      </c>
      <c r="E24" s="750">
        <v>1656</v>
      </c>
      <c r="F24" s="750">
        <v>1437</v>
      </c>
      <c r="G24" s="750">
        <v>680</v>
      </c>
      <c r="H24" s="750">
        <v>538</v>
      </c>
      <c r="I24" s="750">
        <v>438</v>
      </c>
      <c r="J24" s="750" t="s">
        <v>2182</v>
      </c>
      <c r="K24" s="750" t="s">
        <v>2182</v>
      </c>
      <c r="L24" s="758">
        <v>1622</v>
      </c>
      <c r="M24" s="758">
        <v>1425</v>
      </c>
      <c r="N24" s="766">
        <v>846</v>
      </c>
      <c r="O24" s="767">
        <v>1284</v>
      </c>
      <c r="P24" s="411"/>
    </row>
    <row r="25" spans="1:16" s="195" customFormat="1" ht="24">
      <c r="A25" s="549" t="s">
        <v>1265</v>
      </c>
      <c r="B25" s="426" t="s">
        <v>64</v>
      </c>
      <c r="C25" s="750">
        <v>1622</v>
      </c>
      <c r="D25" s="750">
        <v>1425</v>
      </c>
      <c r="E25" s="750" t="s">
        <v>2182</v>
      </c>
      <c r="F25" s="750" t="s">
        <v>2182</v>
      </c>
      <c r="G25" s="750" t="s">
        <v>2182</v>
      </c>
      <c r="H25" s="750" t="s">
        <v>2182</v>
      </c>
      <c r="I25" s="750" t="s">
        <v>2182</v>
      </c>
      <c r="J25" s="750" t="s">
        <v>2182</v>
      </c>
      <c r="K25" s="750" t="s">
        <v>2182</v>
      </c>
      <c r="L25" s="758">
        <v>1622</v>
      </c>
      <c r="M25" s="758">
        <v>1425</v>
      </c>
      <c r="N25" s="766">
        <v>846</v>
      </c>
      <c r="O25" s="754">
        <v>846</v>
      </c>
      <c r="P25" s="411"/>
    </row>
    <row r="26" spans="1:16" s="195" customFormat="1" ht="14.25">
      <c r="A26" s="416"/>
      <c r="B26" s="426" t="s">
        <v>67</v>
      </c>
      <c r="C26" s="750">
        <v>1656</v>
      </c>
      <c r="D26" s="750">
        <v>1437</v>
      </c>
      <c r="E26" s="750">
        <v>1656</v>
      </c>
      <c r="F26" s="750">
        <v>1437</v>
      </c>
      <c r="G26" s="750">
        <v>680</v>
      </c>
      <c r="H26" s="750">
        <v>538</v>
      </c>
      <c r="I26" s="750">
        <v>438</v>
      </c>
      <c r="J26" s="750" t="s">
        <v>2182</v>
      </c>
      <c r="K26" s="750" t="s">
        <v>2182</v>
      </c>
      <c r="L26" s="758" t="s">
        <v>2182</v>
      </c>
      <c r="M26" s="758" t="s">
        <v>2182</v>
      </c>
      <c r="N26" s="758" t="s">
        <v>2182</v>
      </c>
      <c r="O26" s="751">
        <v>438</v>
      </c>
      <c r="P26" s="411"/>
    </row>
    <row r="27" spans="1:16" s="195" customFormat="1" ht="14.25">
      <c r="A27" s="487" t="s">
        <v>18</v>
      </c>
      <c r="B27" s="760" t="s">
        <v>1</v>
      </c>
      <c r="C27" s="747">
        <v>121619</v>
      </c>
      <c r="D27" s="747">
        <v>84293</v>
      </c>
      <c r="E27" s="747">
        <v>93783</v>
      </c>
      <c r="F27" s="747">
        <v>63656</v>
      </c>
      <c r="G27" s="747">
        <v>38178</v>
      </c>
      <c r="H27" s="747">
        <v>25363</v>
      </c>
      <c r="I27" s="747">
        <v>24932</v>
      </c>
      <c r="J27" s="747">
        <v>2835</v>
      </c>
      <c r="K27" s="747">
        <v>1925</v>
      </c>
      <c r="L27" s="757">
        <v>27836</v>
      </c>
      <c r="M27" s="757">
        <v>20637</v>
      </c>
      <c r="N27" s="764">
        <v>14077</v>
      </c>
      <c r="O27" s="765">
        <v>38670</v>
      </c>
      <c r="P27" s="411"/>
    </row>
    <row r="28" spans="1:16" s="195" customFormat="1" ht="14.25">
      <c r="A28" s="548" t="s">
        <v>69</v>
      </c>
      <c r="B28" s="760" t="s">
        <v>64</v>
      </c>
      <c r="C28" s="747">
        <v>36793</v>
      </c>
      <c r="D28" s="747">
        <v>24989</v>
      </c>
      <c r="E28" s="747">
        <v>9237</v>
      </c>
      <c r="F28" s="747">
        <v>4526</v>
      </c>
      <c r="G28" s="747">
        <v>1912</v>
      </c>
      <c r="H28" s="747">
        <v>1777</v>
      </c>
      <c r="I28" s="747">
        <v>1579</v>
      </c>
      <c r="J28" s="747">
        <v>1551</v>
      </c>
      <c r="K28" s="747">
        <v>1868</v>
      </c>
      <c r="L28" s="757">
        <v>27556</v>
      </c>
      <c r="M28" s="757">
        <v>20463</v>
      </c>
      <c r="N28" s="764">
        <v>13928</v>
      </c>
      <c r="O28" s="765">
        <v>15585</v>
      </c>
      <c r="P28" s="411"/>
    </row>
    <row r="29" spans="1:16" s="195" customFormat="1" ht="14.25">
      <c r="A29" s="487"/>
      <c r="B29" s="760" t="s">
        <v>66</v>
      </c>
      <c r="C29" s="747">
        <v>330</v>
      </c>
      <c r="D29" s="747">
        <v>274</v>
      </c>
      <c r="E29" s="747">
        <v>330</v>
      </c>
      <c r="F29" s="747">
        <v>274</v>
      </c>
      <c r="G29" s="747">
        <v>102</v>
      </c>
      <c r="H29" s="747">
        <v>91</v>
      </c>
      <c r="I29" s="747">
        <v>67</v>
      </c>
      <c r="J29" s="747">
        <v>70</v>
      </c>
      <c r="K29" s="747" t="s">
        <v>2182</v>
      </c>
      <c r="L29" s="757" t="s">
        <v>2182</v>
      </c>
      <c r="M29" s="757" t="s">
        <v>2182</v>
      </c>
      <c r="N29" s="757" t="s">
        <v>2182</v>
      </c>
      <c r="O29" s="753">
        <v>70</v>
      </c>
      <c r="P29" s="411"/>
    </row>
    <row r="30" spans="1:16" s="195" customFormat="1" ht="14.25">
      <c r="A30" s="487" t="s">
        <v>65</v>
      </c>
      <c r="B30" s="760" t="s">
        <v>67</v>
      </c>
      <c r="C30" s="747">
        <v>83557</v>
      </c>
      <c r="D30" s="747">
        <v>58465</v>
      </c>
      <c r="E30" s="747">
        <v>83557</v>
      </c>
      <c r="F30" s="747">
        <v>58465</v>
      </c>
      <c r="G30" s="747">
        <v>35958</v>
      </c>
      <c r="H30" s="747">
        <v>23321</v>
      </c>
      <c r="I30" s="747">
        <v>23112</v>
      </c>
      <c r="J30" s="747">
        <v>1166</v>
      </c>
      <c r="K30" s="747" t="s">
        <v>2182</v>
      </c>
      <c r="L30" s="757" t="s">
        <v>2182</v>
      </c>
      <c r="M30" s="757" t="s">
        <v>2182</v>
      </c>
      <c r="N30" s="757" t="s">
        <v>2182</v>
      </c>
      <c r="O30" s="765">
        <v>23015</v>
      </c>
      <c r="P30" s="411"/>
    </row>
    <row r="31" spans="1:16" s="195" customFormat="1" ht="14.25">
      <c r="A31" s="416" t="s">
        <v>661</v>
      </c>
      <c r="B31" s="426" t="s">
        <v>1</v>
      </c>
      <c r="C31" s="750">
        <v>33328</v>
      </c>
      <c r="D31" s="750">
        <v>22570</v>
      </c>
      <c r="E31" s="750">
        <v>26512</v>
      </c>
      <c r="F31" s="750">
        <v>17864</v>
      </c>
      <c r="G31" s="750">
        <v>9209</v>
      </c>
      <c r="H31" s="750">
        <v>7422</v>
      </c>
      <c r="I31" s="750">
        <v>6953</v>
      </c>
      <c r="J31" s="750">
        <v>1909</v>
      </c>
      <c r="K31" s="750">
        <v>957</v>
      </c>
      <c r="L31" s="758">
        <v>6816</v>
      </c>
      <c r="M31" s="758">
        <v>4706</v>
      </c>
      <c r="N31" s="766">
        <v>3400</v>
      </c>
      <c r="O31" s="767">
        <v>10430</v>
      </c>
      <c r="P31" s="411"/>
    </row>
    <row r="32" spans="1:16" s="195" customFormat="1" ht="14.25">
      <c r="A32" s="549" t="s">
        <v>1331</v>
      </c>
      <c r="B32" s="426" t="s">
        <v>64</v>
      </c>
      <c r="C32" s="750">
        <v>11537</v>
      </c>
      <c r="D32" s="750">
        <v>8061</v>
      </c>
      <c r="E32" s="750">
        <v>4721</v>
      </c>
      <c r="F32" s="750">
        <v>3355</v>
      </c>
      <c r="G32" s="750">
        <v>1018</v>
      </c>
      <c r="H32" s="750">
        <v>988</v>
      </c>
      <c r="I32" s="750">
        <v>858</v>
      </c>
      <c r="J32" s="750">
        <v>838</v>
      </c>
      <c r="K32" s="750">
        <v>957</v>
      </c>
      <c r="L32" s="758">
        <v>6816</v>
      </c>
      <c r="M32" s="758">
        <v>4706</v>
      </c>
      <c r="N32" s="766">
        <v>3400</v>
      </c>
      <c r="O32" s="767">
        <v>4362</v>
      </c>
      <c r="P32" s="411"/>
    </row>
    <row r="33" spans="1:16" s="195" customFormat="1" ht="14.25">
      <c r="A33" s="416"/>
      <c r="B33" s="426" t="s">
        <v>66</v>
      </c>
      <c r="C33" s="750">
        <v>330</v>
      </c>
      <c r="D33" s="750">
        <v>274</v>
      </c>
      <c r="E33" s="750">
        <v>330</v>
      </c>
      <c r="F33" s="750">
        <v>274</v>
      </c>
      <c r="G33" s="750">
        <v>102</v>
      </c>
      <c r="H33" s="750">
        <v>91</v>
      </c>
      <c r="I33" s="750">
        <v>67</v>
      </c>
      <c r="J33" s="750">
        <v>70</v>
      </c>
      <c r="K33" s="750" t="s">
        <v>2182</v>
      </c>
      <c r="L33" s="758" t="s">
        <v>2182</v>
      </c>
      <c r="M33" s="758" t="s">
        <v>2182</v>
      </c>
      <c r="N33" s="758" t="s">
        <v>2182</v>
      </c>
      <c r="O33" s="754">
        <v>70</v>
      </c>
      <c r="P33" s="411"/>
    </row>
    <row r="34" spans="1:16" s="195" customFormat="1" ht="14.25">
      <c r="A34" s="416" t="s">
        <v>65</v>
      </c>
      <c r="B34" s="426" t="s">
        <v>67</v>
      </c>
      <c r="C34" s="750">
        <v>21461</v>
      </c>
      <c r="D34" s="750">
        <v>14235</v>
      </c>
      <c r="E34" s="750">
        <v>21461</v>
      </c>
      <c r="F34" s="750">
        <v>14235</v>
      </c>
      <c r="G34" s="750">
        <v>8089</v>
      </c>
      <c r="H34" s="750">
        <v>6343</v>
      </c>
      <c r="I34" s="750">
        <v>6028</v>
      </c>
      <c r="J34" s="750">
        <v>1001</v>
      </c>
      <c r="K34" s="750" t="s">
        <v>2182</v>
      </c>
      <c r="L34" s="758" t="s">
        <v>2182</v>
      </c>
      <c r="M34" s="758" t="s">
        <v>2182</v>
      </c>
      <c r="N34" s="758" t="s">
        <v>2182</v>
      </c>
      <c r="O34" s="767">
        <v>5998</v>
      </c>
      <c r="P34" s="411"/>
    </row>
    <row r="35" spans="1:16" s="195" customFormat="1" ht="14.25">
      <c r="A35" s="416" t="s">
        <v>631</v>
      </c>
      <c r="B35" s="426" t="s">
        <v>1</v>
      </c>
      <c r="C35" s="750">
        <v>22127</v>
      </c>
      <c r="D35" s="750">
        <v>10038</v>
      </c>
      <c r="E35" s="750">
        <v>17273</v>
      </c>
      <c r="F35" s="750">
        <v>7465</v>
      </c>
      <c r="G35" s="750">
        <v>6828</v>
      </c>
      <c r="H35" s="750">
        <v>4125</v>
      </c>
      <c r="I35" s="750">
        <v>4178</v>
      </c>
      <c r="J35" s="750">
        <v>735</v>
      </c>
      <c r="K35" s="750">
        <v>919</v>
      </c>
      <c r="L35" s="758">
        <v>4854</v>
      </c>
      <c r="M35" s="758">
        <v>2573</v>
      </c>
      <c r="N35" s="766">
        <v>2294</v>
      </c>
      <c r="O35" s="767">
        <v>6355</v>
      </c>
      <c r="P35" s="411"/>
    </row>
    <row r="36" spans="1:16" s="195" customFormat="1" ht="14.25">
      <c r="A36" s="549" t="s">
        <v>1332</v>
      </c>
      <c r="B36" s="426" t="s">
        <v>64</v>
      </c>
      <c r="C36" s="750">
        <v>9265</v>
      </c>
      <c r="D36" s="750">
        <v>3677</v>
      </c>
      <c r="E36" s="750">
        <v>4512</v>
      </c>
      <c r="F36" s="750">
        <v>1168</v>
      </c>
      <c r="G36" s="750">
        <v>891</v>
      </c>
      <c r="H36" s="750">
        <v>788</v>
      </c>
      <c r="I36" s="750">
        <v>721</v>
      </c>
      <c r="J36" s="750">
        <v>713</v>
      </c>
      <c r="K36" s="750">
        <v>911</v>
      </c>
      <c r="L36" s="758">
        <v>4753</v>
      </c>
      <c r="M36" s="758">
        <v>2509</v>
      </c>
      <c r="N36" s="766">
        <v>2245</v>
      </c>
      <c r="O36" s="767">
        <v>2939</v>
      </c>
      <c r="P36" s="411"/>
    </row>
    <row r="37" spans="1:16" s="195" customFormat="1" ht="14.25">
      <c r="A37" s="416" t="s">
        <v>65</v>
      </c>
      <c r="B37" s="426" t="s">
        <v>67</v>
      </c>
      <c r="C37" s="750">
        <v>12574</v>
      </c>
      <c r="D37" s="750">
        <v>6173</v>
      </c>
      <c r="E37" s="750">
        <v>12574</v>
      </c>
      <c r="F37" s="750">
        <v>6173</v>
      </c>
      <c r="G37" s="750">
        <v>5866</v>
      </c>
      <c r="H37" s="750">
        <v>3281</v>
      </c>
      <c r="I37" s="750">
        <v>3409</v>
      </c>
      <c r="J37" s="750">
        <v>18</v>
      </c>
      <c r="K37" s="750" t="s">
        <v>2182</v>
      </c>
      <c r="L37" s="758" t="s">
        <v>2182</v>
      </c>
      <c r="M37" s="758" t="s">
        <v>2182</v>
      </c>
      <c r="N37" s="758" t="s">
        <v>2182</v>
      </c>
      <c r="O37" s="767">
        <v>3416</v>
      </c>
      <c r="P37" s="411"/>
    </row>
    <row r="38" spans="1:16" s="195" customFormat="1" ht="14.25">
      <c r="A38" s="416" t="s">
        <v>632</v>
      </c>
      <c r="B38" s="426" t="s">
        <v>1</v>
      </c>
      <c r="C38" s="750">
        <v>64534</v>
      </c>
      <c r="D38" s="750">
        <v>50594</v>
      </c>
      <c r="E38" s="750">
        <v>48799</v>
      </c>
      <c r="F38" s="750">
        <v>37551</v>
      </c>
      <c r="G38" s="750">
        <v>21661</v>
      </c>
      <c r="H38" s="750">
        <v>13497</v>
      </c>
      <c r="I38" s="750">
        <v>13494</v>
      </c>
      <c r="J38" s="750">
        <v>147</v>
      </c>
      <c r="K38" s="750" t="s">
        <v>2182</v>
      </c>
      <c r="L38" s="758">
        <v>15735</v>
      </c>
      <c r="M38" s="758">
        <v>13043</v>
      </c>
      <c r="N38" s="766">
        <v>8139</v>
      </c>
      <c r="O38" s="767">
        <v>21560</v>
      </c>
      <c r="P38" s="411"/>
    </row>
    <row r="39" spans="1:16" s="195" customFormat="1" ht="14.25">
      <c r="A39" s="549" t="s">
        <v>1277</v>
      </c>
      <c r="B39" s="426" t="s">
        <v>64</v>
      </c>
      <c r="C39" s="750">
        <v>15739</v>
      </c>
      <c r="D39" s="750">
        <v>13046</v>
      </c>
      <c r="E39" s="750">
        <v>4</v>
      </c>
      <c r="F39" s="750">
        <v>3</v>
      </c>
      <c r="G39" s="750">
        <v>3</v>
      </c>
      <c r="H39" s="750">
        <v>1</v>
      </c>
      <c r="I39" s="750" t="s">
        <v>2182</v>
      </c>
      <c r="J39" s="750" t="s">
        <v>2182</v>
      </c>
      <c r="K39" s="750" t="s">
        <v>2182</v>
      </c>
      <c r="L39" s="758">
        <v>15735</v>
      </c>
      <c r="M39" s="758">
        <v>13043</v>
      </c>
      <c r="N39" s="766">
        <v>8139</v>
      </c>
      <c r="O39" s="767">
        <v>8140</v>
      </c>
      <c r="P39" s="411"/>
    </row>
    <row r="40" spans="1:16" s="195" customFormat="1" ht="14.25">
      <c r="A40" s="416" t="s">
        <v>65</v>
      </c>
      <c r="B40" s="426" t="s">
        <v>67</v>
      </c>
      <c r="C40" s="750">
        <v>48795</v>
      </c>
      <c r="D40" s="750">
        <v>37548</v>
      </c>
      <c r="E40" s="750">
        <v>48795</v>
      </c>
      <c r="F40" s="750">
        <v>37548</v>
      </c>
      <c r="G40" s="750">
        <v>21658</v>
      </c>
      <c r="H40" s="750">
        <v>13496</v>
      </c>
      <c r="I40" s="750">
        <v>13494</v>
      </c>
      <c r="J40" s="750">
        <v>147</v>
      </c>
      <c r="K40" s="750" t="s">
        <v>2182</v>
      </c>
      <c r="L40" s="758" t="s">
        <v>2182</v>
      </c>
      <c r="M40" s="758" t="s">
        <v>2182</v>
      </c>
      <c r="N40" s="758" t="s">
        <v>2182</v>
      </c>
      <c r="O40" s="767">
        <v>13420</v>
      </c>
      <c r="P40" s="411"/>
    </row>
    <row r="41" spans="1:16" s="195" customFormat="1" ht="24">
      <c r="A41" s="416" t="s">
        <v>1057</v>
      </c>
      <c r="B41" s="426" t="s">
        <v>1</v>
      </c>
      <c r="C41" s="750">
        <v>1555</v>
      </c>
      <c r="D41" s="750">
        <v>1029</v>
      </c>
      <c r="E41" s="750">
        <v>1152</v>
      </c>
      <c r="F41" s="750">
        <v>741</v>
      </c>
      <c r="G41" s="750">
        <v>470</v>
      </c>
      <c r="H41" s="750">
        <v>312</v>
      </c>
      <c r="I41" s="750">
        <v>277</v>
      </c>
      <c r="J41" s="750">
        <v>44</v>
      </c>
      <c r="K41" s="750">
        <v>49</v>
      </c>
      <c r="L41" s="758">
        <v>403</v>
      </c>
      <c r="M41" s="758">
        <v>288</v>
      </c>
      <c r="N41" s="766">
        <v>221</v>
      </c>
      <c r="O41" s="767">
        <v>272</v>
      </c>
      <c r="P41" s="411"/>
    </row>
    <row r="42" spans="1:16" s="195" customFormat="1" ht="24">
      <c r="A42" s="549" t="s">
        <v>1267</v>
      </c>
      <c r="B42" s="426" t="s">
        <v>64</v>
      </c>
      <c r="C42" s="750">
        <v>224</v>
      </c>
      <c r="D42" s="750">
        <v>178</v>
      </c>
      <c r="E42" s="750" t="s">
        <v>2182</v>
      </c>
      <c r="F42" s="750" t="s">
        <v>2182</v>
      </c>
      <c r="G42" s="750" t="s">
        <v>2182</v>
      </c>
      <c r="H42" s="750" t="s">
        <v>2182</v>
      </c>
      <c r="I42" s="750" t="s">
        <v>2182</v>
      </c>
      <c r="J42" s="750" t="s">
        <v>2182</v>
      </c>
      <c r="K42" s="750" t="s">
        <v>2182</v>
      </c>
      <c r="L42" s="758">
        <v>224</v>
      </c>
      <c r="M42" s="758">
        <v>178</v>
      </c>
      <c r="N42" s="766">
        <v>121</v>
      </c>
      <c r="O42" s="754">
        <v>121</v>
      </c>
      <c r="P42" s="411"/>
    </row>
    <row r="43" spans="1:16" s="195" customFormat="1" ht="14.25">
      <c r="A43" s="416"/>
      <c r="B43" s="426" t="s">
        <v>67</v>
      </c>
      <c r="C43" s="750">
        <v>680</v>
      </c>
      <c r="D43" s="750">
        <v>474</v>
      </c>
      <c r="E43" s="750">
        <v>680</v>
      </c>
      <c r="F43" s="750">
        <v>474</v>
      </c>
      <c r="G43" s="750">
        <v>335</v>
      </c>
      <c r="H43" s="750">
        <v>194</v>
      </c>
      <c r="I43" s="750">
        <v>151</v>
      </c>
      <c r="J43" s="750" t="s">
        <v>2182</v>
      </c>
      <c r="K43" s="750" t="s">
        <v>2182</v>
      </c>
      <c r="L43" s="758" t="s">
        <v>2182</v>
      </c>
      <c r="M43" s="758" t="s">
        <v>2182</v>
      </c>
      <c r="N43" s="758" t="s">
        <v>2182</v>
      </c>
      <c r="O43" s="751">
        <v>151</v>
      </c>
      <c r="P43" s="411"/>
    </row>
    <row r="44" spans="1:43" s="191" customFormat="1" ht="24">
      <c r="A44" s="416" t="s">
        <v>719</v>
      </c>
      <c r="B44" s="426" t="s">
        <v>1</v>
      </c>
      <c r="C44" s="750">
        <v>22</v>
      </c>
      <c r="D44" s="750">
        <v>18</v>
      </c>
      <c r="E44" s="750">
        <v>16</v>
      </c>
      <c r="F44" s="750">
        <v>12</v>
      </c>
      <c r="G44" s="750" t="s">
        <v>2182</v>
      </c>
      <c r="H44" s="750" t="s">
        <v>2182</v>
      </c>
      <c r="I44" s="750">
        <v>16</v>
      </c>
      <c r="J44" s="750" t="s">
        <v>2182</v>
      </c>
      <c r="K44" s="750" t="s">
        <v>2182</v>
      </c>
      <c r="L44" s="758">
        <v>6</v>
      </c>
      <c r="M44" s="758">
        <v>6</v>
      </c>
      <c r="N44" s="758">
        <v>6</v>
      </c>
      <c r="O44" s="751">
        <v>22</v>
      </c>
      <c r="P44" s="411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</row>
    <row r="45" spans="1:43" s="191" customFormat="1" ht="14.25">
      <c r="A45" s="549" t="s">
        <v>1334</v>
      </c>
      <c r="B45" s="426" t="s">
        <v>64</v>
      </c>
      <c r="C45" s="750">
        <v>6</v>
      </c>
      <c r="D45" s="750">
        <v>6</v>
      </c>
      <c r="E45" s="750" t="s">
        <v>2182</v>
      </c>
      <c r="F45" s="750" t="s">
        <v>2182</v>
      </c>
      <c r="G45" s="750" t="s">
        <v>2182</v>
      </c>
      <c r="H45" s="750" t="s">
        <v>2182</v>
      </c>
      <c r="I45" s="750" t="s">
        <v>2182</v>
      </c>
      <c r="J45" s="750" t="s">
        <v>2182</v>
      </c>
      <c r="K45" s="750" t="s">
        <v>2182</v>
      </c>
      <c r="L45" s="758">
        <v>6</v>
      </c>
      <c r="M45" s="758">
        <v>6</v>
      </c>
      <c r="N45" s="758">
        <v>6</v>
      </c>
      <c r="O45" s="751">
        <v>6</v>
      </c>
      <c r="P45" s="411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</row>
    <row r="46" spans="1:43" s="191" customFormat="1" ht="14.25">
      <c r="A46" s="416"/>
      <c r="B46" s="426" t="s">
        <v>67</v>
      </c>
      <c r="C46" s="750">
        <v>16</v>
      </c>
      <c r="D46" s="750">
        <v>12</v>
      </c>
      <c r="E46" s="750">
        <v>16</v>
      </c>
      <c r="F46" s="750">
        <v>12</v>
      </c>
      <c r="G46" s="750" t="s">
        <v>2182</v>
      </c>
      <c r="H46" s="750" t="s">
        <v>2182</v>
      </c>
      <c r="I46" s="750">
        <v>16</v>
      </c>
      <c r="J46" s="750" t="s">
        <v>2182</v>
      </c>
      <c r="K46" s="750" t="s">
        <v>2182</v>
      </c>
      <c r="L46" s="758" t="s">
        <v>2182</v>
      </c>
      <c r="M46" s="758" t="s">
        <v>2182</v>
      </c>
      <c r="N46" s="758" t="s">
        <v>2182</v>
      </c>
      <c r="O46" s="751">
        <v>16</v>
      </c>
      <c r="P46" s="411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</row>
    <row r="47" spans="1:43" s="191" customFormat="1" ht="24">
      <c r="A47" s="416" t="s">
        <v>1045</v>
      </c>
      <c r="B47" s="426" t="s">
        <v>1</v>
      </c>
      <c r="C47" s="750">
        <v>53</v>
      </c>
      <c r="D47" s="750">
        <v>44</v>
      </c>
      <c r="E47" s="750">
        <v>31</v>
      </c>
      <c r="F47" s="750">
        <v>23</v>
      </c>
      <c r="G47" s="750">
        <v>10</v>
      </c>
      <c r="H47" s="750">
        <v>7</v>
      </c>
      <c r="I47" s="750">
        <v>14</v>
      </c>
      <c r="J47" s="750" t="s">
        <v>2182</v>
      </c>
      <c r="K47" s="750" t="s">
        <v>2182</v>
      </c>
      <c r="L47" s="758">
        <v>22</v>
      </c>
      <c r="M47" s="758">
        <v>21</v>
      </c>
      <c r="N47" s="758">
        <v>17</v>
      </c>
      <c r="O47" s="751">
        <v>31</v>
      </c>
      <c r="P47" s="411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</row>
    <row r="48" spans="1:43" s="191" customFormat="1" ht="14.25">
      <c r="A48" s="549" t="s">
        <v>1333</v>
      </c>
      <c r="B48" s="426" t="s">
        <v>64</v>
      </c>
      <c r="C48" s="750">
        <v>22</v>
      </c>
      <c r="D48" s="750">
        <v>21</v>
      </c>
      <c r="E48" s="750" t="s">
        <v>2182</v>
      </c>
      <c r="F48" s="750" t="s">
        <v>2182</v>
      </c>
      <c r="G48" s="750" t="s">
        <v>2182</v>
      </c>
      <c r="H48" s="750" t="s">
        <v>2182</v>
      </c>
      <c r="I48" s="750" t="s">
        <v>2182</v>
      </c>
      <c r="J48" s="750" t="s">
        <v>2182</v>
      </c>
      <c r="K48" s="750" t="s">
        <v>2182</v>
      </c>
      <c r="L48" s="758">
        <v>22</v>
      </c>
      <c r="M48" s="758">
        <v>21</v>
      </c>
      <c r="N48" s="758">
        <v>17</v>
      </c>
      <c r="O48" s="751">
        <v>17</v>
      </c>
      <c r="P48" s="411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</row>
    <row r="49" spans="1:43" s="191" customFormat="1" ht="14.25">
      <c r="A49" s="416"/>
      <c r="B49" s="426" t="s">
        <v>67</v>
      </c>
      <c r="C49" s="750">
        <v>31</v>
      </c>
      <c r="D49" s="750">
        <v>23</v>
      </c>
      <c r="E49" s="750">
        <v>31</v>
      </c>
      <c r="F49" s="750">
        <v>23</v>
      </c>
      <c r="G49" s="750">
        <v>10</v>
      </c>
      <c r="H49" s="750">
        <v>7</v>
      </c>
      <c r="I49" s="750">
        <v>14</v>
      </c>
      <c r="J49" s="750" t="s">
        <v>2182</v>
      </c>
      <c r="K49" s="750" t="s">
        <v>2182</v>
      </c>
      <c r="L49" s="758" t="s">
        <v>2182</v>
      </c>
      <c r="M49" s="758" t="s">
        <v>2182</v>
      </c>
      <c r="N49" s="758" t="s">
        <v>2182</v>
      </c>
      <c r="O49" s="751">
        <v>14</v>
      </c>
      <c r="P49" s="411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</row>
    <row r="50" spans="1:16" s="195" customFormat="1" ht="14.25">
      <c r="A50" s="487" t="s">
        <v>483</v>
      </c>
      <c r="B50" s="760" t="s">
        <v>1</v>
      </c>
      <c r="C50" s="747">
        <v>140917</v>
      </c>
      <c r="D50" s="747">
        <v>94858</v>
      </c>
      <c r="E50" s="747">
        <v>107731</v>
      </c>
      <c r="F50" s="747">
        <v>72432</v>
      </c>
      <c r="G50" s="747">
        <v>39483</v>
      </c>
      <c r="H50" s="747">
        <v>27739</v>
      </c>
      <c r="I50" s="747">
        <v>29529</v>
      </c>
      <c r="J50" s="747">
        <v>5578</v>
      </c>
      <c r="K50" s="747">
        <v>5402</v>
      </c>
      <c r="L50" s="757">
        <v>33186</v>
      </c>
      <c r="M50" s="757">
        <v>22426</v>
      </c>
      <c r="N50" s="764">
        <v>17022</v>
      </c>
      <c r="O50" s="765">
        <v>46747</v>
      </c>
      <c r="P50" s="411"/>
    </row>
    <row r="51" spans="1:16" s="195" customFormat="1" ht="14.25">
      <c r="A51" s="548" t="s">
        <v>24</v>
      </c>
      <c r="B51" s="760" t="s">
        <v>64</v>
      </c>
      <c r="C51" s="747">
        <v>61100</v>
      </c>
      <c r="D51" s="747">
        <v>45217</v>
      </c>
      <c r="E51" s="747">
        <v>27915</v>
      </c>
      <c r="F51" s="747">
        <v>22791</v>
      </c>
      <c r="G51" s="747">
        <v>6950</v>
      </c>
      <c r="H51" s="747">
        <v>5301</v>
      </c>
      <c r="I51" s="747">
        <v>5279</v>
      </c>
      <c r="J51" s="747">
        <v>4983</v>
      </c>
      <c r="K51" s="747">
        <v>5402</v>
      </c>
      <c r="L51" s="757">
        <v>33185</v>
      </c>
      <c r="M51" s="757">
        <v>22426</v>
      </c>
      <c r="N51" s="764">
        <v>17022</v>
      </c>
      <c r="O51" s="765">
        <v>22424</v>
      </c>
      <c r="P51" s="411"/>
    </row>
    <row r="52" spans="1:16" s="195" customFormat="1" ht="14.25">
      <c r="A52" s="488"/>
      <c r="B52" s="760" t="s">
        <v>66</v>
      </c>
      <c r="C52" s="747">
        <v>1972</v>
      </c>
      <c r="D52" s="747">
        <v>1177</v>
      </c>
      <c r="E52" s="747">
        <v>1972</v>
      </c>
      <c r="F52" s="747">
        <v>1177</v>
      </c>
      <c r="G52" s="747">
        <v>566</v>
      </c>
      <c r="H52" s="747">
        <v>392</v>
      </c>
      <c r="I52" s="747">
        <v>490</v>
      </c>
      <c r="J52" s="747">
        <v>524</v>
      </c>
      <c r="K52" s="747" t="s">
        <v>2182</v>
      </c>
      <c r="L52" s="757" t="s">
        <v>2182</v>
      </c>
      <c r="M52" s="757" t="s">
        <v>2182</v>
      </c>
      <c r="N52" s="757" t="s">
        <v>2182</v>
      </c>
      <c r="O52" s="765">
        <v>524</v>
      </c>
      <c r="P52" s="411"/>
    </row>
    <row r="53" spans="1:16" s="195" customFormat="1" ht="14.25">
      <c r="A53" s="487" t="s">
        <v>65</v>
      </c>
      <c r="B53" s="760" t="s">
        <v>67</v>
      </c>
      <c r="C53" s="747">
        <v>76236</v>
      </c>
      <c r="D53" s="747">
        <v>47767</v>
      </c>
      <c r="E53" s="747">
        <v>76235</v>
      </c>
      <c r="F53" s="747">
        <v>47767</v>
      </c>
      <c r="G53" s="747">
        <v>30358</v>
      </c>
      <c r="H53" s="747">
        <v>22046</v>
      </c>
      <c r="I53" s="747">
        <v>23760</v>
      </c>
      <c r="J53" s="747">
        <v>71</v>
      </c>
      <c r="K53" s="747" t="s">
        <v>2182</v>
      </c>
      <c r="L53" s="757">
        <v>1</v>
      </c>
      <c r="M53" s="757" t="s">
        <v>2182</v>
      </c>
      <c r="N53" s="757" t="s">
        <v>2182</v>
      </c>
      <c r="O53" s="765">
        <v>23799</v>
      </c>
      <c r="P53" s="411"/>
    </row>
    <row r="54" spans="1:16" s="195" customFormat="1" ht="14.25">
      <c r="A54" s="416" t="s">
        <v>25</v>
      </c>
      <c r="B54" s="426" t="s">
        <v>1</v>
      </c>
      <c r="C54" s="750">
        <v>122808</v>
      </c>
      <c r="D54" s="750">
        <v>82832</v>
      </c>
      <c r="E54" s="750">
        <v>94748</v>
      </c>
      <c r="F54" s="750">
        <v>63956</v>
      </c>
      <c r="G54" s="750">
        <v>34497</v>
      </c>
      <c r="H54" s="750">
        <v>24011</v>
      </c>
      <c r="I54" s="750">
        <v>25260</v>
      </c>
      <c r="J54" s="750">
        <v>5578</v>
      </c>
      <c r="K54" s="750">
        <v>5402</v>
      </c>
      <c r="L54" s="758">
        <v>28060</v>
      </c>
      <c r="M54" s="758">
        <v>18876</v>
      </c>
      <c r="N54" s="766">
        <v>14365</v>
      </c>
      <c r="O54" s="767">
        <v>39821</v>
      </c>
      <c r="P54" s="411"/>
    </row>
    <row r="55" spans="1:16" s="195" customFormat="1" ht="14.25">
      <c r="A55" s="549" t="s">
        <v>1278</v>
      </c>
      <c r="B55" s="426" t="s">
        <v>64</v>
      </c>
      <c r="C55" s="750">
        <v>55974</v>
      </c>
      <c r="D55" s="750">
        <v>41667</v>
      </c>
      <c r="E55" s="750">
        <v>27915</v>
      </c>
      <c r="F55" s="750">
        <v>22791</v>
      </c>
      <c r="G55" s="750">
        <v>6950</v>
      </c>
      <c r="H55" s="750">
        <v>5301</v>
      </c>
      <c r="I55" s="750">
        <v>5279</v>
      </c>
      <c r="J55" s="750">
        <v>4983</v>
      </c>
      <c r="K55" s="750">
        <v>5402</v>
      </c>
      <c r="L55" s="758">
        <v>28059</v>
      </c>
      <c r="M55" s="758">
        <v>18876</v>
      </c>
      <c r="N55" s="766">
        <v>14365</v>
      </c>
      <c r="O55" s="767">
        <v>19767</v>
      </c>
      <c r="P55" s="411"/>
    </row>
    <row r="56" spans="1:16" s="195" customFormat="1" ht="14.25">
      <c r="A56" s="416" t="s">
        <v>65</v>
      </c>
      <c r="B56" s="426" t="s">
        <v>66</v>
      </c>
      <c r="C56" s="750">
        <v>1972</v>
      </c>
      <c r="D56" s="750">
        <v>1177</v>
      </c>
      <c r="E56" s="750">
        <v>1972</v>
      </c>
      <c r="F56" s="750">
        <v>1177</v>
      </c>
      <c r="G56" s="750">
        <v>566</v>
      </c>
      <c r="H56" s="750">
        <v>392</v>
      </c>
      <c r="I56" s="750">
        <v>490</v>
      </c>
      <c r="J56" s="750">
        <v>524</v>
      </c>
      <c r="K56" s="750" t="s">
        <v>2182</v>
      </c>
      <c r="L56" s="758" t="s">
        <v>2182</v>
      </c>
      <c r="M56" s="758" t="s">
        <v>2182</v>
      </c>
      <c r="N56" s="758" t="s">
        <v>2182</v>
      </c>
      <c r="O56" s="767">
        <v>524</v>
      </c>
      <c r="P56" s="411"/>
    </row>
    <row r="57" spans="1:16" s="195" customFormat="1" ht="14.25">
      <c r="A57" s="416" t="s">
        <v>65</v>
      </c>
      <c r="B57" s="426" t="s">
        <v>67</v>
      </c>
      <c r="C57" s="750">
        <v>63253</v>
      </c>
      <c r="D57" s="750">
        <v>39291</v>
      </c>
      <c r="E57" s="750">
        <v>63252</v>
      </c>
      <c r="F57" s="750">
        <v>39291</v>
      </c>
      <c r="G57" s="750">
        <v>25372</v>
      </c>
      <c r="H57" s="750">
        <v>18318</v>
      </c>
      <c r="I57" s="750">
        <v>19491</v>
      </c>
      <c r="J57" s="750">
        <v>71</v>
      </c>
      <c r="K57" s="750" t="s">
        <v>2182</v>
      </c>
      <c r="L57" s="758">
        <v>1</v>
      </c>
      <c r="M57" s="758" t="s">
        <v>2182</v>
      </c>
      <c r="N57" s="758" t="s">
        <v>2182</v>
      </c>
      <c r="O57" s="767">
        <v>19530</v>
      </c>
      <c r="P57" s="411"/>
    </row>
    <row r="58" spans="1:16" s="195" customFormat="1" ht="14.25">
      <c r="A58" s="416" t="s">
        <v>662</v>
      </c>
      <c r="B58" s="426" t="s">
        <v>1</v>
      </c>
      <c r="C58" s="750">
        <v>16408</v>
      </c>
      <c r="D58" s="750">
        <v>10922</v>
      </c>
      <c r="E58" s="750">
        <v>11591</v>
      </c>
      <c r="F58" s="750">
        <v>7581</v>
      </c>
      <c r="G58" s="750">
        <v>4435</v>
      </c>
      <c r="H58" s="750">
        <v>3296</v>
      </c>
      <c r="I58" s="750">
        <v>3860</v>
      </c>
      <c r="J58" s="750" t="s">
        <v>2182</v>
      </c>
      <c r="K58" s="750" t="s">
        <v>2182</v>
      </c>
      <c r="L58" s="758">
        <v>4817</v>
      </c>
      <c r="M58" s="758">
        <v>3341</v>
      </c>
      <c r="N58" s="766">
        <v>2480</v>
      </c>
      <c r="O58" s="767">
        <v>6340</v>
      </c>
      <c r="P58" s="411"/>
    </row>
    <row r="59" spans="1:16" s="195" customFormat="1" ht="14.25">
      <c r="A59" s="549" t="s">
        <v>1279</v>
      </c>
      <c r="B59" s="426" t="s">
        <v>64</v>
      </c>
      <c r="C59" s="750">
        <v>4817</v>
      </c>
      <c r="D59" s="750">
        <v>3341</v>
      </c>
      <c r="E59" s="750" t="s">
        <v>2182</v>
      </c>
      <c r="F59" s="750" t="s">
        <v>2182</v>
      </c>
      <c r="G59" s="750" t="s">
        <v>2182</v>
      </c>
      <c r="H59" s="750" t="s">
        <v>2182</v>
      </c>
      <c r="I59" s="750" t="s">
        <v>2182</v>
      </c>
      <c r="J59" s="750" t="s">
        <v>2182</v>
      </c>
      <c r="K59" s="750" t="s">
        <v>2182</v>
      </c>
      <c r="L59" s="758">
        <v>4817</v>
      </c>
      <c r="M59" s="758">
        <v>3341</v>
      </c>
      <c r="N59" s="766">
        <v>2480</v>
      </c>
      <c r="O59" s="767">
        <v>2480</v>
      </c>
      <c r="P59" s="411"/>
    </row>
    <row r="60" spans="1:16" s="195" customFormat="1" ht="14.25">
      <c r="A60" s="416" t="s">
        <v>65</v>
      </c>
      <c r="B60" s="426" t="s">
        <v>67</v>
      </c>
      <c r="C60" s="750">
        <v>11591</v>
      </c>
      <c r="D60" s="750">
        <v>7581</v>
      </c>
      <c r="E60" s="750">
        <v>11591</v>
      </c>
      <c r="F60" s="750">
        <v>7581</v>
      </c>
      <c r="G60" s="750">
        <v>4435</v>
      </c>
      <c r="H60" s="750">
        <v>3296</v>
      </c>
      <c r="I60" s="750">
        <v>3860</v>
      </c>
      <c r="J60" s="750" t="s">
        <v>2182</v>
      </c>
      <c r="K60" s="750" t="s">
        <v>2182</v>
      </c>
      <c r="L60" s="758" t="s">
        <v>2182</v>
      </c>
      <c r="M60" s="758" t="s">
        <v>2182</v>
      </c>
      <c r="N60" s="758" t="s">
        <v>2182</v>
      </c>
      <c r="O60" s="767">
        <v>3860</v>
      </c>
      <c r="P60" s="411"/>
    </row>
    <row r="61" spans="1:16" s="195" customFormat="1" ht="24">
      <c r="A61" s="416" t="s">
        <v>721</v>
      </c>
      <c r="B61" s="426" t="s">
        <v>1</v>
      </c>
      <c r="C61" s="750">
        <v>1701</v>
      </c>
      <c r="D61" s="750">
        <v>1104</v>
      </c>
      <c r="E61" s="750">
        <v>1392</v>
      </c>
      <c r="F61" s="750">
        <v>895</v>
      </c>
      <c r="G61" s="750">
        <v>551</v>
      </c>
      <c r="H61" s="750">
        <v>432</v>
      </c>
      <c r="I61" s="750">
        <v>409</v>
      </c>
      <c r="J61" s="750" t="s">
        <v>2182</v>
      </c>
      <c r="K61" s="750" t="s">
        <v>2182</v>
      </c>
      <c r="L61" s="758">
        <v>309</v>
      </c>
      <c r="M61" s="758">
        <v>209</v>
      </c>
      <c r="N61" s="758">
        <v>177</v>
      </c>
      <c r="O61" s="754">
        <v>586</v>
      </c>
      <c r="P61" s="411"/>
    </row>
    <row r="62" spans="1:16" s="195" customFormat="1" ht="24">
      <c r="A62" s="549" t="s">
        <v>1268</v>
      </c>
      <c r="B62" s="426" t="s">
        <v>64</v>
      </c>
      <c r="C62" s="750">
        <v>309</v>
      </c>
      <c r="D62" s="750">
        <v>209</v>
      </c>
      <c r="E62" s="750" t="s">
        <v>2182</v>
      </c>
      <c r="F62" s="750" t="s">
        <v>2182</v>
      </c>
      <c r="G62" s="750" t="s">
        <v>2182</v>
      </c>
      <c r="H62" s="750" t="s">
        <v>2182</v>
      </c>
      <c r="I62" s="750" t="s">
        <v>2182</v>
      </c>
      <c r="J62" s="750" t="s">
        <v>2182</v>
      </c>
      <c r="K62" s="750" t="s">
        <v>2182</v>
      </c>
      <c r="L62" s="758">
        <v>309</v>
      </c>
      <c r="M62" s="758">
        <v>209</v>
      </c>
      <c r="N62" s="758">
        <v>177</v>
      </c>
      <c r="O62" s="754">
        <v>177</v>
      </c>
      <c r="P62" s="411"/>
    </row>
    <row r="63" spans="1:16" s="195" customFormat="1" ht="14.25">
      <c r="A63" s="416"/>
      <c r="B63" s="426" t="s">
        <v>67</v>
      </c>
      <c r="C63" s="750">
        <v>1392</v>
      </c>
      <c r="D63" s="750">
        <v>895</v>
      </c>
      <c r="E63" s="750">
        <v>1392</v>
      </c>
      <c r="F63" s="750">
        <v>895</v>
      </c>
      <c r="G63" s="750">
        <v>551</v>
      </c>
      <c r="H63" s="750">
        <v>432</v>
      </c>
      <c r="I63" s="750">
        <v>409</v>
      </c>
      <c r="J63" s="750" t="s">
        <v>2182</v>
      </c>
      <c r="K63" s="750" t="s">
        <v>2182</v>
      </c>
      <c r="L63" s="758" t="s">
        <v>2182</v>
      </c>
      <c r="M63" s="758" t="s">
        <v>2182</v>
      </c>
      <c r="N63" s="750" t="s">
        <v>2182</v>
      </c>
      <c r="O63" s="751">
        <v>409</v>
      </c>
      <c r="P63" s="411"/>
    </row>
    <row r="64" spans="1:16" s="195" customFormat="1" ht="14.25">
      <c r="A64" s="487" t="s">
        <v>71</v>
      </c>
      <c r="B64" s="760" t="s">
        <v>1</v>
      </c>
      <c r="C64" s="747">
        <v>271170</v>
      </c>
      <c r="D64" s="747">
        <v>166688</v>
      </c>
      <c r="E64" s="747">
        <v>192095</v>
      </c>
      <c r="F64" s="747">
        <v>113394</v>
      </c>
      <c r="G64" s="747">
        <v>65230</v>
      </c>
      <c r="H64" s="747">
        <v>52792</v>
      </c>
      <c r="I64" s="747">
        <v>52701</v>
      </c>
      <c r="J64" s="747">
        <v>12693</v>
      </c>
      <c r="K64" s="747">
        <v>8679</v>
      </c>
      <c r="L64" s="757">
        <v>79075</v>
      </c>
      <c r="M64" s="757">
        <v>53294</v>
      </c>
      <c r="N64" s="764">
        <v>40390</v>
      </c>
      <c r="O64" s="765">
        <v>94026</v>
      </c>
      <c r="P64" s="411"/>
    </row>
    <row r="65" spans="1:16" s="195" customFormat="1" ht="14.25">
      <c r="A65" s="548" t="s">
        <v>28</v>
      </c>
      <c r="B65" s="760" t="s">
        <v>64</v>
      </c>
      <c r="C65" s="747">
        <v>119978</v>
      </c>
      <c r="D65" s="747">
        <v>77473</v>
      </c>
      <c r="E65" s="747">
        <v>40903</v>
      </c>
      <c r="F65" s="747">
        <v>24179</v>
      </c>
      <c r="G65" s="747">
        <v>8771</v>
      </c>
      <c r="H65" s="747">
        <v>7572</v>
      </c>
      <c r="I65" s="747">
        <v>7880</v>
      </c>
      <c r="J65" s="747">
        <v>8001</v>
      </c>
      <c r="K65" s="747">
        <v>8679</v>
      </c>
      <c r="L65" s="757">
        <v>79075</v>
      </c>
      <c r="M65" s="757">
        <v>53294</v>
      </c>
      <c r="N65" s="764">
        <v>40390</v>
      </c>
      <c r="O65" s="765">
        <v>49069</v>
      </c>
      <c r="P65" s="411"/>
    </row>
    <row r="66" spans="1:16" s="195" customFormat="1" ht="14.25">
      <c r="A66" s="487" t="s">
        <v>65</v>
      </c>
      <c r="B66" s="760" t="s">
        <v>66</v>
      </c>
      <c r="C66" s="747">
        <v>19115</v>
      </c>
      <c r="D66" s="747">
        <v>7563</v>
      </c>
      <c r="E66" s="747">
        <v>19115</v>
      </c>
      <c r="F66" s="747">
        <v>7563</v>
      </c>
      <c r="G66" s="747">
        <v>6008</v>
      </c>
      <c r="H66" s="747">
        <v>4794</v>
      </c>
      <c r="I66" s="747">
        <v>4135</v>
      </c>
      <c r="J66" s="747">
        <v>4178</v>
      </c>
      <c r="K66" s="747" t="s">
        <v>2182</v>
      </c>
      <c r="L66" s="757" t="s">
        <v>2182</v>
      </c>
      <c r="M66" s="757" t="s">
        <v>2182</v>
      </c>
      <c r="N66" s="757" t="s">
        <v>2182</v>
      </c>
      <c r="O66" s="765">
        <v>4223</v>
      </c>
      <c r="P66" s="411"/>
    </row>
    <row r="67" spans="1:16" s="195" customFormat="1" ht="14.25">
      <c r="A67" s="487" t="s">
        <v>65</v>
      </c>
      <c r="B67" s="760" t="s">
        <v>67</v>
      </c>
      <c r="C67" s="747">
        <v>131556</v>
      </c>
      <c r="D67" s="747">
        <v>81333</v>
      </c>
      <c r="E67" s="747">
        <v>131556</v>
      </c>
      <c r="F67" s="747">
        <v>81333</v>
      </c>
      <c r="G67" s="747">
        <v>49930</v>
      </c>
      <c r="H67" s="747">
        <v>40426</v>
      </c>
      <c r="I67" s="747">
        <v>40686</v>
      </c>
      <c r="J67" s="747">
        <v>514</v>
      </c>
      <c r="K67" s="747" t="s">
        <v>2182</v>
      </c>
      <c r="L67" s="757" t="s">
        <v>2182</v>
      </c>
      <c r="M67" s="757" t="s">
        <v>2182</v>
      </c>
      <c r="N67" s="757" t="s">
        <v>2182</v>
      </c>
      <c r="O67" s="765">
        <v>40734</v>
      </c>
      <c r="P67" s="411"/>
    </row>
    <row r="68" spans="1:16" s="195" customFormat="1" ht="14.25">
      <c r="A68" s="416" t="s">
        <v>663</v>
      </c>
      <c r="B68" s="426" t="s">
        <v>1</v>
      </c>
      <c r="C68" s="750">
        <v>220311</v>
      </c>
      <c r="D68" s="750">
        <v>135518</v>
      </c>
      <c r="E68" s="750">
        <v>145271</v>
      </c>
      <c r="F68" s="750">
        <v>85299</v>
      </c>
      <c r="G68" s="750">
        <v>54056</v>
      </c>
      <c r="H68" s="750">
        <v>43436</v>
      </c>
      <c r="I68" s="750">
        <v>43155</v>
      </c>
      <c r="J68" s="750">
        <v>4624</v>
      </c>
      <c r="K68" s="750" t="s">
        <v>2182</v>
      </c>
      <c r="L68" s="758">
        <v>75040</v>
      </c>
      <c r="M68" s="758">
        <v>50219</v>
      </c>
      <c r="N68" s="766">
        <v>38157</v>
      </c>
      <c r="O68" s="767">
        <v>81531</v>
      </c>
      <c r="P68" s="411"/>
    </row>
    <row r="69" spans="1:16" s="195" customFormat="1" ht="14.25">
      <c r="A69" s="549" t="s">
        <v>1280</v>
      </c>
      <c r="B69" s="426" t="s">
        <v>64</v>
      </c>
      <c r="C69" s="750">
        <v>75042</v>
      </c>
      <c r="D69" s="750">
        <v>50220</v>
      </c>
      <c r="E69" s="750">
        <v>2</v>
      </c>
      <c r="F69" s="750">
        <v>1</v>
      </c>
      <c r="G69" s="750">
        <v>2</v>
      </c>
      <c r="H69" s="750" t="s">
        <v>2182</v>
      </c>
      <c r="I69" s="750" t="s">
        <v>2182</v>
      </c>
      <c r="J69" s="750" t="s">
        <v>2182</v>
      </c>
      <c r="K69" s="750" t="s">
        <v>2182</v>
      </c>
      <c r="L69" s="758">
        <v>75040</v>
      </c>
      <c r="M69" s="758">
        <v>50219</v>
      </c>
      <c r="N69" s="766">
        <v>38157</v>
      </c>
      <c r="O69" s="767">
        <v>38157</v>
      </c>
      <c r="P69" s="411"/>
    </row>
    <row r="70" spans="1:16" s="195" customFormat="1" ht="14.25">
      <c r="A70" s="416" t="s">
        <v>65</v>
      </c>
      <c r="B70" s="426" t="s">
        <v>66</v>
      </c>
      <c r="C70" s="750">
        <v>18500</v>
      </c>
      <c r="D70" s="750">
        <v>7200</v>
      </c>
      <c r="E70" s="750">
        <v>18500</v>
      </c>
      <c r="F70" s="750">
        <v>7200</v>
      </c>
      <c r="G70" s="750">
        <v>5764</v>
      </c>
      <c r="H70" s="750">
        <v>4642</v>
      </c>
      <c r="I70" s="750">
        <v>3984</v>
      </c>
      <c r="J70" s="750">
        <v>4110</v>
      </c>
      <c r="K70" s="750" t="s">
        <v>2182</v>
      </c>
      <c r="L70" s="758" t="s">
        <v>2182</v>
      </c>
      <c r="M70" s="758" t="s">
        <v>2182</v>
      </c>
      <c r="N70" s="758" t="s">
        <v>2182</v>
      </c>
      <c r="O70" s="767">
        <v>4155</v>
      </c>
      <c r="P70" s="411"/>
    </row>
    <row r="71" spans="1:16" s="195" customFormat="1" ht="14.25">
      <c r="A71" s="416" t="s">
        <v>65</v>
      </c>
      <c r="B71" s="426" t="s">
        <v>67</v>
      </c>
      <c r="C71" s="750">
        <v>126266</v>
      </c>
      <c r="D71" s="750">
        <v>77796</v>
      </c>
      <c r="E71" s="750">
        <v>126266</v>
      </c>
      <c r="F71" s="750">
        <v>77796</v>
      </c>
      <c r="G71" s="750">
        <v>47787</v>
      </c>
      <c r="H71" s="750">
        <v>38794</v>
      </c>
      <c r="I71" s="750">
        <v>39171</v>
      </c>
      <c r="J71" s="750">
        <v>514</v>
      </c>
      <c r="K71" s="750" t="s">
        <v>2182</v>
      </c>
      <c r="L71" s="758" t="s">
        <v>2182</v>
      </c>
      <c r="M71" s="758" t="s">
        <v>2182</v>
      </c>
      <c r="N71" s="758" t="s">
        <v>2182</v>
      </c>
      <c r="O71" s="767">
        <v>39219</v>
      </c>
      <c r="P71" s="411"/>
    </row>
    <row r="72" spans="1:16" s="195" customFormat="1" ht="14.25">
      <c r="A72" s="416" t="s">
        <v>30</v>
      </c>
      <c r="B72" s="426" t="s">
        <v>1</v>
      </c>
      <c r="C72" s="750">
        <v>45868</v>
      </c>
      <c r="D72" s="750">
        <v>27659</v>
      </c>
      <c r="E72" s="750">
        <v>43567</v>
      </c>
      <c r="F72" s="750">
        <v>25978</v>
      </c>
      <c r="G72" s="750">
        <v>9861</v>
      </c>
      <c r="H72" s="750">
        <v>8426</v>
      </c>
      <c r="I72" s="750">
        <v>8600</v>
      </c>
      <c r="J72" s="750">
        <v>8001</v>
      </c>
      <c r="K72" s="750">
        <v>8679</v>
      </c>
      <c r="L72" s="758">
        <v>2301</v>
      </c>
      <c r="M72" s="758">
        <v>1681</v>
      </c>
      <c r="N72" s="766">
        <v>1331</v>
      </c>
      <c r="O72" s="767">
        <v>10730</v>
      </c>
      <c r="P72" s="411"/>
    </row>
    <row r="73" spans="1:16" s="195" customFormat="1" ht="14.25">
      <c r="A73" s="549" t="s">
        <v>1281</v>
      </c>
      <c r="B73" s="426" t="s">
        <v>64</v>
      </c>
      <c r="C73" s="750">
        <v>43202</v>
      </c>
      <c r="D73" s="750">
        <v>25859</v>
      </c>
      <c r="E73" s="750">
        <v>40901</v>
      </c>
      <c r="F73" s="750">
        <v>24178</v>
      </c>
      <c r="G73" s="750">
        <v>8769</v>
      </c>
      <c r="H73" s="750">
        <v>7572</v>
      </c>
      <c r="I73" s="750">
        <v>7880</v>
      </c>
      <c r="J73" s="750">
        <v>8001</v>
      </c>
      <c r="K73" s="750">
        <v>8679</v>
      </c>
      <c r="L73" s="758">
        <v>2301</v>
      </c>
      <c r="M73" s="758">
        <v>1681</v>
      </c>
      <c r="N73" s="766">
        <v>1331</v>
      </c>
      <c r="O73" s="767">
        <v>10010</v>
      </c>
      <c r="P73" s="411"/>
    </row>
    <row r="74" spans="1:16" s="195" customFormat="1" ht="14.25">
      <c r="A74" s="416"/>
      <c r="B74" s="426" t="s">
        <v>67</v>
      </c>
      <c r="C74" s="750">
        <v>2666</v>
      </c>
      <c r="D74" s="750">
        <v>1800</v>
      </c>
      <c r="E74" s="750">
        <v>2666</v>
      </c>
      <c r="F74" s="750">
        <v>1800</v>
      </c>
      <c r="G74" s="750">
        <v>1092</v>
      </c>
      <c r="H74" s="750">
        <v>854</v>
      </c>
      <c r="I74" s="750">
        <v>720</v>
      </c>
      <c r="J74" s="750" t="s">
        <v>2182</v>
      </c>
      <c r="K74" s="750" t="s">
        <v>2182</v>
      </c>
      <c r="L74" s="758" t="s">
        <v>2182</v>
      </c>
      <c r="M74" s="758" t="s">
        <v>2182</v>
      </c>
      <c r="N74" s="758" t="s">
        <v>2182</v>
      </c>
      <c r="O74" s="754">
        <v>720</v>
      </c>
      <c r="P74" s="411"/>
    </row>
    <row r="75" spans="1:16" s="195" customFormat="1" ht="24">
      <c r="A75" s="416" t="s">
        <v>1058</v>
      </c>
      <c r="B75" s="426" t="s">
        <v>1</v>
      </c>
      <c r="C75" s="750">
        <v>4678</v>
      </c>
      <c r="D75" s="750">
        <v>3335</v>
      </c>
      <c r="E75" s="750">
        <v>3085</v>
      </c>
      <c r="F75" s="750">
        <v>2037</v>
      </c>
      <c r="G75" s="750">
        <v>1189</v>
      </c>
      <c r="H75" s="750">
        <v>915</v>
      </c>
      <c r="I75" s="750">
        <v>913</v>
      </c>
      <c r="J75" s="750">
        <v>68</v>
      </c>
      <c r="K75" s="750" t="s">
        <v>2182</v>
      </c>
      <c r="L75" s="758">
        <v>1593</v>
      </c>
      <c r="M75" s="758">
        <v>1298</v>
      </c>
      <c r="N75" s="758">
        <v>852</v>
      </c>
      <c r="O75" s="754">
        <v>1682</v>
      </c>
      <c r="P75" s="411"/>
    </row>
    <row r="76" spans="1:16" s="195" customFormat="1" ht="24">
      <c r="A76" s="549" t="s">
        <v>1269</v>
      </c>
      <c r="B76" s="426" t="s">
        <v>64</v>
      </c>
      <c r="C76" s="750">
        <v>1593</v>
      </c>
      <c r="D76" s="750">
        <v>1298</v>
      </c>
      <c r="E76" s="750" t="s">
        <v>2182</v>
      </c>
      <c r="F76" s="750" t="s">
        <v>2182</v>
      </c>
      <c r="G76" s="750" t="s">
        <v>2182</v>
      </c>
      <c r="H76" s="750" t="s">
        <v>2182</v>
      </c>
      <c r="I76" s="750" t="s">
        <v>2182</v>
      </c>
      <c r="J76" s="750" t="s">
        <v>2182</v>
      </c>
      <c r="K76" s="750" t="s">
        <v>2182</v>
      </c>
      <c r="L76" s="758">
        <v>1593</v>
      </c>
      <c r="M76" s="758">
        <v>1298</v>
      </c>
      <c r="N76" s="750">
        <v>852</v>
      </c>
      <c r="O76" s="754">
        <v>852</v>
      </c>
      <c r="P76" s="411"/>
    </row>
    <row r="77" spans="1:16" s="195" customFormat="1" ht="14.25">
      <c r="A77" s="416"/>
      <c r="B77" s="426" t="s">
        <v>66</v>
      </c>
      <c r="C77" s="750">
        <v>615</v>
      </c>
      <c r="D77" s="750">
        <v>363</v>
      </c>
      <c r="E77" s="750">
        <v>615</v>
      </c>
      <c r="F77" s="750">
        <v>363</v>
      </c>
      <c r="G77" s="750">
        <v>244</v>
      </c>
      <c r="H77" s="750">
        <v>152</v>
      </c>
      <c r="I77" s="750">
        <v>151</v>
      </c>
      <c r="J77" s="750">
        <v>68</v>
      </c>
      <c r="K77" s="750" t="s">
        <v>2182</v>
      </c>
      <c r="L77" s="758" t="s">
        <v>2182</v>
      </c>
      <c r="M77" s="758" t="s">
        <v>2182</v>
      </c>
      <c r="N77" s="750" t="s">
        <v>2182</v>
      </c>
      <c r="O77" s="754">
        <v>68</v>
      </c>
      <c r="P77" s="411"/>
    </row>
    <row r="78" spans="1:16" s="195" customFormat="1" ht="14.25">
      <c r="A78" s="416"/>
      <c r="B78" s="426" t="s">
        <v>67</v>
      </c>
      <c r="C78" s="750">
        <v>2470</v>
      </c>
      <c r="D78" s="750">
        <v>1674</v>
      </c>
      <c r="E78" s="750">
        <v>2470</v>
      </c>
      <c r="F78" s="750">
        <v>1674</v>
      </c>
      <c r="G78" s="750">
        <v>945</v>
      </c>
      <c r="H78" s="750">
        <v>763</v>
      </c>
      <c r="I78" s="750">
        <v>762</v>
      </c>
      <c r="J78" s="750" t="s">
        <v>2182</v>
      </c>
      <c r="K78" s="750" t="s">
        <v>2182</v>
      </c>
      <c r="L78" s="758" t="s">
        <v>2182</v>
      </c>
      <c r="M78" s="758" t="s">
        <v>2182</v>
      </c>
      <c r="N78" s="750" t="s">
        <v>2182</v>
      </c>
      <c r="O78" s="754">
        <v>762</v>
      </c>
      <c r="P78" s="411"/>
    </row>
    <row r="79" spans="1:43" s="191" customFormat="1" ht="14.25">
      <c r="A79" s="416" t="s">
        <v>641</v>
      </c>
      <c r="B79" s="426" t="s">
        <v>1</v>
      </c>
      <c r="C79" s="750">
        <v>234</v>
      </c>
      <c r="D79" s="750">
        <v>143</v>
      </c>
      <c r="E79" s="750">
        <v>93</v>
      </c>
      <c r="F79" s="750">
        <v>47</v>
      </c>
      <c r="G79" s="750">
        <v>45</v>
      </c>
      <c r="H79" s="750">
        <v>15</v>
      </c>
      <c r="I79" s="750">
        <v>33</v>
      </c>
      <c r="J79" s="750" t="s">
        <v>2182</v>
      </c>
      <c r="K79" s="750" t="s">
        <v>2182</v>
      </c>
      <c r="L79" s="758">
        <v>141</v>
      </c>
      <c r="M79" s="758">
        <v>96</v>
      </c>
      <c r="N79" s="750">
        <v>50</v>
      </c>
      <c r="O79" s="751">
        <v>83</v>
      </c>
      <c r="P79" s="411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  <c r="AO79" s="192"/>
      <c r="AP79" s="192"/>
      <c r="AQ79" s="192"/>
    </row>
    <row r="80" spans="1:43" s="191" customFormat="1" ht="14.25">
      <c r="A80" s="549" t="s">
        <v>1335</v>
      </c>
      <c r="B80" s="426" t="s">
        <v>64</v>
      </c>
      <c r="C80" s="750">
        <v>141</v>
      </c>
      <c r="D80" s="750">
        <v>96</v>
      </c>
      <c r="E80" s="750" t="s">
        <v>2182</v>
      </c>
      <c r="F80" s="750" t="s">
        <v>2182</v>
      </c>
      <c r="G80" s="750" t="s">
        <v>2182</v>
      </c>
      <c r="H80" s="750" t="s">
        <v>2182</v>
      </c>
      <c r="I80" s="750" t="s">
        <v>2182</v>
      </c>
      <c r="J80" s="750" t="s">
        <v>2182</v>
      </c>
      <c r="K80" s="750" t="s">
        <v>2182</v>
      </c>
      <c r="L80" s="758">
        <v>141</v>
      </c>
      <c r="M80" s="758">
        <v>96</v>
      </c>
      <c r="N80" s="750">
        <v>50</v>
      </c>
      <c r="O80" s="751">
        <v>50</v>
      </c>
      <c r="P80" s="411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</row>
    <row r="81" spans="1:43" s="191" customFormat="1" ht="14.25">
      <c r="A81" s="416"/>
      <c r="B81" s="426" t="s">
        <v>67</v>
      </c>
      <c r="C81" s="750">
        <v>75</v>
      </c>
      <c r="D81" s="750">
        <v>30</v>
      </c>
      <c r="E81" s="750">
        <v>75</v>
      </c>
      <c r="F81" s="750">
        <v>30</v>
      </c>
      <c r="G81" s="750">
        <v>27</v>
      </c>
      <c r="H81" s="750">
        <v>15</v>
      </c>
      <c r="I81" s="750">
        <v>33</v>
      </c>
      <c r="J81" s="750" t="s">
        <v>2182</v>
      </c>
      <c r="K81" s="750" t="s">
        <v>2182</v>
      </c>
      <c r="L81" s="758" t="s">
        <v>2182</v>
      </c>
      <c r="M81" s="758" t="s">
        <v>2182</v>
      </c>
      <c r="N81" s="750" t="s">
        <v>2182</v>
      </c>
      <c r="O81" s="751">
        <v>33</v>
      </c>
      <c r="P81" s="411"/>
      <c r="AE81" s="192"/>
      <c r="AF81" s="192"/>
      <c r="AG81" s="192"/>
      <c r="AH81" s="192"/>
      <c r="AI81" s="192"/>
      <c r="AJ81" s="192"/>
      <c r="AK81" s="192"/>
      <c r="AL81" s="192"/>
      <c r="AM81" s="192"/>
      <c r="AN81" s="192"/>
      <c r="AO81" s="192"/>
      <c r="AP81" s="192"/>
      <c r="AQ81" s="192"/>
    </row>
    <row r="82" spans="1:43" s="191" customFormat="1" ht="24">
      <c r="A82" s="266" t="s">
        <v>2038</v>
      </c>
      <c r="B82" s="426" t="s">
        <v>491</v>
      </c>
      <c r="C82" s="750">
        <v>79</v>
      </c>
      <c r="D82" s="750">
        <v>33</v>
      </c>
      <c r="E82" s="750">
        <v>79</v>
      </c>
      <c r="F82" s="750">
        <v>33</v>
      </c>
      <c r="G82" s="750">
        <v>79</v>
      </c>
      <c r="H82" s="750" t="s">
        <v>2182</v>
      </c>
      <c r="I82" s="750" t="s">
        <v>2182</v>
      </c>
      <c r="J82" s="750" t="s">
        <v>2182</v>
      </c>
      <c r="K82" s="750" t="s">
        <v>2182</v>
      </c>
      <c r="L82" s="758" t="s">
        <v>2182</v>
      </c>
      <c r="M82" s="758" t="s">
        <v>2182</v>
      </c>
      <c r="N82" s="750" t="s">
        <v>2182</v>
      </c>
      <c r="O82" s="751" t="s">
        <v>2182</v>
      </c>
      <c r="P82" s="411"/>
      <c r="AE82" s="192"/>
      <c r="AF82" s="192"/>
      <c r="AG82" s="192"/>
      <c r="AH82" s="192"/>
      <c r="AI82" s="192"/>
      <c r="AJ82" s="192"/>
      <c r="AK82" s="192"/>
      <c r="AL82" s="192"/>
      <c r="AM82" s="192"/>
      <c r="AN82" s="192"/>
      <c r="AO82" s="192"/>
      <c r="AP82" s="192"/>
      <c r="AQ82" s="192"/>
    </row>
    <row r="83" spans="1:43" s="191" customFormat="1" ht="14.25">
      <c r="A83" s="540" t="s">
        <v>2039</v>
      </c>
      <c r="B83" s="426"/>
      <c r="C83" s="750"/>
      <c r="D83" s="750"/>
      <c r="E83" s="750"/>
      <c r="F83" s="750"/>
      <c r="G83" s="750"/>
      <c r="H83" s="750"/>
      <c r="I83" s="750"/>
      <c r="J83" s="750"/>
      <c r="K83" s="750"/>
      <c r="L83" s="758"/>
      <c r="M83" s="758"/>
      <c r="N83" s="750"/>
      <c r="O83" s="751"/>
      <c r="P83" s="411"/>
      <c r="AE83" s="192"/>
      <c r="AF83" s="192"/>
      <c r="AG83" s="192"/>
      <c r="AH83" s="192"/>
      <c r="AI83" s="192"/>
      <c r="AJ83" s="192"/>
      <c r="AK83" s="192"/>
      <c r="AL83" s="192"/>
      <c r="AM83" s="192"/>
      <c r="AN83" s="192"/>
      <c r="AO83" s="192"/>
      <c r="AP83" s="192"/>
      <c r="AQ83" s="192"/>
    </row>
    <row r="84" spans="1:16" s="196" customFormat="1" ht="14.25">
      <c r="A84" s="487" t="s">
        <v>543</v>
      </c>
      <c r="B84" s="760" t="s">
        <v>1</v>
      </c>
      <c r="C84" s="747">
        <v>47688</v>
      </c>
      <c r="D84" s="747">
        <v>30903</v>
      </c>
      <c r="E84" s="747">
        <v>34787</v>
      </c>
      <c r="F84" s="747">
        <v>21932</v>
      </c>
      <c r="G84" s="747">
        <v>14537</v>
      </c>
      <c r="H84" s="747">
        <v>9166</v>
      </c>
      <c r="I84" s="747">
        <v>9284</v>
      </c>
      <c r="J84" s="747">
        <v>1772</v>
      </c>
      <c r="K84" s="747">
        <v>28</v>
      </c>
      <c r="L84" s="757">
        <v>12901</v>
      </c>
      <c r="M84" s="757">
        <v>8971</v>
      </c>
      <c r="N84" s="764">
        <v>6019</v>
      </c>
      <c r="O84" s="765">
        <v>14842</v>
      </c>
      <c r="P84" s="419"/>
    </row>
    <row r="85" spans="1:16" s="195" customFormat="1" ht="14.25">
      <c r="A85" s="548" t="s">
        <v>74</v>
      </c>
      <c r="B85" s="760" t="s">
        <v>64</v>
      </c>
      <c r="C85" s="747">
        <v>12836</v>
      </c>
      <c r="D85" s="747">
        <v>8948</v>
      </c>
      <c r="E85" s="747">
        <v>22</v>
      </c>
      <c r="F85" s="747">
        <v>12</v>
      </c>
      <c r="G85" s="747">
        <v>1</v>
      </c>
      <c r="H85" s="747">
        <v>4</v>
      </c>
      <c r="I85" s="747">
        <v>5</v>
      </c>
      <c r="J85" s="747">
        <v>4</v>
      </c>
      <c r="K85" s="747">
        <v>8</v>
      </c>
      <c r="L85" s="757">
        <v>12814</v>
      </c>
      <c r="M85" s="757">
        <v>8936</v>
      </c>
      <c r="N85" s="764">
        <v>5969</v>
      </c>
      <c r="O85" s="765">
        <v>5977</v>
      </c>
      <c r="P85" s="411"/>
    </row>
    <row r="86" spans="1:16" s="195" customFormat="1" ht="14.25">
      <c r="A86" s="487"/>
      <c r="B86" s="760" t="s">
        <v>66</v>
      </c>
      <c r="C86" s="747">
        <v>9155</v>
      </c>
      <c r="D86" s="747">
        <v>5461</v>
      </c>
      <c r="E86" s="747">
        <v>9155</v>
      </c>
      <c r="F86" s="747">
        <v>5461</v>
      </c>
      <c r="G86" s="747">
        <v>3449</v>
      </c>
      <c r="H86" s="747">
        <v>2107</v>
      </c>
      <c r="I86" s="747">
        <v>1916</v>
      </c>
      <c r="J86" s="747">
        <v>1683</v>
      </c>
      <c r="K86" s="747" t="s">
        <v>2182</v>
      </c>
      <c r="L86" s="757" t="s">
        <v>2182</v>
      </c>
      <c r="M86" s="757" t="s">
        <v>2182</v>
      </c>
      <c r="N86" s="757" t="s">
        <v>2182</v>
      </c>
      <c r="O86" s="765">
        <v>1683</v>
      </c>
      <c r="P86" s="411"/>
    </row>
    <row r="87" spans="1:16" s="195" customFormat="1" ht="14.25">
      <c r="A87" s="487"/>
      <c r="B87" s="760" t="s">
        <v>67</v>
      </c>
      <c r="C87" s="747">
        <v>25125</v>
      </c>
      <c r="D87" s="747">
        <v>16236</v>
      </c>
      <c r="E87" s="747">
        <v>25125</v>
      </c>
      <c r="F87" s="747">
        <v>16236</v>
      </c>
      <c r="G87" s="747">
        <v>10888</v>
      </c>
      <c r="H87" s="747">
        <v>6913</v>
      </c>
      <c r="I87" s="747">
        <v>7251</v>
      </c>
      <c r="J87" s="747">
        <v>73</v>
      </c>
      <c r="K87" s="747" t="s">
        <v>2182</v>
      </c>
      <c r="L87" s="757" t="s">
        <v>2182</v>
      </c>
      <c r="M87" s="757" t="s">
        <v>2182</v>
      </c>
      <c r="N87" s="757" t="s">
        <v>2182</v>
      </c>
      <c r="O87" s="765">
        <v>7182</v>
      </c>
      <c r="P87" s="411"/>
    </row>
    <row r="88" spans="1:16" s="195" customFormat="1" ht="14.25">
      <c r="A88" s="416" t="s">
        <v>34</v>
      </c>
      <c r="B88" s="426" t="s">
        <v>1</v>
      </c>
      <c r="C88" s="750">
        <v>13243</v>
      </c>
      <c r="D88" s="750">
        <v>10264</v>
      </c>
      <c r="E88" s="750">
        <v>9064</v>
      </c>
      <c r="F88" s="750">
        <v>6885</v>
      </c>
      <c r="G88" s="750">
        <v>3677</v>
      </c>
      <c r="H88" s="750">
        <v>2468</v>
      </c>
      <c r="I88" s="750">
        <v>2631</v>
      </c>
      <c r="J88" s="750">
        <v>288</v>
      </c>
      <c r="K88" s="750" t="s">
        <v>2182</v>
      </c>
      <c r="L88" s="758">
        <v>4179</v>
      </c>
      <c r="M88" s="758">
        <v>3379</v>
      </c>
      <c r="N88" s="766">
        <v>2011</v>
      </c>
      <c r="O88" s="767">
        <v>4589</v>
      </c>
      <c r="P88" s="411"/>
    </row>
    <row r="89" spans="1:16" s="195" customFormat="1" ht="14.25">
      <c r="A89" s="549" t="s">
        <v>1282</v>
      </c>
      <c r="B89" s="426" t="s">
        <v>64</v>
      </c>
      <c r="C89" s="750">
        <v>4179</v>
      </c>
      <c r="D89" s="750">
        <v>3379</v>
      </c>
      <c r="E89" s="750" t="s">
        <v>2182</v>
      </c>
      <c r="F89" s="750" t="s">
        <v>2182</v>
      </c>
      <c r="G89" s="750" t="s">
        <v>2182</v>
      </c>
      <c r="H89" s="750" t="s">
        <v>2182</v>
      </c>
      <c r="I89" s="750" t="s">
        <v>2182</v>
      </c>
      <c r="J89" s="750" t="s">
        <v>2182</v>
      </c>
      <c r="K89" s="750" t="s">
        <v>2182</v>
      </c>
      <c r="L89" s="758">
        <v>4179</v>
      </c>
      <c r="M89" s="758">
        <v>3379</v>
      </c>
      <c r="N89" s="766">
        <v>2011</v>
      </c>
      <c r="O89" s="767">
        <v>2011</v>
      </c>
      <c r="P89" s="411"/>
    </row>
    <row r="90" spans="1:16" s="195" customFormat="1" ht="14.25">
      <c r="A90" s="416" t="s">
        <v>65</v>
      </c>
      <c r="B90" s="426" t="s">
        <v>66</v>
      </c>
      <c r="C90" s="750">
        <v>1511</v>
      </c>
      <c r="D90" s="750">
        <v>1173</v>
      </c>
      <c r="E90" s="750">
        <v>1511</v>
      </c>
      <c r="F90" s="750">
        <v>1173</v>
      </c>
      <c r="G90" s="750">
        <v>538</v>
      </c>
      <c r="H90" s="750">
        <v>344</v>
      </c>
      <c r="I90" s="750">
        <v>341</v>
      </c>
      <c r="J90" s="750">
        <v>288</v>
      </c>
      <c r="K90" s="750" t="s">
        <v>2182</v>
      </c>
      <c r="L90" s="758" t="s">
        <v>2182</v>
      </c>
      <c r="M90" s="758" t="s">
        <v>2182</v>
      </c>
      <c r="N90" s="758" t="s">
        <v>2182</v>
      </c>
      <c r="O90" s="767">
        <v>288</v>
      </c>
      <c r="P90" s="411"/>
    </row>
    <row r="91" spans="1:16" s="195" customFormat="1" ht="14.25">
      <c r="A91" s="416" t="s">
        <v>65</v>
      </c>
      <c r="B91" s="426" t="s">
        <v>67</v>
      </c>
      <c r="C91" s="750">
        <v>7553</v>
      </c>
      <c r="D91" s="750">
        <v>5712</v>
      </c>
      <c r="E91" s="750">
        <v>7553</v>
      </c>
      <c r="F91" s="750">
        <v>5712</v>
      </c>
      <c r="G91" s="750">
        <v>3139</v>
      </c>
      <c r="H91" s="750">
        <v>2124</v>
      </c>
      <c r="I91" s="750">
        <v>2290</v>
      </c>
      <c r="J91" s="750" t="s">
        <v>2182</v>
      </c>
      <c r="K91" s="750" t="s">
        <v>2182</v>
      </c>
      <c r="L91" s="758" t="s">
        <v>2182</v>
      </c>
      <c r="M91" s="758" t="s">
        <v>2182</v>
      </c>
      <c r="N91" s="758" t="s">
        <v>2182</v>
      </c>
      <c r="O91" s="767">
        <v>2290</v>
      </c>
      <c r="P91" s="411"/>
    </row>
    <row r="92" spans="1:16" s="195" customFormat="1" ht="14.25">
      <c r="A92" s="416" t="s">
        <v>35</v>
      </c>
      <c r="B92" s="426" t="s">
        <v>1</v>
      </c>
      <c r="C92" s="750">
        <v>4228</v>
      </c>
      <c r="D92" s="750">
        <v>2656</v>
      </c>
      <c r="E92" s="750">
        <v>2954</v>
      </c>
      <c r="F92" s="750">
        <v>1821</v>
      </c>
      <c r="G92" s="750">
        <v>1266</v>
      </c>
      <c r="H92" s="750">
        <v>654</v>
      </c>
      <c r="I92" s="750">
        <v>649</v>
      </c>
      <c r="J92" s="750">
        <v>385</v>
      </c>
      <c r="K92" s="750" t="s">
        <v>2182</v>
      </c>
      <c r="L92" s="758">
        <v>1274</v>
      </c>
      <c r="M92" s="758">
        <v>835</v>
      </c>
      <c r="N92" s="766">
        <v>507</v>
      </c>
      <c r="O92" s="767">
        <v>1240</v>
      </c>
      <c r="P92" s="411"/>
    </row>
    <row r="93" spans="1:16" s="195" customFormat="1" ht="14.25">
      <c r="A93" s="549" t="s">
        <v>1340</v>
      </c>
      <c r="B93" s="426" t="s">
        <v>64</v>
      </c>
      <c r="C93" s="750">
        <v>1274</v>
      </c>
      <c r="D93" s="750">
        <v>835</v>
      </c>
      <c r="E93" s="750" t="s">
        <v>2182</v>
      </c>
      <c r="F93" s="750" t="s">
        <v>2182</v>
      </c>
      <c r="G93" s="750" t="s">
        <v>2182</v>
      </c>
      <c r="H93" s="750" t="s">
        <v>2182</v>
      </c>
      <c r="I93" s="750" t="s">
        <v>2182</v>
      </c>
      <c r="J93" s="750" t="s">
        <v>2182</v>
      </c>
      <c r="K93" s="750" t="s">
        <v>2182</v>
      </c>
      <c r="L93" s="758">
        <v>1274</v>
      </c>
      <c r="M93" s="758">
        <v>835</v>
      </c>
      <c r="N93" s="766">
        <v>507</v>
      </c>
      <c r="O93" s="767">
        <v>507</v>
      </c>
      <c r="P93" s="411"/>
    </row>
    <row r="94" spans="1:16" s="195" customFormat="1" ht="14.25">
      <c r="A94" s="416" t="s">
        <v>65</v>
      </c>
      <c r="B94" s="426" t="s">
        <v>66</v>
      </c>
      <c r="C94" s="750">
        <v>1505</v>
      </c>
      <c r="D94" s="750">
        <v>920</v>
      </c>
      <c r="E94" s="750">
        <v>1505</v>
      </c>
      <c r="F94" s="750">
        <v>920</v>
      </c>
      <c r="G94" s="750">
        <v>569</v>
      </c>
      <c r="H94" s="750">
        <v>263</v>
      </c>
      <c r="I94" s="750">
        <v>288</v>
      </c>
      <c r="J94" s="750">
        <v>385</v>
      </c>
      <c r="K94" s="750" t="s">
        <v>2182</v>
      </c>
      <c r="L94" s="758" t="s">
        <v>2182</v>
      </c>
      <c r="M94" s="758" t="s">
        <v>2182</v>
      </c>
      <c r="N94" s="758" t="s">
        <v>2182</v>
      </c>
      <c r="O94" s="767">
        <v>385</v>
      </c>
      <c r="P94" s="411"/>
    </row>
    <row r="95" spans="1:16" s="195" customFormat="1" ht="14.25">
      <c r="A95" s="416" t="s">
        <v>65</v>
      </c>
      <c r="B95" s="426" t="s">
        <v>67</v>
      </c>
      <c r="C95" s="750">
        <v>1449</v>
      </c>
      <c r="D95" s="750">
        <v>901</v>
      </c>
      <c r="E95" s="750">
        <v>1449</v>
      </c>
      <c r="F95" s="750">
        <v>901</v>
      </c>
      <c r="G95" s="750">
        <v>697</v>
      </c>
      <c r="H95" s="750">
        <v>391</v>
      </c>
      <c r="I95" s="750">
        <v>361</v>
      </c>
      <c r="J95" s="750" t="s">
        <v>2182</v>
      </c>
      <c r="K95" s="750" t="s">
        <v>2182</v>
      </c>
      <c r="L95" s="758" t="s">
        <v>2182</v>
      </c>
      <c r="M95" s="758" t="s">
        <v>2182</v>
      </c>
      <c r="N95" s="758" t="s">
        <v>2182</v>
      </c>
      <c r="O95" s="767">
        <v>348</v>
      </c>
      <c r="P95" s="411"/>
    </row>
    <row r="96" spans="1:16" s="195" customFormat="1" ht="14.25">
      <c r="A96" s="416" t="s">
        <v>36</v>
      </c>
      <c r="B96" s="426" t="s">
        <v>1</v>
      </c>
      <c r="C96" s="750">
        <v>19596</v>
      </c>
      <c r="D96" s="750">
        <v>12227</v>
      </c>
      <c r="E96" s="750">
        <v>14600</v>
      </c>
      <c r="F96" s="750">
        <v>8941</v>
      </c>
      <c r="G96" s="750">
        <v>6002</v>
      </c>
      <c r="H96" s="750">
        <v>3802</v>
      </c>
      <c r="I96" s="750">
        <v>3895</v>
      </c>
      <c r="J96" s="750">
        <v>893</v>
      </c>
      <c r="K96" s="750">
        <v>8</v>
      </c>
      <c r="L96" s="758">
        <v>4996</v>
      </c>
      <c r="M96" s="758">
        <v>3286</v>
      </c>
      <c r="N96" s="766">
        <v>2305</v>
      </c>
      <c r="O96" s="767">
        <v>5912</v>
      </c>
      <c r="P96" s="411"/>
    </row>
    <row r="97" spans="1:16" s="195" customFormat="1" ht="14.25">
      <c r="A97" s="549" t="s">
        <v>1285</v>
      </c>
      <c r="B97" s="426" t="s">
        <v>64</v>
      </c>
      <c r="C97" s="750">
        <v>5018</v>
      </c>
      <c r="D97" s="750">
        <v>3298</v>
      </c>
      <c r="E97" s="750">
        <v>22</v>
      </c>
      <c r="F97" s="750">
        <v>12</v>
      </c>
      <c r="G97" s="750">
        <v>1</v>
      </c>
      <c r="H97" s="750">
        <v>4</v>
      </c>
      <c r="I97" s="750">
        <v>5</v>
      </c>
      <c r="J97" s="750">
        <v>4</v>
      </c>
      <c r="K97" s="750">
        <v>8</v>
      </c>
      <c r="L97" s="758">
        <v>4996</v>
      </c>
      <c r="M97" s="758">
        <v>3286</v>
      </c>
      <c r="N97" s="766">
        <v>2305</v>
      </c>
      <c r="O97" s="767">
        <v>2313</v>
      </c>
      <c r="P97" s="411"/>
    </row>
    <row r="98" spans="1:16" s="195" customFormat="1" ht="14.25">
      <c r="A98" s="416" t="s">
        <v>65</v>
      </c>
      <c r="B98" s="426" t="s">
        <v>66</v>
      </c>
      <c r="C98" s="750">
        <v>4634</v>
      </c>
      <c r="D98" s="750">
        <v>2661</v>
      </c>
      <c r="E98" s="750">
        <v>4634</v>
      </c>
      <c r="F98" s="750">
        <v>2661</v>
      </c>
      <c r="G98" s="750">
        <v>1683</v>
      </c>
      <c r="H98" s="750">
        <v>1046</v>
      </c>
      <c r="I98" s="750">
        <v>1082</v>
      </c>
      <c r="J98" s="750">
        <v>823</v>
      </c>
      <c r="K98" s="750" t="s">
        <v>2182</v>
      </c>
      <c r="L98" s="758" t="s">
        <v>2182</v>
      </c>
      <c r="M98" s="758" t="s">
        <v>2182</v>
      </c>
      <c r="N98" s="758" t="s">
        <v>2182</v>
      </c>
      <c r="O98" s="767">
        <v>823</v>
      </c>
      <c r="P98" s="411"/>
    </row>
    <row r="99" spans="1:16" s="195" customFormat="1" ht="14.25">
      <c r="A99" s="416" t="s">
        <v>65</v>
      </c>
      <c r="B99" s="426" t="s">
        <v>67</v>
      </c>
      <c r="C99" s="750">
        <v>9944</v>
      </c>
      <c r="D99" s="750">
        <v>6268</v>
      </c>
      <c r="E99" s="750">
        <v>9944</v>
      </c>
      <c r="F99" s="750">
        <v>6268</v>
      </c>
      <c r="G99" s="750">
        <v>4318</v>
      </c>
      <c r="H99" s="750">
        <v>2752</v>
      </c>
      <c r="I99" s="750">
        <v>2808</v>
      </c>
      <c r="J99" s="750">
        <v>66</v>
      </c>
      <c r="K99" s="750" t="s">
        <v>2182</v>
      </c>
      <c r="L99" s="758" t="s">
        <v>2182</v>
      </c>
      <c r="M99" s="758" t="s">
        <v>2182</v>
      </c>
      <c r="N99" s="758" t="s">
        <v>2182</v>
      </c>
      <c r="O99" s="767">
        <v>2776</v>
      </c>
      <c r="P99" s="411"/>
    </row>
    <row r="100" spans="1:16" s="195" customFormat="1" ht="14.25">
      <c r="A100" s="416" t="s">
        <v>37</v>
      </c>
      <c r="B100" s="426" t="s">
        <v>1</v>
      </c>
      <c r="C100" s="750">
        <v>9702</v>
      </c>
      <c r="D100" s="750">
        <v>5257</v>
      </c>
      <c r="E100" s="750">
        <v>7435</v>
      </c>
      <c r="F100" s="750">
        <v>3870</v>
      </c>
      <c r="G100" s="750">
        <v>3289</v>
      </c>
      <c r="H100" s="750">
        <v>2049</v>
      </c>
      <c r="I100" s="750">
        <v>1933</v>
      </c>
      <c r="J100" s="750">
        <v>164</v>
      </c>
      <c r="K100" s="750" t="s">
        <v>2182</v>
      </c>
      <c r="L100" s="758">
        <v>2267</v>
      </c>
      <c r="M100" s="758">
        <v>1387</v>
      </c>
      <c r="N100" s="766">
        <v>1108</v>
      </c>
      <c r="O100" s="767">
        <v>2960</v>
      </c>
      <c r="P100" s="411"/>
    </row>
    <row r="101" spans="1:16" s="195" customFormat="1" ht="14.25">
      <c r="A101" s="549" t="s">
        <v>1286</v>
      </c>
      <c r="B101" s="426" t="s">
        <v>64</v>
      </c>
      <c r="C101" s="750">
        <v>2241</v>
      </c>
      <c r="D101" s="750">
        <v>1376</v>
      </c>
      <c r="E101" s="750" t="s">
        <v>2182</v>
      </c>
      <c r="F101" s="750" t="s">
        <v>2182</v>
      </c>
      <c r="G101" s="750" t="s">
        <v>2182</v>
      </c>
      <c r="H101" s="750" t="s">
        <v>2182</v>
      </c>
      <c r="I101" s="750" t="s">
        <v>2182</v>
      </c>
      <c r="J101" s="750" t="s">
        <v>2182</v>
      </c>
      <c r="K101" s="750" t="s">
        <v>2182</v>
      </c>
      <c r="L101" s="758">
        <v>2241</v>
      </c>
      <c r="M101" s="758">
        <v>1376</v>
      </c>
      <c r="N101" s="766">
        <v>1093</v>
      </c>
      <c r="O101" s="767">
        <v>1093</v>
      </c>
      <c r="P101" s="411"/>
    </row>
    <row r="102" spans="1:16" s="195" customFormat="1" ht="14.25">
      <c r="A102" s="416" t="s">
        <v>65</v>
      </c>
      <c r="B102" s="426" t="s">
        <v>66</v>
      </c>
      <c r="C102" s="750">
        <v>1360</v>
      </c>
      <c r="D102" s="750">
        <v>597</v>
      </c>
      <c r="E102" s="750">
        <v>1360</v>
      </c>
      <c r="F102" s="750">
        <v>597</v>
      </c>
      <c r="G102" s="750">
        <v>600</v>
      </c>
      <c r="H102" s="750">
        <v>415</v>
      </c>
      <c r="I102" s="750">
        <v>181</v>
      </c>
      <c r="J102" s="750">
        <v>164</v>
      </c>
      <c r="K102" s="750" t="s">
        <v>2182</v>
      </c>
      <c r="L102" s="758" t="s">
        <v>2182</v>
      </c>
      <c r="M102" s="758" t="s">
        <v>2182</v>
      </c>
      <c r="N102" s="758" t="s">
        <v>2182</v>
      </c>
      <c r="O102" s="754">
        <v>164</v>
      </c>
      <c r="P102" s="411"/>
    </row>
    <row r="103" spans="1:16" s="195" customFormat="1" ht="14.25">
      <c r="A103" s="416" t="s">
        <v>65</v>
      </c>
      <c r="B103" s="426" t="s">
        <v>67</v>
      </c>
      <c r="C103" s="750">
        <v>5924</v>
      </c>
      <c r="D103" s="750">
        <v>3190</v>
      </c>
      <c r="E103" s="750">
        <v>5924</v>
      </c>
      <c r="F103" s="750">
        <v>3190</v>
      </c>
      <c r="G103" s="750">
        <v>2627</v>
      </c>
      <c r="H103" s="750">
        <v>1586</v>
      </c>
      <c r="I103" s="750">
        <v>1711</v>
      </c>
      <c r="J103" s="750" t="s">
        <v>2182</v>
      </c>
      <c r="K103" s="750" t="s">
        <v>2182</v>
      </c>
      <c r="L103" s="758" t="s">
        <v>2182</v>
      </c>
      <c r="M103" s="758" t="s">
        <v>2182</v>
      </c>
      <c r="N103" s="758" t="s">
        <v>2182</v>
      </c>
      <c r="O103" s="767">
        <v>1703</v>
      </c>
      <c r="P103" s="411"/>
    </row>
    <row r="104" spans="1:16" s="195" customFormat="1" ht="24">
      <c r="A104" s="416" t="s">
        <v>1048</v>
      </c>
      <c r="B104" s="426" t="s">
        <v>1</v>
      </c>
      <c r="C104" s="750">
        <v>863</v>
      </c>
      <c r="D104" s="750">
        <v>479</v>
      </c>
      <c r="E104" s="750">
        <v>734</v>
      </c>
      <c r="F104" s="750">
        <v>415</v>
      </c>
      <c r="G104" s="750">
        <v>303</v>
      </c>
      <c r="H104" s="750">
        <v>193</v>
      </c>
      <c r="I104" s="750">
        <v>176</v>
      </c>
      <c r="J104" s="750">
        <v>42</v>
      </c>
      <c r="K104" s="750">
        <v>20</v>
      </c>
      <c r="L104" s="758">
        <v>129</v>
      </c>
      <c r="M104" s="758">
        <v>64</v>
      </c>
      <c r="N104" s="758">
        <v>62</v>
      </c>
      <c r="O104" s="754">
        <v>115</v>
      </c>
      <c r="P104" s="411"/>
    </row>
    <row r="105" spans="1:16" s="195" customFormat="1" ht="24">
      <c r="A105" s="549" t="s">
        <v>1288</v>
      </c>
      <c r="B105" s="426" t="s">
        <v>64</v>
      </c>
      <c r="C105" s="750">
        <v>68</v>
      </c>
      <c r="D105" s="750">
        <v>40</v>
      </c>
      <c r="E105" s="750" t="s">
        <v>2182</v>
      </c>
      <c r="F105" s="750" t="s">
        <v>2182</v>
      </c>
      <c r="G105" s="750" t="s">
        <v>2182</v>
      </c>
      <c r="H105" s="750" t="s">
        <v>2182</v>
      </c>
      <c r="I105" s="750" t="s">
        <v>2182</v>
      </c>
      <c r="J105" s="750" t="s">
        <v>2182</v>
      </c>
      <c r="K105" s="750" t="s">
        <v>2182</v>
      </c>
      <c r="L105" s="758">
        <v>68</v>
      </c>
      <c r="M105" s="758">
        <v>40</v>
      </c>
      <c r="N105" s="766">
        <v>27</v>
      </c>
      <c r="O105" s="751">
        <v>27</v>
      </c>
      <c r="P105" s="411"/>
    </row>
    <row r="106" spans="1:16" s="195" customFormat="1" ht="14.25">
      <c r="A106" s="416"/>
      <c r="B106" s="426" t="s">
        <v>66</v>
      </c>
      <c r="C106" s="750">
        <v>145</v>
      </c>
      <c r="D106" s="750">
        <v>110</v>
      </c>
      <c r="E106" s="750">
        <v>145</v>
      </c>
      <c r="F106" s="750">
        <v>110</v>
      </c>
      <c r="G106" s="750">
        <v>59</v>
      </c>
      <c r="H106" s="750">
        <v>39</v>
      </c>
      <c r="I106" s="750">
        <v>24</v>
      </c>
      <c r="J106" s="750">
        <v>23</v>
      </c>
      <c r="K106" s="750" t="s">
        <v>2182</v>
      </c>
      <c r="L106" s="758" t="s">
        <v>2182</v>
      </c>
      <c r="M106" s="758" t="s">
        <v>2182</v>
      </c>
      <c r="N106" s="766" t="s">
        <v>2182</v>
      </c>
      <c r="O106" s="751">
        <v>23</v>
      </c>
      <c r="P106" s="411"/>
    </row>
    <row r="107" spans="1:16" s="195" customFormat="1" ht="14.25">
      <c r="A107" s="416"/>
      <c r="B107" s="426" t="s">
        <v>67</v>
      </c>
      <c r="C107" s="750">
        <v>255</v>
      </c>
      <c r="D107" s="750">
        <v>165</v>
      </c>
      <c r="E107" s="750">
        <v>255</v>
      </c>
      <c r="F107" s="750">
        <v>165</v>
      </c>
      <c r="G107" s="750">
        <v>107</v>
      </c>
      <c r="H107" s="750">
        <v>60</v>
      </c>
      <c r="I107" s="750">
        <v>81</v>
      </c>
      <c r="J107" s="750">
        <v>7</v>
      </c>
      <c r="K107" s="750" t="s">
        <v>2182</v>
      </c>
      <c r="L107" s="758" t="s">
        <v>2182</v>
      </c>
      <c r="M107" s="758" t="s">
        <v>2182</v>
      </c>
      <c r="N107" s="766" t="s">
        <v>2182</v>
      </c>
      <c r="O107" s="767">
        <v>65</v>
      </c>
      <c r="P107" s="411"/>
    </row>
    <row r="108" spans="1:43" s="191" customFormat="1" ht="12.6" customHeight="1">
      <c r="A108" s="416" t="s">
        <v>643</v>
      </c>
      <c r="B108" s="426" t="s">
        <v>492</v>
      </c>
      <c r="C108" s="750">
        <v>56</v>
      </c>
      <c r="D108" s="750">
        <v>20</v>
      </c>
      <c r="E108" s="750" t="s">
        <v>2182</v>
      </c>
      <c r="F108" s="750" t="s">
        <v>2182</v>
      </c>
      <c r="G108" s="750" t="s">
        <v>2182</v>
      </c>
      <c r="H108" s="750" t="s">
        <v>2182</v>
      </c>
      <c r="I108" s="750" t="s">
        <v>2182</v>
      </c>
      <c r="J108" s="750" t="s">
        <v>2182</v>
      </c>
      <c r="K108" s="750" t="s">
        <v>2182</v>
      </c>
      <c r="L108" s="758">
        <v>56</v>
      </c>
      <c r="M108" s="758">
        <v>20</v>
      </c>
      <c r="N108" s="766">
        <v>26</v>
      </c>
      <c r="O108" s="751">
        <v>26</v>
      </c>
      <c r="P108" s="411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</row>
    <row r="109" spans="1:43" s="191" customFormat="1" ht="24">
      <c r="A109" s="416" t="s">
        <v>1336</v>
      </c>
      <c r="B109" s="426"/>
      <c r="C109" s="750"/>
      <c r="D109" s="750"/>
      <c r="E109" s="750"/>
      <c r="F109" s="750"/>
      <c r="G109" s="750"/>
      <c r="H109" s="750"/>
      <c r="I109" s="750"/>
      <c r="J109" s="750"/>
      <c r="K109" s="750"/>
      <c r="L109" s="758"/>
      <c r="M109" s="758"/>
      <c r="N109" s="766"/>
      <c r="O109" s="751"/>
      <c r="P109" s="411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</row>
    <row r="110" spans="1:16" s="195" customFormat="1" ht="14.25">
      <c r="A110" s="487" t="s">
        <v>547</v>
      </c>
      <c r="B110" s="760" t="s">
        <v>1</v>
      </c>
      <c r="C110" s="747">
        <v>78783</v>
      </c>
      <c r="D110" s="747">
        <v>11074</v>
      </c>
      <c r="E110" s="747">
        <v>67390</v>
      </c>
      <c r="F110" s="747">
        <v>8865</v>
      </c>
      <c r="G110" s="747">
        <v>24407</v>
      </c>
      <c r="H110" s="747">
        <v>17299</v>
      </c>
      <c r="I110" s="747">
        <v>14192</v>
      </c>
      <c r="J110" s="747">
        <v>11471</v>
      </c>
      <c r="K110" s="747">
        <v>21</v>
      </c>
      <c r="L110" s="757">
        <v>11393</v>
      </c>
      <c r="M110" s="757">
        <v>2209</v>
      </c>
      <c r="N110" s="764">
        <v>4540</v>
      </c>
      <c r="O110" s="765">
        <v>18477</v>
      </c>
      <c r="P110" s="411"/>
    </row>
    <row r="111" spans="1:16" s="195" customFormat="1" ht="14.25">
      <c r="A111" s="548" t="s">
        <v>651</v>
      </c>
      <c r="B111" s="760" t="s">
        <v>64</v>
      </c>
      <c r="C111" s="747">
        <v>11393</v>
      </c>
      <c r="D111" s="747">
        <v>2209</v>
      </c>
      <c r="E111" s="747" t="s">
        <v>2182</v>
      </c>
      <c r="F111" s="747" t="s">
        <v>2182</v>
      </c>
      <c r="G111" s="747" t="s">
        <v>2182</v>
      </c>
      <c r="H111" s="747" t="s">
        <v>2182</v>
      </c>
      <c r="I111" s="747" t="s">
        <v>2182</v>
      </c>
      <c r="J111" s="747" t="s">
        <v>2182</v>
      </c>
      <c r="K111" s="747" t="s">
        <v>2182</v>
      </c>
      <c r="L111" s="757">
        <v>11393</v>
      </c>
      <c r="M111" s="757">
        <v>2209</v>
      </c>
      <c r="N111" s="764">
        <v>4540</v>
      </c>
      <c r="O111" s="765">
        <v>4540</v>
      </c>
      <c r="P111" s="411"/>
    </row>
    <row r="112" spans="1:16" s="195" customFormat="1" ht="14.25">
      <c r="A112" s="487"/>
      <c r="B112" s="760" t="s">
        <v>66</v>
      </c>
      <c r="C112" s="747">
        <v>56420</v>
      </c>
      <c r="D112" s="747">
        <v>6636</v>
      </c>
      <c r="E112" s="747">
        <v>56420</v>
      </c>
      <c r="F112" s="747">
        <v>6636</v>
      </c>
      <c r="G112" s="747">
        <v>19576</v>
      </c>
      <c r="H112" s="747">
        <v>13829</v>
      </c>
      <c r="I112" s="747">
        <v>11599</v>
      </c>
      <c r="J112" s="747">
        <v>11395</v>
      </c>
      <c r="K112" s="747">
        <v>21</v>
      </c>
      <c r="L112" s="757" t="s">
        <v>2182</v>
      </c>
      <c r="M112" s="757" t="s">
        <v>2182</v>
      </c>
      <c r="N112" s="757" t="s">
        <v>2182</v>
      </c>
      <c r="O112" s="765">
        <v>11397</v>
      </c>
      <c r="P112" s="411"/>
    </row>
    <row r="113" spans="1:16" s="195" customFormat="1" ht="14.25">
      <c r="A113" s="487"/>
      <c r="B113" s="760" t="s">
        <v>67</v>
      </c>
      <c r="C113" s="747">
        <v>10742</v>
      </c>
      <c r="D113" s="747">
        <v>2204</v>
      </c>
      <c r="E113" s="747">
        <v>10742</v>
      </c>
      <c r="F113" s="747">
        <v>2204</v>
      </c>
      <c r="G113" s="747">
        <v>4603</v>
      </c>
      <c r="H113" s="747">
        <v>3470</v>
      </c>
      <c r="I113" s="747">
        <v>2593</v>
      </c>
      <c r="J113" s="747">
        <v>76</v>
      </c>
      <c r="K113" s="747" t="s">
        <v>2182</v>
      </c>
      <c r="L113" s="757" t="s">
        <v>2182</v>
      </c>
      <c r="M113" s="757" t="s">
        <v>2182</v>
      </c>
      <c r="N113" s="757" t="s">
        <v>2182</v>
      </c>
      <c r="O113" s="765">
        <v>2540</v>
      </c>
      <c r="P113" s="411"/>
    </row>
    <row r="114" spans="1:16" s="195" customFormat="1" ht="14.25">
      <c r="A114" s="416" t="s">
        <v>39</v>
      </c>
      <c r="B114" s="426" t="s">
        <v>1</v>
      </c>
      <c r="C114" s="750">
        <v>67693</v>
      </c>
      <c r="D114" s="750">
        <v>9162</v>
      </c>
      <c r="E114" s="750">
        <v>58162</v>
      </c>
      <c r="F114" s="747">
        <v>7479</v>
      </c>
      <c r="G114" s="750">
        <v>21073</v>
      </c>
      <c r="H114" s="750">
        <v>14913</v>
      </c>
      <c r="I114" s="750">
        <v>12184</v>
      </c>
      <c r="J114" s="750">
        <v>9971</v>
      </c>
      <c r="K114" s="750">
        <v>21</v>
      </c>
      <c r="L114" s="758">
        <v>9531</v>
      </c>
      <c r="M114" s="758">
        <v>1683</v>
      </c>
      <c r="N114" s="766">
        <v>3692</v>
      </c>
      <c r="O114" s="767">
        <v>15575</v>
      </c>
      <c r="P114" s="411"/>
    </row>
    <row r="115" spans="1:16" s="195" customFormat="1" ht="14.25">
      <c r="A115" s="549" t="s">
        <v>652</v>
      </c>
      <c r="B115" s="426" t="s">
        <v>64</v>
      </c>
      <c r="C115" s="750">
        <v>9531</v>
      </c>
      <c r="D115" s="750">
        <v>1683</v>
      </c>
      <c r="E115" s="750" t="s">
        <v>2182</v>
      </c>
      <c r="F115" s="750" t="s">
        <v>2182</v>
      </c>
      <c r="G115" s="750" t="s">
        <v>2182</v>
      </c>
      <c r="H115" s="750" t="s">
        <v>2182</v>
      </c>
      <c r="I115" s="750" t="s">
        <v>2182</v>
      </c>
      <c r="J115" s="750" t="s">
        <v>2182</v>
      </c>
      <c r="K115" s="750" t="s">
        <v>2182</v>
      </c>
      <c r="L115" s="758">
        <v>9531</v>
      </c>
      <c r="M115" s="758">
        <v>1683</v>
      </c>
      <c r="N115" s="766">
        <v>3692</v>
      </c>
      <c r="O115" s="767">
        <v>3692</v>
      </c>
      <c r="P115" s="411"/>
    </row>
    <row r="116" spans="1:16" s="195" customFormat="1" ht="14.25">
      <c r="A116" s="416"/>
      <c r="B116" s="426" t="s">
        <v>66</v>
      </c>
      <c r="C116" s="750">
        <v>49031</v>
      </c>
      <c r="D116" s="750">
        <v>5857</v>
      </c>
      <c r="E116" s="750">
        <v>49031</v>
      </c>
      <c r="F116" s="750">
        <v>5857</v>
      </c>
      <c r="G116" s="750">
        <v>16936</v>
      </c>
      <c r="H116" s="750">
        <v>12034</v>
      </c>
      <c r="I116" s="750">
        <v>10145</v>
      </c>
      <c r="J116" s="750">
        <v>9895</v>
      </c>
      <c r="K116" s="750">
        <v>21</v>
      </c>
      <c r="L116" s="758" t="s">
        <v>2182</v>
      </c>
      <c r="M116" s="758" t="s">
        <v>2182</v>
      </c>
      <c r="N116" s="758" t="s">
        <v>2182</v>
      </c>
      <c r="O116" s="767">
        <v>9897</v>
      </c>
      <c r="P116" s="411"/>
    </row>
    <row r="117" spans="1:16" s="195" customFormat="1" ht="14.25">
      <c r="A117" s="487"/>
      <c r="B117" s="426" t="s">
        <v>67</v>
      </c>
      <c r="C117" s="750">
        <v>8903</v>
      </c>
      <c r="D117" s="750">
        <v>1597</v>
      </c>
      <c r="E117" s="750">
        <v>8903</v>
      </c>
      <c r="F117" s="750">
        <v>1597</v>
      </c>
      <c r="G117" s="750">
        <v>3909</v>
      </c>
      <c r="H117" s="750">
        <v>2879</v>
      </c>
      <c r="I117" s="750">
        <v>2039</v>
      </c>
      <c r="J117" s="750">
        <v>76</v>
      </c>
      <c r="K117" s="750" t="s">
        <v>2182</v>
      </c>
      <c r="L117" s="758" t="s">
        <v>2182</v>
      </c>
      <c r="M117" s="758" t="s">
        <v>2182</v>
      </c>
      <c r="N117" s="758" t="s">
        <v>2182</v>
      </c>
      <c r="O117" s="767">
        <v>1986</v>
      </c>
      <c r="P117" s="411"/>
    </row>
    <row r="118" spans="1:16" s="195" customFormat="1" ht="24">
      <c r="A118" s="416" t="s">
        <v>724</v>
      </c>
      <c r="B118" s="426" t="s">
        <v>1</v>
      </c>
      <c r="C118" s="750">
        <v>11090</v>
      </c>
      <c r="D118" s="750">
        <v>1912</v>
      </c>
      <c r="E118" s="750">
        <v>9228</v>
      </c>
      <c r="F118" s="750">
        <v>1386</v>
      </c>
      <c r="G118" s="750">
        <v>3334</v>
      </c>
      <c r="H118" s="750">
        <v>2386</v>
      </c>
      <c r="I118" s="750">
        <v>2008</v>
      </c>
      <c r="J118" s="750">
        <v>1500</v>
      </c>
      <c r="K118" s="750" t="s">
        <v>2182</v>
      </c>
      <c r="L118" s="758">
        <v>1862</v>
      </c>
      <c r="M118" s="758">
        <v>526</v>
      </c>
      <c r="N118" s="766">
        <v>848</v>
      </c>
      <c r="O118" s="767">
        <v>2902</v>
      </c>
      <c r="P118" s="411"/>
    </row>
    <row r="119" spans="1:16" s="195" customFormat="1" ht="24">
      <c r="A119" s="549" t="s">
        <v>1289</v>
      </c>
      <c r="B119" s="426" t="s">
        <v>64</v>
      </c>
      <c r="C119" s="750">
        <v>1862</v>
      </c>
      <c r="D119" s="750">
        <v>526</v>
      </c>
      <c r="E119" s="750" t="s">
        <v>2182</v>
      </c>
      <c r="F119" s="750" t="s">
        <v>2182</v>
      </c>
      <c r="G119" s="750" t="s">
        <v>2182</v>
      </c>
      <c r="H119" s="750" t="s">
        <v>2182</v>
      </c>
      <c r="I119" s="750" t="s">
        <v>2182</v>
      </c>
      <c r="J119" s="750" t="s">
        <v>2182</v>
      </c>
      <c r="K119" s="750" t="s">
        <v>2182</v>
      </c>
      <c r="L119" s="758">
        <v>1862</v>
      </c>
      <c r="M119" s="758">
        <v>526</v>
      </c>
      <c r="N119" s="766">
        <v>848</v>
      </c>
      <c r="O119" s="767">
        <v>848</v>
      </c>
      <c r="P119" s="411"/>
    </row>
    <row r="120" spans="1:16" s="195" customFormat="1" ht="14.25">
      <c r="A120" s="416"/>
      <c r="B120" s="426" t="s">
        <v>66</v>
      </c>
      <c r="C120" s="750">
        <v>7389</v>
      </c>
      <c r="D120" s="750">
        <v>779</v>
      </c>
      <c r="E120" s="750">
        <v>7389</v>
      </c>
      <c r="F120" s="750">
        <v>779</v>
      </c>
      <c r="G120" s="750">
        <v>2640</v>
      </c>
      <c r="H120" s="750">
        <v>1795</v>
      </c>
      <c r="I120" s="750">
        <v>1454</v>
      </c>
      <c r="J120" s="750">
        <v>1500</v>
      </c>
      <c r="K120" s="750" t="s">
        <v>2182</v>
      </c>
      <c r="L120" s="758" t="s">
        <v>2182</v>
      </c>
      <c r="M120" s="758" t="s">
        <v>2182</v>
      </c>
      <c r="N120" s="758" t="s">
        <v>2182</v>
      </c>
      <c r="O120" s="767">
        <v>1500</v>
      </c>
      <c r="P120" s="411"/>
    </row>
    <row r="121" spans="1:16" s="195" customFormat="1" ht="14.25">
      <c r="A121" s="416"/>
      <c r="B121" s="426" t="s">
        <v>67</v>
      </c>
      <c r="C121" s="750">
        <v>1839</v>
      </c>
      <c r="D121" s="750">
        <v>607</v>
      </c>
      <c r="E121" s="750">
        <v>1839</v>
      </c>
      <c r="F121" s="750">
        <v>607</v>
      </c>
      <c r="G121" s="750">
        <v>694</v>
      </c>
      <c r="H121" s="750">
        <v>591</v>
      </c>
      <c r="I121" s="750">
        <v>554</v>
      </c>
      <c r="J121" s="750" t="s">
        <v>2182</v>
      </c>
      <c r="K121" s="750" t="s">
        <v>2182</v>
      </c>
      <c r="L121" s="758" t="s">
        <v>2182</v>
      </c>
      <c r="M121" s="758" t="s">
        <v>2182</v>
      </c>
      <c r="N121" s="758" t="s">
        <v>2182</v>
      </c>
      <c r="O121" s="767">
        <v>554</v>
      </c>
      <c r="P121" s="411"/>
    </row>
    <row r="122" spans="1:16" s="195" customFormat="1" ht="14.25">
      <c r="A122" s="487" t="s">
        <v>294</v>
      </c>
      <c r="B122" s="760" t="s">
        <v>1</v>
      </c>
      <c r="C122" s="747">
        <v>211112</v>
      </c>
      <c r="D122" s="747">
        <v>74914</v>
      </c>
      <c r="E122" s="747">
        <v>171620</v>
      </c>
      <c r="F122" s="747">
        <v>58194</v>
      </c>
      <c r="G122" s="747">
        <v>51912</v>
      </c>
      <c r="H122" s="747">
        <v>39537</v>
      </c>
      <c r="I122" s="747">
        <v>38415</v>
      </c>
      <c r="J122" s="747">
        <v>41192</v>
      </c>
      <c r="K122" s="747">
        <v>564</v>
      </c>
      <c r="L122" s="757">
        <v>39492</v>
      </c>
      <c r="M122" s="757">
        <v>16720</v>
      </c>
      <c r="N122" s="764">
        <v>12554</v>
      </c>
      <c r="O122" s="765">
        <v>54345</v>
      </c>
      <c r="P122" s="411"/>
    </row>
    <row r="123" spans="1:16" s="195" customFormat="1" ht="14.25">
      <c r="A123" s="548" t="s">
        <v>655</v>
      </c>
      <c r="B123" s="760" t="s">
        <v>64</v>
      </c>
      <c r="C123" s="747">
        <v>39492</v>
      </c>
      <c r="D123" s="747">
        <v>16720</v>
      </c>
      <c r="E123" s="747" t="s">
        <v>2182</v>
      </c>
      <c r="F123" s="747" t="s">
        <v>2182</v>
      </c>
      <c r="G123" s="747" t="s">
        <v>2182</v>
      </c>
      <c r="H123" s="747" t="s">
        <v>2182</v>
      </c>
      <c r="I123" s="747" t="s">
        <v>2182</v>
      </c>
      <c r="J123" s="747" t="s">
        <v>2182</v>
      </c>
      <c r="K123" s="747" t="s">
        <v>2182</v>
      </c>
      <c r="L123" s="757">
        <v>39492</v>
      </c>
      <c r="M123" s="757">
        <v>16720</v>
      </c>
      <c r="N123" s="764">
        <v>12554</v>
      </c>
      <c r="O123" s="765">
        <v>12554</v>
      </c>
      <c r="P123" s="411"/>
    </row>
    <row r="124" spans="1:16" s="195" customFormat="1" ht="14.25">
      <c r="A124" s="487" t="s">
        <v>65</v>
      </c>
      <c r="B124" s="760" t="s">
        <v>66</v>
      </c>
      <c r="C124" s="747">
        <v>169476</v>
      </c>
      <c r="D124" s="747">
        <v>56853</v>
      </c>
      <c r="E124" s="747">
        <v>169476</v>
      </c>
      <c r="F124" s="747">
        <v>56853</v>
      </c>
      <c r="G124" s="747">
        <v>51148</v>
      </c>
      <c r="H124" s="747">
        <v>38926</v>
      </c>
      <c r="I124" s="747">
        <v>37808</v>
      </c>
      <c r="J124" s="747">
        <v>41030</v>
      </c>
      <c r="K124" s="747">
        <v>564</v>
      </c>
      <c r="L124" s="757" t="s">
        <v>2182</v>
      </c>
      <c r="M124" s="757" t="s">
        <v>2182</v>
      </c>
      <c r="N124" s="757" t="s">
        <v>2182</v>
      </c>
      <c r="O124" s="765">
        <v>41184</v>
      </c>
      <c r="P124" s="411"/>
    </row>
    <row r="125" spans="1:16" s="195" customFormat="1" ht="14.25">
      <c r="A125" s="487" t="s">
        <v>65</v>
      </c>
      <c r="B125" s="760" t="s">
        <v>67</v>
      </c>
      <c r="C125" s="747">
        <v>2116</v>
      </c>
      <c r="D125" s="747">
        <v>1340</v>
      </c>
      <c r="E125" s="747">
        <v>2116</v>
      </c>
      <c r="F125" s="747">
        <v>1340</v>
      </c>
      <c r="G125" s="747">
        <v>757</v>
      </c>
      <c r="H125" s="747">
        <v>599</v>
      </c>
      <c r="I125" s="747">
        <v>598</v>
      </c>
      <c r="J125" s="747">
        <v>162</v>
      </c>
      <c r="K125" s="747" t="s">
        <v>2182</v>
      </c>
      <c r="L125" s="757" t="s">
        <v>2182</v>
      </c>
      <c r="M125" s="757" t="s">
        <v>2182</v>
      </c>
      <c r="N125" s="757" t="s">
        <v>2182</v>
      </c>
      <c r="O125" s="765">
        <v>607</v>
      </c>
      <c r="P125" s="411"/>
    </row>
    <row r="126" spans="1:16" s="195" customFormat="1" ht="14.25">
      <c r="A126" s="416" t="s">
        <v>41</v>
      </c>
      <c r="B126" s="426" t="s">
        <v>1</v>
      </c>
      <c r="C126" s="750">
        <v>119381</v>
      </c>
      <c r="D126" s="750">
        <v>29323</v>
      </c>
      <c r="E126" s="750">
        <v>98589</v>
      </c>
      <c r="F126" s="750">
        <v>22779</v>
      </c>
      <c r="G126" s="750">
        <v>30727</v>
      </c>
      <c r="H126" s="750">
        <v>22872</v>
      </c>
      <c r="I126" s="750">
        <v>21927</v>
      </c>
      <c r="J126" s="750">
        <v>22895</v>
      </c>
      <c r="K126" s="750">
        <v>168</v>
      </c>
      <c r="L126" s="758">
        <v>20792</v>
      </c>
      <c r="M126" s="758">
        <v>6544</v>
      </c>
      <c r="N126" s="766">
        <v>6199</v>
      </c>
      <c r="O126" s="767">
        <v>29260</v>
      </c>
      <c r="P126" s="411"/>
    </row>
    <row r="127" spans="1:16" s="195" customFormat="1" ht="14.25">
      <c r="A127" s="549" t="s">
        <v>1310</v>
      </c>
      <c r="B127" s="426" t="s">
        <v>64</v>
      </c>
      <c r="C127" s="750">
        <v>20792</v>
      </c>
      <c r="D127" s="750">
        <v>6544</v>
      </c>
      <c r="E127" s="750" t="s">
        <v>2182</v>
      </c>
      <c r="F127" s="750" t="s">
        <v>2182</v>
      </c>
      <c r="G127" s="750" t="s">
        <v>2182</v>
      </c>
      <c r="H127" s="750" t="s">
        <v>2182</v>
      </c>
      <c r="I127" s="750" t="s">
        <v>2182</v>
      </c>
      <c r="J127" s="750" t="s">
        <v>2182</v>
      </c>
      <c r="K127" s="750" t="s">
        <v>2182</v>
      </c>
      <c r="L127" s="758">
        <v>20792</v>
      </c>
      <c r="M127" s="758">
        <v>6544</v>
      </c>
      <c r="N127" s="766">
        <v>6199</v>
      </c>
      <c r="O127" s="767">
        <v>6199</v>
      </c>
      <c r="P127" s="411"/>
    </row>
    <row r="128" spans="1:16" s="195" customFormat="1" ht="14.25">
      <c r="A128" s="416" t="s">
        <v>619</v>
      </c>
      <c r="B128" s="426" t="s">
        <v>66</v>
      </c>
      <c r="C128" s="750">
        <v>97686</v>
      </c>
      <c r="D128" s="750">
        <v>22278</v>
      </c>
      <c r="E128" s="750">
        <v>97686</v>
      </c>
      <c r="F128" s="750">
        <v>22278</v>
      </c>
      <c r="G128" s="750">
        <v>30409</v>
      </c>
      <c r="H128" s="750">
        <v>22577</v>
      </c>
      <c r="I128" s="750">
        <v>21697</v>
      </c>
      <c r="J128" s="750">
        <v>22835</v>
      </c>
      <c r="K128" s="750">
        <v>168</v>
      </c>
      <c r="L128" s="758" t="s">
        <v>2182</v>
      </c>
      <c r="M128" s="758" t="s">
        <v>2182</v>
      </c>
      <c r="N128" s="758" t="s">
        <v>2182</v>
      </c>
      <c r="O128" s="767">
        <v>22826</v>
      </c>
      <c r="P128" s="411"/>
    </row>
    <row r="129" spans="1:16" s="195" customFormat="1" ht="14.25">
      <c r="A129" s="488"/>
      <c r="B129" s="426" t="s">
        <v>67</v>
      </c>
      <c r="C129" s="750">
        <v>875</v>
      </c>
      <c r="D129" s="750">
        <v>500</v>
      </c>
      <c r="E129" s="750">
        <v>875</v>
      </c>
      <c r="F129" s="750">
        <v>500</v>
      </c>
      <c r="G129" s="750">
        <v>311</v>
      </c>
      <c r="H129" s="750">
        <v>283</v>
      </c>
      <c r="I129" s="750">
        <v>221</v>
      </c>
      <c r="J129" s="750">
        <v>60</v>
      </c>
      <c r="K129" s="750" t="s">
        <v>2182</v>
      </c>
      <c r="L129" s="758" t="s">
        <v>2182</v>
      </c>
      <c r="M129" s="758" t="s">
        <v>2182</v>
      </c>
      <c r="N129" s="758" t="s">
        <v>2182</v>
      </c>
      <c r="O129" s="767">
        <v>235</v>
      </c>
      <c r="P129" s="411"/>
    </row>
    <row r="130" spans="1:16" s="195" customFormat="1" ht="14.25">
      <c r="A130" s="416" t="s">
        <v>42</v>
      </c>
      <c r="B130" s="426" t="s">
        <v>1</v>
      </c>
      <c r="C130" s="750">
        <v>33988</v>
      </c>
      <c r="D130" s="750">
        <v>17404</v>
      </c>
      <c r="E130" s="750">
        <v>27088</v>
      </c>
      <c r="F130" s="750">
        <v>13459</v>
      </c>
      <c r="G130" s="750">
        <v>7780</v>
      </c>
      <c r="H130" s="750">
        <v>6246</v>
      </c>
      <c r="I130" s="750">
        <v>6085</v>
      </c>
      <c r="J130" s="750">
        <v>6977</v>
      </c>
      <c r="K130" s="750" t="s">
        <v>2182</v>
      </c>
      <c r="L130" s="758">
        <v>6900</v>
      </c>
      <c r="M130" s="758">
        <v>3945</v>
      </c>
      <c r="N130" s="766">
        <v>1852</v>
      </c>
      <c r="O130" s="767">
        <v>8998</v>
      </c>
      <c r="P130" s="411"/>
    </row>
    <row r="131" spans="1:16" s="195" customFormat="1" ht="14.25">
      <c r="A131" s="549" t="s">
        <v>1313</v>
      </c>
      <c r="B131" s="426" t="s">
        <v>64</v>
      </c>
      <c r="C131" s="750">
        <v>6900</v>
      </c>
      <c r="D131" s="750">
        <v>3945</v>
      </c>
      <c r="E131" s="750" t="s">
        <v>2182</v>
      </c>
      <c r="F131" s="750" t="s">
        <v>2182</v>
      </c>
      <c r="G131" s="750" t="s">
        <v>2182</v>
      </c>
      <c r="H131" s="750" t="s">
        <v>2182</v>
      </c>
      <c r="I131" s="750" t="s">
        <v>2182</v>
      </c>
      <c r="J131" s="750" t="s">
        <v>2182</v>
      </c>
      <c r="K131" s="750" t="s">
        <v>2182</v>
      </c>
      <c r="L131" s="758">
        <v>6900</v>
      </c>
      <c r="M131" s="758">
        <v>3945</v>
      </c>
      <c r="N131" s="766">
        <v>1852</v>
      </c>
      <c r="O131" s="767">
        <v>1852</v>
      </c>
      <c r="P131" s="411"/>
    </row>
    <row r="132" spans="1:16" s="195" customFormat="1" ht="14.25">
      <c r="A132" s="416" t="s">
        <v>65</v>
      </c>
      <c r="B132" s="426" t="s">
        <v>66</v>
      </c>
      <c r="C132" s="750">
        <v>26585</v>
      </c>
      <c r="D132" s="750">
        <v>13068</v>
      </c>
      <c r="E132" s="750">
        <v>26585</v>
      </c>
      <c r="F132" s="750">
        <v>13068</v>
      </c>
      <c r="G132" s="750">
        <v>7599</v>
      </c>
      <c r="H132" s="750">
        <v>6102</v>
      </c>
      <c r="I132" s="750">
        <v>5941</v>
      </c>
      <c r="J132" s="750">
        <v>6943</v>
      </c>
      <c r="K132" s="750" t="s">
        <v>2182</v>
      </c>
      <c r="L132" s="758" t="s">
        <v>2182</v>
      </c>
      <c r="M132" s="758" t="s">
        <v>2182</v>
      </c>
      <c r="N132" s="758" t="s">
        <v>2182</v>
      </c>
      <c r="O132" s="767">
        <v>7024</v>
      </c>
      <c r="P132" s="411"/>
    </row>
    <row r="133" spans="1:16" s="195" customFormat="1" ht="14.25">
      <c r="A133" s="416" t="s">
        <v>65</v>
      </c>
      <c r="B133" s="426" t="s">
        <v>67</v>
      </c>
      <c r="C133" s="750">
        <v>503</v>
      </c>
      <c r="D133" s="750">
        <v>391</v>
      </c>
      <c r="E133" s="750">
        <v>503</v>
      </c>
      <c r="F133" s="750">
        <v>391</v>
      </c>
      <c r="G133" s="750">
        <v>181</v>
      </c>
      <c r="H133" s="750">
        <v>144</v>
      </c>
      <c r="I133" s="750">
        <v>144</v>
      </c>
      <c r="J133" s="750">
        <v>34</v>
      </c>
      <c r="K133" s="750" t="s">
        <v>2182</v>
      </c>
      <c r="L133" s="758" t="s">
        <v>2182</v>
      </c>
      <c r="M133" s="758" t="s">
        <v>2182</v>
      </c>
      <c r="N133" s="758" t="s">
        <v>2182</v>
      </c>
      <c r="O133" s="767">
        <v>122</v>
      </c>
      <c r="P133" s="411"/>
    </row>
    <row r="134" spans="1:16" s="195" customFormat="1" ht="14.25">
      <c r="A134" s="416" t="s">
        <v>43</v>
      </c>
      <c r="B134" s="426" t="s">
        <v>1</v>
      </c>
      <c r="C134" s="750">
        <v>55387</v>
      </c>
      <c r="D134" s="750">
        <v>27160</v>
      </c>
      <c r="E134" s="750">
        <v>43938</v>
      </c>
      <c r="F134" s="750">
        <v>21136</v>
      </c>
      <c r="G134" s="750">
        <v>12706</v>
      </c>
      <c r="H134" s="750">
        <v>9980</v>
      </c>
      <c r="I134" s="750">
        <v>10049</v>
      </c>
      <c r="J134" s="750">
        <v>10807</v>
      </c>
      <c r="K134" s="750">
        <v>396</v>
      </c>
      <c r="L134" s="758">
        <v>11449</v>
      </c>
      <c r="M134" s="758">
        <v>6024</v>
      </c>
      <c r="N134" s="766">
        <v>4381</v>
      </c>
      <c r="O134" s="767">
        <v>15452</v>
      </c>
      <c r="P134" s="411"/>
    </row>
    <row r="135" spans="1:16" s="195" customFormat="1" ht="14.25">
      <c r="A135" s="549" t="s">
        <v>1316</v>
      </c>
      <c r="B135" s="426" t="s">
        <v>64</v>
      </c>
      <c r="C135" s="750">
        <v>11449</v>
      </c>
      <c r="D135" s="750">
        <v>6024</v>
      </c>
      <c r="E135" s="750" t="s">
        <v>2182</v>
      </c>
      <c r="F135" s="750" t="s">
        <v>2182</v>
      </c>
      <c r="G135" s="750" t="s">
        <v>2182</v>
      </c>
      <c r="H135" s="750" t="s">
        <v>2182</v>
      </c>
      <c r="I135" s="750" t="s">
        <v>2182</v>
      </c>
      <c r="J135" s="750" t="s">
        <v>2182</v>
      </c>
      <c r="K135" s="750" t="s">
        <v>2182</v>
      </c>
      <c r="L135" s="758">
        <v>11449</v>
      </c>
      <c r="M135" s="758">
        <v>6024</v>
      </c>
      <c r="N135" s="766">
        <v>4381</v>
      </c>
      <c r="O135" s="767">
        <v>4381</v>
      </c>
      <c r="P135" s="411"/>
    </row>
    <row r="136" spans="1:16" s="195" customFormat="1" ht="14.25">
      <c r="A136" s="416" t="s">
        <v>65</v>
      </c>
      <c r="B136" s="426" t="s">
        <v>66</v>
      </c>
      <c r="C136" s="750">
        <v>43200</v>
      </c>
      <c r="D136" s="750">
        <v>20687</v>
      </c>
      <c r="E136" s="750">
        <v>43200</v>
      </c>
      <c r="F136" s="750">
        <v>20687</v>
      </c>
      <c r="G136" s="750">
        <v>12441</v>
      </c>
      <c r="H136" s="750">
        <v>9808</v>
      </c>
      <c r="I136" s="750">
        <v>9816</v>
      </c>
      <c r="J136" s="750">
        <v>10739</v>
      </c>
      <c r="K136" s="750">
        <v>396</v>
      </c>
      <c r="L136" s="758" t="s">
        <v>2182</v>
      </c>
      <c r="M136" s="758" t="s">
        <v>2182</v>
      </c>
      <c r="N136" s="758" t="s">
        <v>2182</v>
      </c>
      <c r="O136" s="767">
        <v>10821</v>
      </c>
      <c r="P136" s="411"/>
    </row>
    <row r="137" spans="1:16" s="195" customFormat="1" ht="14.25">
      <c r="A137" s="416"/>
      <c r="B137" s="426" t="s">
        <v>67</v>
      </c>
      <c r="C137" s="750">
        <v>738</v>
      </c>
      <c r="D137" s="750">
        <v>449</v>
      </c>
      <c r="E137" s="750">
        <v>738</v>
      </c>
      <c r="F137" s="750">
        <v>449</v>
      </c>
      <c r="G137" s="750">
        <v>265</v>
      </c>
      <c r="H137" s="750">
        <v>172</v>
      </c>
      <c r="I137" s="750">
        <v>233</v>
      </c>
      <c r="J137" s="750">
        <v>68</v>
      </c>
      <c r="K137" s="750" t="s">
        <v>2182</v>
      </c>
      <c r="L137" s="758" t="s">
        <v>2182</v>
      </c>
      <c r="M137" s="758" t="s">
        <v>2182</v>
      </c>
      <c r="N137" s="758" t="s">
        <v>2182</v>
      </c>
      <c r="O137" s="767">
        <v>250</v>
      </c>
      <c r="P137" s="411"/>
    </row>
    <row r="138" spans="1:16" s="195" customFormat="1" ht="24">
      <c r="A138" s="416" t="s">
        <v>1059</v>
      </c>
      <c r="B138" s="426" t="s">
        <v>1</v>
      </c>
      <c r="C138" s="750">
        <v>2356</v>
      </c>
      <c r="D138" s="750">
        <v>1027</v>
      </c>
      <c r="E138" s="750">
        <v>2005</v>
      </c>
      <c r="F138" s="750">
        <v>820</v>
      </c>
      <c r="G138" s="750">
        <v>699</v>
      </c>
      <c r="H138" s="750">
        <v>439</v>
      </c>
      <c r="I138" s="750">
        <v>354</v>
      </c>
      <c r="J138" s="750">
        <v>513</v>
      </c>
      <c r="K138" s="750" t="s">
        <v>2182</v>
      </c>
      <c r="L138" s="758">
        <v>351</v>
      </c>
      <c r="M138" s="758">
        <v>207</v>
      </c>
      <c r="N138" s="766">
        <v>122</v>
      </c>
      <c r="O138" s="767">
        <v>635</v>
      </c>
      <c r="P138" s="411"/>
    </row>
    <row r="139" spans="1:16" s="195" customFormat="1" ht="24">
      <c r="A139" s="549" t="s">
        <v>1051</v>
      </c>
      <c r="B139" s="426" t="s">
        <v>64</v>
      </c>
      <c r="C139" s="750">
        <v>351</v>
      </c>
      <c r="D139" s="750">
        <v>207</v>
      </c>
      <c r="E139" s="750" t="s">
        <v>2182</v>
      </c>
      <c r="F139" s="750" t="s">
        <v>2182</v>
      </c>
      <c r="G139" s="750" t="s">
        <v>2182</v>
      </c>
      <c r="H139" s="750" t="s">
        <v>2182</v>
      </c>
      <c r="I139" s="750" t="s">
        <v>2182</v>
      </c>
      <c r="J139" s="750" t="s">
        <v>2182</v>
      </c>
      <c r="K139" s="750" t="s">
        <v>2182</v>
      </c>
      <c r="L139" s="758">
        <v>351</v>
      </c>
      <c r="M139" s="758">
        <v>207</v>
      </c>
      <c r="N139" s="766">
        <v>122</v>
      </c>
      <c r="O139" s="767">
        <v>122</v>
      </c>
      <c r="P139" s="411"/>
    </row>
    <row r="140" spans="1:16" s="195" customFormat="1" ht="14.25">
      <c r="A140" s="416"/>
      <c r="B140" s="426" t="s">
        <v>66</v>
      </c>
      <c r="C140" s="750">
        <v>2005</v>
      </c>
      <c r="D140" s="750">
        <v>820</v>
      </c>
      <c r="E140" s="750">
        <v>2005</v>
      </c>
      <c r="F140" s="750">
        <v>820</v>
      </c>
      <c r="G140" s="750">
        <v>699</v>
      </c>
      <c r="H140" s="750">
        <v>439</v>
      </c>
      <c r="I140" s="750">
        <v>354</v>
      </c>
      <c r="J140" s="750">
        <v>513</v>
      </c>
      <c r="K140" s="750" t="s">
        <v>2182</v>
      </c>
      <c r="L140" s="758" t="s">
        <v>2182</v>
      </c>
      <c r="M140" s="758" t="s">
        <v>2182</v>
      </c>
      <c r="N140" s="758" t="s">
        <v>2182</v>
      </c>
      <c r="O140" s="767">
        <v>513</v>
      </c>
      <c r="P140" s="411"/>
    </row>
    <row r="141" spans="1:16" s="195" customFormat="1" ht="14.25">
      <c r="A141" s="487" t="s">
        <v>44</v>
      </c>
      <c r="B141" s="760" t="s">
        <v>1</v>
      </c>
      <c r="C141" s="747">
        <v>24570</v>
      </c>
      <c r="D141" s="747">
        <v>14352</v>
      </c>
      <c r="E141" s="747">
        <v>21548</v>
      </c>
      <c r="F141" s="747">
        <v>12781</v>
      </c>
      <c r="G141" s="747">
        <v>6038</v>
      </c>
      <c r="H141" s="747">
        <v>4714</v>
      </c>
      <c r="I141" s="747">
        <v>4538</v>
      </c>
      <c r="J141" s="747">
        <v>4591</v>
      </c>
      <c r="K141" s="747">
        <v>846</v>
      </c>
      <c r="L141" s="757">
        <v>3022</v>
      </c>
      <c r="M141" s="757">
        <v>1571</v>
      </c>
      <c r="N141" s="764">
        <v>568</v>
      </c>
      <c r="O141" s="765">
        <v>5202</v>
      </c>
      <c r="P141" s="411"/>
    </row>
    <row r="142" spans="1:16" s="195" customFormat="1" ht="14.25">
      <c r="A142" s="548" t="s">
        <v>657</v>
      </c>
      <c r="B142" s="760" t="s">
        <v>64</v>
      </c>
      <c r="C142" s="747">
        <v>8669</v>
      </c>
      <c r="D142" s="747">
        <v>5989</v>
      </c>
      <c r="E142" s="747">
        <v>5650</v>
      </c>
      <c r="F142" s="747">
        <v>4421</v>
      </c>
      <c r="G142" s="747">
        <v>1197</v>
      </c>
      <c r="H142" s="747">
        <v>971</v>
      </c>
      <c r="I142" s="747">
        <v>1032</v>
      </c>
      <c r="J142" s="747">
        <v>807</v>
      </c>
      <c r="K142" s="747">
        <v>822</v>
      </c>
      <c r="L142" s="757">
        <v>3019</v>
      </c>
      <c r="M142" s="757">
        <v>1568</v>
      </c>
      <c r="N142" s="764">
        <v>568</v>
      </c>
      <c r="O142" s="765">
        <v>1389</v>
      </c>
      <c r="P142" s="411"/>
    </row>
    <row r="143" spans="1:16" s="195" customFormat="1" ht="14.25">
      <c r="A143" s="487" t="s">
        <v>65</v>
      </c>
      <c r="B143" s="760" t="s">
        <v>66</v>
      </c>
      <c r="C143" s="747">
        <v>15854</v>
      </c>
      <c r="D143" s="747">
        <v>8328</v>
      </c>
      <c r="E143" s="747">
        <v>15851</v>
      </c>
      <c r="F143" s="747">
        <v>8325</v>
      </c>
      <c r="G143" s="747">
        <v>4805</v>
      </c>
      <c r="H143" s="747">
        <v>3737</v>
      </c>
      <c r="I143" s="747">
        <v>3501</v>
      </c>
      <c r="J143" s="747">
        <v>3784</v>
      </c>
      <c r="K143" s="747">
        <v>24</v>
      </c>
      <c r="L143" s="757">
        <v>3</v>
      </c>
      <c r="M143" s="757">
        <v>3</v>
      </c>
      <c r="N143" s="757" t="s">
        <v>2182</v>
      </c>
      <c r="O143" s="765">
        <v>3808</v>
      </c>
      <c r="P143" s="411"/>
    </row>
    <row r="144" spans="1:16" s="195" customFormat="1" ht="14.25">
      <c r="A144" s="487"/>
      <c r="B144" s="760" t="s">
        <v>67</v>
      </c>
      <c r="C144" s="747">
        <v>47</v>
      </c>
      <c r="D144" s="747">
        <v>35</v>
      </c>
      <c r="E144" s="747">
        <v>47</v>
      </c>
      <c r="F144" s="747">
        <v>35</v>
      </c>
      <c r="G144" s="747">
        <v>36</v>
      </c>
      <c r="H144" s="747">
        <v>6</v>
      </c>
      <c r="I144" s="747">
        <v>5</v>
      </c>
      <c r="J144" s="747" t="s">
        <v>2182</v>
      </c>
      <c r="K144" s="747" t="s">
        <v>2182</v>
      </c>
      <c r="L144" s="757" t="s">
        <v>2182</v>
      </c>
      <c r="M144" s="757" t="s">
        <v>2182</v>
      </c>
      <c r="N144" s="757" t="s">
        <v>2182</v>
      </c>
      <c r="O144" s="765">
        <v>5</v>
      </c>
      <c r="P144" s="411"/>
    </row>
    <row r="145" spans="1:16" s="195" customFormat="1" ht="14.25">
      <c r="A145" s="416" t="s">
        <v>637</v>
      </c>
      <c r="B145" s="426" t="s">
        <v>1</v>
      </c>
      <c r="C145" s="750">
        <v>12032</v>
      </c>
      <c r="D145" s="750">
        <v>6973</v>
      </c>
      <c r="E145" s="750">
        <v>10179</v>
      </c>
      <c r="F145" s="750">
        <v>5921</v>
      </c>
      <c r="G145" s="750">
        <v>2993</v>
      </c>
      <c r="H145" s="750">
        <v>2322</v>
      </c>
      <c r="I145" s="750">
        <v>2251</v>
      </c>
      <c r="J145" s="750">
        <v>2589</v>
      </c>
      <c r="K145" s="750">
        <v>24</v>
      </c>
      <c r="L145" s="758">
        <v>1853</v>
      </c>
      <c r="M145" s="758">
        <v>1052</v>
      </c>
      <c r="N145" s="766">
        <v>294</v>
      </c>
      <c r="O145" s="767">
        <v>2907</v>
      </c>
      <c r="P145" s="411"/>
    </row>
    <row r="146" spans="1:16" s="195" customFormat="1" ht="14.25">
      <c r="A146" s="549" t="s">
        <v>1341</v>
      </c>
      <c r="B146" s="426" t="s">
        <v>64</v>
      </c>
      <c r="C146" s="750">
        <v>1850</v>
      </c>
      <c r="D146" s="750">
        <v>1049</v>
      </c>
      <c r="E146" s="750" t="s">
        <v>2182</v>
      </c>
      <c r="F146" s="750" t="s">
        <v>2182</v>
      </c>
      <c r="G146" s="750" t="s">
        <v>2182</v>
      </c>
      <c r="H146" s="750" t="s">
        <v>2182</v>
      </c>
      <c r="I146" s="750" t="s">
        <v>2182</v>
      </c>
      <c r="J146" s="750" t="s">
        <v>2182</v>
      </c>
      <c r="K146" s="750" t="s">
        <v>2182</v>
      </c>
      <c r="L146" s="758">
        <v>1850</v>
      </c>
      <c r="M146" s="758">
        <v>1049</v>
      </c>
      <c r="N146" s="766">
        <v>294</v>
      </c>
      <c r="O146" s="767">
        <v>294</v>
      </c>
      <c r="P146" s="411"/>
    </row>
    <row r="147" spans="1:16" s="195" customFormat="1" ht="14.25">
      <c r="A147" s="416" t="s">
        <v>65</v>
      </c>
      <c r="B147" s="426" t="s">
        <v>66</v>
      </c>
      <c r="C147" s="750">
        <v>10157</v>
      </c>
      <c r="D147" s="750">
        <v>5908</v>
      </c>
      <c r="E147" s="750">
        <v>10154</v>
      </c>
      <c r="F147" s="750">
        <v>5905</v>
      </c>
      <c r="G147" s="750">
        <v>2968</v>
      </c>
      <c r="H147" s="750">
        <v>2322</v>
      </c>
      <c r="I147" s="750">
        <v>2251</v>
      </c>
      <c r="J147" s="750">
        <v>2589</v>
      </c>
      <c r="K147" s="750">
        <v>24</v>
      </c>
      <c r="L147" s="758">
        <v>3</v>
      </c>
      <c r="M147" s="758">
        <v>3</v>
      </c>
      <c r="N147" s="758" t="s">
        <v>2182</v>
      </c>
      <c r="O147" s="767">
        <v>2613</v>
      </c>
      <c r="P147" s="411"/>
    </row>
    <row r="148" spans="1:16" s="195" customFormat="1" ht="14.25">
      <c r="A148" s="416"/>
      <c r="B148" s="426" t="s">
        <v>67</v>
      </c>
      <c r="C148" s="750">
        <v>25</v>
      </c>
      <c r="D148" s="750">
        <v>16</v>
      </c>
      <c r="E148" s="750">
        <v>25</v>
      </c>
      <c r="F148" s="750">
        <v>16</v>
      </c>
      <c r="G148" s="750">
        <v>25</v>
      </c>
      <c r="H148" s="750" t="s">
        <v>2182</v>
      </c>
      <c r="I148" s="750" t="s">
        <v>2182</v>
      </c>
      <c r="J148" s="750" t="s">
        <v>2182</v>
      </c>
      <c r="K148" s="750" t="s">
        <v>2182</v>
      </c>
      <c r="L148" s="758" t="s">
        <v>2182</v>
      </c>
      <c r="M148" s="758" t="s">
        <v>2182</v>
      </c>
      <c r="N148" s="758" t="s">
        <v>2182</v>
      </c>
      <c r="O148" s="767" t="s">
        <v>2182</v>
      </c>
      <c r="P148" s="411"/>
    </row>
    <row r="149" spans="1:16" s="195" customFormat="1" ht="14.25">
      <c r="A149" s="416" t="s">
        <v>664</v>
      </c>
      <c r="B149" s="426" t="s">
        <v>1</v>
      </c>
      <c r="C149" s="750">
        <v>5090</v>
      </c>
      <c r="D149" s="750">
        <v>1631</v>
      </c>
      <c r="E149" s="750">
        <v>4239</v>
      </c>
      <c r="F149" s="750">
        <v>1340</v>
      </c>
      <c r="G149" s="750">
        <v>1235</v>
      </c>
      <c r="H149" s="750">
        <v>1028</v>
      </c>
      <c r="I149" s="750">
        <v>998</v>
      </c>
      <c r="J149" s="750">
        <v>978</v>
      </c>
      <c r="K149" s="750" t="s">
        <v>2182</v>
      </c>
      <c r="L149" s="758">
        <v>851</v>
      </c>
      <c r="M149" s="758">
        <v>291</v>
      </c>
      <c r="N149" s="766">
        <v>253</v>
      </c>
      <c r="O149" s="767">
        <v>1231</v>
      </c>
      <c r="P149" s="411"/>
    </row>
    <row r="150" spans="1:16" s="195" customFormat="1" ht="14.25">
      <c r="A150" s="549" t="s">
        <v>1319</v>
      </c>
      <c r="B150" s="426" t="s">
        <v>64</v>
      </c>
      <c r="C150" s="750">
        <v>851</v>
      </c>
      <c r="D150" s="750">
        <v>291</v>
      </c>
      <c r="E150" s="750" t="s">
        <v>2182</v>
      </c>
      <c r="F150" s="750" t="s">
        <v>2182</v>
      </c>
      <c r="G150" s="750" t="s">
        <v>2182</v>
      </c>
      <c r="H150" s="750" t="s">
        <v>2182</v>
      </c>
      <c r="I150" s="750" t="s">
        <v>2182</v>
      </c>
      <c r="J150" s="750" t="s">
        <v>2182</v>
      </c>
      <c r="K150" s="750" t="s">
        <v>2182</v>
      </c>
      <c r="L150" s="758">
        <v>851</v>
      </c>
      <c r="M150" s="758">
        <v>291</v>
      </c>
      <c r="N150" s="766">
        <v>253</v>
      </c>
      <c r="O150" s="767">
        <v>253</v>
      </c>
      <c r="P150" s="411"/>
    </row>
    <row r="151" spans="1:16" s="195" customFormat="1" ht="14.25">
      <c r="A151" s="416" t="s">
        <v>65</v>
      </c>
      <c r="B151" s="426" t="s">
        <v>66</v>
      </c>
      <c r="C151" s="750">
        <v>4239</v>
      </c>
      <c r="D151" s="750">
        <v>1340</v>
      </c>
      <c r="E151" s="750">
        <v>4239</v>
      </c>
      <c r="F151" s="750">
        <v>1340</v>
      </c>
      <c r="G151" s="750">
        <v>1235</v>
      </c>
      <c r="H151" s="750">
        <v>1028</v>
      </c>
      <c r="I151" s="750">
        <v>998</v>
      </c>
      <c r="J151" s="750">
        <v>978</v>
      </c>
      <c r="K151" s="750" t="s">
        <v>2182</v>
      </c>
      <c r="L151" s="758" t="s">
        <v>2182</v>
      </c>
      <c r="M151" s="758" t="s">
        <v>2182</v>
      </c>
      <c r="N151" s="758" t="s">
        <v>2182</v>
      </c>
      <c r="O151" s="767">
        <v>978</v>
      </c>
      <c r="P151" s="411"/>
    </row>
    <row r="152" spans="1:16" s="195" customFormat="1" ht="14.25">
      <c r="A152" s="416" t="s">
        <v>47</v>
      </c>
      <c r="B152" s="426" t="s">
        <v>1</v>
      </c>
      <c r="C152" s="750">
        <v>65</v>
      </c>
      <c r="D152" s="750">
        <v>16</v>
      </c>
      <c r="E152" s="750">
        <v>38</v>
      </c>
      <c r="F152" s="750">
        <v>6</v>
      </c>
      <c r="G152" s="750">
        <v>8</v>
      </c>
      <c r="H152" s="750">
        <v>11</v>
      </c>
      <c r="I152" s="750">
        <v>5</v>
      </c>
      <c r="J152" s="750">
        <v>14</v>
      </c>
      <c r="K152" s="750" t="s">
        <v>2182</v>
      </c>
      <c r="L152" s="758">
        <v>27</v>
      </c>
      <c r="M152" s="758">
        <v>10</v>
      </c>
      <c r="N152" s="758" t="s">
        <v>2182</v>
      </c>
      <c r="O152" s="767">
        <v>14</v>
      </c>
      <c r="P152" s="411"/>
    </row>
    <row r="153" spans="1:16" s="195" customFormat="1" ht="14.25">
      <c r="A153" s="549" t="s">
        <v>1320</v>
      </c>
      <c r="B153" s="426" t="s">
        <v>64</v>
      </c>
      <c r="C153" s="750">
        <v>27</v>
      </c>
      <c r="D153" s="750">
        <v>10</v>
      </c>
      <c r="E153" s="750" t="s">
        <v>2182</v>
      </c>
      <c r="F153" s="750" t="s">
        <v>2182</v>
      </c>
      <c r="G153" s="750" t="s">
        <v>2182</v>
      </c>
      <c r="H153" s="750" t="s">
        <v>2182</v>
      </c>
      <c r="I153" s="750" t="s">
        <v>2182</v>
      </c>
      <c r="J153" s="750" t="s">
        <v>2182</v>
      </c>
      <c r="K153" s="750" t="s">
        <v>2182</v>
      </c>
      <c r="L153" s="758">
        <v>27</v>
      </c>
      <c r="M153" s="758">
        <v>10</v>
      </c>
      <c r="N153" s="758" t="s">
        <v>2182</v>
      </c>
      <c r="O153" s="767" t="s">
        <v>2182</v>
      </c>
      <c r="P153" s="411"/>
    </row>
    <row r="154" spans="1:16" s="195" customFormat="1" ht="14.25">
      <c r="A154" s="416" t="s">
        <v>65</v>
      </c>
      <c r="B154" s="426" t="s">
        <v>66</v>
      </c>
      <c r="C154" s="750">
        <v>38</v>
      </c>
      <c r="D154" s="750">
        <v>6</v>
      </c>
      <c r="E154" s="750">
        <v>38</v>
      </c>
      <c r="F154" s="750">
        <v>6</v>
      </c>
      <c r="G154" s="750">
        <v>8</v>
      </c>
      <c r="H154" s="750">
        <v>11</v>
      </c>
      <c r="I154" s="750">
        <v>5</v>
      </c>
      <c r="J154" s="750">
        <v>14</v>
      </c>
      <c r="K154" s="750" t="s">
        <v>2182</v>
      </c>
      <c r="L154" s="758" t="s">
        <v>2182</v>
      </c>
      <c r="M154" s="758" t="s">
        <v>2182</v>
      </c>
      <c r="N154" s="758" t="s">
        <v>2182</v>
      </c>
      <c r="O154" s="754">
        <v>14</v>
      </c>
      <c r="P154" s="411"/>
    </row>
    <row r="155" spans="1:16" s="195" customFormat="1" ht="14.25">
      <c r="A155" s="416" t="s">
        <v>48</v>
      </c>
      <c r="B155" s="426" t="s">
        <v>1</v>
      </c>
      <c r="C155" s="750">
        <v>6364</v>
      </c>
      <c r="D155" s="750">
        <v>5051</v>
      </c>
      <c r="E155" s="750">
        <v>6283</v>
      </c>
      <c r="F155" s="750">
        <v>4981</v>
      </c>
      <c r="G155" s="750">
        <v>1396</v>
      </c>
      <c r="H155" s="750">
        <v>1139</v>
      </c>
      <c r="I155" s="750">
        <v>1164</v>
      </c>
      <c r="J155" s="750">
        <v>941</v>
      </c>
      <c r="K155" s="750">
        <v>822</v>
      </c>
      <c r="L155" s="758">
        <v>81</v>
      </c>
      <c r="M155" s="758">
        <v>70</v>
      </c>
      <c r="N155" s="766">
        <v>16</v>
      </c>
      <c r="O155" s="754">
        <v>971</v>
      </c>
      <c r="P155" s="411"/>
    </row>
    <row r="156" spans="1:16" s="195" customFormat="1" ht="14.25">
      <c r="A156" s="549" t="s">
        <v>1342</v>
      </c>
      <c r="B156" s="426" t="s">
        <v>64</v>
      </c>
      <c r="C156" s="750">
        <v>5731</v>
      </c>
      <c r="D156" s="750">
        <v>4491</v>
      </c>
      <c r="E156" s="750">
        <v>5650</v>
      </c>
      <c r="F156" s="750">
        <v>4421</v>
      </c>
      <c r="G156" s="750">
        <v>1197</v>
      </c>
      <c r="H156" s="750">
        <v>971</v>
      </c>
      <c r="I156" s="750">
        <v>1032</v>
      </c>
      <c r="J156" s="750">
        <v>807</v>
      </c>
      <c r="K156" s="750">
        <v>822</v>
      </c>
      <c r="L156" s="758">
        <v>81</v>
      </c>
      <c r="M156" s="758">
        <v>70</v>
      </c>
      <c r="N156" s="766">
        <v>16</v>
      </c>
      <c r="O156" s="754">
        <v>837</v>
      </c>
      <c r="P156" s="411"/>
    </row>
    <row r="157" spans="1:16" s="195" customFormat="1" ht="14.25">
      <c r="A157" s="416" t="s">
        <v>65</v>
      </c>
      <c r="B157" s="426" t="s">
        <v>66</v>
      </c>
      <c r="C157" s="750">
        <v>633</v>
      </c>
      <c r="D157" s="750">
        <v>560</v>
      </c>
      <c r="E157" s="750">
        <v>633</v>
      </c>
      <c r="F157" s="750">
        <v>560</v>
      </c>
      <c r="G157" s="750">
        <v>199</v>
      </c>
      <c r="H157" s="750">
        <v>168</v>
      </c>
      <c r="I157" s="750">
        <v>132</v>
      </c>
      <c r="J157" s="750">
        <v>134</v>
      </c>
      <c r="K157" s="750" t="s">
        <v>2182</v>
      </c>
      <c r="L157" s="758" t="s">
        <v>2182</v>
      </c>
      <c r="M157" s="758" t="s">
        <v>2182</v>
      </c>
      <c r="N157" s="758" t="s">
        <v>2182</v>
      </c>
      <c r="O157" s="754">
        <v>134</v>
      </c>
      <c r="P157" s="411"/>
    </row>
    <row r="158" spans="1:43" s="191" customFormat="1" ht="24">
      <c r="A158" s="416" t="s">
        <v>644</v>
      </c>
      <c r="B158" s="426" t="s">
        <v>1</v>
      </c>
      <c r="C158" s="750">
        <v>801</v>
      </c>
      <c r="D158" s="750">
        <v>522</v>
      </c>
      <c r="E158" s="750">
        <v>622</v>
      </c>
      <c r="F158" s="750">
        <v>400</v>
      </c>
      <c r="G158" s="750">
        <v>281</v>
      </c>
      <c r="H158" s="750">
        <v>191</v>
      </c>
      <c r="I158" s="750">
        <v>89</v>
      </c>
      <c r="J158" s="750">
        <v>61</v>
      </c>
      <c r="K158" s="750" t="s">
        <v>2182</v>
      </c>
      <c r="L158" s="758">
        <v>179</v>
      </c>
      <c r="M158" s="758">
        <v>122</v>
      </c>
      <c r="N158" s="758">
        <v>2</v>
      </c>
      <c r="O158" s="754">
        <v>63</v>
      </c>
      <c r="P158" s="411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</row>
    <row r="159" spans="1:43" s="191" customFormat="1" ht="24">
      <c r="A159" s="549" t="s">
        <v>1290</v>
      </c>
      <c r="B159" s="426" t="s">
        <v>64</v>
      </c>
      <c r="C159" s="750">
        <v>179</v>
      </c>
      <c r="D159" s="750">
        <v>122</v>
      </c>
      <c r="E159" s="750" t="s">
        <v>2182</v>
      </c>
      <c r="F159" s="750" t="s">
        <v>2182</v>
      </c>
      <c r="G159" s="750" t="s">
        <v>2182</v>
      </c>
      <c r="H159" s="750" t="s">
        <v>2182</v>
      </c>
      <c r="I159" s="750" t="s">
        <v>2182</v>
      </c>
      <c r="J159" s="750" t="s">
        <v>2182</v>
      </c>
      <c r="K159" s="750" t="s">
        <v>2182</v>
      </c>
      <c r="L159" s="758">
        <v>179</v>
      </c>
      <c r="M159" s="758">
        <v>122</v>
      </c>
      <c r="N159" s="758">
        <v>2</v>
      </c>
      <c r="O159" s="754">
        <v>2</v>
      </c>
      <c r="P159" s="411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  <c r="AO159" s="192"/>
      <c r="AP159" s="192"/>
      <c r="AQ159" s="192"/>
    </row>
    <row r="160" spans="1:43" s="191" customFormat="1" ht="14.25">
      <c r="A160" s="416"/>
      <c r="B160" s="426" t="s">
        <v>66</v>
      </c>
      <c r="C160" s="750">
        <v>622</v>
      </c>
      <c r="D160" s="750">
        <v>400</v>
      </c>
      <c r="E160" s="750">
        <v>622</v>
      </c>
      <c r="F160" s="750">
        <v>400</v>
      </c>
      <c r="G160" s="750">
        <v>281</v>
      </c>
      <c r="H160" s="750">
        <v>191</v>
      </c>
      <c r="I160" s="750">
        <v>89</v>
      </c>
      <c r="J160" s="750">
        <v>61</v>
      </c>
      <c r="K160" s="750" t="s">
        <v>2182</v>
      </c>
      <c r="L160" s="758" t="s">
        <v>2182</v>
      </c>
      <c r="M160" s="758" t="s">
        <v>2182</v>
      </c>
      <c r="N160" s="758" t="s">
        <v>2182</v>
      </c>
      <c r="O160" s="754">
        <v>61</v>
      </c>
      <c r="P160" s="411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</row>
    <row r="161" spans="1:43" s="191" customFormat="1" ht="24">
      <c r="A161" s="473" t="s">
        <v>2042</v>
      </c>
      <c r="B161" s="426" t="s">
        <v>1</v>
      </c>
      <c r="C161" s="750">
        <v>179</v>
      </c>
      <c r="D161" s="750">
        <v>134</v>
      </c>
      <c r="E161" s="750">
        <v>148</v>
      </c>
      <c r="F161" s="750">
        <v>108</v>
      </c>
      <c r="G161" s="750">
        <v>86</v>
      </c>
      <c r="H161" s="750">
        <v>23</v>
      </c>
      <c r="I161" s="750">
        <v>31</v>
      </c>
      <c r="J161" s="750">
        <v>8</v>
      </c>
      <c r="K161" s="750" t="s">
        <v>2182</v>
      </c>
      <c r="L161" s="758">
        <v>31</v>
      </c>
      <c r="M161" s="758">
        <v>26</v>
      </c>
      <c r="N161" s="758">
        <v>3</v>
      </c>
      <c r="O161" s="754">
        <v>16</v>
      </c>
      <c r="P161" s="411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</row>
    <row r="162" spans="1:43" s="191" customFormat="1" ht="12.6" customHeight="1">
      <c r="A162" s="540" t="s">
        <v>2043</v>
      </c>
      <c r="B162" s="426" t="s">
        <v>64</v>
      </c>
      <c r="C162" s="750">
        <v>31</v>
      </c>
      <c r="D162" s="750">
        <v>26</v>
      </c>
      <c r="E162" s="750" t="s">
        <v>2182</v>
      </c>
      <c r="F162" s="750" t="s">
        <v>2182</v>
      </c>
      <c r="G162" s="750" t="s">
        <v>2182</v>
      </c>
      <c r="H162" s="750" t="s">
        <v>2182</v>
      </c>
      <c r="I162" s="750" t="s">
        <v>2182</v>
      </c>
      <c r="J162" s="750" t="s">
        <v>2182</v>
      </c>
      <c r="K162" s="750" t="s">
        <v>2182</v>
      </c>
      <c r="L162" s="758">
        <v>31</v>
      </c>
      <c r="M162" s="758">
        <v>26</v>
      </c>
      <c r="N162" s="758">
        <v>3</v>
      </c>
      <c r="O162" s="754">
        <v>3</v>
      </c>
      <c r="P162" s="411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</row>
    <row r="163" spans="1:43" s="191" customFormat="1" ht="14.25">
      <c r="A163" s="416"/>
      <c r="B163" s="426" t="s">
        <v>66</v>
      </c>
      <c r="C163" s="750">
        <v>126</v>
      </c>
      <c r="D163" s="750">
        <v>89</v>
      </c>
      <c r="E163" s="750">
        <v>126</v>
      </c>
      <c r="F163" s="750">
        <v>89</v>
      </c>
      <c r="G163" s="750">
        <v>75</v>
      </c>
      <c r="H163" s="750">
        <v>17</v>
      </c>
      <c r="I163" s="750">
        <v>26</v>
      </c>
      <c r="J163" s="750">
        <v>8</v>
      </c>
      <c r="K163" s="750" t="s">
        <v>2182</v>
      </c>
      <c r="L163" s="758" t="s">
        <v>2182</v>
      </c>
      <c r="M163" s="758" t="s">
        <v>2182</v>
      </c>
      <c r="N163" s="758" t="s">
        <v>2182</v>
      </c>
      <c r="O163" s="754">
        <v>8</v>
      </c>
      <c r="P163" s="411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</row>
    <row r="164" spans="1:43" s="191" customFormat="1" ht="14.25">
      <c r="A164" s="416"/>
      <c r="B164" s="426" t="s">
        <v>67</v>
      </c>
      <c r="C164" s="750">
        <v>22</v>
      </c>
      <c r="D164" s="750">
        <v>19</v>
      </c>
      <c r="E164" s="750">
        <v>22</v>
      </c>
      <c r="F164" s="750">
        <v>19</v>
      </c>
      <c r="G164" s="750">
        <v>11</v>
      </c>
      <c r="H164" s="750">
        <v>6</v>
      </c>
      <c r="I164" s="750">
        <v>5</v>
      </c>
      <c r="J164" s="750" t="s">
        <v>2182</v>
      </c>
      <c r="K164" s="750" t="s">
        <v>2182</v>
      </c>
      <c r="L164" s="758" t="s">
        <v>2182</v>
      </c>
      <c r="M164" s="758" t="s">
        <v>2182</v>
      </c>
      <c r="N164" s="758" t="s">
        <v>2182</v>
      </c>
      <c r="O164" s="754">
        <v>5</v>
      </c>
      <c r="P164" s="411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</row>
    <row r="165" spans="1:43" s="191" customFormat="1" ht="14.25">
      <c r="A165" s="473" t="s">
        <v>2040</v>
      </c>
      <c r="B165" s="426" t="s">
        <v>494</v>
      </c>
      <c r="C165" s="750">
        <v>39</v>
      </c>
      <c r="D165" s="750">
        <v>25</v>
      </c>
      <c r="E165" s="750">
        <v>39</v>
      </c>
      <c r="F165" s="750">
        <v>25</v>
      </c>
      <c r="G165" s="750">
        <v>39</v>
      </c>
      <c r="H165" s="750" t="s">
        <v>2182</v>
      </c>
      <c r="I165" s="750" t="s">
        <v>2182</v>
      </c>
      <c r="J165" s="750" t="s">
        <v>2182</v>
      </c>
      <c r="K165" s="750" t="s">
        <v>2182</v>
      </c>
      <c r="L165" s="758" t="s">
        <v>2182</v>
      </c>
      <c r="M165" s="758" t="s">
        <v>2182</v>
      </c>
      <c r="N165" s="758" t="s">
        <v>2182</v>
      </c>
      <c r="O165" s="754" t="s">
        <v>2182</v>
      </c>
      <c r="P165" s="411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</row>
    <row r="166" spans="1:43" s="191" customFormat="1" ht="24">
      <c r="A166" s="540" t="s">
        <v>2041</v>
      </c>
      <c r="B166" s="426"/>
      <c r="C166" s="750"/>
      <c r="D166" s="750"/>
      <c r="E166" s="750"/>
      <c r="F166" s="750"/>
      <c r="G166" s="750"/>
      <c r="H166" s="750"/>
      <c r="I166" s="750"/>
      <c r="J166" s="750"/>
      <c r="K166" s="750"/>
      <c r="L166" s="758"/>
      <c r="M166" s="758"/>
      <c r="N166" s="758"/>
      <c r="O166" s="754"/>
      <c r="P166" s="411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</row>
    <row r="167" spans="1:16" s="195" customFormat="1" ht="14.25">
      <c r="A167" s="487" t="s">
        <v>49</v>
      </c>
      <c r="B167" s="760" t="s">
        <v>1</v>
      </c>
      <c r="C167" s="747">
        <v>141650</v>
      </c>
      <c r="D167" s="747">
        <v>106511</v>
      </c>
      <c r="E167" s="747">
        <v>108903</v>
      </c>
      <c r="F167" s="747">
        <v>78228</v>
      </c>
      <c r="G167" s="747">
        <v>32646</v>
      </c>
      <c r="H167" s="747">
        <v>26224</v>
      </c>
      <c r="I167" s="747">
        <v>27394</v>
      </c>
      <c r="J167" s="747">
        <v>9625</v>
      </c>
      <c r="K167" s="747">
        <v>7460</v>
      </c>
      <c r="L167" s="757">
        <v>32747</v>
      </c>
      <c r="M167" s="757">
        <v>28283</v>
      </c>
      <c r="N167" s="764">
        <v>17102</v>
      </c>
      <c r="O167" s="765">
        <v>43429</v>
      </c>
      <c r="P167" s="411"/>
    </row>
    <row r="168" spans="1:16" s="195" customFormat="1" ht="14.25">
      <c r="A168" s="548" t="s">
        <v>659</v>
      </c>
      <c r="B168" s="760" t="s">
        <v>64</v>
      </c>
      <c r="C168" s="747">
        <v>90550</v>
      </c>
      <c r="D168" s="747">
        <v>65484</v>
      </c>
      <c r="E168" s="747">
        <v>57803</v>
      </c>
      <c r="F168" s="747">
        <v>37201</v>
      </c>
      <c r="G168" s="747">
        <v>15273</v>
      </c>
      <c r="H168" s="747">
        <v>12448</v>
      </c>
      <c r="I168" s="747">
        <v>8916</v>
      </c>
      <c r="J168" s="747">
        <v>8152</v>
      </c>
      <c r="K168" s="747">
        <v>7460</v>
      </c>
      <c r="L168" s="757">
        <v>32747</v>
      </c>
      <c r="M168" s="757">
        <v>28283</v>
      </c>
      <c r="N168" s="764">
        <v>17102</v>
      </c>
      <c r="O168" s="765">
        <v>24284</v>
      </c>
      <c r="P168" s="411"/>
    </row>
    <row r="169" spans="1:16" s="195" customFormat="1" ht="14.25">
      <c r="A169" s="487"/>
      <c r="B169" s="760" t="s">
        <v>66</v>
      </c>
      <c r="C169" s="747">
        <v>343</v>
      </c>
      <c r="D169" s="747">
        <v>279</v>
      </c>
      <c r="E169" s="747">
        <v>343</v>
      </c>
      <c r="F169" s="747">
        <v>279</v>
      </c>
      <c r="G169" s="747">
        <v>140</v>
      </c>
      <c r="H169" s="747">
        <v>85</v>
      </c>
      <c r="I169" s="747">
        <v>86</v>
      </c>
      <c r="J169" s="747">
        <v>32</v>
      </c>
      <c r="K169" s="747" t="s">
        <v>2182</v>
      </c>
      <c r="L169" s="757" t="s">
        <v>2182</v>
      </c>
      <c r="M169" s="757" t="s">
        <v>2182</v>
      </c>
      <c r="N169" s="757" t="s">
        <v>2182</v>
      </c>
      <c r="O169" s="753">
        <v>57</v>
      </c>
      <c r="P169" s="411"/>
    </row>
    <row r="170" spans="1:16" s="195" customFormat="1" ht="14.25">
      <c r="A170" s="487" t="s">
        <v>65</v>
      </c>
      <c r="B170" s="760" t="s">
        <v>67</v>
      </c>
      <c r="C170" s="747">
        <v>50757</v>
      </c>
      <c r="D170" s="747">
        <v>40748</v>
      </c>
      <c r="E170" s="747">
        <v>50757</v>
      </c>
      <c r="F170" s="747">
        <v>40748</v>
      </c>
      <c r="G170" s="747">
        <v>17233</v>
      </c>
      <c r="H170" s="747">
        <v>13691</v>
      </c>
      <c r="I170" s="747">
        <v>18392</v>
      </c>
      <c r="J170" s="747">
        <v>1441</v>
      </c>
      <c r="K170" s="747" t="s">
        <v>2182</v>
      </c>
      <c r="L170" s="757" t="s">
        <v>2182</v>
      </c>
      <c r="M170" s="757" t="s">
        <v>2182</v>
      </c>
      <c r="N170" s="757" t="s">
        <v>2182</v>
      </c>
      <c r="O170" s="765">
        <v>19088</v>
      </c>
      <c r="P170" s="411"/>
    </row>
    <row r="171" spans="1:16" s="195" customFormat="1" ht="14.25">
      <c r="A171" s="416" t="s">
        <v>51</v>
      </c>
      <c r="B171" s="426" t="s">
        <v>1</v>
      </c>
      <c r="C171" s="750">
        <v>133932</v>
      </c>
      <c r="D171" s="750">
        <v>99977</v>
      </c>
      <c r="E171" s="750">
        <v>103330</v>
      </c>
      <c r="F171" s="750">
        <v>73584</v>
      </c>
      <c r="G171" s="750">
        <v>30506</v>
      </c>
      <c r="H171" s="750">
        <v>24558</v>
      </c>
      <c r="I171" s="750">
        <v>25633</v>
      </c>
      <c r="J171" s="750">
        <v>9619</v>
      </c>
      <c r="K171" s="750">
        <v>7460</v>
      </c>
      <c r="L171" s="758">
        <v>30602</v>
      </c>
      <c r="M171" s="758">
        <v>26393</v>
      </c>
      <c r="N171" s="766">
        <v>16010</v>
      </c>
      <c r="O171" s="767">
        <v>40587</v>
      </c>
      <c r="P171" s="411"/>
    </row>
    <row r="172" spans="1:16" s="195" customFormat="1" ht="14.25">
      <c r="A172" s="549" t="s">
        <v>1322</v>
      </c>
      <c r="B172" s="426" t="s">
        <v>64</v>
      </c>
      <c r="C172" s="750">
        <v>88225</v>
      </c>
      <c r="D172" s="750">
        <v>63478</v>
      </c>
      <c r="E172" s="750">
        <v>57623</v>
      </c>
      <c r="F172" s="750">
        <v>37085</v>
      </c>
      <c r="G172" s="750">
        <v>15176</v>
      </c>
      <c r="H172" s="750">
        <v>12365</v>
      </c>
      <c r="I172" s="750">
        <v>8916</v>
      </c>
      <c r="J172" s="750">
        <v>8152</v>
      </c>
      <c r="K172" s="750">
        <v>7460</v>
      </c>
      <c r="L172" s="758">
        <v>30602</v>
      </c>
      <c r="M172" s="758">
        <v>26393</v>
      </c>
      <c r="N172" s="766">
        <v>16010</v>
      </c>
      <c r="O172" s="767">
        <v>23192</v>
      </c>
      <c r="P172" s="411"/>
    </row>
    <row r="173" spans="1:16" s="195" customFormat="1" ht="14.25">
      <c r="A173" s="416"/>
      <c r="B173" s="426" t="s">
        <v>66</v>
      </c>
      <c r="C173" s="750">
        <v>295</v>
      </c>
      <c r="D173" s="750">
        <v>235</v>
      </c>
      <c r="E173" s="750">
        <v>295</v>
      </c>
      <c r="F173" s="750">
        <v>235</v>
      </c>
      <c r="G173" s="750">
        <v>92</v>
      </c>
      <c r="H173" s="750">
        <v>85</v>
      </c>
      <c r="I173" s="750">
        <v>86</v>
      </c>
      <c r="J173" s="750">
        <v>32</v>
      </c>
      <c r="K173" s="750" t="s">
        <v>2182</v>
      </c>
      <c r="L173" s="758" t="s">
        <v>2182</v>
      </c>
      <c r="M173" s="758" t="s">
        <v>2182</v>
      </c>
      <c r="N173" s="750" t="s">
        <v>2182</v>
      </c>
      <c r="O173" s="751">
        <v>57</v>
      </c>
      <c r="P173" s="411"/>
    </row>
    <row r="174" spans="1:16" s="195" customFormat="1" ht="14.25">
      <c r="A174" s="416"/>
      <c r="B174" s="426" t="s">
        <v>67</v>
      </c>
      <c r="C174" s="750">
        <v>45412</v>
      </c>
      <c r="D174" s="750">
        <v>36264</v>
      </c>
      <c r="E174" s="750">
        <v>45412</v>
      </c>
      <c r="F174" s="750">
        <v>36264</v>
      </c>
      <c r="G174" s="750">
        <v>15238</v>
      </c>
      <c r="H174" s="750">
        <v>12108</v>
      </c>
      <c r="I174" s="750">
        <v>16631</v>
      </c>
      <c r="J174" s="750">
        <v>1435</v>
      </c>
      <c r="K174" s="750" t="s">
        <v>2182</v>
      </c>
      <c r="L174" s="750" t="s">
        <v>2182</v>
      </c>
      <c r="M174" s="750" t="s">
        <v>2182</v>
      </c>
      <c r="N174" s="750" t="s">
        <v>2182</v>
      </c>
      <c r="O174" s="767">
        <v>17338</v>
      </c>
      <c r="P174" s="411"/>
    </row>
    <row r="175" spans="1:16" s="195" customFormat="1" ht="14.25">
      <c r="A175" s="416" t="s">
        <v>52</v>
      </c>
      <c r="B175" s="426" t="s">
        <v>1</v>
      </c>
      <c r="C175" s="750">
        <v>6227</v>
      </c>
      <c r="D175" s="750">
        <v>5493</v>
      </c>
      <c r="E175" s="750">
        <v>4413</v>
      </c>
      <c r="F175" s="750">
        <v>3859</v>
      </c>
      <c r="G175" s="750">
        <v>1656</v>
      </c>
      <c r="H175" s="750">
        <v>1339</v>
      </c>
      <c r="I175" s="750">
        <v>1412</v>
      </c>
      <c r="J175" s="750">
        <v>6</v>
      </c>
      <c r="K175" s="750" t="s">
        <v>2182</v>
      </c>
      <c r="L175" s="750">
        <v>1814</v>
      </c>
      <c r="M175" s="750">
        <v>1634</v>
      </c>
      <c r="N175" s="766">
        <v>957</v>
      </c>
      <c r="O175" s="767">
        <v>2358</v>
      </c>
      <c r="P175" s="411"/>
    </row>
    <row r="176" spans="1:16" s="195" customFormat="1" ht="14.25">
      <c r="A176" s="549" t="s">
        <v>1323</v>
      </c>
      <c r="B176" s="426" t="s">
        <v>64</v>
      </c>
      <c r="C176" s="750">
        <v>1814</v>
      </c>
      <c r="D176" s="750">
        <v>1634</v>
      </c>
      <c r="E176" s="750" t="s">
        <v>2182</v>
      </c>
      <c r="F176" s="750" t="s">
        <v>2182</v>
      </c>
      <c r="G176" s="750" t="s">
        <v>2182</v>
      </c>
      <c r="H176" s="750" t="s">
        <v>2182</v>
      </c>
      <c r="I176" s="750" t="s">
        <v>2182</v>
      </c>
      <c r="J176" s="750" t="s">
        <v>2182</v>
      </c>
      <c r="K176" s="750" t="s">
        <v>2182</v>
      </c>
      <c r="L176" s="750">
        <v>1814</v>
      </c>
      <c r="M176" s="750">
        <v>1634</v>
      </c>
      <c r="N176" s="766">
        <v>957</v>
      </c>
      <c r="O176" s="767">
        <v>957</v>
      </c>
      <c r="P176" s="411"/>
    </row>
    <row r="177" spans="1:16" s="195" customFormat="1" ht="14.25">
      <c r="A177" s="416" t="s">
        <v>65</v>
      </c>
      <c r="B177" s="426" t="s">
        <v>67</v>
      </c>
      <c r="C177" s="750">
        <v>4413</v>
      </c>
      <c r="D177" s="750">
        <v>3859</v>
      </c>
      <c r="E177" s="750">
        <v>4413</v>
      </c>
      <c r="F177" s="750">
        <v>3859</v>
      </c>
      <c r="G177" s="750">
        <v>1656</v>
      </c>
      <c r="H177" s="750">
        <v>1339</v>
      </c>
      <c r="I177" s="750">
        <v>1412</v>
      </c>
      <c r="J177" s="750">
        <v>6</v>
      </c>
      <c r="K177" s="750" t="s">
        <v>2182</v>
      </c>
      <c r="L177" s="750" t="s">
        <v>2182</v>
      </c>
      <c r="M177" s="750" t="s">
        <v>2182</v>
      </c>
      <c r="N177" s="750" t="s">
        <v>2182</v>
      </c>
      <c r="O177" s="767">
        <v>1401</v>
      </c>
      <c r="P177" s="411"/>
    </row>
    <row r="178" spans="1:16" s="195" customFormat="1" ht="24">
      <c r="A178" s="416" t="s">
        <v>1060</v>
      </c>
      <c r="B178" s="426" t="s">
        <v>1</v>
      </c>
      <c r="C178" s="750">
        <v>1286</v>
      </c>
      <c r="D178" s="750">
        <v>904</v>
      </c>
      <c r="E178" s="750">
        <v>955</v>
      </c>
      <c r="F178" s="750">
        <v>648</v>
      </c>
      <c r="G178" s="750">
        <v>387</v>
      </c>
      <c r="H178" s="750">
        <v>219</v>
      </c>
      <c r="I178" s="750">
        <v>349</v>
      </c>
      <c r="J178" s="750" t="s">
        <v>2182</v>
      </c>
      <c r="K178" s="750" t="s">
        <v>2182</v>
      </c>
      <c r="L178" s="750">
        <v>331</v>
      </c>
      <c r="M178" s="750">
        <v>256</v>
      </c>
      <c r="N178" s="766">
        <v>135</v>
      </c>
      <c r="O178" s="767">
        <v>484</v>
      </c>
      <c r="P178" s="411"/>
    </row>
    <row r="179" spans="1:16" s="195" customFormat="1" ht="24">
      <c r="A179" s="550" t="s">
        <v>1291</v>
      </c>
      <c r="B179" s="426" t="s">
        <v>64</v>
      </c>
      <c r="C179" s="750">
        <v>331</v>
      </c>
      <c r="D179" s="750">
        <v>256</v>
      </c>
      <c r="E179" s="750" t="s">
        <v>2182</v>
      </c>
      <c r="F179" s="750" t="s">
        <v>2182</v>
      </c>
      <c r="G179" s="750" t="s">
        <v>2182</v>
      </c>
      <c r="H179" s="750" t="s">
        <v>2182</v>
      </c>
      <c r="I179" s="750" t="s">
        <v>2182</v>
      </c>
      <c r="J179" s="750" t="s">
        <v>2182</v>
      </c>
      <c r="K179" s="750" t="s">
        <v>2182</v>
      </c>
      <c r="L179" s="750">
        <v>331</v>
      </c>
      <c r="M179" s="750">
        <v>256</v>
      </c>
      <c r="N179" s="766">
        <v>135</v>
      </c>
      <c r="O179" s="767">
        <v>135</v>
      </c>
      <c r="P179" s="411"/>
    </row>
    <row r="180" spans="1:16" s="195" customFormat="1" ht="14.25">
      <c r="A180" s="550"/>
      <c r="B180" s="426" t="s">
        <v>66</v>
      </c>
      <c r="C180" s="750">
        <v>48</v>
      </c>
      <c r="D180" s="750">
        <v>44</v>
      </c>
      <c r="E180" s="750">
        <v>48</v>
      </c>
      <c r="F180" s="750">
        <v>44</v>
      </c>
      <c r="G180" s="750">
        <v>48</v>
      </c>
      <c r="H180" s="750" t="s">
        <v>2182</v>
      </c>
      <c r="I180" s="750" t="s">
        <v>2182</v>
      </c>
      <c r="J180" s="750" t="s">
        <v>2182</v>
      </c>
      <c r="K180" s="750" t="s">
        <v>2182</v>
      </c>
      <c r="L180" s="750" t="s">
        <v>2182</v>
      </c>
      <c r="M180" s="750" t="s">
        <v>2182</v>
      </c>
      <c r="N180" s="766" t="s">
        <v>2182</v>
      </c>
      <c r="O180" s="767" t="s">
        <v>2182</v>
      </c>
      <c r="P180" s="411"/>
    </row>
    <row r="181" spans="1:16" s="195" customFormat="1" ht="14.25">
      <c r="A181" s="542"/>
      <c r="B181" s="426" t="s">
        <v>67</v>
      </c>
      <c r="C181" s="750">
        <v>907</v>
      </c>
      <c r="D181" s="750">
        <v>604</v>
      </c>
      <c r="E181" s="750">
        <v>907</v>
      </c>
      <c r="F181" s="750">
        <v>604</v>
      </c>
      <c r="G181" s="750">
        <v>339</v>
      </c>
      <c r="H181" s="750">
        <v>219</v>
      </c>
      <c r="I181" s="750">
        <v>349</v>
      </c>
      <c r="J181" s="750" t="s">
        <v>2182</v>
      </c>
      <c r="K181" s="750" t="s">
        <v>2182</v>
      </c>
      <c r="L181" s="750" t="s">
        <v>2182</v>
      </c>
      <c r="M181" s="750" t="s">
        <v>2182</v>
      </c>
      <c r="N181" s="750" t="s">
        <v>2182</v>
      </c>
      <c r="O181" s="767">
        <v>349</v>
      </c>
      <c r="P181" s="411"/>
    </row>
    <row r="182" spans="1:43" s="191" customFormat="1" ht="14.25">
      <c r="A182" s="416" t="s">
        <v>645</v>
      </c>
      <c r="B182" s="426" t="s">
        <v>1</v>
      </c>
      <c r="C182" s="750">
        <v>205</v>
      </c>
      <c r="D182" s="750">
        <v>137</v>
      </c>
      <c r="E182" s="750">
        <v>205</v>
      </c>
      <c r="F182" s="750">
        <v>137</v>
      </c>
      <c r="G182" s="750">
        <v>97</v>
      </c>
      <c r="H182" s="750">
        <v>108</v>
      </c>
      <c r="I182" s="750" t="s">
        <v>2182</v>
      </c>
      <c r="J182" s="750" t="s">
        <v>2182</v>
      </c>
      <c r="K182" s="750" t="s">
        <v>2182</v>
      </c>
      <c r="L182" s="750" t="s">
        <v>2182</v>
      </c>
      <c r="M182" s="750" t="s">
        <v>2182</v>
      </c>
      <c r="N182" s="750" t="s">
        <v>2182</v>
      </c>
      <c r="O182" s="767" t="s">
        <v>2182</v>
      </c>
      <c r="P182" s="411"/>
      <c r="AE182" s="192"/>
      <c r="AF182" s="192"/>
      <c r="AG182" s="192"/>
      <c r="AH182" s="192"/>
      <c r="AI182" s="192"/>
      <c r="AJ182" s="192"/>
      <c r="AK182" s="192"/>
      <c r="AL182" s="192"/>
      <c r="AM182" s="192"/>
      <c r="AN182" s="192"/>
      <c r="AO182" s="192"/>
      <c r="AP182" s="192"/>
      <c r="AQ182" s="192"/>
    </row>
    <row r="183" spans="1:43" s="191" customFormat="1" ht="14.25">
      <c r="A183" s="549" t="s">
        <v>1337</v>
      </c>
      <c r="B183" s="426" t="s">
        <v>64</v>
      </c>
      <c r="C183" s="750">
        <v>180</v>
      </c>
      <c r="D183" s="750">
        <v>116</v>
      </c>
      <c r="E183" s="750">
        <v>180</v>
      </c>
      <c r="F183" s="750">
        <v>116</v>
      </c>
      <c r="G183" s="750">
        <v>97</v>
      </c>
      <c r="H183" s="750">
        <v>83</v>
      </c>
      <c r="I183" s="750" t="s">
        <v>2182</v>
      </c>
      <c r="J183" s="750" t="s">
        <v>2182</v>
      </c>
      <c r="K183" s="750" t="s">
        <v>2182</v>
      </c>
      <c r="L183" s="750" t="s">
        <v>2182</v>
      </c>
      <c r="M183" s="750" t="s">
        <v>2182</v>
      </c>
      <c r="N183" s="750" t="s">
        <v>2182</v>
      </c>
      <c r="O183" s="767" t="s">
        <v>2182</v>
      </c>
      <c r="P183" s="411"/>
      <c r="AE183" s="192"/>
      <c r="AF183" s="192"/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/>
    </row>
    <row r="184" spans="1:43" s="191" customFormat="1" ht="14.25">
      <c r="A184" s="416"/>
      <c r="B184" s="426" t="s">
        <v>67</v>
      </c>
      <c r="C184" s="750">
        <v>25</v>
      </c>
      <c r="D184" s="750">
        <v>21</v>
      </c>
      <c r="E184" s="750">
        <v>25</v>
      </c>
      <c r="F184" s="750">
        <v>21</v>
      </c>
      <c r="G184" s="750" t="s">
        <v>2182</v>
      </c>
      <c r="H184" s="750">
        <v>25</v>
      </c>
      <c r="I184" s="750" t="s">
        <v>2182</v>
      </c>
      <c r="J184" s="750" t="s">
        <v>2182</v>
      </c>
      <c r="K184" s="750" t="s">
        <v>2182</v>
      </c>
      <c r="L184" s="750" t="s">
        <v>2182</v>
      </c>
      <c r="M184" s="750" t="s">
        <v>2182</v>
      </c>
      <c r="N184" s="750" t="s">
        <v>2182</v>
      </c>
      <c r="O184" s="767" t="s">
        <v>2182</v>
      </c>
      <c r="P184" s="411"/>
      <c r="AE184" s="192"/>
      <c r="AF184" s="192"/>
      <c r="AG184" s="192"/>
      <c r="AH184" s="192"/>
      <c r="AI184" s="192"/>
      <c r="AJ184" s="192"/>
      <c r="AK184" s="192"/>
      <c r="AL184" s="192"/>
      <c r="AM184" s="192"/>
      <c r="AN184" s="192"/>
      <c r="AO184" s="192"/>
      <c r="AP184" s="192"/>
      <c r="AQ184" s="192"/>
    </row>
    <row r="185" spans="1:16" s="196" customFormat="1" ht="14.25">
      <c r="A185" s="487" t="s">
        <v>53</v>
      </c>
      <c r="B185" s="760" t="s">
        <v>1</v>
      </c>
      <c r="C185" s="747">
        <v>96456</v>
      </c>
      <c r="D185" s="747">
        <v>52396</v>
      </c>
      <c r="E185" s="747">
        <v>75198</v>
      </c>
      <c r="F185" s="747">
        <v>40726</v>
      </c>
      <c r="G185" s="747">
        <v>27395</v>
      </c>
      <c r="H185" s="747">
        <v>22054</v>
      </c>
      <c r="I185" s="747">
        <v>21552</v>
      </c>
      <c r="J185" s="747">
        <v>4169</v>
      </c>
      <c r="K185" s="747">
        <v>28</v>
      </c>
      <c r="L185" s="747">
        <v>21258</v>
      </c>
      <c r="M185" s="747">
        <v>11670</v>
      </c>
      <c r="N185" s="764">
        <v>10327</v>
      </c>
      <c r="O185" s="765">
        <v>32455</v>
      </c>
      <c r="P185" s="419"/>
    </row>
    <row r="186" spans="1:16" s="196" customFormat="1" ht="14.25">
      <c r="A186" s="548" t="s">
        <v>78</v>
      </c>
      <c r="B186" s="760" t="s">
        <v>64</v>
      </c>
      <c r="C186" s="747">
        <v>21258</v>
      </c>
      <c r="D186" s="747">
        <v>11670</v>
      </c>
      <c r="E186" s="747" t="s">
        <v>2182</v>
      </c>
      <c r="F186" s="747" t="s">
        <v>2182</v>
      </c>
      <c r="G186" s="747" t="s">
        <v>2182</v>
      </c>
      <c r="H186" s="747" t="s">
        <v>2182</v>
      </c>
      <c r="I186" s="747" t="s">
        <v>2182</v>
      </c>
      <c r="J186" s="747" t="s">
        <v>2182</v>
      </c>
      <c r="K186" s="747" t="s">
        <v>2182</v>
      </c>
      <c r="L186" s="747">
        <v>21258</v>
      </c>
      <c r="M186" s="747">
        <v>11670</v>
      </c>
      <c r="N186" s="764">
        <v>10327</v>
      </c>
      <c r="O186" s="765">
        <v>10327</v>
      </c>
      <c r="P186" s="419"/>
    </row>
    <row r="187" spans="1:16" s="196" customFormat="1" ht="14.25">
      <c r="A187" s="487" t="s">
        <v>65</v>
      </c>
      <c r="B187" s="760" t="s">
        <v>66</v>
      </c>
      <c r="C187" s="747">
        <v>16182</v>
      </c>
      <c r="D187" s="747">
        <v>4930</v>
      </c>
      <c r="E187" s="747">
        <v>16182</v>
      </c>
      <c r="F187" s="747">
        <v>4930</v>
      </c>
      <c r="G187" s="747">
        <v>4989</v>
      </c>
      <c r="H187" s="747">
        <v>3641</v>
      </c>
      <c r="I187" s="747">
        <v>3472</v>
      </c>
      <c r="J187" s="747">
        <v>4052</v>
      </c>
      <c r="K187" s="747">
        <v>28</v>
      </c>
      <c r="L187" s="747" t="s">
        <v>2182</v>
      </c>
      <c r="M187" s="747" t="s">
        <v>2182</v>
      </c>
      <c r="N187" s="747" t="s">
        <v>2182</v>
      </c>
      <c r="O187" s="765">
        <v>4072</v>
      </c>
      <c r="P187" s="419"/>
    </row>
    <row r="188" spans="1:16" s="196" customFormat="1" ht="14.25">
      <c r="A188" s="487" t="s">
        <v>65</v>
      </c>
      <c r="B188" s="760" t="s">
        <v>67</v>
      </c>
      <c r="C188" s="747">
        <v>59016</v>
      </c>
      <c r="D188" s="747">
        <v>35796</v>
      </c>
      <c r="E188" s="747">
        <v>59016</v>
      </c>
      <c r="F188" s="747">
        <v>35796</v>
      </c>
      <c r="G188" s="747">
        <v>22406</v>
      </c>
      <c r="H188" s="747">
        <v>18413</v>
      </c>
      <c r="I188" s="747">
        <v>18080</v>
      </c>
      <c r="J188" s="747">
        <v>117</v>
      </c>
      <c r="K188" s="747" t="s">
        <v>2182</v>
      </c>
      <c r="L188" s="747" t="s">
        <v>2182</v>
      </c>
      <c r="M188" s="747" t="s">
        <v>2182</v>
      </c>
      <c r="N188" s="747" t="s">
        <v>2182</v>
      </c>
      <c r="O188" s="765">
        <v>18056</v>
      </c>
      <c r="P188" s="419"/>
    </row>
    <row r="189" spans="1:16" s="196" customFormat="1" ht="14.25">
      <c r="A189" s="416" t="s">
        <v>55</v>
      </c>
      <c r="B189" s="426" t="s">
        <v>1</v>
      </c>
      <c r="C189" s="750">
        <v>36147</v>
      </c>
      <c r="D189" s="750">
        <v>28467</v>
      </c>
      <c r="E189" s="750">
        <v>29017</v>
      </c>
      <c r="F189" s="750">
        <v>22900</v>
      </c>
      <c r="G189" s="750">
        <v>11758</v>
      </c>
      <c r="H189" s="750">
        <v>8816</v>
      </c>
      <c r="I189" s="750">
        <v>8350</v>
      </c>
      <c r="J189" s="750">
        <v>93</v>
      </c>
      <c r="K189" s="750" t="s">
        <v>2182</v>
      </c>
      <c r="L189" s="750">
        <v>7130</v>
      </c>
      <c r="M189" s="750">
        <v>5567</v>
      </c>
      <c r="N189" s="766">
        <v>3379</v>
      </c>
      <c r="O189" s="767">
        <v>11681</v>
      </c>
      <c r="P189" s="419"/>
    </row>
    <row r="190" spans="1:16" s="196" customFormat="1" ht="14.25">
      <c r="A190" s="549" t="s">
        <v>1324</v>
      </c>
      <c r="B190" s="426" t="s">
        <v>64</v>
      </c>
      <c r="C190" s="750">
        <v>7130</v>
      </c>
      <c r="D190" s="750">
        <v>5567</v>
      </c>
      <c r="E190" s="750" t="s">
        <v>2182</v>
      </c>
      <c r="F190" s="750" t="s">
        <v>2182</v>
      </c>
      <c r="G190" s="750" t="s">
        <v>2182</v>
      </c>
      <c r="H190" s="750" t="s">
        <v>2182</v>
      </c>
      <c r="I190" s="750" t="s">
        <v>2182</v>
      </c>
      <c r="J190" s="750" t="s">
        <v>2182</v>
      </c>
      <c r="K190" s="750" t="s">
        <v>2182</v>
      </c>
      <c r="L190" s="750">
        <v>7130</v>
      </c>
      <c r="M190" s="750">
        <v>5567</v>
      </c>
      <c r="N190" s="766">
        <v>3379</v>
      </c>
      <c r="O190" s="767">
        <v>3379</v>
      </c>
      <c r="P190" s="419"/>
    </row>
    <row r="191" spans="1:16" s="196" customFormat="1" ht="14.25">
      <c r="A191" s="416" t="s">
        <v>65</v>
      </c>
      <c r="B191" s="426" t="s">
        <v>66</v>
      </c>
      <c r="C191" s="750">
        <v>457</v>
      </c>
      <c r="D191" s="750">
        <v>325</v>
      </c>
      <c r="E191" s="750">
        <v>457</v>
      </c>
      <c r="F191" s="750">
        <v>325</v>
      </c>
      <c r="G191" s="750">
        <v>190</v>
      </c>
      <c r="H191" s="750">
        <v>77</v>
      </c>
      <c r="I191" s="750">
        <v>100</v>
      </c>
      <c r="J191" s="750">
        <v>90</v>
      </c>
      <c r="K191" s="750" t="s">
        <v>2182</v>
      </c>
      <c r="L191" s="750" t="s">
        <v>2182</v>
      </c>
      <c r="M191" s="750" t="s">
        <v>2182</v>
      </c>
      <c r="N191" s="750" t="s">
        <v>2182</v>
      </c>
      <c r="O191" s="751">
        <v>90</v>
      </c>
      <c r="P191" s="419"/>
    </row>
    <row r="192" spans="1:16" s="196" customFormat="1" ht="14.25">
      <c r="A192" s="416" t="s">
        <v>65</v>
      </c>
      <c r="B192" s="426" t="s">
        <v>67</v>
      </c>
      <c r="C192" s="750">
        <v>28560</v>
      </c>
      <c r="D192" s="750">
        <v>22575</v>
      </c>
      <c r="E192" s="750">
        <v>28560</v>
      </c>
      <c r="F192" s="750">
        <v>22575</v>
      </c>
      <c r="G192" s="750">
        <v>11568</v>
      </c>
      <c r="H192" s="750">
        <v>8739</v>
      </c>
      <c r="I192" s="750">
        <v>8250</v>
      </c>
      <c r="J192" s="750">
        <v>3</v>
      </c>
      <c r="K192" s="750" t="s">
        <v>2182</v>
      </c>
      <c r="L192" s="750" t="s">
        <v>2182</v>
      </c>
      <c r="M192" s="750" t="s">
        <v>2182</v>
      </c>
      <c r="N192" s="750" t="s">
        <v>2182</v>
      </c>
      <c r="O192" s="767">
        <v>8212</v>
      </c>
      <c r="P192" s="419"/>
    </row>
    <row r="193" spans="1:16" s="196" customFormat="1" ht="14.25">
      <c r="A193" s="416" t="s">
        <v>56</v>
      </c>
      <c r="B193" s="426" t="s">
        <v>1</v>
      </c>
      <c r="C193" s="750">
        <v>3119</v>
      </c>
      <c r="D193" s="750">
        <v>1402</v>
      </c>
      <c r="E193" s="750">
        <v>2409</v>
      </c>
      <c r="F193" s="750">
        <v>1065</v>
      </c>
      <c r="G193" s="750">
        <v>756</v>
      </c>
      <c r="H193" s="750">
        <v>621</v>
      </c>
      <c r="I193" s="750">
        <v>578</v>
      </c>
      <c r="J193" s="750">
        <v>454</v>
      </c>
      <c r="K193" s="750" t="s">
        <v>2182</v>
      </c>
      <c r="L193" s="750">
        <v>710</v>
      </c>
      <c r="M193" s="750">
        <v>337</v>
      </c>
      <c r="N193" s="766">
        <v>337</v>
      </c>
      <c r="O193" s="767">
        <v>1044</v>
      </c>
      <c r="P193" s="419"/>
    </row>
    <row r="194" spans="1:16" s="196" customFormat="1" ht="14.25">
      <c r="A194" s="549" t="s">
        <v>1325</v>
      </c>
      <c r="B194" s="426" t="s">
        <v>64</v>
      </c>
      <c r="C194" s="750">
        <v>710</v>
      </c>
      <c r="D194" s="750">
        <v>337</v>
      </c>
      <c r="E194" s="750" t="s">
        <v>2182</v>
      </c>
      <c r="F194" s="750" t="s">
        <v>2182</v>
      </c>
      <c r="G194" s="750" t="s">
        <v>2182</v>
      </c>
      <c r="H194" s="750" t="s">
        <v>2182</v>
      </c>
      <c r="I194" s="750" t="s">
        <v>2182</v>
      </c>
      <c r="J194" s="750" t="s">
        <v>2182</v>
      </c>
      <c r="K194" s="750" t="s">
        <v>2182</v>
      </c>
      <c r="L194" s="750">
        <v>710</v>
      </c>
      <c r="M194" s="750">
        <v>337</v>
      </c>
      <c r="N194" s="766">
        <v>337</v>
      </c>
      <c r="O194" s="751">
        <v>337</v>
      </c>
      <c r="P194" s="419"/>
    </row>
    <row r="195" spans="1:16" s="196" customFormat="1" ht="14.25">
      <c r="A195" s="488"/>
      <c r="B195" s="426" t="s">
        <v>66</v>
      </c>
      <c r="C195" s="750">
        <v>1574</v>
      </c>
      <c r="D195" s="750">
        <v>734</v>
      </c>
      <c r="E195" s="750">
        <v>1574</v>
      </c>
      <c r="F195" s="750">
        <v>734</v>
      </c>
      <c r="G195" s="750">
        <v>455</v>
      </c>
      <c r="H195" s="750">
        <v>400</v>
      </c>
      <c r="I195" s="750">
        <v>299</v>
      </c>
      <c r="J195" s="750">
        <v>420</v>
      </c>
      <c r="K195" s="750" t="s">
        <v>2182</v>
      </c>
      <c r="L195" s="750" t="s">
        <v>2182</v>
      </c>
      <c r="M195" s="750" t="s">
        <v>2182</v>
      </c>
      <c r="N195" s="750" t="s">
        <v>2182</v>
      </c>
      <c r="O195" s="767">
        <v>420</v>
      </c>
      <c r="P195" s="419"/>
    </row>
    <row r="196" spans="1:16" s="196" customFormat="1" ht="14.25">
      <c r="A196" s="416"/>
      <c r="B196" s="426" t="s">
        <v>67</v>
      </c>
      <c r="C196" s="750">
        <v>835</v>
      </c>
      <c r="D196" s="750">
        <v>331</v>
      </c>
      <c r="E196" s="750">
        <v>835</v>
      </c>
      <c r="F196" s="750">
        <v>331</v>
      </c>
      <c r="G196" s="750">
        <v>301</v>
      </c>
      <c r="H196" s="750">
        <v>221</v>
      </c>
      <c r="I196" s="750">
        <v>279</v>
      </c>
      <c r="J196" s="750">
        <v>34</v>
      </c>
      <c r="K196" s="750" t="s">
        <v>2182</v>
      </c>
      <c r="L196" s="750" t="s">
        <v>2182</v>
      </c>
      <c r="M196" s="750" t="s">
        <v>2182</v>
      </c>
      <c r="N196" s="750" t="s">
        <v>2182</v>
      </c>
      <c r="O196" s="767">
        <v>287</v>
      </c>
      <c r="P196" s="419"/>
    </row>
    <row r="197" spans="1:16" s="196" customFormat="1" ht="14.25">
      <c r="A197" s="416" t="s">
        <v>57</v>
      </c>
      <c r="B197" s="426" t="s">
        <v>1</v>
      </c>
      <c r="C197" s="750">
        <v>43362</v>
      </c>
      <c r="D197" s="750">
        <v>18437</v>
      </c>
      <c r="E197" s="750">
        <v>31502</v>
      </c>
      <c r="F197" s="750">
        <v>13283</v>
      </c>
      <c r="G197" s="750">
        <v>10996</v>
      </c>
      <c r="H197" s="750">
        <v>9822</v>
      </c>
      <c r="I197" s="750">
        <v>9961</v>
      </c>
      <c r="J197" s="750">
        <v>723</v>
      </c>
      <c r="K197" s="750" t="s">
        <v>2182</v>
      </c>
      <c r="L197" s="750">
        <v>11860</v>
      </c>
      <c r="M197" s="750">
        <v>5154</v>
      </c>
      <c r="N197" s="766">
        <v>6136</v>
      </c>
      <c r="O197" s="767">
        <v>16221</v>
      </c>
      <c r="P197" s="419"/>
    </row>
    <row r="198" spans="1:16" s="196" customFormat="1" ht="14.25">
      <c r="A198" s="551" t="s">
        <v>1327</v>
      </c>
      <c r="B198" s="426" t="s">
        <v>64</v>
      </c>
      <c r="C198" s="750">
        <v>11860</v>
      </c>
      <c r="D198" s="750">
        <v>5154</v>
      </c>
      <c r="E198" s="750" t="s">
        <v>2182</v>
      </c>
      <c r="F198" s="750" t="s">
        <v>2182</v>
      </c>
      <c r="G198" s="750" t="s">
        <v>2182</v>
      </c>
      <c r="H198" s="750" t="s">
        <v>2182</v>
      </c>
      <c r="I198" s="750" t="s">
        <v>2182</v>
      </c>
      <c r="J198" s="750" t="s">
        <v>2182</v>
      </c>
      <c r="K198" s="750" t="s">
        <v>2182</v>
      </c>
      <c r="L198" s="750">
        <v>11860</v>
      </c>
      <c r="M198" s="750">
        <v>5154</v>
      </c>
      <c r="N198" s="766">
        <v>6136</v>
      </c>
      <c r="O198" s="767">
        <v>6136</v>
      </c>
      <c r="P198" s="419"/>
    </row>
    <row r="199" spans="1:16" s="196" customFormat="1" ht="14.25">
      <c r="A199" s="416" t="s">
        <v>65</v>
      </c>
      <c r="B199" s="426" t="s">
        <v>66</v>
      </c>
      <c r="C199" s="750">
        <v>2543</v>
      </c>
      <c r="D199" s="750">
        <v>573</v>
      </c>
      <c r="E199" s="750">
        <v>2543</v>
      </c>
      <c r="F199" s="750">
        <v>573</v>
      </c>
      <c r="G199" s="750">
        <v>658</v>
      </c>
      <c r="H199" s="750">
        <v>563</v>
      </c>
      <c r="I199" s="750">
        <v>599</v>
      </c>
      <c r="J199" s="750">
        <v>723</v>
      </c>
      <c r="K199" s="750" t="s">
        <v>2182</v>
      </c>
      <c r="L199" s="750" t="s">
        <v>2182</v>
      </c>
      <c r="M199" s="750" t="s">
        <v>2182</v>
      </c>
      <c r="N199" s="750" t="s">
        <v>2182</v>
      </c>
      <c r="O199" s="767">
        <v>723</v>
      </c>
      <c r="P199" s="419"/>
    </row>
    <row r="200" spans="1:16" s="196" customFormat="1" ht="14.25">
      <c r="A200" s="416" t="s">
        <v>65</v>
      </c>
      <c r="B200" s="426" t="s">
        <v>67</v>
      </c>
      <c r="C200" s="750">
        <v>28959</v>
      </c>
      <c r="D200" s="750">
        <v>12710</v>
      </c>
      <c r="E200" s="750">
        <v>28959</v>
      </c>
      <c r="F200" s="750">
        <v>12710</v>
      </c>
      <c r="G200" s="750">
        <v>10338</v>
      </c>
      <c r="H200" s="750">
        <v>9259</v>
      </c>
      <c r="I200" s="750">
        <v>9362</v>
      </c>
      <c r="J200" s="750" t="s">
        <v>2182</v>
      </c>
      <c r="K200" s="750" t="s">
        <v>2182</v>
      </c>
      <c r="L200" s="750" t="s">
        <v>2182</v>
      </c>
      <c r="M200" s="750" t="s">
        <v>2182</v>
      </c>
      <c r="N200" s="750" t="s">
        <v>2182</v>
      </c>
      <c r="O200" s="767">
        <v>9362</v>
      </c>
      <c r="P200" s="419"/>
    </row>
    <row r="201" spans="1:16" s="196" customFormat="1" ht="14.25">
      <c r="A201" s="416" t="s">
        <v>58</v>
      </c>
      <c r="B201" s="426" t="s">
        <v>1</v>
      </c>
      <c r="C201" s="750">
        <v>13632</v>
      </c>
      <c r="D201" s="750">
        <v>4008</v>
      </c>
      <c r="E201" s="750">
        <v>12074</v>
      </c>
      <c r="F201" s="750">
        <v>3396</v>
      </c>
      <c r="G201" s="750">
        <v>3770</v>
      </c>
      <c r="H201" s="750">
        <v>2714</v>
      </c>
      <c r="I201" s="750">
        <v>2663</v>
      </c>
      <c r="J201" s="750">
        <v>2899</v>
      </c>
      <c r="K201" s="750">
        <v>28</v>
      </c>
      <c r="L201" s="750">
        <v>1558</v>
      </c>
      <c r="M201" s="750">
        <v>612</v>
      </c>
      <c r="N201" s="766">
        <v>475</v>
      </c>
      <c r="O201" s="767">
        <v>3509</v>
      </c>
      <c r="P201" s="419"/>
    </row>
    <row r="202" spans="1:16" s="196" customFormat="1" ht="14.25">
      <c r="A202" s="549" t="s">
        <v>1329</v>
      </c>
      <c r="B202" s="426" t="s">
        <v>64</v>
      </c>
      <c r="C202" s="750">
        <v>1558</v>
      </c>
      <c r="D202" s="750">
        <v>612</v>
      </c>
      <c r="E202" s="750" t="s">
        <v>2182</v>
      </c>
      <c r="F202" s="750" t="s">
        <v>2182</v>
      </c>
      <c r="G202" s="750" t="s">
        <v>2182</v>
      </c>
      <c r="H202" s="750" t="s">
        <v>2182</v>
      </c>
      <c r="I202" s="750" t="s">
        <v>2182</v>
      </c>
      <c r="J202" s="750" t="s">
        <v>2182</v>
      </c>
      <c r="K202" s="750" t="s">
        <v>2182</v>
      </c>
      <c r="L202" s="750">
        <v>1558</v>
      </c>
      <c r="M202" s="750">
        <v>612</v>
      </c>
      <c r="N202" s="766">
        <v>475</v>
      </c>
      <c r="O202" s="767">
        <v>475</v>
      </c>
      <c r="P202" s="419"/>
    </row>
    <row r="203" spans="1:16" s="196" customFormat="1" ht="14.25">
      <c r="A203" s="416" t="s">
        <v>65</v>
      </c>
      <c r="B203" s="426" t="s">
        <v>66</v>
      </c>
      <c r="C203" s="750">
        <v>11412</v>
      </c>
      <c r="D203" s="750">
        <v>3216</v>
      </c>
      <c r="E203" s="750">
        <v>11412</v>
      </c>
      <c r="F203" s="750">
        <v>3216</v>
      </c>
      <c r="G203" s="750">
        <v>3571</v>
      </c>
      <c r="H203" s="750">
        <v>2520</v>
      </c>
      <c r="I203" s="750">
        <v>2474</v>
      </c>
      <c r="J203" s="750">
        <v>2819</v>
      </c>
      <c r="K203" s="750">
        <v>28</v>
      </c>
      <c r="L203" s="750" t="s">
        <v>2182</v>
      </c>
      <c r="M203" s="750" t="s">
        <v>2182</v>
      </c>
      <c r="N203" s="750" t="s">
        <v>2182</v>
      </c>
      <c r="O203" s="767">
        <v>2839</v>
      </c>
      <c r="P203" s="419"/>
    </row>
    <row r="204" spans="1:16" s="196" customFormat="1" ht="14.25">
      <c r="A204" s="416"/>
      <c r="B204" s="426" t="s">
        <v>67</v>
      </c>
      <c r="C204" s="750">
        <v>662</v>
      </c>
      <c r="D204" s="750">
        <v>180</v>
      </c>
      <c r="E204" s="750">
        <v>662</v>
      </c>
      <c r="F204" s="750">
        <v>180</v>
      </c>
      <c r="G204" s="750">
        <v>199</v>
      </c>
      <c r="H204" s="750">
        <v>194</v>
      </c>
      <c r="I204" s="750">
        <v>189</v>
      </c>
      <c r="J204" s="750">
        <v>80</v>
      </c>
      <c r="K204" s="750" t="s">
        <v>2182</v>
      </c>
      <c r="L204" s="750" t="s">
        <v>2182</v>
      </c>
      <c r="M204" s="750" t="s">
        <v>2182</v>
      </c>
      <c r="N204" s="750" t="s">
        <v>2182</v>
      </c>
      <c r="O204" s="767">
        <v>195</v>
      </c>
      <c r="P204" s="419"/>
    </row>
    <row r="205" spans="1:16" s="195" customFormat="1" ht="24">
      <c r="A205" s="416" t="s">
        <v>1061</v>
      </c>
      <c r="B205" s="426" t="s">
        <v>494</v>
      </c>
      <c r="C205" s="750">
        <v>196</v>
      </c>
      <c r="D205" s="750">
        <v>82</v>
      </c>
      <c r="E205" s="750">
        <v>196</v>
      </c>
      <c r="F205" s="750">
        <v>82</v>
      </c>
      <c r="G205" s="750">
        <v>115</v>
      </c>
      <c r="H205" s="750">
        <v>81</v>
      </c>
      <c r="I205" s="750" t="s">
        <v>2182</v>
      </c>
      <c r="J205" s="750" t="s">
        <v>2182</v>
      </c>
      <c r="K205" s="750" t="s">
        <v>2182</v>
      </c>
      <c r="L205" s="750" t="s">
        <v>2182</v>
      </c>
      <c r="M205" s="750" t="s">
        <v>2182</v>
      </c>
      <c r="N205" s="766" t="s">
        <v>2182</v>
      </c>
      <c r="O205" s="767" t="s">
        <v>2182</v>
      </c>
      <c r="P205" s="411"/>
    </row>
    <row r="206" spans="1:16" s="195" customFormat="1" ht="24">
      <c r="A206" s="542" t="s">
        <v>1292</v>
      </c>
      <c r="B206" s="761"/>
      <c r="C206" s="750"/>
      <c r="D206" s="750"/>
      <c r="E206" s="750"/>
      <c r="F206" s="750"/>
      <c r="G206" s="750"/>
      <c r="H206" s="750"/>
      <c r="I206" s="750"/>
      <c r="J206" s="750"/>
      <c r="K206" s="750"/>
      <c r="L206" s="750"/>
      <c r="M206" s="750"/>
      <c r="N206" s="766"/>
      <c r="O206" s="767"/>
      <c r="P206" s="411"/>
    </row>
    <row r="207" spans="1:16" s="196" customFormat="1" ht="14.25">
      <c r="A207" s="487" t="s">
        <v>550</v>
      </c>
      <c r="B207" s="760" t="s">
        <v>1</v>
      </c>
      <c r="C207" s="747">
        <v>8622</v>
      </c>
      <c r="D207" s="747">
        <v>5834</v>
      </c>
      <c r="E207" s="747">
        <v>5894</v>
      </c>
      <c r="F207" s="747">
        <v>3658</v>
      </c>
      <c r="G207" s="747">
        <v>2962</v>
      </c>
      <c r="H207" s="747">
        <v>1680</v>
      </c>
      <c r="I207" s="747">
        <v>1126</v>
      </c>
      <c r="J207" s="747">
        <v>116</v>
      </c>
      <c r="K207" s="747">
        <v>10</v>
      </c>
      <c r="L207" s="747">
        <v>2728</v>
      </c>
      <c r="M207" s="747">
        <v>2176</v>
      </c>
      <c r="N207" s="764">
        <v>1498</v>
      </c>
      <c r="O207" s="765">
        <v>2515</v>
      </c>
      <c r="P207" s="419"/>
    </row>
    <row r="208" spans="1:16" s="196" customFormat="1" ht="14.25">
      <c r="A208" s="548" t="s">
        <v>1261</v>
      </c>
      <c r="B208" s="760" t="s">
        <v>64</v>
      </c>
      <c r="C208" s="747">
        <v>3485</v>
      </c>
      <c r="D208" s="747">
        <v>2607</v>
      </c>
      <c r="E208" s="747">
        <v>793</v>
      </c>
      <c r="F208" s="747">
        <v>454</v>
      </c>
      <c r="G208" s="747">
        <v>458</v>
      </c>
      <c r="H208" s="747">
        <v>334</v>
      </c>
      <c r="I208" s="747">
        <v>1</v>
      </c>
      <c r="J208" s="747" t="s">
        <v>2182</v>
      </c>
      <c r="K208" s="747" t="s">
        <v>2182</v>
      </c>
      <c r="L208" s="747">
        <v>2692</v>
      </c>
      <c r="M208" s="747">
        <v>2153</v>
      </c>
      <c r="N208" s="764">
        <v>1481</v>
      </c>
      <c r="O208" s="765">
        <v>1481</v>
      </c>
      <c r="P208" s="419"/>
    </row>
    <row r="209" spans="1:43" s="197" customFormat="1" ht="14.25">
      <c r="A209" s="487"/>
      <c r="B209" s="760" t="s">
        <v>66</v>
      </c>
      <c r="C209" s="747">
        <v>684</v>
      </c>
      <c r="D209" s="747">
        <v>268</v>
      </c>
      <c r="E209" s="747">
        <v>684</v>
      </c>
      <c r="F209" s="747">
        <v>268</v>
      </c>
      <c r="G209" s="747">
        <v>208</v>
      </c>
      <c r="H209" s="747">
        <v>214</v>
      </c>
      <c r="I209" s="747">
        <v>153</v>
      </c>
      <c r="J209" s="747">
        <v>109</v>
      </c>
      <c r="K209" s="747" t="s">
        <v>2182</v>
      </c>
      <c r="L209" s="747" t="s">
        <v>2182</v>
      </c>
      <c r="M209" s="747" t="s">
        <v>2182</v>
      </c>
      <c r="N209" s="764" t="s">
        <v>2182</v>
      </c>
      <c r="O209" s="765">
        <v>109</v>
      </c>
      <c r="P209" s="419"/>
      <c r="AE209" s="192"/>
      <c r="AF209" s="192"/>
      <c r="AG209" s="192"/>
      <c r="AH209" s="192"/>
      <c r="AI209" s="192"/>
      <c r="AJ209" s="192"/>
      <c r="AK209" s="192"/>
      <c r="AL209" s="192"/>
      <c r="AM209" s="192"/>
      <c r="AN209" s="192"/>
      <c r="AO209" s="192"/>
      <c r="AP209" s="192"/>
      <c r="AQ209" s="192"/>
    </row>
    <row r="210" spans="1:16" s="195" customFormat="1" ht="14.25">
      <c r="A210" s="487"/>
      <c r="B210" s="760" t="s">
        <v>67</v>
      </c>
      <c r="C210" s="747">
        <v>3950</v>
      </c>
      <c r="D210" s="747">
        <v>2718</v>
      </c>
      <c r="E210" s="747">
        <v>3950</v>
      </c>
      <c r="F210" s="747">
        <v>2718</v>
      </c>
      <c r="G210" s="747">
        <v>1893</v>
      </c>
      <c r="H210" s="747">
        <v>1109</v>
      </c>
      <c r="I210" s="747">
        <v>948</v>
      </c>
      <c r="J210" s="747" t="s">
        <v>2182</v>
      </c>
      <c r="K210" s="747" t="s">
        <v>2182</v>
      </c>
      <c r="L210" s="747" t="s">
        <v>2182</v>
      </c>
      <c r="M210" s="747" t="s">
        <v>2182</v>
      </c>
      <c r="N210" s="747" t="s">
        <v>2182</v>
      </c>
      <c r="O210" s="748">
        <v>925</v>
      </c>
      <c r="P210" s="411"/>
    </row>
    <row r="211" spans="1:16" s="195" customFormat="1" ht="15.95" customHeight="1">
      <c r="A211" s="1342" t="s">
        <v>1622</v>
      </c>
      <c r="B211" s="1342"/>
      <c r="C211" s="1342"/>
      <c r="D211" s="1342"/>
      <c r="E211" s="1342"/>
      <c r="F211" s="1342"/>
      <c r="G211" s="1342"/>
      <c r="H211" s="1342"/>
      <c r="I211" s="1342"/>
      <c r="J211" s="1342"/>
      <c r="K211" s="1342"/>
      <c r="L211" s="1342"/>
      <c r="M211" s="1342"/>
      <c r="N211" s="1342"/>
      <c r="O211" s="1342"/>
      <c r="P211" s="419"/>
    </row>
    <row r="212" spans="1:16" s="195" customFormat="1" ht="15.95" customHeight="1">
      <c r="A212" s="1343" t="s">
        <v>1623</v>
      </c>
      <c r="B212" s="1343"/>
      <c r="C212" s="1343"/>
      <c r="D212" s="1343"/>
      <c r="E212" s="1343"/>
      <c r="F212" s="1343"/>
      <c r="G212" s="1343"/>
      <c r="H212" s="1343"/>
      <c r="I212" s="1343"/>
      <c r="J212" s="1343"/>
      <c r="K212" s="1343"/>
      <c r="L212" s="1343"/>
      <c r="M212" s="1343"/>
      <c r="N212" s="1343"/>
      <c r="O212" s="1343"/>
      <c r="P212" s="419"/>
    </row>
    <row r="213" spans="1:16" s="195" customFormat="1" ht="14.25">
      <c r="A213" s="487" t="s">
        <v>83</v>
      </c>
      <c r="B213" s="412" t="s">
        <v>1</v>
      </c>
      <c r="C213" s="747">
        <v>901801</v>
      </c>
      <c r="D213" s="747">
        <v>515156</v>
      </c>
      <c r="E213" s="747">
        <v>690431</v>
      </c>
      <c r="F213" s="747">
        <v>379161</v>
      </c>
      <c r="G213" s="747">
        <v>233436</v>
      </c>
      <c r="H213" s="747">
        <v>173837</v>
      </c>
      <c r="I213" s="747">
        <v>178986</v>
      </c>
      <c r="J213" s="747">
        <v>77743</v>
      </c>
      <c r="K213" s="747">
        <v>19812</v>
      </c>
      <c r="L213" s="747">
        <v>211370</v>
      </c>
      <c r="M213" s="747">
        <v>135995</v>
      </c>
      <c r="N213" s="747">
        <v>96940</v>
      </c>
      <c r="O213" s="748">
        <v>277021</v>
      </c>
      <c r="P213" s="411"/>
    </row>
    <row r="214" spans="1:16" s="195" customFormat="1" ht="14.25">
      <c r="A214" s="549" t="s">
        <v>1626</v>
      </c>
      <c r="B214" s="412" t="s">
        <v>64</v>
      </c>
      <c r="C214" s="747">
        <v>324671</v>
      </c>
      <c r="D214" s="747">
        <v>210601</v>
      </c>
      <c r="E214" s="747">
        <v>113692</v>
      </c>
      <c r="F214" s="747">
        <v>74830</v>
      </c>
      <c r="G214" s="747">
        <v>26719</v>
      </c>
      <c r="H214" s="747">
        <v>22631</v>
      </c>
      <c r="I214" s="747">
        <v>20091</v>
      </c>
      <c r="J214" s="747">
        <v>18541</v>
      </c>
      <c r="K214" s="747">
        <v>19093</v>
      </c>
      <c r="L214" s="747">
        <v>210979</v>
      </c>
      <c r="M214" s="747">
        <v>135771</v>
      </c>
      <c r="N214" s="747">
        <v>96732</v>
      </c>
      <c r="O214" s="748">
        <v>115457</v>
      </c>
      <c r="P214" s="411"/>
    </row>
    <row r="215" spans="1:16" s="195" customFormat="1" ht="14.25">
      <c r="A215" s="416" t="s">
        <v>65</v>
      </c>
      <c r="B215" s="412" t="s">
        <v>66</v>
      </c>
      <c r="C215" s="747">
        <v>247034</v>
      </c>
      <c r="D215" s="747">
        <v>82634</v>
      </c>
      <c r="E215" s="747">
        <v>247031</v>
      </c>
      <c r="F215" s="747">
        <v>82631</v>
      </c>
      <c r="G215" s="747">
        <v>76360</v>
      </c>
      <c r="H215" s="747">
        <v>57043</v>
      </c>
      <c r="I215" s="747">
        <v>55070</v>
      </c>
      <c r="J215" s="747">
        <v>57921</v>
      </c>
      <c r="K215" s="747">
        <v>637</v>
      </c>
      <c r="L215" s="747">
        <v>3</v>
      </c>
      <c r="M215" s="747">
        <v>3</v>
      </c>
      <c r="N215" s="747" t="s">
        <v>2182</v>
      </c>
      <c r="O215" s="748">
        <v>58091</v>
      </c>
      <c r="P215" s="411"/>
    </row>
    <row r="216" spans="1:16" s="195" customFormat="1" ht="14.25">
      <c r="A216" s="416" t="s">
        <v>65</v>
      </c>
      <c r="B216" s="412" t="s">
        <v>67</v>
      </c>
      <c r="C216" s="747">
        <v>326134</v>
      </c>
      <c r="D216" s="747">
        <v>220090</v>
      </c>
      <c r="E216" s="747">
        <v>326133</v>
      </c>
      <c r="F216" s="747">
        <v>220090</v>
      </c>
      <c r="G216" s="747">
        <v>127574</v>
      </c>
      <c r="H216" s="747">
        <v>93831</v>
      </c>
      <c r="I216" s="747">
        <v>103515</v>
      </c>
      <c r="J216" s="747">
        <v>1213</v>
      </c>
      <c r="K216" s="747" t="s">
        <v>2182</v>
      </c>
      <c r="L216" s="747">
        <v>1</v>
      </c>
      <c r="M216" s="747" t="s">
        <v>2182</v>
      </c>
      <c r="N216" s="747" t="s">
        <v>2182</v>
      </c>
      <c r="O216" s="748">
        <v>103473</v>
      </c>
      <c r="P216" s="411"/>
    </row>
    <row r="217" spans="1:16" s="195" customFormat="1" ht="14.25">
      <c r="A217" s="487" t="s">
        <v>15</v>
      </c>
      <c r="B217" s="412" t="s">
        <v>1</v>
      </c>
      <c r="C217" s="747">
        <v>54928</v>
      </c>
      <c r="D217" s="747">
        <v>44606</v>
      </c>
      <c r="E217" s="747">
        <v>37115</v>
      </c>
      <c r="F217" s="747">
        <v>29452</v>
      </c>
      <c r="G217" s="747">
        <v>13514</v>
      </c>
      <c r="H217" s="747">
        <v>11048</v>
      </c>
      <c r="I217" s="747">
        <v>12451</v>
      </c>
      <c r="J217" s="747">
        <v>101</v>
      </c>
      <c r="K217" s="747">
        <v>1</v>
      </c>
      <c r="L217" s="747">
        <v>17813</v>
      </c>
      <c r="M217" s="747">
        <v>15154</v>
      </c>
      <c r="N217" s="747">
        <v>9265</v>
      </c>
      <c r="O217" s="748">
        <v>21710</v>
      </c>
      <c r="P217" s="411"/>
    </row>
    <row r="218" spans="1:16" s="195" customFormat="1" ht="14.25">
      <c r="A218" s="548" t="s">
        <v>16</v>
      </c>
      <c r="B218" s="412" t="s">
        <v>64</v>
      </c>
      <c r="C218" s="747">
        <v>17804</v>
      </c>
      <c r="D218" s="747">
        <v>15148</v>
      </c>
      <c r="E218" s="747" t="s">
        <v>2182</v>
      </c>
      <c r="F218" s="747" t="s">
        <v>2182</v>
      </c>
      <c r="G218" s="747" t="s">
        <v>2182</v>
      </c>
      <c r="H218" s="747" t="s">
        <v>2182</v>
      </c>
      <c r="I218" s="747" t="s">
        <v>2182</v>
      </c>
      <c r="J218" s="747" t="s">
        <v>2182</v>
      </c>
      <c r="K218" s="747" t="s">
        <v>2182</v>
      </c>
      <c r="L218" s="747">
        <v>17804</v>
      </c>
      <c r="M218" s="747">
        <v>15148</v>
      </c>
      <c r="N218" s="747">
        <v>9260</v>
      </c>
      <c r="O218" s="748">
        <v>9260</v>
      </c>
      <c r="P218" s="411"/>
    </row>
    <row r="219" spans="1:16" s="195" customFormat="1" ht="14.25">
      <c r="A219" s="487" t="s">
        <v>65</v>
      </c>
      <c r="B219" s="412" t="s">
        <v>66</v>
      </c>
      <c r="C219" s="747">
        <v>448</v>
      </c>
      <c r="D219" s="747">
        <v>100</v>
      </c>
      <c r="E219" s="747">
        <v>448</v>
      </c>
      <c r="F219" s="747">
        <v>100</v>
      </c>
      <c r="G219" s="747">
        <v>138</v>
      </c>
      <c r="H219" s="747">
        <v>127</v>
      </c>
      <c r="I219" s="747">
        <v>85</v>
      </c>
      <c r="J219" s="747">
        <v>98</v>
      </c>
      <c r="K219" s="747" t="s">
        <v>2182</v>
      </c>
      <c r="L219" s="747" t="s">
        <v>2182</v>
      </c>
      <c r="M219" s="747" t="s">
        <v>2182</v>
      </c>
      <c r="N219" s="747" t="s">
        <v>2182</v>
      </c>
      <c r="O219" s="748">
        <v>98</v>
      </c>
      <c r="P219" s="411"/>
    </row>
    <row r="220" spans="1:16" s="195" customFormat="1" ht="14.25">
      <c r="A220" s="487" t="s">
        <v>65</v>
      </c>
      <c r="B220" s="412" t="s">
        <v>67</v>
      </c>
      <c r="C220" s="747">
        <v>36621</v>
      </c>
      <c r="D220" s="747">
        <v>29330</v>
      </c>
      <c r="E220" s="747">
        <v>36621</v>
      </c>
      <c r="F220" s="747">
        <v>29330</v>
      </c>
      <c r="G220" s="747">
        <v>13361</v>
      </c>
      <c r="H220" s="747">
        <v>10908</v>
      </c>
      <c r="I220" s="747">
        <v>12352</v>
      </c>
      <c r="J220" s="747" t="s">
        <v>2182</v>
      </c>
      <c r="K220" s="747" t="s">
        <v>2182</v>
      </c>
      <c r="L220" s="747" t="s">
        <v>2182</v>
      </c>
      <c r="M220" s="747" t="s">
        <v>2182</v>
      </c>
      <c r="N220" s="747" t="s">
        <v>2182</v>
      </c>
      <c r="O220" s="748">
        <v>12352</v>
      </c>
      <c r="P220" s="411"/>
    </row>
    <row r="221" spans="1:16" s="195" customFormat="1" ht="14.25">
      <c r="A221" s="416" t="s">
        <v>17</v>
      </c>
      <c r="B221" s="415" t="s">
        <v>1</v>
      </c>
      <c r="C221" s="750">
        <v>54392</v>
      </c>
      <c r="D221" s="750">
        <v>44088</v>
      </c>
      <c r="E221" s="750">
        <v>36800</v>
      </c>
      <c r="F221" s="750">
        <v>29144</v>
      </c>
      <c r="G221" s="750">
        <v>13400</v>
      </c>
      <c r="H221" s="750">
        <v>10945</v>
      </c>
      <c r="I221" s="750">
        <v>12353</v>
      </c>
      <c r="J221" s="750">
        <v>101</v>
      </c>
      <c r="K221" s="750">
        <v>1</v>
      </c>
      <c r="L221" s="750">
        <v>17592</v>
      </c>
      <c r="M221" s="750">
        <v>14944</v>
      </c>
      <c r="N221" s="750">
        <v>9168</v>
      </c>
      <c r="O221" s="751">
        <v>21515</v>
      </c>
      <c r="P221" s="411"/>
    </row>
    <row r="222" spans="1:16" s="195" customFormat="1" ht="14.25">
      <c r="A222" s="549" t="s">
        <v>649</v>
      </c>
      <c r="B222" s="415" t="s">
        <v>64</v>
      </c>
      <c r="C222" s="750">
        <v>17583</v>
      </c>
      <c r="D222" s="750">
        <v>14938</v>
      </c>
      <c r="E222" s="750" t="s">
        <v>2182</v>
      </c>
      <c r="F222" s="750" t="s">
        <v>2182</v>
      </c>
      <c r="G222" s="750" t="s">
        <v>2182</v>
      </c>
      <c r="H222" s="750" t="s">
        <v>2182</v>
      </c>
      <c r="I222" s="750" t="s">
        <v>2182</v>
      </c>
      <c r="J222" s="750" t="s">
        <v>2182</v>
      </c>
      <c r="K222" s="750" t="s">
        <v>2182</v>
      </c>
      <c r="L222" s="750">
        <v>17583</v>
      </c>
      <c r="M222" s="750">
        <v>14938</v>
      </c>
      <c r="N222" s="750">
        <v>9163</v>
      </c>
      <c r="O222" s="751">
        <v>9163</v>
      </c>
      <c r="P222" s="411"/>
    </row>
    <row r="223" spans="1:16" s="195" customFormat="1" ht="14.25">
      <c r="A223" s="416"/>
      <c r="B223" s="415" t="s">
        <v>66</v>
      </c>
      <c r="C223" s="750">
        <v>448</v>
      </c>
      <c r="D223" s="750">
        <v>100</v>
      </c>
      <c r="E223" s="750">
        <v>448</v>
      </c>
      <c r="F223" s="750">
        <v>100</v>
      </c>
      <c r="G223" s="750">
        <v>138</v>
      </c>
      <c r="H223" s="750">
        <v>127</v>
      </c>
      <c r="I223" s="750">
        <v>85</v>
      </c>
      <c r="J223" s="750">
        <v>98</v>
      </c>
      <c r="K223" s="750" t="s">
        <v>2182</v>
      </c>
      <c r="L223" s="750" t="s">
        <v>2182</v>
      </c>
      <c r="M223" s="750" t="s">
        <v>2182</v>
      </c>
      <c r="N223" s="750" t="s">
        <v>2182</v>
      </c>
      <c r="O223" s="751">
        <v>98</v>
      </c>
      <c r="P223" s="411"/>
    </row>
    <row r="224" spans="1:16" s="195" customFormat="1" ht="14.25">
      <c r="A224" s="416" t="s">
        <v>65</v>
      </c>
      <c r="B224" s="415" t="s">
        <v>67</v>
      </c>
      <c r="C224" s="750">
        <v>36306</v>
      </c>
      <c r="D224" s="750">
        <v>29022</v>
      </c>
      <c r="E224" s="750">
        <v>36306</v>
      </c>
      <c r="F224" s="750">
        <v>29022</v>
      </c>
      <c r="G224" s="750">
        <v>13247</v>
      </c>
      <c r="H224" s="750">
        <v>10805</v>
      </c>
      <c r="I224" s="750">
        <v>12254</v>
      </c>
      <c r="J224" s="750" t="s">
        <v>2182</v>
      </c>
      <c r="K224" s="750" t="s">
        <v>2182</v>
      </c>
      <c r="L224" s="750" t="s">
        <v>2182</v>
      </c>
      <c r="M224" s="750" t="s">
        <v>2182</v>
      </c>
      <c r="N224" s="750" t="s">
        <v>2182</v>
      </c>
      <c r="O224" s="751">
        <v>12254</v>
      </c>
      <c r="P224" s="411"/>
    </row>
    <row r="225" spans="1:16" s="195" customFormat="1" ht="24">
      <c r="A225" s="416" t="s">
        <v>646</v>
      </c>
      <c r="B225" s="415" t="s">
        <v>1</v>
      </c>
      <c r="C225" s="750">
        <v>536</v>
      </c>
      <c r="D225" s="750">
        <v>518</v>
      </c>
      <c r="E225" s="750">
        <v>315</v>
      </c>
      <c r="F225" s="750">
        <v>308</v>
      </c>
      <c r="G225" s="750">
        <v>114</v>
      </c>
      <c r="H225" s="750">
        <v>103</v>
      </c>
      <c r="I225" s="750">
        <v>98</v>
      </c>
      <c r="J225" s="750" t="s">
        <v>2182</v>
      </c>
      <c r="K225" s="750" t="s">
        <v>2182</v>
      </c>
      <c r="L225" s="750">
        <v>221</v>
      </c>
      <c r="M225" s="750">
        <v>210</v>
      </c>
      <c r="N225" s="750">
        <v>97</v>
      </c>
      <c r="O225" s="751">
        <v>195</v>
      </c>
      <c r="P225" s="411"/>
    </row>
    <row r="226" spans="1:16" s="195" customFormat="1" ht="24">
      <c r="A226" s="549" t="s">
        <v>1265</v>
      </c>
      <c r="B226" s="415" t="s">
        <v>64</v>
      </c>
      <c r="C226" s="750">
        <v>221</v>
      </c>
      <c r="D226" s="750">
        <v>210</v>
      </c>
      <c r="E226" s="750" t="s">
        <v>2182</v>
      </c>
      <c r="F226" s="750" t="s">
        <v>2182</v>
      </c>
      <c r="G226" s="750" t="s">
        <v>2182</v>
      </c>
      <c r="H226" s="750" t="s">
        <v>2182</v>
      </c>
      <c r="I226" s="750" t="s">
        <v>2182</v>
      </c>
      <c r="J226" s="750" t="s">
        <v>2182</v>
      </c>
      <c r="K226" s="750" t="s">
        <v>2182</v>
      </c>
      <c r="L226" s="750">
        <v>221</v>
      </c>
      <c r="M226" s="750">
        <v>210</v>
      </c>
      <c r="N226" s="750">
        <v>97</v>
      </c>
      <c r="O226" s="751">
        <v>97</v>
      </c>
      <c r="P226" s="411"/>
    </row>
    <row r="227" spans="1:16" s="195" customFormat="1" ht="14.25">
      <c r="A227" s="416"/>
      <c r="B227" s="415" t="s">
        <v>67</v>
      </c>
      <c r="C227" s="750">
        <v>315</v>
      </c>
      <c r="D227" s="750">
        <v>308</v>
      </c>
      <c r="E227" s="750">
        <v>315</v>
      </c>
      <c r="F227" s="750">
        <v>308</v>
      </c>
      <c r="G227" s="750">
        <v>114</v>
      </c>
      <c r="H227" s="750">
        <v>103</v>
      </c>
      <c r="I227" s="750">
        <v>98</v>
      </c>
      <c r="J227" s="750" t="s">
        <v>2182</v>
      </c>
      <c r="K227" s="750" t="s">
        <v>2182</v>
      </c>
      <c r="L227" s="750" t="s">
        <v>2182</v>
      </c>
      <c r="M227" s="750" t="s">
        <v>2182</v>
      </c>
      <c r="N227" s="750" t="s">
        <v>2182</v>
      </c>
      <c r="O227" s="751">
        <v>98</v>
      </c>
      <c r="P227" s="411"/>
    </row>
    <row r="228" spans="1:16" s="195" customFormat="1" ht="14.25">
      <c r="A228" s="487" t="s">
        <v>18</v>
      </c>
      <c r="B228" s="412" t="s">
        <v>1</v>
      </c>
      <c r="C228" s="747">
        <v>95519</v>
      </c>
      <c r="D228" s="747">
        <v>67692</v>
      </c>
      <c r="E228" s="747">
        <v>70878</v>
      </c>
      <c r="F228" s="747">
        <v>49495</v>
      </c>
      <c r="G228" s="747">
        <v>29352</v>
      </c>
      <c r="H228" s="747">
        <v>18984</v>
      </c>
      <c r="I228" s="747">
        <v>19138</v>
      </c>
      <c r="J228" s="747">
        <v>1776</v>
      </c>
      <c r="K228" s="747">
        <v>1386</v>
      </c>
      <c r="L228" s="747">
        <v>24641</v>
      </c>
      <c r="M228" s="747">
        <v>18197</v>
      </c>
      <c r="N228" s="747">
        <v>12358</v>
      </c>
      <c r="O228" s="748">
        <v>31367</v>
      </c>
      <c r="P228" s="411"/>
    </row>
    <row r="229" spans="1:16" s="195" customFormat="1" ht="14.25">
      <c r="A229" s="548" t="s">
        <v>69</v>
      </c>
      <c r="B229" s="412" t="s">
        <v>64</v>
      </c>
      <c r="C229" s="747">
        <v>30688</v>
      </c>
      <c r="D229" s="747">
        <v>21758</v>
      </c>
      <c r="E229" s="747">
        <v>6302</v>
      </c>
      <c r="F229" s="747">
        <v>3718</v>
      </c>
      <c r="G229" s="747">
        <v>1291</v>
      </c>
      <c r="H229" s="747">
        <v>1239</v>
      </c>
      <c r="I229" s="747">
        <v>1090</v>
      </c>
      <c r="J229" s="747">
        <v>1105</v>
      </c>
      <c r="K229" s="747">
        <v>1335</v>
      </c>
      <c r="L229" s="747">
        <v>24386</v>
      </c>
      <c r="M229" s="747">
        <v>18040</v>
      </c>
      <c r="N229" s="747">
        <v>12222</v>
      </c>
      <c r="O229" s="748">
        <v>13468</v>
      </c>
      <c r="P229" s="411"/>
    </row>
    <row r="230" spans="1:16" s="195" customFormat="1" ht="14.25">
      <c r="A230" s="487"/>
      <c r="B230" s="412" t="s">
        <v>66</v>
      </c>
      <c r="C230" s="747">
        <v>310</v>
      </c>
      <c r="D230" s="747">
        <v>256</v>
      </c>
      <c r="E230" s="747">
        <v>310</v>
      </c>
      <c r="F230" s="747">
        <v>256</v>
      </c>
      <c r="G230" s="747">
        <v>102</v>
      </c>
      <c r="H230" s="747">
        <v>91</v>
      </c>
      <c r="I230" s="747">
        <v>67</v>
      </c>
      <c r="J230" s="747">
        <v>50</v>
      </c>
      <c r="K230" s="747" t="s">
        <v>2182</v>
      </c>
      <c r="L230" s="747" t="s">
        <v>2182</v>
      </c>
      <c r="M230" s="747" t="s">
        <v>2182</v>
      </c>
      <c r="N230" s="747" t="s">
        <v>2182</v>
      </c>
      <c r="O230" s="748">
        <v>50</v>
      </c>
      <c r="P230" s="411"/>
    </row>
    <row r="231" spans="1:16" s="195" customFormat="1" ht="14.25">
      <c r="A231" s="487" t="s">
        <v>65</v>
      </c>
      <c r="B231" s="412" t="s">
        <v>67</v>
      </c>
      <c r="C231" s="747">
        <v>63672</v>
      </c>
      <c r="D231" s="747">
        <v>45175</v>
      </c>
      <c r="E231" s="747">
        <v>63672</v>
      </c>
      <c r="F231" s="747">
        <v>45175</v>
      </c>
      <c r="G231" s="747">
        <v>27776</v>
      </c>
      <c r="H231" s="747">
        <v>17500</v>
      </c>
      <c r="I231" s="747">
        <v>17821</v>
      </c>
      <c r="J231" s="747">
        <v>575</v>
      </c>
      <c r="K231" s="747" t="s">
        <v>2182</v>
      </c>
      <c r="L231" s="747" t="s">
        <v>2182</v>
      </c>
      <c r="M231" s="747" t="s">
        <v>2182</v>
      </c>
      <c r="N231" s="747" t="s">
        <v>2182</v>
      </c>
      <c r="O231" s="748">
        <v>17849</v>
      </c>
      <c r="P231" s="411"/>
    </row>
    <row r="232" spans="1:16" s="195" customFormat="1" ht="14.25">
      <c r="A232" s="416" t="s">
        <v>19</v>
      </c>
      <c r="B232" s="415" t="s">
        <v>1</v>
      </c>
      <c r="C232" s="750">
        <v>23838</v>
      </c>
      <c r="D232" s="750">
        <v>16582</v>
      </c>
      <c r="E232" s="750">
        <v>17672</v>
      </c>
      <c r="F232" s="750">
        <v>12314</v>
      </c>
      <c r="G232" s="750">
        <v>5815</v>
      </c>
      <c r="H232" s="750">
        <v>4885</v>
      </c>
      <c r="I232" s="750">
        <v>4623</v>
      </c>
      <c r="J232" s="750">
        <v>1369</v>
      </c>
      <c r="K232" s="750">
        <v>921</v>
      </c>
      <c r="L232" s="750">
        <v>6166</v>
      </c>
      <c r="M232" s="750">
        <v>4268</v>
      </c>
      <c r="N232" s="750">
        <v>3067</v>
      </c>
      <c r="O232" s="751">
        <v>7856</v>
      </c>
      <c r="P232" s="411"/>
    </row>
    <row r="233" spans="1:16" s="195" customFormat="1" ht="14.25">
      <c r="A233" s="549" t="s">
        <v>1331</v>
      </c>
      <c r="B233" s="415" t="s">
        <v>64</v>
      </c>
      <c r="C233" s="750">
        <v>10642</v>
      </c>
      <c r="D233" s="750">
        <v>7473</v>
      </c>
      <c r="E233" s="750">
        <v>4476</v>
      </c>
      <c r="F233" s="750">
        <v>3205</v>
      </c>
      <c r="G233" s="750">
        <v>937</v>
      </c>
      <c r="H233" s="750">
        <v>933</v>
      </c>
      <c r="I233" s="750">
        <v>818</v>
      </c>
      <c r="J233" s="750">
        <v>808</v>
      </c>
      <c r="K233" s="750">
        <v>921</v>
      </c>
      <c r="L233" s="750">
        <v>6166</v>
      </c>
      <c r="M233" s="750">
        <v>4268</v>
      </c>
      <c r="N233" s="750">
        <v>3067</v>
      </c>
      <c r="O233" s="751">
        <v>3995</v>
      </c>
      <c r="P233" s="411"/>
    </row>
    <row r="234" spans="1:16" s="195" customFormat="1" ht="14.25">
      <c r="A234" s="416"/>
      <c r="B234" s="415" t="s">
        <v>66</v>
      </c>
      <c r="C234" s="750">
        <v>310</v>
      </c>
      <c r="D234" s="750">
        <v>256</v>
      </c>
      <c r="E234" s="750">
        <v>310</v>
      </c>
      <c r="F234" s="750">
        <v>256</v>
      </c>
      <c r="G234" s="750">
        <v>102</v>
      </c>
      <c r="H234" s="750">
        <v>91</v>
      </c>
      <c r="I234" s="750">
        <v>67</v>
      </c>
      <c r="J234" s="750">
        <v>50</v>
      </c>
      <c r="K234" s="750" t="s">
        <v>2182</v>
      </c>
      <c r="L234" s="750" t="s">
        <v>2182</v>
      </c>
      <c r="M234" s="750" t="s">
        <v>2182</v>
      </c>
      <c r="N234" s="750" t="s">
        <v>2182</v>
      </c>
      <c r="O234" s="751">
        <v>50</v>
      </c>
      <c r="P234" s="411"/>
    </row>
    <row r="235" spans="1:16" s="195" customFormat="1" ht="14.25">
      <c r="A235" s="416" t="s">
        <v>65</v>
      </c>
      <c r="B235" s="415" t="s">
        <v>67</v>
      </c>
      <c r="C235" s="750">
        <v>12886</v>
      </c>
      <c r="D235" s="750">
        <v>8853</v>
      </c>
      <c r="E235" s="750">
        <v>12886</v>
      </c>
      <c r="F235" s="750">
        <v>8853</v>
      </c>
      <c r="G235" s="750">
        <v>4776</v>
      </c>
      <c r="H235" s="750">
        <v>3861</v>
      </c>
      <c r="I235" s="750">
        <v>3738</v>
      </c>
      <c r="J235" s="750">
        <v>511</v>
      </c>
      <c r="K235" s="750" t="s">
        <v>2182</v>
      </c>
      <c r="L235" s="750" t="s">
        <v>2182</v>
      </c>
      <c r="M235" s="750" t="s">
        <v>2182</v>
      </c>
      <c r="N235" s="750" t="s">
        <v>2182</v>
      </c>
      <c r="O235" s="751">
        <v>3811</v>
      </c>
      <c r="P235" s="411"/>
    </row>
    <row r="236" spans="1:16" s="195" customFormat="1" ht="14.25">
      <c r="A236" s="416" t="s">
        <v>631</v>
      </c>
      <c r="B236" s="415" t="s">
        <v>1</v>
      </c>
      <c r="C236" s="750">
        <v>17342</v>
      </c>
      <c r="D236" s="750">
        <v>8445</v>
      </c>
      <c r="E236" s="750">
        <v>12790</v>
      </c>
      <c r="F236" s="750">
        <v>6040</v>
      </c>
      <c r="G236" s="750">
        <v>5591</v>
      </c>
      <c r="H236" s="750">
        <v>3118</v>
      </c>
      <c r="I236" s="750">
        <v>3183</v>
      </c>
      <c r="J236" s="750">
        <v>299</v>
      </c>
      <c r="K236" s="750">
        <v>416</v>
      </c>
      <c r="L236" s="750">
        <v>4552</v>
      </c>
      <c r="M236" s="750">
        <v>2405</v>
      </c>
      <c r="N236" s="750">
        <v>2160</v>
      </c>
      <c r="O236" s="751">
        <v>5318</v>
      </c>
      <c r="P236" s="411"/>
    </row>
    <row r="237" spans="1:16" s="195" customFormat="1" ht="14.25">
      <c r="A237" s="549" t="s">
        <v>1332</v>
      </c>
      <c r="B237" s="415" t="s">
        <v>64</v>
      </c>
      <c r="C237" s="750">
        <v>6298</v>
      </c>
      <c r="D237" s="750">
        <v>2868</v>
      </c>
      <c r="E237" s="750">
        <v>1822</v>
      </c>
      <c r="F237" s="750">
        <v>510</v>
      </c>
      <c r="G237" s="750">
        <v>351</v>
      </c>
      <c r="H237" s="750">
        <v>305</v>
      </c>
      <c r="I237" s="750">
        <v>272</v>
      </c>
      <c r="J237" s="750">
        <v>297</v>
      </c>
      <c r="K237" s="750">
        <v>414</v>
      </c>
      <c r="L237" s="750">
        <v>4476</v>
      </c>
      <c r="M237" s="750">
        <v>2358</v>
      </c>
      <c r="N237" s="750">
        <v>2124</v>
      </c>
      <c r="O237" s="751">
        <v>2441</v>
      </c>
      <c r="P237" s="411"/>
    </row>
    <row r="238" spans="1:16" s="195" customFormat="1" ht="14.25">
      <c r="A238" s="488"/>
      <c r="B238" s="415" t="s">
        <v>67</v>
      </c>
      <c r="C238" s="750">
        <v>10846</v>
      </c>
      <c r="D238" s="750">
        <v>5451</v>
      </c>
      <c r="E238" s="750">
        <v>10846</v>
      </c>
      <c r="F238" s="750">
        <v>5451</v>
      </c>
      <c r="G238" s="750">
        <v>5192</v>
      </c>
      <c r="H238" s="750">
        <v>2777</v>
      </c>
      <c r="I238" s="750">
        <v>2877</v>
      </c>
      <c r="J238" s="750" t="s">
        <v>2182</v>
      </c>
      <c r="K238" s="750" t="s">
        <v>2182</v>
      </c>
      <c r="L238" s="750" t="s">
        <v>2182</v>
      </c>
      <c r="M238" s="750" t="s">
        <v>2182</v>
      </c>
      <c r="N238" s="750" t="s">
        <v>2182</v>
      </c>
      <c r="O238" s="751">
        <v>2877</v>
      </c>
      <c r="P238" s="411"/>
    </row>
    <row r="239" spans="1:16" s="195" customFormat="1" ht="14.25">
      <c r="A239" s="416" t="s">
        <v>632</v>
      </c>
      <c r="B239" s="415" t="s">
        <v>1</v>
      </c>
      <c r="C239" s="750">
        <v>52810</v>
      </c>
      <c r="D239" s="750">
        <v>41659</v>
      </c>
      <c r="E239" s="750">
        <v>39292</v>
      </c>
      <c r="F239" s="750">
        <v>30429</v>
      </c>
      <c r="G239" s="750">
        <v>17510</v>
      </c>
      <c r="H239" s="750">
        <v>10693</v>
      </c>
      <c r="I239" s="750">
        <v>11025</v>
      </c>
      <c r="J239" s="750">
        <v>64</v>
      </c>
      <c r="K239" s="750" t="s">
        <v>2182</v>
      </c>
      <c r="L239" s="750">
        <v>13518</v>
      </c>
      <c r="M239" s="750">
        <v>11230</v>
      </c>
      <c r="N239" s="750">
        <v>6913</v>
      </c>
      <c r="O239" s="751">
        <v>17894</v>
      </c>
      <c r="P239" s="411"/>
    </row>
    <row r="240" spans="1:16" s="195" customFormat="1" ht="14.25">
      <c r="A240" s="549" t="s">
        <v>1277</v>
      </c>
      <c r="B240" s="415" t="s">
        <v>64</v>
      </c>
      <c r="C240" s="750">
        <v>13522</v>
      </c>
      <c r="D240" s="750">
        <v>11233</v>
      </c>
      <c r="E240" s="750">
        <v>4</v>
      </c>
      <c r="F240" s="750">
        <v>3</v>
      </c>
      <c r="G240" s="750">
        <v>3</v>
      </c>
      <c r="H240" s="750">
        <v>1</v>
      </c>
      <c r="I240" s="750" t="s">
        <v>2182</v>
      </c>
      <c r="J240" s="750" t="s">
        <v>2182</v>
      </c>
      <c r="K240" s="750" t="s">
        <v>2182</v>
      </c>
      <c r="L240" s="750">
        <v>13518</v>
      </c>
      <c r="M240" s="750">
        <v>11230</v>
      </c>
      <c r="N240" s="750">
        <v>6913</v>
      </c>
      <c r="O240" s="751">
        <v>6914</v>
      </c>
      <c r="P240" s="411"/>
    </row>
    <row r="241" spans="1:16" s="195" customFormat="1" ht="14.25">
      <c r="A241" s="416" t="s">
        <v>65</v>
      </c>
      <c r="B241" s="415" t="s">
        <v>67</v>
      </c>
      <c r="C241" s="750">
        <v>39288</v>
      </c>
      <c r="D241" s="750">
        <v>30426</v>
      </c>
      <c r="E241" s="750">
        <v>39288</v>
      </c>
      <c r="F241" s="750">
        <v>30426</v>
      </c>
      <c r="G241" s="750">
        <v>17507</v>
      </c>
      <c r="H241" s="750">
        <v>10692</v>
      </c>
      <c r="I241" s="750">
        <v>11025</v>
      </c>
      <c r="J241" s="750">
        <v>64</v>
      </c>
      <c r="K241" s="750" t="s">
        <v>2182</v>
      </c>
      <c r="L241" s="750" t="s">
        <v>2182</v>
      </c>
      <c r="M241" s="750" t="s">
        <v>2182</v>
      </c>
      <c r="N241" s="750" t="s">
        <v>2182</v>
      </c>
      <c r="O241" s="751">
        <v>10980</v>
      </c>
      <c r="P241" s="411"/>
    </row>
    <row r="242" spans="1:16" s="195" customFormat="1" ht="24">
      <c r="A242" s="416" t="s">
        <v>1063</v>
      </c>
      <c r="B242" s="415" t="s">
        <v>1</v>
      </c>
      <c r="C242" s="750">
        <v>1454</v>
      </c>
      <c r="D242" s="750">
        <v>944</v>
      </c>
      <c r="E242" s="750">
        <v>1077</v>
      </c>
      <c r="F242" s="750">
        <v>677</v>
      </c>
      <c r="G242" s="750">
        <v>426</v>
      </c>
      <c r="H242" s="750">
        <v>281</v>
      </c>
      <c r="I242" s="750">
        <v>277</v>
      </c>
      <c r="J242" s="750">
        <v>44</v>
      </c>
      <c r="K242" s="750">
        <v>49</v>
      </c>
      <c r="L242" s="750">
        <v>377</v>
      </c>
      <c r="M242" s="750">
        <v>267</v>
      </c>
      <c r="N242" s="750">
        <v>195</v>
      </c>
      <c r="O242" s="751">
        <v>246</v>
      </c>
      <c r="P242" s="411"/>
    </row>
    <row r="243" spans="1:16" s="195" customFormat="1" ht="24">
      <c r="A243" s="549" t="s">
        <v>1266</v>
      </c>
      <c r="B243" s="415" t="s">
        <v>64</v>
      </c>
      <c r="C243" s="750">
        <v>198</v>
      </c>
      <c r="D243" s="750">
        <v>157</v>
      </c>
      <c r="E243" s="750" t="s">
        <v>2182</v>
      </c>
      <c r="F243" s="750" t="s">
        <v>2182</v>
      </c>
      <c r="G243" s="750" t="s">
        <v>2182</v>
      </c>
      <c r="H243" s="750" t="s">
        <v>2182</v>
      </c>
      <c r="I243" s="750" t="s">
        <v>2182</v>
      </c>
      <c r="J243" s="750" t="s">
        <v>2182</v>
      </c>
      <c r="K243" s="750" t="s">
        <v>2182</v>
      </c>
      <c r="L243" s="750">
        <v>198</v>
      </c>
      <c r="M243" s="750">
        <v>157</v>
      </c>
      <c r="N243" s="750">
        <v>95</v>
      </c>
      <c r="O243" s="751">
        <v>95</v>
      </c>
      <c r="P243" s="411"/>
    </row>
    <row r="244" spans="1:16" s="195" customFormat="1" ht="14.25">
      <c r="A244" s="416"/>
      <c r="B244" s="415" t="s">
        <v>67</v>
      </c>
      <c r="C244" s="750">
        <v>605</v>
      </c>
      <c r="D244" s="750">
        <v>410</v>
      </c>
      <c r="E244" s="750">
        <v>605</v>
      </c>
      <c r="F244" s="750">
        <v>410</v>
      </c>
      <c r="G244" s="750">
        <v>291</v>
      </c>
      <c r="H244" s="750">
        <v>163</v>
      </c>
      <c r="I244" s="750">
        <v>151</v>
      </c>
      <c r="J244" s="750" t="s">
        <v>2182</v>
      </c>
      <c r="K244" s="750" t="s">
        <v>2182</v>
      </c>
      <c r="L244" s="750" t="s">
        <v>2182</v>
      </c>
      <c r="M244" s="750" t="s">
        <v>2182</v>
      </c>
      <c r="N244" s="750" t="s">
        <v>2182</v>
      </c>
      <c r="O244" s="751">
        <v>151</v>
      </c>
      <c r="P244" s="411"/>
    </row>
    <row r="245" spans="1:43" s="191" customFormat="1" ht="24">
      <c r="A245" s="416" t="s">
        <v>719</v>
      </c>
      <c r="B245" s="415" t="s">
        <v>1</v>
      </c>
      <c r="C245" s="750">
        <v>22</v>
      </c>
      <c r="D245" s="750">
        <v>18</v>
      </c>
      <c r="E245" s="750">
        <v>16</v>
      </c>
      <c r="F245" s="750">
        <v>12</v>
      </c>
      <c r="G245" s="750" t="s">
        <v>2182</v>
      </c>
      <c r="H245" s="750" t="s">
        <v>2182</v>
      </c>
      <c r="I245" s="750">
        <v>16</v>
      </c>
      <c r="J245" s="750" t="s">
        <v>2182</v>
      </c>
      <c r="K245" s="750" t="s">
        <v>2182</v>
      </c>
      <c r="L245" s="750">
        <v>6</v>
      </c>
      <c r="M245" s="750">
        <v>6</v>
      </c>
      <c r="N245" s="750">
        <v>6</v>
      </c>
      <c r="O245" s="751">
        <v>22</v>
      </c>
      <c r="P245" s="411"/>
      <c r="AE245" s="192"/>
      <c r="AF245" s="192"/>
      <c r="AG245" s="192"/>
      <c r="AH245" s="192"/>
      <c r="AI245" s="192"/>
      <c r="AJ245" s="192"/>
      <c r="AK245" s="192"/>
      <c r="AL245" s="192"/>
      <c r="AM245" s="192"/>
      <c r="AN245" s="192"/>
      <c r="AO245" s="192"/>
      <c r="AP245" s="192"/>
      <c r="AQ245" s="192"/>
    </row>
    <row r="246" spans="1:43" s="191" customFormat="1" ht="14.25">
      <c r="A246" s="549" t="s">
        <v>1334</v>
      </c>
      <c r="B246" s="415" t="s">
        <v>64</v>
      </c>
      <c r="C246" s="750">
        <v>6</v>
      </c>
      <c r="D246" s="750">
        <v>6</v>
      </c>
      <c r="E246" s="750" t="s">
        <v>2182</v>
      </c>
      <c r="F246" s="750" t="s">
        <v>2182</v>
      </c>
      <c r="G246" s="750" t="s">
        <v>2182</v>
      </c>
      <c r="H246" s="750" t="s">
        <v>2182</v>
      </c>
      <c r="I246" s="750" t="s">
        <v>2182</v>
      </c>
      <c r="J246" s="750" t="s">
        <v>2182</v>
      </c>
      <c r="K246" s="750" t="s">
        <v>2182</v>
      </c>
      <c r="L246" s="750">
        <v>6</v>
      </c>
      <c r="M246" s="750">
        <v>6</v>
      </c>
      <c r="N246" s="750">
        <v>6</v>
      </c>
      <c r="O246" s="751">
        <v>6</v>
      </c>
      <c r="P246" s="411"/>
      <c r="AE246" s="192"/>
      <c r="AF246" s="192"/>
      <c r="AG246" s="192"/>
      <c r="AH246" s="192"/>
      <c r="AI246" s="192"/>
      <c r="AJ246" s="192"/>
      <c r="AK246" s="192"/>
      <c r="AL246" s="192"/>
      <c r="AM246" s="192"/>
      <c r="AN246" s="192"/>
      <c r="AO246" s="192"/>
      <c r="AP246" s="192"/>
      <c r="AQ246" s="192"/>
    </row>
    <row r="247" spans="1:43" s="191" customFormat="1" ht="14.25">
      <c r="A247" s="416"/>
      <c r="B247" s="415" t="s">
        <v>67</v>
      </c>
      <c r="C247" s="750">
        <v>16</v>
      </c>
      <c r="D247" s="750">
        <v>12</v>
      </c>
      <c r="E247" s="750">
        <v>16</v>
      </c>
      <c r="F247" s="750">
        <v>12</v>
      </c>
      <c r="G247" s="750" t="s">
        <v>2182</v>
      </c>
      <c r="H247" s="750" t="s">
        <v>2182</v>
      </c>
      <c r="I247" s="750">
        <v>16</v>
      </c>
      <c r="J247" s="750" t="s">
        <v>2182</v>
      </c>
      <c r="K247" s="750" t="s">
        <v>2182</v>
      </c>
      <c r="L247" s="750" t="s">
        <v>2182</v>
      </c>
      <c r="M247" s="750" t="s">
        <v>2182</v>
      </c>
      <c r="N247" s="750" t="s">
        <v>2182</v>
      </c>
      <c r="O247" s="751">
        <v>16</v>
      </c>
      <c r="P247" s="411"/>
      <c r="AE247" s="192"/>
      <c r="AF247" s="192"/>
      <c r="AG247" s="192"/>
      <c r="AH247" s="192"/>
      <c r="AI247" s="192"/>
      <c r="AJ247" s="192"/>
      <c r="AK247" s="192"/>
      <c r="AL247" s="192"/>
      <c r="AM247" s="192"/>
      <c r="AN247" s="192"/>
      <c r="AO247" s="192"/>
      <c r="AP247" s="192"/>
      <c r="AQ247" s="192"/>
    </row>
    <row r="248" spans="1:43" s="191" customFormat="1" ht="24">
      <c r="A248" s="416" t="s">
        <v>1045</v>
      </c>
      <c r="B248" s="415" t="s">
        <v>1</v>
      </c>
      <c r="C248" s="750">
        <v>53</v>
      </c>
      <c r="D248" s="750">
        <v>44</v>
      </c>
      <c r="E248" s="750">
        <v>31</v>
      </c>
      <c r="F248" s="750">
        <v>23</v>
      </c>
      <c r="G248" s="750">
        <v>10</v>
      </c>
      <c r="H248" s="750">
        <v>7</v>
      </c>
      <c r="I248" s="750">
        <v>14</v>
      </c>
      <c r="J248" s="750" t="s">
        <v>2182</v>
      </c>
      <c r="K248" s="750" t="s">
        <v>2182</v>
      </c>
      <c r="L248" s="750">
        <v>22</v>
      </c>
      <c r="M248" s="750">
        <v>21</v>
      </c>
      <c r="N248" s="750">
        <v>17</v>
      </c>
      <c r="O248" s="751">
        <v>31</v>
      </c>
      <c r="P248" s="411"/>
      <c r="AE248" s="192"/>
      <c r="AF248" s="192"/>
      <c r="AG248" s="192"/>
      <c r="AH248" s="192"/>
      <c r="AI248" s="192"/>
      <c r="AJ248" s="192"/>
      <c r="AK248" s="192"/>
      <c r="AL248" s="192"/>
      <c r="AM248" s="192"/>
      <c r="AN248" s="192"/>
      <c r="AO248" s="192"/>
      <c r="AP248" s="192"/>
      <c r="AQ248" s="192"/>
    </row>
    <row r="249" spans="1:43" s="191" customFormat="1" ht="14.25">
      <c r="A249" s="549" t="s">
        <v>1333</v>
      </c>
      <c r="B249" s="415" t="s">
        <v>64</v>
      </c>
      <c r="C249" s="750">
        <v>22</v>
      </c>
      <c r="D249" s="750">
        <v>21</v>
      </c>
      <c r="E249" s="750" t="s">
        <v>2182</v>
      </c>
      <c r="F249" s="750" t="s">
        <v>2182</v>
      </c>
      <c r="G249" s="750" t="s">
        <v>2182</v>
      </c>
      <c r="H249" s="750" t="s">
        <v>2182</v>
      </c>
      <c r="I249" s="750" t="s">
        <v>2182</v>
      </c>
      <c r="J249" s="750" t="s">
        <v>2182</v>
      </c>
      <c r="K249" s="750" t="s">
        <v>2182</v>
      </c>
      <c r="L249" s="750">
        <v>22</v>
      </c>
      <c r="M249" s="750">
        <v>21</v>
      </c>
      <c r="N249" s="750">
        <v>17</v>
      </c>
      <c r="O249" s="751">
        <v>17</v>
      </c>
      <c r="P249" s="411"/>
      <c r="AE249" s="192"/>
      <c r="AF249" s="192"/>
      <c r="AG249" s="192"/>
      <c r="AH249" s="192"/>
      <c r="AI249" s="192"/>
      <c r="AJ249" s="192"/>
      <c r="AK249" s="192"/>
      <c r="AL249" s="192"/>
      <c r="AM249" s="192"/>
      <c r="AN249" s="192"/>
      <c r="AO249" s="192"/>
      <c r="AP249" s="192"/>
      <c r="AQ249" s="192"/>
    </row>
    <row r="250" spans="1:43" s="191" customFormat="1" ht="14.25">
      <c r="A250" s="416"/>
      <c r="B250" s="415" t="s">
        <v>67</v>
      </c>
      <c r="C250" s="750">
        <v>31</v>
      </c>
      <c r="D250" s="750">
        <v>23</v>
      </c>
      <c r="E250" s="750">
        <v>31</v>
      </c>
      <c r="F250" s="750">
        <v>23</v>
      </c>
      <c r="G250" s="750">
        <v>10</v>
      </c>
      <c r="H250" s="750">
        <v>7</v>
      </c>
      <c r="I250" s="750">
        <v>14</v>
      </c>
      <c r="J250" s="750" t="s">
        <v>2182</v>
      </c>
      <c r="K250" s="750" t="s">
        <v>2182</v>
      </c>
      <c r="L250" s="750" t="s">
        <v>2182</v>
      </c>
      <c r="M250" s="750" t="s">
        <v>2182</v>
      </c>
      <c r="N250" s="750" t="s">
        <v>2182</v>
      </c>
      <c r="O250" s="751">
        <v>14</v>
      </c>
      <c r="P250" s="411"/>
      <c r="AE250" s="192"/>
      <c r="AF250" s="192"/>
      <c r="AG250" s="192"/>
      <c r="AH250" s="192"/>
      <c r="AI250" s="192"/>
      <c r="AJ250" s="192"/>
      <c r="AK250" s="192"/>
      <c r="AL250" s="192"/>
      <c r="AM250" s="192"/>
      <c r="AN250" s="192"/>
      <c r="AO250" s="192"/>
      <c r="AP250" s="192"/>
      <c r="AQ250" s="192"/>
    </row>
    <row r="251" spans="1:16" s="195" customFormat="1" ht="14.25">
      <c r="A251" s="487" t="s">
        <v>483</v>
      </c>
      <c r="B251" s="412" t="s">
        <v>1</v>
      </c>
      <c r="C251" s="747">
        <v>101355</v>
      </c>
      <c r="D251" s="747">
        <v>67669</v>
      </c>
      <c r="E251" s="747">
        <v>74917</v>
      </c>
      <c r="F251" s="747">
        <v>49610</v>
      </c>
      <c r="G251" s="747">
        <v>28506</v>
      </c>
      <c r="H251" s="747">
        <v>19389</v>
      </c>
      <c r="I251" s="747">
        <v>21283</v>
      </c>
      <c r="J251" s="747">
        <v>2965</v>
      </c>
      <c r="K251" s="747">
        <v>2774</v>
      </c>
      <c r="L251" s="747">
        <v>26438</v>
      </c>
      <c r="M251" s="747">
        <v>18059</v>
      </c>
      <c r="N251" s="747">
        <v>13332</v>
      </c>
      <c r="O251" s="748">
        <v>34576</v>
      </c>
      <c r="P251" s="411"/>
    </row>
    <row r="252" spans="1:16" s="195" customFormat="1" ht="14.25">
      <c r="A252" s="548" t="s">
        <v>24</v>
      </c>
      <c r="B252" s="412" t="s">
        <v>64</v>
      </c>
      <c r="C252" s="747">
        <v>41097</v>
      </c>
      <c r="D252" s="747">
        <v>30250</v>
      </c>
      <c r="E252" s="747">
        <v>14660</v>
      </c>
      <c r="F252" s="747">
        <v>12191</v>
      </c>
      <c r="G252" s="747">
        <v>3658</v>
      </c>
      <c r="H252" s="747">
        <v>2937</v>
      </c>
      <c r="I252" s="747">
        <v>2877</v>
      </c>
      <c r="J252" s="747">
        <v>2414</v>
      </c>
      <c r="K252" s="747">
        <v>2774</v>
      </c>
      <c r="L252" s="747">
        <v>26437</v>
      </c>
      <c r="M252" s="747">
        <v>18059</v>
      </c>
      <c r="N252" s="747">
        <v>13332</v>
      </c>
      <c r="O252" s="748">
        <v>16106</v>
      </c>
      <c r="P252" s="411"/>
    </row>
    <row r="253" spans="1:16" s="195" customFormat="1" ht="14.25">
      <c r="A253" s="488"/>
      <c r="B253" s="412" t="s">
        <v>66</v>
      </c>
      <c r="C253" s="747">
        <v>1799</v>
      </c>
      <c r="D253" s="747">
        <v>1075</v>
      </c>
      <c r="E253" s="747">
        <v>1799</v>
      </c>
      <c r="F253" s="747">
        <v>1075</v>
      </c>
      <c r="G253" s="747">
        <v>507</v>
      </c>
      <c r="H253" s="747">
        <v>357</v>
      </c>
      <c r="I253" s="747">
        <v>455</v>
      </c>
      <c r="J253" s="747">
        <v>480</v>
      </c>
      <c r="K253" s="747" t="s">
        <v>2182</v>
      </c>
      <c r="L253" s="747" t="s">
        <v>2182</v>
      </c>
      <c r="M253" s="747" t="s">
        <v>2182</v>
      </c>
      <c r="N253" s="747" t="s">
        <v>2182</v>
      </c>
      <c r="O253" s="748">
        <v>480</v>
      </c>
      <c r="P253" s="411"/>
    </row>
    <row r="254" spans="1:16" s="195" customFormat="1" ht="14.25">
      <c r="A254" s="487" t="s">
        <v>65</v>
      </c>
      <c r="B254" s="412" t="s">
        <v>67</v>
      </c>
      <c r="C254" s="747">
        <v>56850</v>
      </c>
      <c r="D254" s="747">
        <v>35647</v>
      </c>
      <c r="E254" s="747">
        <v>56849</v>
      </c>
      <c r="F254" s="747">
        <v>35647</v>
      </c>
      <c r="G254" s="747">
        <v>22732</v>
      </c>
      <c r="H254" s="747">
        <v>16095</v>
      </c>
      <c r="I254" s="747">
        <v>17951</v>
      </c>
      <c r="J254" s="747">
        <v>71</v>
      </c>
      <c r="K254" s="747" t="s">
        <v>2182</v>
      </c>
      <c r="L254" s="747">
        <v>1</v>
      </c>
      <c r="M254" s="747" t="s">
        <v>2182</v>
      </c>
      <c r="N254" s="747" t="s">
        <v>2182</v>
      </c>
      <c r="O254" s="748">
        <v>17990</v>
      </c>
      <c r="P254" s="411"/>
    </row>
    <row r="255" spans="1:16" s="195" customFormat="1" ht="14.25">
      <c r="A255" s="416" t="s">
        <v>25</v>
      </c>
      <c r="B255" s="415" t="s">
        <v>1</v>
      </c>
      <c r="C255" s="750">
        <v>88282</v>
      </c>
      <c r="D255" s="750">
        <v>58787</v>
      </c>
      <c r="E255" s="750">
        <v>65762</v>
      </c>
      <c r="F255" s="750">
        <v>43573</v>
      </c>
      <c r="G255" s="750">
        <v>24974</v>
      </c>
      <c r="H255" s="750">
        <v>16761</v>
      </c>
      <c r="I255" s="750">
        <v>18288</v>
      </c>
      <c r="J255" s="750">
        <v>2965</v>
      </c>
      <c r="K255" s="750">
        <v>2774</v>
      </c>
      <c r="L255" s="750">
        <v>22520</v>
      </c>
      <c r="M255" s="750">
        <v>15214</v>
      </c>
      <c r="N255" s="750">
        <v>11300</v>
      </c>
      <c r="O255" s="751">
        <v>29549</v>
      </c>
      <c r="P255" s="411"/>
    </row>
    <row r="256" spans="1:16" s="195" customFormat="1" ht="14.25">
      <c r="A256" s="549" t="s">
        <v>1278</v>
      </c>
      <c r="B256" s="415" t="s">
        <v>64</v>
      </c>
      <c r="C256" s="750">
        <v>37179</v>
      </c>
      <c r="D256" s="750">
        <v>27405</v>
      </c>
      <c r="E256" s="750">
        <v>14660</v>
      </c>
      <c r="F256" s="750">
        <v>12191</v>
      </c>
      <c r="G256" s="750">
        <v>3658</v>
      </c>
      <c r="H256" s="750">
        <v>2937</v>
      </c>
      <c r="I256" s="750">
        <v>2877</v>
      </c>
      <c r="J256" s="750">
        <v>2414</v>
      </c>
      <c r="K256" s="750">
        <v>2774</v>
      </c>
      <c r="L256" s="750">
        <v>22519</v>
      </c>
      <c r="M256" s="750">
        <v>15214</v>
      </c>
      <c r="N256" s="750">
        <v>11300</v>
      </c>
      <c r="O256" s="751">
        <v>14074</v>
      </c>
      <c r="P256" s="411"/>
    </row>
    <row r="257" spans="1:16" s="195" customFormat="1" ht="14.25">
      <c r="A257" s="416" t="s">
        <v>65</v>
      </c>
      <c r="B257" s="415" t="s">
        <v>66</v>
      </c>
      <c r="C257" s="750">
        <v>1799</v>
      </c>
      <c r="D257" s="750">
        <v>1075</v>
      </c>
      <c r="E257" s="750">
        <v>1799</v>
      </c>
      <c r="F257" s="750">
        <v>1075</v>
      </c>
      <c r="G257" s="750">
        <v>507</v>
      </c>
      <c r="H257" s="750">
        <v>357</v>
      </c>
      <c r="I257" s="750">
        <v>455</v>
      </c>
      <c r="J257" s="750">
        <v>480</v>
      </c>
      <c r="K257" s="750" t="s">
        <v>2182</v>
      </c>
      <c r="L257" s="750" t="s">
        <v>2182</v>
      </c>
      <c r="M257" s="750" t="s">
        <v>2182</v>
      </c>
      <c r="N257" s="750" t="s">
        <v>2182</v>
      </c>
      <c r="O257" s="751">
        <v>480</v>
      </c>
      <c r="P257" s="411"/>
    </row>
    <row r="258" spans="1:16" s="195" customFormat="1" ht="14.25">
      <c r="A258" s="416" t="s">
        <v>65</v>
      </c>
      <c r="B258" s="415" t="s">
        <v>67</v>
      </c>
      <c r="C258" s="750">
        <v>47695</v>
      </c>
      <c r="D258" s="750">
        <v>29610</v>
      </c>
      <c r="E258" s="750">
        <v>47694</v>
      </c>
      <c r="F258" s="750">
        <v>29610</v>
      </c>
      <c r="G258" s="750">
        <v>19200</v>
      </c>
      <c r="H258" s="750">
        <v>13467</v>
      </c>
      <c r="I258" s="750">
        <v>14956</v>
      </c>
      <c r="J258" s="750">
        <v>71</v>
      </c>
      <c r="K258" s="750" t="s">
        <v>2182</v>
      </c>
      <c r="L258" s="750">
        <v>1</v>
      </c>
      <c r="M258" s="750" t="s">
        <v>2182</v>
      </c>
      <c r="N258" s="750" t="s">
        <v>2182</v>
      </c>
      <c r="O258" s="751">
        <v>14995</v>
      </c>
      <c r="P258" s="411"/>
    </row>
    <row r="259" spans="1:16" s="195" customFormat="1" ht="14.25">
      <c r="A259" s="416" t="s">
        <v>26</v>
      </c>
      <c r="B259" s="415" t="s">
        <v>1</v>
      </c>
      <c r="C259" s="750">
        <v>12128</v>
      </c>
      <c r="D259" s="750">
        <v>8259</v>
      </c>
      <c r="E259" s="750">
        <v>8333</v>
      </c>
      <c r="F259" s="750">
        <v>5497</v>
      </c>
      <c r="G259" s="750">
        <v>3192</v>
      </c>
      <c r="H259" s="750">
        <v>2384</v>
      </c>
      <c r="I259" s="750">
        <v>2757</v>
      </c>
      <c r="J259" s="750" t="s">
        <v>2182</v>
      </c>
      <c r="K259" s="750" t="s">
        <v>2182</v>
      </c>
      <c r="L259" s="750">
        <v>3795</v>
      </c>
      <c r="M259" s="750">
        <v>2762</v>
      </c>
      <c r="N259" s="750">
        <v>1962</v>
      </c>
      <c r="O259" s="751">
        <v>4719</v>
      </c>
      <c r="P259" s="411"/>
    </row>
    <row r="260" spans="1:16" s="195" customFormat="1" ht="14.25">
      <c r="A260" s="549" t="s">
        <v>1279</v>
      </c>
      <c r="B260" s="415" t="s">
        <v>64</v>
      </c>
      <c r="C260" s="750">
        <v>3795</v>
      </c>
      <c r="D260" s="750">
        <v>2762</v>
      </c>
      <c r="E260" s="750" t="s">
        <v>2182</v>
      </c>
      <c r="F260" s="750" t="s">
        <v>2182</v>
      </c>
      <c r="G260" s="750" t="s">
        <v>2182</v>
      </c>
      <c r="H260" s="750" t="s">
        <v>2182</v>
      </c>
      <c r="I260" s="750" t="s">
        <v>2182</v>
      </c>
      <c r="J260" s="750" t="s">
        <v>2182</v>
      </c>
      <c r="K260" s="750" t="s">
        <v>2182</v>
      </c>
      <c r="L260" s="750">
        <v>3795</v>
      </c>
      <c r="M260" s="750">
        <v>2762</v>
      </c>
      <c r="N260" s="750">
        <v>1962</v>
      </c>
      <c r="O260" s="751">
        <v>1962</v>
      </c>
      <c r="P260" s="411"/>
    </row>
    <row r="261" spans="1:16" s="195" customFormat="1" ht="14.25">
      <c r="A261" s="416" t="s">
        <v>65</v>
      </c>
      <c r="B261" s="415" t="s">
        <v>67</v>
      </c>
      <c r="C261" s="750">
        <v>8333</v>
      </c>
      <c r="D261" s="750">
        <v>5497</v>
      </c>
      <c r="E261" s="750">
        <v>8333</v>
      </c>
      <c r="F261" s="750">
        <v>5497</v>
      </c>
      <c r="G261" s="750">
        <v>3192</v>
      </c>
      <c r="H261" s="750">
        <v>2384</v>
      </c>
      <c r="I261" s="750">
        <v>2757</v>
      </c>
      <c r="J261" s="750" t="s">
        <v>2182</v>
      </c>
      <c r="K261" s="750" t="s">
        <v>2182</v>
      </c>
      <c r="L261" s="750" t="s">
        <v>2182</v>
      </c>
      <c r="M261" s="750" t="s">
        <v>2182</v>
      </c>
      <c r="N261" s="750" t="s">
        <v>2182</v>
      </c>
      <c r="O261" s="751">
        <v>2757</v>
      </c>
      <c r="P261" s="411"/>
    </row>
    <row r="262" spans="1:16" s="195" customFormat="1" ht="24">
      <c r="A262" s="416" t="s">
        <v>721</v>
      </c>
      <c r="B262" s="415" t="s">
        <v>1</v>
      </c>
      <c r="C262" s="750">
        <v>945</v>
      </c>
      <c r="D262" s="750">
        <v>623</v>
      </c>
      <c r="E262" s="750">
        <v>822</v>
      </c>
      <c r="F262" s="750">
        <v>540</v>
      </c>
      <c r="G262" s="750">
        <v>340</v>
      </c>
      <c r="H262" s="750">
        <v>244</v>
      </c>
      <c r="I262" s="750">
        <v>238</v>
      </c>
      <c r="J262" s="750" t="s">
        <v>2182</v>
      </c>
      <c r="K262" s="750" t="s">
        <v>2182</v>
      </c>
      <c r="L262" s="750">
        <v>123</v>
      </c>
      <c r="M262" s="750">
        <v>83</v>
      </c>
      <c r="N262" s="750">
        <v>70</v>
      </c>
      <c r="O262" s="751">
        <v>308</v>
      </c>
      <c r="P262" s="411"/>
    </row>
    <row r="263" spans="1:16" s="195" customFormat="1" ht="24">
      <c r="A263" s="549" t="s">
        <v>1268</v>
      </c>
      <c r="B263" s="415" t="s">
        <v>64</v>
      </c>
      <c r="C263" s="750">
        <v>123</v>
      </c>
      <c r="D263" s="750">
        <v>83</v>
      </c>
      <c r="E263" s="750" t="s">
        <v>2182</v>
      </c>
      <c r="F263" s="750" t="s">
        <v>2182</v>
      </c>
      <c r="G263" s="750" t="s">
        <v>2182</v>
      </c>
      <c r="H263" s="750" t="s">
        <v>2182</v>
      </c>
      <c r="I263" s="750" t="s">
        <v>2182</v>
      </c>
      <c r="J263" s="750" t="s">
        <v>2182</v>
      </c>
      <c r="K263" s="750" t="s">
        <v>2182</v>
      </c>
      <c r="L263" s="750">
        <v>123</v>
      </c>
      <c r="M263" s="750">
        <v>83</v>
      </c>
      <c r="N263" s="750">
        <v>70</v>
      </c>
      <c r="O263" s="751">
        <v>70</v>
      </c>
      <c r="P263" s="411"/>
    </row>
    <row r="264" spans="1:16" s="195" customFormat="1" ht="14.25">
      <c r="A264" s="416"/>
      <c r="B264" s="415" t="s">
        <v>67</v>
      </c>
      <c r="C264" s="750">
        <v>822</v>
      </c>
      <c r="D264" s="750">
        <v>540</v>
      </c>
      <c r="E264" s="750">
        <v>822</v>
      </c>
      <c r="F264" s="750">
        <v>540</v>
      </c>
      <c r="G264" s="750">
        <v>340</v>
      </c>
      <c r="H264" s="750">
        <v>244</v>
      </c>
      <c r="I264" s="750">
        <v>238</v>
      </c>
      <c r="J264" s="750" t="s">
        <v>2182</v>
      </c>
      <c r="K264" s="750" t="s">
        <v>2182</v>
      </c>
      <c r="L264" s="750" t="s">
        <v>2182</v>
      </c>
      <c r="M264" s="750" t="s">
        <v>2182</v>
      </c>
      <c r="N264" s="750" t="s">
        <v>2182</v>
      </c>
      <c r="O264" s="751">
        <v>238</v>
      </c>
      <c r="P264" s="411"/>
    </row>
    <row r="265" spans="1:16" s="195" customFormat="1" ht="14.25">
      <c r="A265" s="487" t="s">
        <v>553</v>
      </c>
      <c r="B265" s="412" t="s">
        <v>1</v>
      </c>
      <c r="C265" s="747">
        <v>157821</v>
      </c>
      <c r="D265" s="747">
        <v>101086</v>
      </c>
      <c r="E265" s="747">
        <v>111660</v>
      </c>
      <c r="F265" s="747">
        <v>68809</v>
      </c>
      <c r="G265" s="747">
        <v>35521</v>
      </c>
      <c r="H265" s="747">
        <v>29501</v>
      </c>
      <c r="I265" s="747">
        <v>31642</v>
      </c>
      <c r="J265" s="747">
        <v>8302</v>
      </c>
      <c r="K265" s="747">
        <v>6694</v>
      </c>
      <c r="L265" s="747">
        <v>46161</v>
      </c>
      <c r="M265" s="747">
        <v>32277</v>
      </c>
      <c r="N265" s="747">
        <v>23463</v>
      </c>
      <c r="O265" s="748">
        <v>55569</v>
      </c>
      <c r="P265" s="411"/>
    </row>
    <row r="266" spans="1:16" s="195" customFormat="1" ht="14.25">
      <c r="A266" s="548" t="s">
        <v>28</v>
      </c>
      <c r="B266" s="412" t="s">
        <v>64</v>
      </c>
      <c r="C266" s="747">
        <v>78051</v>
      </c>
      <c r="D266" s="747">
        <v>51026</v>
      </c>
      <c r="E266" s="747">
        <v>31890</v>
      </c>
      <c r="F266" s="747">
        <v>18749</v>
      </c>
      <c r="G266" s="747">
        <v>6876</v>
      </c>
      <c r="H266" s="747">
        <v>5957</v>
      </c>
      <c r="I266" s="747">
        <v>6286</v>
      </c>
      <c r="J266" s="747">
        <v>6077</v>
      </c>
      <c r="K266" s="747">
        <v>6694</v>
      </c>
      <c r="L266" s="747">
        <v>46161</v>
      </c>
      <c r="M266" s="747">
        <v>32277</v>
      </c>
      <c r="N266" s="747">
        <v>23463</v>
      </c>
      <c r="O266" s="748">
        <v>30157</v>
      </c>
      <c r="P266" s="411"/>
    </row>
    <row r="267" spans="1:16" s="195" customFormat="1" ht="14.25">
      <c r="A267" s="487" t="s">
        <v>65</v>
      </c>
      <c r="B267" s="412" t="s">
        <v>66</v>
      </c>
      <c r="C267" s="747">
        <v>8853</v>
      </c>
      <c r="D267" s="747">
        <v>4303</v>
      </c>
      <c r="E267" s="747">
        <v>8853</v>
      </c>
      <c r="F267" s="747">
        <v>4303</v>
      </c>
      <c r="G267" s="747">
        <v>2650</v>
      </c>
      <c r="H267" s="747">
        <v>2006</v>
      </c>
      <c r="I267" s="747">
        <v>2089</v>
      </c>
      <c r="J267" s="747">
        <v>2108</v>
      </c>
      <c r="K267" s="747" t="s">
        <v>2182</v>
      </c>
      <c r="L267" s="747" t="s">
        <v>2182</v>
      </c>
      <c r="M267" s="747" t="s">
        <v>2182</v>
      </c>
      <c r="N267" s="747" t="s">
        <v>2182</v>
      </c>
      <c r="O267" s="748">
        <v>2153</v>
      </c>
      <c r="P267" s="411"/>
    </row>
    <row r="268" spans="1:16" s="195" customFormat="1" ht="14.25">
      <c r="A268" s="487" t="s">
        <v>65</v>
      </c>
      <c r="B268" s="412" t="s">
        <v>67</v>
      </c>
      <c r="C268" s="747">
        <v>70771</v>
      </c>
      <c r="D268" s="747">
        <v>45678</v>
      </c>
      <c r="E268" s="747">
        <v>70771</v>
      </c>
      <c r="F268" s="747">
        <v>45678</v>
      </c>
      <c r="G268" s="747">
        <v>25849</v>
      </c>
      <c r="H268" s="747">
        <v>21538</v>
      </c>
      <c r="I268" s="747">
        <v>23267</v>
      </c>
      <c r="J268" s="747">
        <v>117</v>
      </c>
      <c r="K268" s="747" t="s">
        <v>2182</v>
      </c>
      <c r="L268" s="747" t="s">
        <v>2182</v>
      </c>
      <c r="M268" s="747" t="s">
        <v>2182</v>
      </c>
      <c r="N268" s="747" t="s">
        <v>2182</v>
      </c>
      <c r="O268" s="748">
        <v>23259</v>
      </c>
      <c r="P268" s="411"/>
    </row>
    <row r="269" spans="1:16" s="195" customFormat="1" ht="14.25">
      <c r="A269" s="416" t="s">
        <v>663</v>
      </c>
      <c r="B269" s="415" t="s">
        <v>1</v>
      </c>
      <c r="C269" s="750">
        <v>118780</v>
      </c>
      <c r="D269" s="750">
        <v>77192</v>
      </c>
      <c r="E269" s="750">
        <v>75535</v>
      </c>
      <c r="F269" s="750">
        <v>47211</v>
      </c>
      <c r="G269" s="750">
        <v>26899</v>
      </c>
      <c r="H269" s="750">
        <v>22258</v>
      </c>
      <c r="I269" s="750">
        <v>24221</v>
      </c>
      <c r="J269" s="750">
        <v>2157</v>
      </c>
      <c r="K269" s="750" t="s">
        <v>2182</v>
      </c>
      <c r="L269" s="750">
        <v>43245</v>
      </c>
      <c r="M269" s="750">
        <v>29981</v>
      </c>
      <c r="N269" s="750">
        <v>21920</v>
      </c>
      <c r="O269" s="751">
        <v>46280</v>
      </c>
      <c r="P269" s="411"/>
    </row>
    <row r="270" spans="1:16" s="195" customFormat="1" ht="14.25">
      <c r="A270" s="549" t="s">
        <v>1280</v>
      </c>
      <c r="B270" s="415" t="s">
        <v>64</v>
      </c>
      <c r="C270" s="750">
        <v>43247</v>
      </c>
      <c r="D270" s="750">
        <v>29982</v>
      </c>
      <c r="E270" s="750">
        <v>2</v>
      </c>
      <c r="F270" s="750">
        <v>1</v>
      </c>
      <c r="G270" s="750">
        <v>2</v>
      </c>
      <c r="H270" s="750" t="s">
        <v>2182</v>
      </c>
      <c r="I270" s="750" t="s">
        <v>2182</v>
      </c>
      <c r="J270" s="750" t="s">
        <v>2182</v>
      </c>
      <c r="K270" s="750" t="s">
        <v>2182</v>
      </c>
      <c r="L270" s="750">
        <v>43245</v>
      </c>
      <c r="M270" s="750">
        <v>29981</v>
      </c>
      <c r="N270" s="750">
        <v>21920</v>
      </c>
      <c r="O270" s="751">
        <v>21920</v>
      </c>
      <c r="P270" s="411"/>
    </row>
    <row r="271" spans="1:16" s="195" customFormat="1" ht="14.25">
      <c r="A271" s="416" t="s">
        <v>65</v>
      </c>
      <c r="B271" s="415" t="s">
        <v>66</v>
      </c>
      <c r="C271" s="750">
        <v>8238</v>
      </c>
      <c r="D271" s="750">
        <v>3940</v>
      </c>
      <c r="E271" s="750">
        <v>8238</v>
      </c>
      <c r="F271" s="750">
        <v>3940</v>
      </c>
      <c r="G271" s="750">
        <v>2406</v>
      </c>
      <c r="H271" s="750">
        <v>1854</v>
      </c>
      <c r="I271" s="750">
        <v>1938</v>
      </c>
      <c r="J271" s="750">
        <v>2040</v>
      </c>
      <c r="K271" s="750" t="s">
        <v>2182</v>
      </c>
      <c r="L271" s="750" t="s">
        <v>2182</v>
      </c>
      <c r="M271" s="750" t="s">
        <v>2182</v>
      </c>
      <c r="N271" s="750" t="s">
        <v>2182</v>
      </c>
      <c r="O271" s="751">
        <v>2085</v>
      </c>
      <c r="P271" s="411"/>
    </row>
    <row r="272" spans="1:16" s="195" customFormat="1" ht="14.25">
      <c r="A272" s="416" t="s">
        <v>65</v>
      </c>
      <c r="B272" s="415" t="s">
        <v>67</v>
      </c>
      <c r="C272" s="750">
        <v>67149</v>
      </c>
      <c r="D272" s="750">
        <v>43191</v>
      </c>
      <c r="E272" s="750">
        <v>67149</v>
      </c>
      <c r="F272" s="750">
        <v>43191</v>
      </c>
      <c r="G272" s="750">
        <v>24345</v>
      </c>
      <c r="H272" s="750">
        <v>20404</v>
      </c>
      <c r="I272" s="750">
        <v>22283</v>
      </c>
      <c r="J272" s="750">
        <v>117</v>
      </c>
      <c r="K272" s="750" t="s">
        <v>2182</v>
      </c>
      <c r="L272" s="750" t="s">
        <v>2182</v>
      </c>
      <c r="M272" s="750" t="s">
        <v>2182</v>
      </c>
      <c r="N272" s="750" t="s">
        <v>2182</v>
      </c>
      <c r="O272" s="751">
        <v>22275</v>
      </c>
      <c r="P272" s="411"/>
    </row>
    <row r="273" spans="1:16" s="195" customFormat="1" ht="14.25">
      <c r="A273" s="416" t="s">
        <v>30</v>
      </c>
      <c r="B273" s="415" t="s">
        <v>1</v>
      </c>
      <c r="C273" s="750">
        <v>34875</v>
      </c>
      <c r="D273" s="750">
        <v>20993</v>
      </c>
      <c r="E273" s="750">
        <v>33290</v>
      </c>
      <c r="F273" s="750">
        <v>19742</v>
      </c>
      <c r="G273" s="750">
        <v>7510</v>
      </c>
      <c r="H273" s="750">
        <v>6418</v>
      </c>
      <c r="I273" s="750">
        <v>6591</v>
      </c>
      <c r="J273" s="750">
        <v>6077</v>
      </c>
      <c r="K273" s="750">
        <v>6694</v>
      </c>
      <c r="L273" s="750">
        <v>1585</v>
      </c>
      <c r="M273" s="750">
        <v>1251</v>
      </c>
      <c r="N273" s="750">
        <v>850</v>
      </c>
      <c r="O273" s="751">
        <v>7849</v>
      </c>
      <c r="P273" s="411"/>
    </row>
    <row r="274" spans="1:16" s="195" customFormat="1" ht="14.25">
      <c r="A274" s="549" t="s">
        <v>1281</v>
      </c>
      <c r="B274" s="415" t="s">
        <v>64</v>
      </c>
      <c r="C274" s="750">
        <v>33473</v>
      </c>
      <c r="D274" s="750">
        <v>19999</v>
      </c>
      <c r="E274" s="750">
        <v>31888</v>
      </c>
      <c r="F274" s="750">
        <v>18748</v>
      </c>
      <c r="G274" s="750">
        <v>6874</v>
      </c>
      <c r="H274" s="750">
        <v>5957</v>
      </c>
      <c r="I274" s="750">
        <v>6286</v>
      </c>
      <c r="J274" s="750">
        <v>6077</v>
      </c>
      <c r="K274" s="750">
        <v>6694</v>
      </c>
      <c r="L274" s="750">
        <v>1585</v>
      </c>
      <c r="M274" s="750">
        <v>1251</v>
      </c>
      <c r="N274" s="750">
        <v>850</v>
      </c>
      <c r="O274" s="751">
        <v>7544</v>
      </c>
      <c r="P274" s="411"/>
    </row>
    <row r="275" spans="1:16" s="195" customFormat="1" ht="14.25">
      <c r="A275" s="416"/>
      <c r="B275" s="415" t="s">
        <v>67</v>
      </c>
      <c r="C275" s="750">
        <v>1402</v>
      </c>
      <c r="D275" s="750">
        <v>994</v>
      </c>
      <c r="E275" s="750">
        <v>1402</v>
      </c>
      <c r="F275" s="750">
        <v>994</v>
      </c>
      <c r="G275" s="750">
        <v>636</v>
      </c>
      <c r="H275" s="750">
        <v>461</v>
      </c>
      <c r="I275" s="750">
        <v>305</v>
      </c>
      <c r="J275" s="750" t="s">
        <v>2182</v>
      </c>
      <c r="K275" s="750" t="s">
        <v>2182</v>
      </c>
      <c r="L275" s="750" t="s">
        <v>2182</v>
      </c>
      <c r="M275" s="750" t="s">
        <v>2182</v>
      </c>
      <c r="N275" s="750" t="s">
        <v>2182</v>
      </c>
      <c r="O275" s="751">
        <v>305</v>
      </c>
      <c r="P275" s="411"/>
    </row>
    <row r="276" spans="1:16" s="195" customFormat="1" ht="24">
      <c r="A276" s="416" t="s">
        <v>1064</v>
      </c>
      <c r="B276" s="415" t="s">
        <v>1</v>
      </c>
      <c r="C276" s="750">
        <v>4021</v>
      </c>
      <c r="D276" s="750">
        <v>2823</v>
      </c>
      <c r="E276" s="750">
        <v>2756</v>
      </c>
      <c r="F276" s="750">
        <v>1823</v>
      </c>
      <c r="G276" s="750">
        <v>1033</v>
      </c>
      <c r="H276" s="750">
        <v>825</v>
      </c>
      <c r="I276" s="750">
        <v>830</v>
      </c>
      <c r="J276" s="750">
        <v>68</v>
      </c>
      <c r="K276" s="750" t="s">
        <v>2182</v>
      </c>
      <c r="L276" s="750">
        <v>1265</v>
      </c>
      <c r="M276" s="750">
        <v>1000</v>
      </c>
      <c r="N276" s="750">
        <v>674</v>
      </c>
      <c r="O276" s="751">
        <v>1421</v>
      </c>
      <c r="P276" s="411"/>
    </row>
    <row r="277" spans="1:16" s="195" customFormat="1" ht="24">
      <c r="A277" s="549" t="s">
        <v>1269</v>
      </c>
      <c r="B277" s="415" t="s">
        <v>64</v>
      </c>
      <c r="C277" s="750">
        <v>1265</v>
      </c>
      <c r="D277" s="750">
        <v>1000</v>
      </c>
      <c r="E277" s="750" t="s">
        <v>2182</v>
      </c>
      <c r="F277" s="750" t="s">
        <v>2182</v>
      </c>
      <c r="G277" s="750" t="s">
        <v>2182</v>
      </c>
      <c r="H277" s="750" t="s">
        <v>2182</v>
      </c>
      <c r="I277" s="750" t="s">
        <v>2182</v>
      </c>
      <c r="J277" s="750" t="s">
        <v>2182</v>
      </c>
      <c r="K277" s="750" t="s">
        <v>2182</v>
      </c>
      <c r="L277" s="750">
        <v>1265</v>
      </c>
      <c r="M277" s="750">
        <v>1000</v>
      </c>
      <c r="N277" s="750">
        <v>674</v>
      </c>
      <c r="O277" s="751">
        <v>674</v>
      </c>
      <c r="P277" s="411"/>
    </row>
    <row r="278" spans="1:16" s="195" customFormat="1" ht="14.25">
      <c r="A278" s="416"/>
      <c r="B278" s="415" t="s">
        <v>66</v>
      </c>
      <c r="C278" s="750">
        <v>615</v>
      </c>
      <c r="D278" s="750">
        <v>363</v>
      </c>
      <c r="E278" s="750">
        <v>615</v>
      </c>
      <c r="F278" s="750">
        <v>363</v>
      </c>
      <c r="G278" s="750">
        <v>244</v>
      </c>
      <c r="H278" s="750">
        <v>152</v>
      </c>
      <c r="I278" s="750">
        <v>151</v>
      </c>
      <c r="J278" s="750">
        <v>68</v>
      </c>
      <c r="K278" s="750" t="s">
        <v>2182</v>
      </c>
      <c r="L278" s="750" t="s">
        <v>2182</v>
      </c>
      <c r="M278" s="750" t="s">
        <v>2182</v>
      </c>
      <c r="N278" s="750" t="s">
        <v>2182</v>
      </c>
      <c r="O278" s="751">
        <v>68</v>
      </c>
      <c r="P278" s="411"/>
    </row>
    <row r="279" spans="1:16" s="195" customFormat="1" ht="14.25">
      <c r="A279" s="416"/>
      <c r="B279" s="415" t="s">
        <v>67</v>
      </c>
      <c r="C279" s="750">
        <v>2141</v>
      </c>
      <c r="D279" s="750">
        <v>1460</v>
      </c>
      <c r="E279" s="750">
        <v>2141</v>
      </c>
      <c r="F279" s="750">
        <v>1460</v>
      </c>
      <c r="G279" s="750">
        <v>789</v>
      </c>
      <c r="H279" s="750">
        <v>673</v>
      </c>
      <c r="I279" s="750">
        <v>679</v>
      </c>
      <c r="J279" s="750" t="s">
        <v>2182</v>
      </c>
      <c r="K279" s="750" t="s">
        <v>2182</v>
      </c>
      <c r="L279" s="750" t="s">
        <v>2182</v>
      </c>
      <c r="M279" s="750" t="s">
        <v>2182</v>
      </c>
      <c r="N279" s="750" t="s">
        <v>2182</v>
      </c>
      <c r="O279" s="751">
        <v>679</v>
      </c>
      <c r="P279" s="411"/>
    </row>
    <row r="280" spans="1:43" s="191" customFormat="1" ht="14.25">
      <c r="A280" s="416" t="s">
        <v>641</v>
      </c>
      <c r="B280" s="415" t="s">
        <v>492</v>
      </c>
      <c r="C280" s="750">
        <v>66</v>
      </c>
      <c r="D280" s="750">
        <v>45</v>
      </c>
      <c r="E280" s="750" t="s">
        <v>2182</v>
      </c>
      <c r="F280" s="750" t="s">
        <v>2182</v>
      </c>
      <c r="G280" s="750" t="s">
        <v>2182</v>
      </c>
      <c r="H280" s="750" t="s">
        <v>2182</v>
      </c>
      <c r="I280" s="750" t="s">
        <v>2182</v>
      </c>
      <c r="J280" s="750" t="s">
        <v>2182</v>
      </c>
      <c r="K280" s="750" t="s">
        <v>2182</v>
      </c>
      <c r="L280" s="750">
        <v>66</v>
      </c>
      <c r="M280" s="750">
        <v>45</v>
      </c>
      <c r="N280" s="750">
        <v>19</v>
      </c>
      <c r="O280" s="751">
        <v>19</v>
      </c>
      <c r="P280" s="411"/>
      <c r="AE280" s="192"/>
      <c r="AF280" s="192"/>
      <c r="AG280" s="192"/>
      <c r="AH280" s="192"/>
      <c r="AI280" s="192"/>
      <c r="AJ280" s="192"/>
      <c r="AK280" s="192"/>
      <c r="AL280" s="192"/>
      <c r="AM280" s="192"/>
      <c r="AN280" s="192"/>
      <c r="AO280" s="192"/>
      <c r="AP280" s="192"/>
      <c r="AQ280" s="192"/>
    </row>
    <row r="281" spans="1:43" s="191" customFormat="1" ht="14.25">
      <c r="A281" s="1123" t="s">
        <v>1335</v>
      </c>
      <c r="B281" s="415"/>
      <c r="C281" s="747"/>
      <c r="D281" s="747"/>
      <c r="E281" s="747"/>
      <c r="F281" s="747"/>
      <c r="G281" s="747"/>
      <c r="H281" s="747"/>
      <c r="I281" s="747"/>
      <c r="J281" s="747"/>
      <c r="K281" s="747"/>
      <c r="L281" s="747"/>
      <c r="M281" s="747"/>
      <c r="N281" s="747"/>
      <c r="O281" s="748"/>
      <c r="P281" s="411"/>
      <c r="AE281" s="192"/>
      <c r="AF281" s="192"/>
      <c r="AG281" s="192"/>
      <c r="AH281" s="192"/>
      <c r="AI281" s="192"/>
      <c r="AJ281" s="192"/>
      <c r="AK281" s="192"/>
      <c r="AL281" s="192"/>
      <c r="AM281" s="192"/>
      <c r="AN281" s="192"/>
      <c r="AO281" s="192"/>
      <c r="AP281" s="192"/>
      <c r="AQ281" s="192"/>
    </row>
    <row r="282" spans="1:43" s="191" customFormat="1" ht="27" customHeight="1">
      <c r="A282" s="416" t="s">
        <v>2044</v>
      </c>
      <c r="B282" s="415" t="s">
        <v>491</v>
      </c>
      <c r="C282" s="750">
        <v>79</v>
      </c>
      <c r="D282" s="750">
        <v>33</v>
      </c>
      <c r="E282" s="750">
        <v>79</v>
      </c>
      <c r="F282" s="750">
        <v>33</v>
      </c>
      <c r="G282" s="750">
        <v>79</v>
      </c>
      <c r="H282" s="750" t="s">
        <v>2182</v>
      </c>
      <c r="I282" s="750" t="s">
        <v>2182</v>
      </c>
      <c r="J282" s="750" t="s">
        <v>2182</v>
      </c>
      <c r="K282" s="750" t="s">
        <v>2182</v>
      </c>
      <c r="L282" s="750" t="s">
        <v>2182</v>
      </c>
      <c r="M282" s="750" t="s">
        <v>2182</v>
      </c>
      <c r="N282" s="750" t="s">
        <v>2182</v>
      </c>
      <c r="O282" s="751" t="s">
        <v>2182</v>
      </c>
      <c r="P282" s="411"/>
      <c r="AE282" s="192"/>
      <c r="AF282" s="192"/>
      <c r="AG282" s="192"/>
      <c r="AH282" s="192"/>
      <c r="AI282" s="192"/>
      <c r="AJ282" s="192"/>
      <c r="AK282" s="192"/>
      <c r="AL282" s="192"/>
      <c r="AM282" s="192"/>
      <c r="AN282" s="192"/>
      <c r="AO282" s="192"/>
      <c r="AP282" s="192"/>
      <c r="AQ282" s="192"/>
    </row>
    <row r="283" spans="1:43" s="191" customFormat="1" ht="14.25">
      <c r="A283" s="1123" t="s">
        <v>2039</v>
      </c>
      <c r="B283" s="415"/>
      <c r="C283" s="747"/>
      <c r="D283" s="747"/>
      <c r="E283" s="747"/>
      <c r="F283" s="747"/>
      <c r="G283" s="747"/>
      <c r="H283" s="747"/>
      <c r="I283" s="747"/>
      <c r="J283" s="747"/>
      <c r="K283" s="747"/>
      <c r="L283" s="747"/>
      <c r="M283" s="747"/>
      <c r="N283" s="747"/>
      <c r="O283" s="748"/>
      <c r="P283" s="411"/>
      <c r="AE283" s="192"/>
      <c r="AF283" s="192"/>
      <c r="AG283" s="192"/>
      <c r="AH283" s="192"/>
      <c r="AI283" s="192"/>
      <c r="AJ283" s="192"/>
      <c r="AK283" s="192"/>
      <c r="AL283" s="192"/>
      <c r="AM283" s="192"/>
      <c r="AN283" s="192"/>
      <c r="AO283" s="192"/>
      <c r="AP283" s="192"/>
      <c r="AQ283" s="192"/>
    </row>
    <row r="284" spans="1:16" s="195" customFormat="1" ht="14.25">
      <c r="A284" s="487" t="s">
        <v>543</v>
      </c>
      <c r="B284" s="412" t="s">
        <v>1</v>
      </c>
      <c r="C284" s="747">
        <v>47182</v>
      </c>
      <c r="D284" s="747">
        <v>30654</v>
      </c>
      <c r="E284" s="747">
        <v>34389</v>
      </c>
      <c r="F284" s="747">
        <v>21714</v>
      </c>
      <c r="G284" s="747">
        <v>14395</v>
      </c>
      <c r="H284" s="747">
        <v>9064</v>
      </c>
      <c r="I284" s="747">
        <v>9198</v>
      </c>
      <c r="J284" s="747">
        <v>1704</v>
      </c>
      <c r="K284" s="747">
        <v>28</v>
      </c>
      <c r="L284" s="747">
        <v>12793</v>
      </c>
      <c r="M284" s="747">
        <v>8940</v>
      </c>
      <c r="N284" s="747">
        <v>5981</v>
      </c>
      <c r="O284" s="748">
        <v>14732</v>
      </c>
      <c r="P284" s="411"/>
    </row>
    <row r="285" spans="1:16" s="195" customFormat="1" ht="14.25">
      <c r="A285" s="548" t="s">
        <v>74</v>
      </c>
      <c r="B285" s="412" t="s">
        <v>64</v>
      </c>
      <c r="C285" s="747">
        <v>12728</v>
      </c>
      <c r="D285" s="747">
        <v>8917</v>
      </c>
      <c r="E285" s="747">
        <v>22</v>
      </c>
      <c r="F285" s="747">
        <v>12</v>
      </c>
      <c r="G285" s="747">
        <v>1</v>
      </c>
      <c r="H285" s="747">
        <v>4</v>
      </c>
      <c r="I285" s="747">
        <v>5</v>
      </c>
      <c r="J285" s="747">
        <v>4</v>
      </c>
      <c r="K285" s="747">
        <v>8</v>
      </c>
      <c r="L285" s="747">
        <v>12706</v>
      </c>
      <c r="M285" s="747">
        <v>8905</v>
      </c>
      <c r="N285" s="747">
        <v>5931</v>
      </c>
      <c r="O285" s="748">
        <v>5939</v>
      </c>
      <c r="P285" s="411"/>
    </row>
    <row r="286" spans="1:16" s="195" customFormat="1" ht="14.25">
      <c r="A286" s="487"/>
      <c r="B286" s="412" t="s">
        <v>66</v>
      </c>
      <c r="C286" s="747">
        <v>8782</v>
      </c>
      <c r="D286" s="747">
        <v>5257</v>
      </c>
      <c r="E286" s="747">
        <v>8782</v>
      </c>
      <c r="F286" s="747">
        <v>5257</v>
      </c>
      <c r="G286" s="747">
        <v>3325</v>
      </c>
      <c r="H286" s="747">
        <v>2008</v>
      </c>
      <c r="I286" s="747">
        <v>1834</v>
      </c>
      <c r="J286" s="747">
        <v>1615</v>
      </c>
      <c r="K286" s="747" t="s">
        <v>2182</v>
      </c>
      <c r="L286" s="747" t="s">
        <v>2182</v>
      </c>
      <c r="M286" s="747" t="s">
        <v>2182</v>
      </c>
      <c r="N286" s="747" t="s">
        <v>2182</v>
      </c>
      <c r="O286" s="748">
        <v>1615</v>
      </c>
      <c r="P286" s="411"/>
    </row>
    <row r="287" spans="1:16" s="195" customFormat="1" ht="14.25">
      <c r="A287" s="487"/>
      <c r="B287" s="412" t="s">
        <v>67</v>
      </c>
      <c r="C287" s="747">
        <v>25100</v>
      </c>
      <c r="D287" s="747">
        <v>16222</v>
      </c>
      <c r="E287" s="747">
        <v>25100</v>
      </c>
      <c r="F287" s="747">
        <v>16222</v>
      </c>
      <c r="G287" s="747">
        <v>10870</v>
      </c>
      <c r="H287" s="747">
        <v>6910</v>
      </c>
      <c r="I287" s="747">
        <v>7247</v>
      </c>
      <c r="J287" s="747">
        <v>73</v>
      </c>
      <c r="K287" s="747" t="s">
        <v>2182</v>
      </c>
      <c r="L287" s="747" t="s">
        <v>2182</v>
      </c>
      <c r="M287" s="747" t="s">
        <v>2182</v>
      </c>
      <c r="N287" s="747" t="s">
        <v>2182</v>
      </c>
      <c r="O287" s="748">
        <v>7178</v>
      </c>
      <c r="P287" s="411"/>
    </row>
    <row r="288" spans="1:16" s="195" customFormat="1" ht="14.25">
      <c r="A288" s="416" t="s">
        <v>34</v>
      </c>
      <c r="B288" s="415" t="s">
        <v>1</v>
      </c>
      <c r="C288" s="750">
        <v>13243</v>
      </c>
      <c r="D288" s="750">
        <v>10264</v>
      </c>
      <c r="E288" s="750">
        <v>9064</v>
      </c>
      <c r="F288" s="750">
        <v>6885</v>
      </c>
      <c r="G288" s="750">
        <v>3677</v>
      </c>
      <c r="H288" s="750">
        <v>2468</v>
      </c>
      <c r="I288" s="750">
        <v>2631</v>
      </c>
      <c r="J288" s="750">
        <v>288</v>
      </c>
      <c r="K288" s="750" t="s">
        <v>2182</v>
      </c>
      <c r="L288" s="750">
        <v>4179</v>
      </c>
      <c r="M288" s="750">
        <v>3379</v>
      </c>
      <c r="N288" s="750">
        <v>2011</v>
      </c>
      <c r="O288" s="751">
        <v>4589</v>
      </c>
      <c r="P288" s="411"/>
    </row>
    <row r="289" spans="1:16" s="195" customFormat="1" ht="14.25">
      <c r="A289" s="549" t="s">
        <v>1282</v>
      </c>
      <c r="B289" s="415" t="s">
        <v>64</v>
      </c>
      <c r="C289" s="750">
        <v>4179</v>
      </c>
      <c r="D289" s="750">
        <v>3379</v>
      </c>
      <c r="E289" s="750" t="s">
        <v>2182</v>
      </c>
      <c r="F289" s="750" t="s">
        <v>2182</v>
      </c>
      <c r="G289" s="750" t="s">
        <v>2182</v>
      </c>
      <c r="H289" s="750" t="s">
        <v>2182</v>
      </c>
      <c r="I289" s="750" t="s">
        <v>2182</v>
      </c>
      <c r="J289" s="750" t="s">
        <v>2182</v>
      </c>
      <c r="K289" s="750" t="s">
        <v>2182</v>
      </c>
      <c r="L289" s="750">
        <v>4179</v>
      </c>
      <c r="M289" s="750">
        <v>3379</v>
      </c>
      <c r="N289" s="750">
        <v>2011</v>
      </c>
      <c r="O289" s="751">
        <v>2011</v>
      </c>
      <c r="P289" s="411"/>
    </row>
    <row r="290" spans="1:16" s="195" customFormat="1" ht="14.25">
      <c r="A290" s="416" t="s">
        <v>65</v>
      </c>
      <c r="B290" s="415" t="s">
        <v>66</v>
      </c>
      <c r="C290" s="750">
        <v>1511</v>
      </c>
      <c r="D290" s="750">
        <v>1173</v>
      </c>
      <c r="E290" s="750">
        <v>1511</v>
      </c>
      <c r="F290" s="750">
        <v>1173</v>
      </c>
      <c r="G290" s="750">
        <v>538</v>
      </c>
      <c r="H290" s="750">
        <v>344</v>
      </c>
      <c r="I290" s="750">
        <v>341</v>
      </c>
      <c r="J290" s="750">
        <v>288</v>
      </c>
      <c r="K290" s="750" t="s">
        <v>2182</v>
      </c>
      <c r="L290" s="750" t="s">
        <v>2182</v>
      </c>
      <c r="M290" s="750" t="s">
        <v>2182</v>
      </c>
      <c r="N290" s="750" t="s">
        <v>2182</v>
      </c>
      <c r="O290" s="751">
        <v>288</v>
      </c>
      <c r="P290" s="411"/>
    </row>
    <row r="291" spans="1:16" s="195" customFormat="1" ht="14.25">
      <c r="A291" s="416" t="s">
        <v>65</v>
      </c>
      <c r="B291" s="415" t="s">
        <v>67</v>
      </c>
      <c r="C291" s="750">
        <v>7553</v>
      </c>
      <c r="D291" s="750">
        <v>5712</v>
      </c>
      <c r="E291" s="750">
        <v>7553</v>
      </c>
      <c r="F291" s="750">
        <v>5712</v>
      </c>
      <c r="G291" s="750">
        <v>3139</v>
      </c>
      <c r="H291" s="750">
        <v>2124</v>
      </c>
      <c r="I291" s="750">
        <v>2290</v>
      </c>
      <c r="J291" s="750" t="s">
        <v>2182</v>
      </c>
      <c r="K291" s="750" t="s">
        <v>2182</v>
      </c>
      <c r="L291" s="750" t="s">
        <v>2182</v>
      </c>
      <c r="M291" s="750" t="s">
        <v>2182</v>
      </c>
      <c r="N291" s="750" t="s">
        <v>2182</v>
      </c>
      <c r="O291" s="751">
        <v>2290</v>
      </c>
      <c r="P291" s="411"/>
    </row>
    <row r="292" spans="1:16" s="195" customFormat="1" ht="14.25">
      <c r="A292" s="416" t="s">
        <v>35</v>
      </c>
      <c r="B292" s="415" t="s">
        <v>1</v>
      </c>
      <c r="C292" s="750">
        <v>3892</v>
      </c>
      <c r="D292" s="750">
        <v>2556</v>
      </c>
      <c r="E292" s="750">
        <v>2726</v>
      </c>
      <c r="F292" s="750">
        <v>1752</v>
      </c>
      <c r="G292" s="750">
        <v>1208</v>
      </c>
      <c r="H292" s="750">
        <v>604</v>
      </c>
      <c r="I292" s="750">
        <v>593</v>
      </c>
      <c r="J292" s="750">
        <v>321</v>
      </c>
      <c r="K292" s="750" t="s">
        <v>2182</v>
      </c>
      <c r="L292" s="750">
        <v>1166</v>
      </c>
      <c r="M292" s="750">
        <v>804</v>
      </c>
      <c r="N292" s="750">
        <v>469</v>
      </c>
      <c r="O292" s="751">
        <v>1138</v>
      </c>
      <c r="P292" s="411"/>
    </row>
    <row r="293" spans="1:16" s="195" customFormat="1" ht="14.25">
      <c r="A293" s="549" t="s">
        <v>1340</v>
      </c>
      <c r="B293" s="415" t="s">
        <v>64</v>
      </c>
      <c r="C293" s="750">
        <v>1166</v>
      </c>
      <c r="D293" s="750">
        <v>804</v>
      </c>
      <c r="E293" s="750" t="s">
        <v>2182</v>
      </c>
      <c r="F293" s="750" t="s">
        <v>2182</v>
      </c>
      <c r="G293" s="750" t="s">
        <v>2182</v>
      </c>
      <c r="H293" s="750" t="s">
        <v>2182</v>
      </c>
      <c r="I293" s="750" t="s">
        <v>2182</v>
      </c>
      <c r="J293" s="750" t="s">
        <v>2182</v>
      </c>
      <c r="K293" s="750" t="s">
        <v>2182</v>
      </c>
      <c r="L293" s="750">
        <v>1166</v>
      </c>
      <c r="M293" s="750">
        <v>804</v>
      </c>
      <c r="N293" s="750">
        <v>469</v>
      </c>
      <c r="O293" s="751">
        <v>469</v>
      </c>
      <c r="P293" s="411"/>
    </row>
    <row r="294" spans="1:16" s="195" customFormat="1" ht="14.25">
      <c r="A294" s="416" t="s">
        <v>65</v>
      </c>
      <c r="B294" s="415" t="s">
        <v>66</v>
      </c>
      <c r="C294" s="750">
        <v>1277</v>
      </c>
      <c r="D294" s="750">
        <v>851</v>
      </c>
      <c r="E294" s="750">
        <v>1277</v>
      </c>
      <c r="F294" s="750">
        <v>851</v>
      </c>
      <c r="G294" s="750">
        <v>511</v>
      </c>
      <c r="H294" s="750">
        <v>213</v>
      </c>
      <c r="I294" s="750">
        <v>232</v>
      </c>
      <c r="J294" s="750">
        <v>321</v>
      </c>
      <c r="K294" s="750" t="s">
        <v>2182</v>
      </c>
      <c r="L294" s="750" t="s">
        <v>2182</v>
      </c>
      <c r="M294" s="750" t="s">
        <v>2182</v>
      </c>
      <c r="N294" s="750" t="s">
        <v>2182</v>
      </c>
      <c r="O294" s="751">
        <v>321</v>
      </c>
      <c r="P294" s="411"/>
    </row>
    <row r="295" spans="1:16" s="195" customFormat="1" ht="14.25">
      <c r="A295" s="416" t="s">
        <v>65</v>
      </c>
      <c r="B295" s="415" t="s">
        <v>67</v>
      </c>
      <c r="C295" s="750">
        <v>1449</v>
      </c>
      <c r="D295" s="750">
        <v>901</v>
      </c>
      <c r="E295" s="750">
        <v>1449</v>
      </c>
      <c r="F295" s="750">
        <v>901</v>
      </c>
      <c r="G295" s="750">
        <v>697</v>
      </c>
      <c r="H295" s="750">
        <v>391</v>
      </c>
      <c r="I295" s="750">
        <v>361</v>
      </c>
      <c r="J295" s="750" t="s">
        <v>2182</v>
      </c>
      <c r="K295" s="750" t="s">
        <v>2182</v>
      </c>
      <c r="L295" s="750" t="s">
        <v>2182</v>
      </c>
      <c r="M295" s="750" t="s">
        <v>2182</v>
      </c>
      <c r="N295" s="750" t="s">
        <v>2182</v>
      </c>
      <c r="O295" s="751">
        <v>348</v>
      </c>
      <c r="P295" s="411"/>
    </row>
    <row r="296" spans="1:16" s="195" customFormat="1" ht="14.25">
      <c r="A296" s="416" t="s">
        <v>36</v>
      </c>
      <c r="B296" s="415" t="s">
        <v>1</v>
      </c>
      <c r="C296" s="750">
        <v>19451</v>
      </c>
      <c r="D296" s="750">
        <v>12092</v>
      </c>
      <c r="E296" s="750">
        <v>14455</v>
      </c>
      <c r="F296" s="750">
        <v>8806</v>
      </c>
      <c r="G296" s="750">
        <v>5936</v>
      </c>
      <c r="H296" s="750">
        <v>3753</v>
      </c>
      <c r="I296" s="750">
        <v>3869</v>
      </c>
      <c r="J296" s="750">
        <v>889</v>
      </c>
      <c r="K296" s="750">
        <v>8</v>
      </c>
      <c r="L296" s="750">
        <v>4996</v>
      </c>
      <c r="M296" s="750">
        <v>3286</v>
      </c>
      <c r="N296" s="750">
        <v>2305</v>
      </c>
      <c r="O296" s="751">
        <v>5908</v>
      </c>
      <c r="P296" s="411"/>
    </row>
    <row r="297" spans="1:16" s="195" customFormat="1" ht="14.25">
      <c r="A297" s="549" t="s">
        <v>1285</v>
      </c>
      <c r="B297" s="415" t="s">
        <v>64</v>
      </c>
      <c r="C297" s="750">
        <v>5018</v>
      </c>
      <c r="D297" s="750">
        <v>3298</v>
      </c>
      <c r="E297" s="750">
        <v>22</v>
      </c>
      <c r="F297" s="750">
        <v>12</v>
      </c>
      <c r="G297" s="750">
        <v>1</v>
      </c>
      <c r="H297" s="750">
        <v>4</v>
      </c>
      <c r="I297" s="750">
        <v>5</v>
      </c>
      <c r="J297" s="750">
        <v>4</v>
      </c>
      <c r="K297" s="750">
        <v>8</v>
      </c>
      <c r="L297" s="750">
        <v>4996</v>
      </c>
      <c r="M297" s="750">
        <v>3286</v>
      </c>
      <c r="N297" s="750">
        <v>2305</v>
      </c>
      <c r="O297" s="751">
        <v>2313</v>
      </c>
      <c r="P297" s="411"/>
    </row>
    <row r="298" spans="1:16" s="195" customFormat="1" ht="14.25">
      <c r="A298" s="416" t="s">
        <v>65</v>
      </c>
      <c r="B298" s="415" t="s">
        <v>66</v>
      </c>
      <c r="C298" s="750">
        <v>4489</v>
      </c>
      <c r="D298" s="750">
        <v>2526</v>
      </c>
      <c r="E298" s="750">
        <v>4489</v>
      </c>
      <c r="F298" s="750">
        <v>2526</v>
      </c>
      <c r="G298" s="750">
        <v>1617</v>
      </c>
      <c r="H298" s="750">
        <v>997</v>
      </c>
      <c r="I298" s="750">
        <v>1056</v>
      </c>
      <c r="J298" s="750">
        <v>819</v>
      </c>
      <c r="K298" s="750" t="s">
        <v>2182</v>
      </c>
      <c r="L298" s="750" t="s">
        <v>2182</v>
      </c>
      <c r="M298" s="750" t="s">
        <v>2182</v>
      </c>
      <c r="N298" s="750" t="s">
        <v>2182</v>
      </c>
      <c r="O298" s="751">
        <v>819</v>
      </c>
      <c r="P298" s="411"/>
    </row>
    <row r="299" spans="1:16" s="195" customFormat="1" ht="14.25">
      <c r="A299" s="416" t="s">
        <v>65</v>
      </c>
      <c r="B299" s="415" t="s">
        <v>67</v>
      </c>
      <c r="C299" s="750">
        <v>9944</v>
      </c>
      <c r="D299" s="750">
        <v>6268</v>
      </c>
      <c r="E299" s="750">
        <v>9944</v>
      </c>
      <c r="F299" s="750">
        <v>6268</v>
      </c>
      <c r="G299" s="750">
        <v>4318</v>
      </c>
      <c r="H299" s="750">
        <v>2752</v>
      </c>
      <c r="I299" s="750">
        <v>2808</v>
      </c>
      <c r="J299" s="750">
        <v>66</v>
      </c>
      <c r="K299" s="750" t="s">
        <v>2182</v>
      </c>
      <c r="L299" s="750" t="s">
        <v>2182</v>
      </c>
      <c r="M299" s="750" t="s">
        <v>2182</v>
      </c>
      <c r="N299" s="750" t="s">
        <v>2182</v>
      </c>
      <c r="O299" s="751">
        <v>2776</v>
      </c>
      <c r="P299" s="411"/>
    </row>
    <row r="300" spans="1:16" s="195" customFormat="1" ht="14.25">
      <c r="A300" s="416" t="s">
        <v>37</v>
      </c>
      <c r="B300" s="415" t="s">
        <v>1</v>
      </c>
      <c r="C300" s="750">
        <v>9677</v>
      </c>
      <c r="D300" s="750">
        <v>5243</v>
      </c>
      <c r="E300" s="750">
        <v>7410</v>
      </c>
      <c r="F300" s="750">
        <v>3856</v>
      </c>
      <c r="G300" s="750">
        <v>3271</v>
      </c>
      <c r="H300" s="750">
        <v>2046</v>
      </c>
      <c r="I300" s="750">
        <v>1929</v>
      </c>
      <c r="J300" s="750">
        <v>164</v>
      </c>
      <c r="K300" s="750" t="s">
        <v>2182</v>
      </c>
      <c r="L300" s="750">
        <v>2267</v>
      </c>
      <c r="M300" s="750">
        <v>1387</v>
      </c>
      <c r="N300" s="750">
        <v>1108</v>
      </c>
      <c r="O300" s="751">
        <v>2956</v>
      </c>
      <c r="P300" s="411"/>
    </row>
    <row r="301" spans="1:16" s="195" customFormat="1" ht="14.25">
      <c r="A301" s="549" t="s">
        <v>1286</v>
      </c>
      <c r="B301" s="415" t="s">
        <v>64</v>
      </c>
      <c r="C301" s="750">
        <v>2241</v>
      </c>
      <c r="D301" s="750">
        <v>1376</v>
      </c>
      <c r="E301" s="750" t="s">
        <v>2182</v>
      </c>
      <c r="F301" s="750" t="s">
        <v>2182</v>
      </c>
      <c r="G301" s="750" t="s">
        <v>2182</v>
      </c>
      <c r="H301" s="750" t="s">
        <v>2182</v>
      </c>
      <c r="I301" s="750" t="s">
        <v>2182</v>
      </c>
      <c r="J301" s="750" t="s">
        <v>2182</v>
      </c>
      <c r="K301" s="750" t="s">
        <v>2182</v>
      </c>
      <c r="L301" s="750">
        <v>2241</v>
      </c>
      <c r="M301" s="750">
        <v>1376</v>
      </c>
      <c r="N301" s="750">
        <v>1093</v>
      </c>
      <c r="O301" s="751">
        <v>1093</v>
      </c>
      <c r="P301" s="411"/>
    </row>
    <row r="302" spans="1:16" s="195" customFormat="1" ht="14.25">
      <c r="A302" s="416" t="s">
        <v>65</v>
      </c>
      <c r="B302" s="415" t="s">
        <v>66</v>
      </c>
      <c r="C302" s="750">
        <v>1360</v>
      </c>
      <c r="D302" s="750">
        <v>597</v>
      </c>
      <c r="E302" s="750">
        <v>1360</v>
      </c>
      <c r="F302" s="750">
        <v>597</v>
      </c>
      <c r="G302" s="750">
        <v>600</v>
      </c>
      <c r="H302" s="750">
        <v>415</v>
      </c>
      <c r="I302" s="750">
        <v>181</v>
      </c>
      <c r="J302" s="750">
        <v>164</v>
      </c>
      <c r="K302" s="750" t="s">
        <v>2182</v>
      </c>
      <c r="L302" s="750" t="s">
        <v>2182</v>
      </c>
      <c r="M302" s="750" t="s">
        <v>2182</v>
      </c>
      <c r="N302" s="750" t="s">
        <v>2182</v>
      </c>
      <c r="O302" s="751">
        <v>164</v>
      </c>
      <c r="P302" s="411"/>
    </row>
    <row r="303" spans="1:16" s="195" customFormat="1" ht="14.25">
      <c r="A303" s="416" t="s">
        <v>65</v>
      </c>
      <c r="B303" s="415" t="s">
        <v>67</v>
      </c>
      <c r="C303" s="750">
        <v>5899</v>
      </c>
      <c r="D303" s="750">
        <v>3176</v>
      </c>
      <c r="E303" s="750">
        <v>5899</v>
      </c>
      <c r="F303" s="750">
        <v>3176</v>
      </c>
      <c r="G303" s="750">
        <v>2609</v>
      </c>
      <c r="H303" s="750">
        <v>1583</v>
      </c>
      <c r="I303" s="750">
        <v>1707</v>
      </c>
      <c r="J303" s="750" t="s">
        <v>2182</v>
      </c>
      <c r="K303" s="750" t="s">
        <v>2182</v>
      </c>
      <c r="L303" s="750" t="s">
        <v>2182</v>
      </c>
      <c r="M303" s="750" t="s">
        <v>2182</v>
      </c>
      <c r="N303" s="750" t="s">
        <v>2182</v>
      </c>
      <c r="O303" s="751">
        <v>1699</v>
      </c>
      <c r="P303" s="411"/>
    </row>
    <row r="304" spans="1:16" s="195" customFormat="1" ht="24">
      <c r="A304" s="416" t="s">
        <v>1065</v>
      </c>
      <c r="B304" s="415" t="s">
        <v>1</v>
      </c>
      <c r="C304" s="750">
        <v>863</v>
      </c>
      <c r="D304" s="750">
        <v>479</v>
      </c>
      <c r="E304" s="750">
        <v>734</v>
      </c>
      <c r="F304" s="750">
        <v>415</v>
      </c>
      <c r="G304" s="750">
        <v>303</v>
      </c>
      <c r="H304" s="750">
        <v>193</v>
      </c>
      <c r="I304" s="750">
        <v>176</v>
      </c>
      <c r="J304" s="750">
        <v>42</v>
      </c>
      <c r="K304" s="750">
        <v>20</v>
      </c>
      <c r="L304" s="750">
        <v>129</v>
      </c>
      <c r="M304" s="750">
        <v>64</v>
      </c>
      <c r="N304" s="750">
        <v>62</v>
      </c>
      <c r="O304" s="751">
        <v>115</v>
      </c>
      <c r="P304" s="411"/>
    </row>
    <row r="305" spans="1:16" s="195" customFormat="1" ht="24">
      <c r="A305" s="549" t="s">
        <v>1288</v>
      </c>
      <c r="B305" s="415" t="s">
        <v>64</v>
      </c>
      <c r="C305" s="750">
        <v>68</v>
      </c>
      <c r="D305" s="750">
        <v>40</v>
      </c>
      <c r="E305" s="750" t="s">
        <v>2182</v>
      </c>
      <c r="F305" s="750" t="s">
        <v>2182</v>
      </c>
      <c r="G305" s="750" t="s">
        <v>2182</v>
      </c>
      <c r="H305" s="750" t="s">
        <v>2182</v>
      </c>
      <c r="I305" s="750" t="s">
        <v>2182</v>
      </c>
      <c r="J305" s="750" t="s">
        <v>2182</v>
      </c>
      <c r="K305" s="750" t="s">
        <v>2182</v>
      </c>
      <c r="L305" s="750">
        <v>68</v>
      </c>
      <c r="M305" s="750">
        <v>40</v>
      </c>
      <c r="N305" s="750">
        <v>27</v>
      </c>
      <c r="O305" s="751">
        <v>27</v>
      </c>
      <c r="P305" s="411"/>
    </row>
    <row r="306" spans="1:16" s="195" customFormat="1" ht="14.25">
      <c r="A306" s="416"/>
      <c r="B306" s="415" t="s">
        <v>66</v>
      </c>
      <c r="C306" s="750">
        <v>145</v>
      </c>
      <c r="D306" s="750">
        <v>110</v>
      </c>
      <c r="E306" s="750">
        <v>145</v>
      </c>
      <c r="F306" s="750">
        <v>110</v>
      </c>
      <c r="G306" s="750">
        <v>59</v>
      </c>
      <c r="H306" s="750">
        <v>39</v>
      </c>
      <c r="I306" s="750">
        <v>24</v>
      </c>
      <c r="J306" s="750">
        <v>23</v>
      </c>
      <c r="K306" s="750" t="s">
        <v>2182</v>
      </c>
      <c r="L306" s="750" t="s">
        <v>2182</v>
      </c>
      <c r="M306" s="750" t="s">
        <v>2182</v>
      </c>
      <c r="N306" s="750" t="s">
        <v>2182</v>
      </c>
      <c r="O306" s="751">
        <v>23</v>
      </c>
      <c r="P306" s="411"/>
    </row>
    <row r="307" spans="1:43" s="191" customFormat="1" ht="14.25">
      <c r="A307" s="416"/>
      <c r="B307" s="415" t="s">
        <v>67</v>
      </c>
      <c r="C307" s="750">
        <v>255</v>
      </c>
      <c r="D307" s="750">
        <v>165</v>
      </c>
      <c r="E307" s="750">
        <v>255</v>
      </c>
      <c r="F307" s="750">
        <v>165</v>
      </c>
      <c r="G307" s="750">
        <v>107</v>
      </c>
      <c r="H307" s="750">
        <v>60</v>
      </c>
      <c r="I307" s="750">
        <v>81</v>
      </c>
      <c r="J307" s="750">
        <v>7</v>
      </c>
      <c r="K307" s="750" t="s">
        <v>2182</v>
      </c>
      <c r="L307" s="750" t="s">
        <v>2182</v>
      </c>
      <c r="M307" s="750" t="s">
        <v>2182</v>
      </c>
      <c r="N307" s="750" t="s">
        <v>2182</v>
      </c>
      <c r="O307" s="751">
        <v>65</v>
      </c>
      <c r="P307" s="411"/>
      <c r="AE307" s="192"/>
      <c r="AF307" s="192"/>
      <c r="AG307" s="192"/>
      <c r="AH307" s="192"/>
      <c r="AI307" s="192"/>
      <c r="AJ307" s="192"/>
      <c r="AK307" s="192"/>
      <c r="AL307" s="192"/>
      <c r="AM307" s="192"/>
      <c r="AN307" s="192"/>
      <c r="AO307" s="192"/>
      <c r="AP307" s="192"/>
      <c r="AQ307" s="192"/>
    </row>
    <row r="308" spans="1:43" s="191" customFormat="1" ht="24.75" customHeight="1">
      <c r="A308" s="416" t="s">
        <v>643</v>
      </c>
      <c r="B308" s="415" t="s">
        <v>492</v>
      </c>
      <c r="C308" s="750">
        <v>56</v>
      </c>
      <c r="D308" s="750">
        <v>20</v>
      </c>
      <c r="E308" s="750" t="s">
        <v>2182</v>
      </c>
      <c r="F308" s="750" t="s">
        <v>2182</v>
      </c>
      <c r="G308" s="750" t="s">
        <v>2182</v>
      </c>
      <c r="H308" s="750" t="s">
        <v>2182</v>
      </c>
      <c r="I308" s="750" t="s">
        <v>2182</v>
      </c>
      <c r="J308" s="750" t="s">
        <v>2182</v>
      </c>
      <c r="K308" s="750" t="s">
        <v>2182</v>
      </c>
      <c r="L308" s="750">
        <v>56</v>
      </c>
      <c r="M308" s="750">
        <v>20</v>
      </c>
      <c r="N308" s="750">
        <v>26</v>
      </c>
      <c r="O308" s="751">
        <v>26</v>
      </c>
      <c r="P308" s="411"/>
      <c r="AE308" s="192"/>
      <c r="AF308" s="192"/>
      <c r="AG308" s="192"/>
      <c r="AH308" s="192"/>
      <c r="AI308" s="192"/>
      <c r="AJ308" s="192"/>
      <c r="AK308" s="192"/>
      <c r="AL308" s="192"/>
      <c r="AM308" s="192"/>
      <c r="AN308" s="192"/>
      <c r="AO308" s="192"/>
      <c r="AP308" s="192"/>
      <c r="AQ308" s="192"/>
    </row>
    <row r="309" spans="1:43" s="191" customFormat="1" ht="24">
      <c r="A309" s="416" t="s">
        <v>1344</v>
      </c>
      <c r="B309" s="415"/>
      <c r="C309" s="747"/>
      <c r="D309" s="747"/>
      <c r="E309" s="747"/>
      <c r="F309" s="747"/>
      <c r="G309" s="747"/>
      <c r="H309" s="747"/>
      <c r="I309" s="747"/>
      <c r="J309" s="747"/>
      <c r="K309" s="747"/>
      <c r="L309" s="747"/>
      <c r="M309" s="747"/>
      <c r="N309" s="747"/>
      <c r="O309" s="748"/>
      <c r="P309" s="411"/>
      <c r="AE309" s="192"/>
      <c r="AF309" s="192"/>
      <c r="AG309" s="192"/>
      <c r="AH309" s="192"/>
      <c r="AI309" s="192"/>
      <c r="AJ309" s="192"/>
      <c r="AK309" s="192"/>
      <c r="AL309" s="192"/>
      <c r="AM309" s="192"/>
      <c r="AN309" s="192"/>
      <c r="AO309" s="192"/>
      <c r="AP309" s="192"/>
      <c r="AQ309" s="192"/>
    </row>
    <row r="310" spans="1:16" s="195" customFormat="1" ht="14.25">
      <c r="A310" s="487" t="s">
        <v>547</v>
      </c>
      <c r="B310" s="412" t="s">
        <v>1</v>
      </c>
      <c r="C310" s="747">
        <v>53846</v>
      </c>
      <c r="D310" s="747">
        <v>8127</v>
      </c>
      <c r="E310" s="747">
        <v>44427</v>
      </c>
      <c r="F310" s="747">
        <v>6209</v>
      </c>
      <c r="G310" s="747">
        <v>15249</v>
      </c>
      <c r="H310" s="747">
        <v>11190</v>
      </c>
      <c r="I310" s="747">
        <v>10181</v>
      </c>
      <c r="J310" s="747">
        <v>7786</v>
      </c>
      <c r="K310" s="747">
        <v>21</v>
      </c>
      <c r="L310" s="747">
        <v>9419</v>
      </c>
      <c r="M310" s="747">
        <v>1918</v>
      </c>
      <c r="N310" s="747">
        <v>3704</v>
      </c>
      <c r="O310" s="748">
        <v>13456</v>
      </c>
      <c r="P310" s="411"/>
    </row>
    <row r="311" spans="1:16" s="195" customFormat="1" ht="14.25">
      <c r="A311" s="548" t="s">
        <v>651</v>
      </c>
      <c r="B311" s="412" t="s">
        <v>64</v>
      </c>
      <c r="C311" s="747">
        <v>9419</v>
      </c>
      <c r="D311" s="747">
        <v>1918</v>
      </c>
      <c r="E311" s="747" t="s">
        <v>2182</v>
      </c>
      <c r="F311" s="747" t="s">
        <v>2182</v>
      </c>
      <c r="G311" s="747" t="s">
        <v>2182</v>
      </c>
      <c r="H311" s="747" t="s">
        <v>2182</v>
      </c>
      <c r="I311" s="747" t="s">
        <v>2182</v>
      </c>
      <c r="J311" s="747" t="s">
        <v>2182</v>
      </c>
      <c r="K311" s="747" t="s">
        <v>2182</v>
      </c>
      <c r="L311" s="747">
        <v>9419</v>
      </c>
      <c r="M311" s="747">
        <v>1918</v>
      </c>
      <c r="N311" s="747">
        <v>3704</v>
      </c>
      <c r="O311" s="748">
        <v>3704</v>
      </c>
      <c r="P311" s="411"/>
    </row>
    <row r="312" spans="1:16" s="195" customFormat="1" ht="14.25">
      <c r="A312" s="487"/>
      <c r="B312" s="412" t="s">
        <v>66</v>
      </c>
      <c r="C312" s="747">
        <v>36430</v>
      </c>
      <c r="D312" s="747">
        <v>4450</v>
      </c>
      <c r="E312" s="747">
        <v>36430</v>
      </c>
      <c r="F312" s="747">
        <v>4450</v>
      </c>
      <c r="G312" s="747">
        <v>11781</v>
      </c>
      <c r="H312" s="747">
        <v>8822</v>
      </c>
      <c r="I312" s="747">
        <v>8093</v>
      </c>
      <c r="J312" s="747">
        <v>7713</v>
      </c>
      <c r="K312" s="747">
        <v>21</v>
      </c>
      <c r="L312" s="747" t="s">
        <v>2182</v>
      </c>
      <c r="M312" s="747" t="s">
        <v>2182</v>
      </c>
      <c r="N312" s="747" t="s">
        <v>2182</v>
      </c>
      <c r="O312" s="748">
        <v>7715</v>
      </c>
      <c r="P312" s="411"/>
    </row>
    <row r="313" spans="1:16" s="195" customFormat="1" ht="14.25">
      <c r="A313" s="487"/>
      <c r="B313" s="412" t="s">
        <v>67</v>
      </c>
      <c r="C313" s="747">
        <v>7769</v>
      </c>
      <c r="D313" s="747">
        <v>1734</v>
      </c>
      <c r="E313" s="747">
        <v>7769</v>
      </c>
      <c r="F313" s="747">
        <v>1734</v>
      </c>
      <c r="G313" s="747">
        <v>3240</v>
      </c>
      <c r="H313" s="747">
        <v>2368</v>
      </c>
      <c r="I313" s="747">
        <v>2088</v>
      </c>
      <c r="J313" s="747">
        <v>73</v>
      </c>
      <c r="K313" s="747" t="s">
        <v>2182</v>
      </c>
      <c r="L313" s="747" t="s">
        <v>2182</v>
      </c>
      <c r="M313" s="747" t="s">
        <v>2182</v>
      </c>
      <c r="N313" s="747" t="s">
        <v>2182</v>
      </c>
      <c r="O313" s="748">
        <v>2037</v>
      </c>
      <c r="P313" s="411"/>
    </row>
    <row r="314" spans="1:16" s="195" customFormat="1" ht="14.25">
      <c r="A314" s="416" t="s">
        <v>39</v>
      </c>
      <c r="B314" s="415" t="s">
        <v>1</v>
      </c>
      <c r="C314" s="750">
        <v>46392</v>
      </c>
      <c r="D314" s="750">
        <v>6567</v>
      </c>
      <c r="E314" s="750">
        <v>38524</v>
      </c>
      <c r="F314" s="750">
        <v>5136</v>
      </c>
      <c r="G314" s="750">
        <v>13119</v>
      </c>
      <c r="H314" s="750">
        <v>9727</v>
      </c>
      <c r="I314" s="750">
        <v>8778</v>
      </c>
      <c r="J314" s="750">
        <v>6879</v>
      </c>
      <c r="K314" s="750">
        <v>21</v>
      </c>
      <c r="L314" s="750">
        <v>7868</v>
      </c>
      <c r="M314" s="750">
        <v>1431</v>
      </c>
      <c r="N314" s="750">
        <v>3015</v>
      </c>
      <c r="O314" s="751">
        <v>11385</v>
      </c>
      <c r="P314" s="411"/>
    </row>
    <row r="315" spans="1:16" s="195" customFormat="1" ht="14.25">
      <c r="A315" s="549" t="s">
        <v>660</v>
      </c>
      <c r="B315" s="415" t="s">
        <v>64</v>
      </c>
      <c r="C315" s="750">
        <v>7868</v>
      </c>
      <c r="D315" s="750">
        <v>1431</v>
      </c>
      <c r="E315" s="750" t="s">
        <v>2182</v>
      </c>
      <c r="F315" s="750" t="s">
        <v>2182</v>
      </c>
      <c r="G315" s="750" t="s">
        <v>2182</v>
      </c>
      <c r="H315" s="750" t="s">
        <v>2182</v>
      </c>
      <c r="I315" s="750" t="s">
        <v>2182</v>
      </c>
      <c r="J315" s="750" t="s">
        <v>2182</v>
      </c>
      <c r="K315" s="750" t="s">
        <v>2182</v>
      </c>
      <c r="L315" s="750">
        <v>7868</v>
      </c>
      <c r="M315" s="750">
        <v>1431</v>
      </c>
      <c r="N315" s="750">
        <v>3015</v>
      </c>
      <c r="O315" s="751">
        <v>3015</v>
      </c>
      <c r="P315" s="411"/>
    </row>
    <row r="316" spans="1:16" s="195" customFormat="1" ht="14.25">
      <c r="A316" s="416"/>
      <c r="B316" s="415" t="s">
        <v>66</v>
      </c>
      <c r="C316" s="750">
        <v>32113</v>
      </c>
      <c r="D316" s="750">
        <v>3945</v>
      </c>
      <c r="E316" s="750">
        <v>32113</v>
      </c>
      <c r="F316" s="750">
        <v>3945</v>
      </c>
      <c r="G316" s="750">
        <v>10262</v>
      </c>
      <c r="H316" s="750">
        <v>7859</v>
      </c>
      <c r="I316" s="750">
        <v>7165</v>
      </c>
      <c r="J316" s="750">
        <v>6806</v>
      </c>
      <c r="K316" s="750">
        <v>21</v>
      </c>
      <c r="L316" s="750" t="s">
        <v>2182</v>
      </c>
      <c r="M316" s="750" t="s">
        <v>2182</v>
      </c>
      <c r="N316" s="750" t="s">
        <v>2182</v>
      </c>
      <c r="O316" s="751">
        <v>6808</v>
      </c>
      <c r="P316" s="411"/>
    </row>
    <row r="317" spans="1:16" s="195" customFormat="1" ht="14.25">
      <c r="A317" s="487"/>
      <c r="B317" s="415" t="s">
        <v>67</v>
      </c>
      <c r="C317" s="750">
        <v>6183</v>
      </c>
      <c r="D317" s="750">
        <v>1166</v>
      </c>
      <c r="E317" s="750">
        <v>6183</v>
      </c>
      <c r="F317" s="750">
        <v>1166</v>
      </c>
      <c r="G317" s="750">
        <v>2629</v>
      </c>
      <c r="H317" s="750">
        <v>1868</v>
      </c>
      <c r="I317" s="750">
        <v>1613</v>
      </c>
      <c r="J317" s="750">
        <v>73</v>
      </c>
      <c r="K317" s="750" t="s">
        <v>2182</v>
      </c>
      <c r="L317" s="750" t="s">
        <v>2182</v>
      </c>
      <c r="M317" s="750" t="s">
        <v>2182</v>
      </c>
      <c r="N317" s="750" t="s">
        <v>2182</v>
      </c>
      <c r="O317" s="751">
        <v>1562</v>
      </c>
      <c r="P317" s="411"/>
    </row>
    <row r="318" spans="1:16" s="195" customFormat="1" ht="24">
      <c r="A318" s="416" t="s">
        <v>724</v>
      </c>
      <c r="B318" s="415" t="s">
        <v>1</v>
      </c>
      <c r="C318" s="750">
        <v>7454</v>
      </c>
      <c r="D318" s="750">
        <v>1560</v>
      </c>
      <c r="E318" s="750">
        <v>5903</v>
      </c>
      <c r="F318" s="750">
        <v>1073</v>
      </c>
      <c r="G318" s="750">
        <v>2130</v>
      </c>
      <c r="H318" s="750">
        <v>1463</v>
      </c>
      <c r="I318" s="750">
        <v>1403</v>
      </c>
      <c r="J318" s="750">
        <v>907</v>
      </c>
      <c r="K318" s="750" t="s">
        <v>2182</v>
      </c>
      <c r="L318" s="750">
        <v>1551</v>
      </c>
      <c r="M318" s="750">
        <v>487</v>
      </c>
      <c r="N318" s="750">
        <v>689</v>
      </c>
      <c r="O318" s="751">
        <v>2071</v>
      </c>
      <c r="P318" s="411"/>
    </row>
    <row r="319" spans="1:16" s="195" customFormat="1" ht="24">
      <c r="A319" s="549" t="s">
        <v>1289</v>
      </c>
      <c r="B319" s="415" t="s">
        <v>64</v>
      </c>
      <c r="C319" s="750">
        <v>1551</v>
      </c>
      <c r="D319" s="750">
        <v>487</v>
      </c>
      <c r="E319" s="750" t="s">
        <v>2182</v>
      </c>
      <c r="F319" s="750" t="s">
        <v>2182</v>
      </c>
      <c r="G319" s="750" t="s">
        <v>2182</v>
      </c>
      <c r="H319" s="750" t="s">
        <v>2182</v>
      </c>
      <c r="I319" s="750" t="s">
        <v>2182</v>
      </c>
      <c r="J319" s="750" t="s">
        <v>2182</v>
      </c>
      <c r="K319" s="750" t="s">
        <v>2182</v>
      </c>
      <c r="L319" s="750">
        <v>1551</v>
      </c>
      <c r="M319" s="750">
        <v>487</v>
      </c>
      <c r="N319" s="750">
        <v>689</v>
      </c>
      <c r="O319" s="751">
        <v>689</v>
      </c>
      <c r="P319" s="411"/>
    </row>
    <row r="320" spans="1:16" s="195" customFormat="1" ht="14.25">
      <c r="A320" s="416"/>
      <c r="B320" s="415" t="s">
        <v>66</v>
      </c>
      <c r="C320" s="750">
        <v>4317</v>
      </c>
      <c r="D320" s="750">
        <v>505</v>
      </c>
      <c r="E320" s="750">
        <v>4317</v>
      </c>
      <c r="F320" s="750">
        <v>505</v>
      </c>
      <c r="G320" s="750">
        <v>1519</v>
      </c>
      <c r="H320" s="750">
        <v>963</v>
      </c>
      <c r="I320" s="750">
        <v>928</v>
      </c>
      <c r="J320" s="750">
        <v>907</v>
      </c>
      <c r="K320" s="750" t="s">
        <v>2182</v>
      </c>
      <c r="L320" s="750" t="s">
        <v>2182</v>
      </c>
      <c r="M320" s="750" t="s">
        <v>2182</v>
      </c>
      <c r="N320" s="750" t="s">
        <v>2182</v>
      </c>
      <c r="O320" s="751">
        <v>907</v>
      </c>
      <c r="P320" s="411"/>
    </row>
    <row r="321" spans="1:16" s="195" customFormat="1" ht="14.25">
      <c r="A321" s="416"/>
      <c r="B321" s="415" t="s">
        <v>67</v>
      </c>
      <c r="C321" s="750">
        <v>1586</v>
      </c>
      <c r="D321" s="750">
        <v>568</v>
      </c>
      <c r="E321" s="750">
        <v>1586</v>
      </c>
      <c r="F321" s="750">
        <v>568</v>
      </c>
      <c r="G321" s="750">
        <v>611</v>
      </c>
      <c r="H321" s="750">
        <v>500</v>
      </c>
      <c r="I321" s="750">
        <v>475</v>
      </c>
      <c r="J321" s="750" t="s">
        <v>2182</v>
      </c>
      <c r="K321" s="750" t="s">
        <v>2182</v>
      </c>
      <c r="L321" s="750" t="s">
        <v>2182</v>
      </c>
      <c r="M321" s="750" t="s">
        <v>2182</v>
      </c>
      <c r="N321" s="750" t="s">
        <v>2182</v>
      </c>
      <c r="O321" s="751">
        <v>475</v>
      </c>
      <c r="P321" s="411"/>
    </row>
    <row r="322" spans="1:16" s="195" customFormat="1" ht="14.25">
      <c r="A322" s="487" t="s">
        <v>294</v>
      </c>
      <c r="B322" s="412" t="s">
        <v>1</v>
      </c>
      <c r="C322" s="747">
        <v>200889</v>
      </c>
      <c r="D322" s="747">
        <v>71664</v>
      </c>
      <c r="E322" s="747">
        <v>162349</v>
      </c>
      <c r="F322" s="747">
        <v>55403</v>
      </c>
      <c r="G322" s="747">
        <v>49445</v>
      </c>
      <c r="H322" s="747">
        <v>37354</v>
      </c>
      <c r="I322" s="747">
        <v>36415</v>
      </c>
      <c r="J322" s="747">
        <v>38571</v>
      </c>
      <c r="K322" s="747">
        <v>564</v>
      </c>
      <c r="L322" s="747">
        <v>38540</v>
      </c>
      <c r="M322" s="747">
        <v>16261</v>
      </c>
      <c r="N322" s="747">
        <v>12101</v>
      </c>
      <c r="O322" s="748">
        <v>51156</v>
      </c>
      <c r="P322" s="411"/>
    </row>
    <row r="323" spans="1:16" s="195" customFormat="1" ht="14.25">
      <c r="A323" s="548" t="s">
        <v>655</v>
      </c>
      <c r="B323" s="412" t="s">
        <v>64</v>
      </c>
      <c r="C323" s="747">
        <v>38540</v>
      </c>
      <c r="D323" s="747">
        <v>16261</v>
      </c>
      <c r="E323" s="747" t="s">
        <v>2182</v>
      </c>
      <c r="F323" s="747" t="s">
        <v>2182</v>
      </c>
      <c r="G323" s="747" t="s">
        <v>2182</v>
      </c>
      <c r="H323" s="747" t="s">
        <v>2182</v>
      </c>
      <c r="I323" s="747" t="s">
        <v>2182</v>
      </c>
      <c r="J323" s="747" t="s">
        <v>2182</v>
      </c>
      <c r="K323" s="747" t="s">
        <v>2182</v>
      </c>
      <c r="L323" s="747">
        <v>38540</v>
      </c>
      <c r="M323" s="747">
        <v>16261</v>
      </c>
      <c r="N323" s="747">
        <v>12101</v>
      </c>
      <c r="O323" s="748">
        <v>12101</v>
      </c>
      <c r="P323" s="411"/>
    </row>
    <row r="324" spans="1:16" s="195" customFormat="1" ht="14.25">
      <c r="A324" s="487" t="s">
        <v>65</v>
      </c>
      <c r="B324" s="412" t="s">
        <v>66</v>
      </c>
      <c r="C324" s="747">
        <v>160510</v>
      </c>
      <c r="D324" s="747">
        <v>54128</v>
      </c>
      <c r="E324" s="747">
        <v>160510</v>
      </c>
      <c r="F324" s="747">
        <v>54128</v>
      </c>
      <c r="G324" s="747">
        <v>48769</v>
      </c>
      <c r="H324" s="747">
        <v>36835</v>
      </c>
      <c r="I324" s="747">
        <v>35879</v>
      </c>
      <c r="J324" s="747">
        <v>38463</v>
      </c>
      <c r="K324" s="747">
        <v>564</v>
      </c>
      <c r="L324" s="747" t="s">
        <v>2182</v>
      </c>
      <c r="M324" s="747" t="s">
        <v>2182</v>
      </c>
      <c r="N324" s="747" t="s">
        <v>2182</v>
      </c>
      <c r="O324" s="748">
        <v>38525</v>
      </c>
      <c r="P324" s="411"/>
    </row>
    <row r="325" spans="1:16" s="195" customFormat="1" ht="14.25">
      <c r="A325" s="487" t="s">
        <v>65</v>
      </c>
      <c r="B325" s="412" t="s">
        <v>67</v>
      </c>
      <c r="C325" s="747">
        <v>1839</v>
      </c>
      <c r="D325" s="747">
        <v>1275</v>
      </c>
      <c r="E325" s="747">
        <v>1839</v>
      </c>
      <c r="F325" s="747">
        <v>1275</v>
      </c>
      <c r="G325" s="747">
        <v>676</v>
      </c>
      <c r="H325" s="747">
        <v>519</v>
      </c>
      <c r="I325" s="747">
        <v>536</v>
      </c>
      <c r="J325" s="747">
        <v>108</v>
      </c>
      <c r="K325" s="747" t="s">
        <v>2182</v>
      </c>
      <c r="L325" s="747" t="s">
        <v>2182</v>
      </c>
      <c r="M325" s="747" t="s">
        <v>2182</v>
      </c>
      <c r="N325" s="747" t="s">
        <v>2182</v>
      </c>
      <c r="O325" s="748">
        <v>530</v>
      </c>
      <c r="P325" s="411"/>
    </row>
    <row r="326" spans="1:16" s="195" customFormat="1" ht="14.25">
      <c r="A326" s="416" t="s">
        <v>41</v>
      </c>
      <c r="B326" s="415" t="s">
        <v>1</v>
      </c>
      <c r="C326" s="750">
        <v>116960</v>
      </c>
      <c r="D326" s="750">
        <v>28901</v>
      </c>
      <c r="E326" s="750">
        <v>96328</v>
      </c>
      <c r="F326" s="750">
        <v>22410</v>
      </c>
      <c r="G326" s="750">
        <v>30111</v>
      </c>
      <c r="H326" s="750">
        <v>22300</v>
      </c>
      <c r="I326" s="750">
        <v>21420</v>
      </c>
      <c r="J326" s="750">
        <v>22329</v>
      </c>
      <c r="K326" s="750">
        <v>168</v>
      </c>
      <c r="L326" s="750">
        <v>20632</v>
      </c>
      <c r="M326" s="750">
        <v>6491</v>
      </c>
      <c r="N326" s="750">
        <v>6128</v>
      </c>
      <c r="O326" s="751">
        <v>28601</v>
      </c>
      <c r="P326" s="411"/>
    </row>
    <row r="327" spans="1:16" s="195" customFormat="1" ht="14.25">
      <c r="A327" s="549" t="s">
        <v>1309</v>
      </c>
      <c r="B327" s="415" t="s">
        <v>64</v>
      </c>
      <c r="C327" s="750">
        <v>20632</v>
      </c>
      <c r="D327" s="750">
        <v>6491</v>
      </c>
      <c r="E327" s="750" t="s">
        <v>2182</v>
      </c>
      <c r="F327" s="750" t="s">
        <v>2182</v>
      </c>
      <c r="G327" s="750" t="s">
        <v>2182</v>
      </c>
      <c r="H327" s="750" t="s">
        <v>2182</v>
      </c>
      <c r="I327" s="750" t="s">
        <v>2182</v>
      </c>
      <c r="J327" s="750" t="s">
        <v>2182</v>
      </c>
      <c r="K327" s="750" t="s">
        <v>2182</v>
      </c>
      <c r="L327" s="750">
        <v>20632</v>
      </c>
      <c r="M327" s="750">
        <v>6491</v>
      </c>
      <c r="N327" s="750">
        <v>6128</v>
      </c>
      <c r="O327" s="751">
        <v>6128</v>
      </c>
      <c r="P327" s="411"/>
    </row>
    <row r="328" spans="1:16" s="195" customFormat="1" ht="14.25">
      <c r="A328" s="416" t="s">
        <v>85</v>
      </c>
      <c r="B328" s="415" t="s">
        <v>66</v>
      </c>
      <c r="C328" s="750">
        <v>95729</v>
      </c>
      <c r="D328" s="750">
        <v>21974</v>
      </c>
      <c r="E328" s="750">
        <v>95729</v>
      </c>
      <c r="F328" s="750">
        <v>21974</v>
      </c>
      <c r="G328" s="750">
        <v>29881</v>
      </c>
      <c r="H328" s="750">
        <v>22097</v>
      </c>
      <c r="I328" s="750">
        <v>21260</v>
      </c>
      <c r="J328" s="750">
        <v>22323</v>
      </c>
      <c r="K328" s="750">
        <v>168</v>
      </c>
      <c r="L328" s="750" t="s">
        <v>2182</v>
      </c>
      <c r="M328" s="750" t="s">
        <v>2182</v>
      </c>
      <c r="N328" s="750" t="s">
        <v>2182</v>
      </c>
      <c r="O328" s="751">
        <v>22314</v>
      </c>
      <c r="P328" s="411"/>
    </row>
    <row r="329" spans="1:16" s="195" customFormat="1" ht="14.25">
      <c r="A329" s="488"/>
      <c r="B329" s="415" t="s">
        <v>67</v>
      </c>
      <c r="C329" s="750">
        <v>599</v>
      </c>
      <c r="D329" s="750">
        <v>436</v>
      </c>
      <c r="E329" s="750">
        <v>599</v>
      </c>
      <c r="F329" s="750">
        <v>436</v>
      </c>
      <c r="G329" s="750">
        <v>230</v>
      </c>
      <c r="H329" s="750">
        <v>203</v>
      </c>
      <c r="I329" s="750">
        <v>160</v>
      </c>
      <c r="J329" s="750">
        <v>6</v>
      </c>
      <c r="K329" s="750" t="s">
        <v>2182</v>
      </c>
      <c r="L329" s="750" t="s">
        <v>2182</v>
      </c>
      <c r="M329" s="750" t="s">
        <v>2182</v>
      </c>
      <c r="N329" s="750" t="s">
        <v>2182</v>
      </c>
      <c r="O329" s="751">
        <v>159</v>
      </c>
      <c r="P329" s="411"/>
    </row>
    <row r="330" spans="1:16" s="195" customFormat="1" ht="14.25">
      <c r="A330" s="416" t="s">
        <v>665</v>
      </c>
      <c r="B330" s="415" t="s">
        <v>1</v>
      </c>
      <c r="C330" s="750">
        <v>31791</v>
      </c>
      <c r="D330" s="750">
        <v>16699</v>
      </c>
      <c r="E330" s="750">
        <v>25159</v>
      </c>
      <c r="F330" s="750">
        <v>12909</v>
      </c>
      <c r="G330" s="750">
        <v>7298</v>
      </c>
      <c r="H330" s="750">
        <v>5751</v>
      </c>
      <c r="I330" s="750">
        <v>5646</v>
      </c>
      <c r="J330" s="750">
        <v>6464</v>
      </c>
      <c r="K330" s="750" t="s">
        <v>2182</v>
      </c>
      <c r="L330" s="750">
        <v>6632</v>
      </c>
      <c r="M330" s="750">
        <v>3790</v>
      </c>
      <c r="N330" s="750">
        <v>1731</v>
      </c>
      <c r="O330" s="751">
        <v>8271</v>
      </c>
      <c r="P330" s="411"/>
    </row>
    <row r="331" spans="1:16" s="195" customFormat="1" ht="14.25">
      <c r="A331" s="549" t="s">
        <v>1313</v>
      </c>
      <c r="B331" s="415" t="s">
        <v>64</v>
      </c>
      <c r="C331" s="750">
        <v>6632</v>
      </c>
      <c r="D331" s="750">
        <v>3790</v>
      </c>
      <c r="E331" s="750" t="s">
        <v>2182</v>
      </c>
      <c r="F331" s="750" t="s">
        <v>2182</v>
      </c>
      <c r="G331" s="750" t="s">
        <v>2182</v>
      </c>
      <c r="H331" s="750" t="s">
        <v>2182</v>
      </c>
      <c r="I331" s="750" t="s">
        <v>2182</v>
      </c>
      <c r="J331" s="750" t="s">
        <v>2182</v>
      </c>
      <c r="K331" s="750" t="s">
        <v>2182</v>
      </c>
      <c r="L331" s="750">
        <v>6632</v>
      </c>
      <c r="M331" s="750">
        <v>3790</v>
      </c>
      <c r="N331" s="750">
        <v>1731</v>
      </c>
      <c r="O331" s="751">
        <v>1731</v>
      </c>
      <c r="P331" s="411"/>
    </row>
    <row r="332" spans="1:16" s="195" customFormat="1" ht="14.25">
      <c r="A332" s="416" t="s">
        <v>65</v>
      </c>
      <c r="B332" s="415" t="s">
        <v>66</v>
      </c>
      <c r="C332" s="750">
        <v>24657</v>
      </c>
      <c r="D332" s="750">
        <v>12519</v>
      </c>
      <c r="E332" s="750">
        <v>24657</v>
      </c>
      <c r="F332" s="750">
        <v>12519</v>
      </c>
      <c r="G332" s="750">
        <v>7117</v>
      </c>
      <c r="H332" s="750">
        <v>5607</v>
      </c>
      <c r="I332" s="750">
        <v>5503</v>
      </c>
      <c r="J332" s="750">
        <v>6430</v>
      </c>
      <c r="K332" s="750" t="s">
        <v>2182</v>
      </c>
      <c r="L332" s="750" t="s">
        <v>2182</v>
      </c>
      <c r="M332" s="750" t="s">
        <v>2182</v>
      </c>
      <c r="N332" s="750" t="s">
        <v>2182</v>
      </c>
      <c r="O332" s="751">
        <v>6419</v>
      </c>
      <c r="P332" s="411"/>
    </row>
    <row r="333" spans="1:16" s="195" customFormat="1" ht="14.25">
      <c r="A333" s="416" t="s">
        <v>65</v>
      </c>
      <c r="B333" s="415" t="s">
        <v>67</v>
      </c>
      <c r="C333" s="750">
        <v>502</v>
      </c>
      <c r="D333" s="750">
        <v>390</v>
      </c>
      <c r="E333" s="750">
        <v>502</v>
      </c>
      <c r="F333" s="750">
        <v>390</v>
      </c>
      <c r="G333" s="750">
        <v>181</v>
      </c>
      <c r="H333" s="750">
        <v>144</v>
      </c>
      <c r="I333" s="750">
        <v>143</v>
      </c>
      <c r="J333" s="750">
        <v>34</v>
      </c>
      <c r="K333" s="750" t="s">
        <v>2182</v>
      </c>
      <c r="L333" s="750" t="s">
        <v>2182</v>
      </c>
      <c r="M333" s="750" t="s">
        <v>2182</v>
      </c>
      <c r="N333" s="750" t="s">
        <v>2182</v>
      </c>
      <c r="O333" s="751">
        <v>121</v>
      </c>
      <c r="P333" s="411"/>
    </row>
    <row r="334" spans="1:16" s="195" customFormat="1" ht="14.25">
      <c r="A334" s="416" t="s">
        <v>43</v>
      </c>
      <c r="B334" s="415" t="s">
        <v>1</v>
      </c>
      <c r="C334" s="750">
        <v>50663</v>
      </c>
      <c r="D334" s="750">
        <v>25264</v>
      </c>
      <c r="E334" s="750">
        <v>39631</v>
      </c>
      <c r="F334" s="750">
        <v>19447</v>
      </c>
      <c r="G334" s="750">
        <v>11544</v>
      </c>
      <c r="H334" s="750">
        <v>9041</v>
      </c>
      <c r="I334" s="750">
        <v>9134</v>
      </c>
      <c r="J334" s="750">
        <v>9516</v>
      </c>
      <c r="K334" s="750">
        <v>396</v>
      </c>
      <c r="L334" s="750">
        <v>11032</v>
      </c>
      <c r="M334" s="750">
        <v>5817</v>
      </c>
      <c r="N334" s="750">
        <v>4182</v>
      </c>
      <c r="O334" s="751">
        <v>13962</v>
      </c>
      <c r="P334" s="411"/>
    </row>
    <row r="335" spans="1:16" s="195" customFormat="1" ht="14.25">
      <c r="A335" s="549" t="s">
        <v>1316</v>
      </c>
      <c r="B335" s="415" t="s">
        <v>64</v>
      </c>
      <c r="C335" s="750">
        <v>11032</v>
      </c>
      <c r="D335" s="750">
        <v>5817</v>
      </c>
      <c r="E335" s="750" t="s">
        <v>2182</v>
      </c>
      <c r="F335" s="750" t="s">
        <v>2182</v>
      </c>
      <c r="G335" s="750" t="s">
        <v>2182</v>
      </c>
      <c r="H335" s="750" t="s">
        <v>2182</v>
      </c>
      <c r="I335" s="750" t="s">
        <v>2182</v>
      </c>
      <c r="J335" s="750" t="s">
        <v>2182</v>
      </c>
      <c r="K335" s="750" t="s">
        <v>2182</v>
      </c>
      <c r="L335" s="750">
        <v>11032</v>
      </c>
      <c r="M335" s="750">
        <v>5817</v>
      </c>
      <c r="N335" s="750">
        <v>4182</v>
      </c>
      <c r="O335" s="751">
        <v>4182</v>
      </c>
      <c r="P335" s="411"/>
    </row>
    <row r="336" spans="1:16" s="195" customFormat="1" ht="14.25">
      <c r="A336" s="416" t="s">
        <v>65</v>
      </c>
      <c r="B336" s="415" t="s">
        <v>66</v>
      </c>
      <c r="C336" s="750">
        <v>38893</v>
      </c>
      <c r="D336" s="750">
        <v>18998</v>
      </c>
      <c r="E336" s="750">
        <v>38893</v>
      </c>
      <c r="F336" s="750">
        <v>18998</v>
      </c>
      <c r="G336" s="750">
        <v>11279</v>
      </c>
      <c r="H336" s="750">
        <v>8869</v>
      </c>
      <c r="I336" s="750">
        <v>8901</v>
      </c>
      <c r="J336" s="750">
        <v>9448</v>
      </c>
      <c r="K336" s="750">
        <v>396</v>
      </c>
      <c r="L336" s="750" t="s">
        <v>2182</v>
      </c>
      <c r="M336" s="750" t="s">
        <v>2182</v>
      </c>
      <c r="N336" s="750" t="s">
        <v>2182</v>
      </c>
      <c r="O336" s="751">
        <v>9530</v>
      </c>
      <c r="P336" s="411"/>
    </row>
    <row r="337" spans="1:16" s="195" customFormat="1" ht="14.25">
      <c r="A337" s="416"/>
      <c r="B337" s="415" t="s">
        <v>67</v>
      </c>
      <c r="C337" s="750">
        <v>738</v>
      </c>
      <c r="D337" s="750">
        <v>449</v>
      </c>
      <c r="E337" s="750">
        <v>738</v>
      </c>
      <c r="F337" s="750">
        <v>449</v>
      </c>
      <c r="G337" s="750">
        <v>265</v>
      </c>
      <c r="H337" s="750">
        <v>172</v>
      </c>
      <c r="I337" s="750">
        <v>233</v>
      </c>
      <c r="J337" s="750">
        <v>68</v>
      </c>
      <c r="K337" s="750" t="s">
        <v>2182</v>
      </c>
      <c r="L337" s="750" t="s">
        <v>2182</v>
      </c>
      <c r="M337" s="750" t="s">
        <v>2182</v>
      </c>
      <c r="N337" s="750" t="s">
        <v>2182</v>
      </c>
      <c r="O337" s="751">
        <v>250</v>
      </c>
      <c r="P337" s="411"/>
    </row>
    <row r="338" spans="1:16" s="195" customFormat="1" ht="24">
      <c r="A338" s="414" t="s">
        <v>1059</v>
      </c>
      <c r="B338" s="415" t="s">
        <v>1</v>
      </c>
      <c r="C338" s="750">
        <v>1475</v>
      </c>
      <c r="D338" s="750">
        <v>800</v>
      </c>
      <c r="E338" s="750">
        <v>1231</v>
      </c>
      <c r="F338" s="750">
        <v>637</v>
      </c>
      <c r="G338" s="750">
        <v>492</v>
      </c>
      <c r="H338" s="750">
        <v>262</v>
      </c>
      <c r="I338" s="750">
        <v>215</v>
      </c>
      <c r="J338" s="750">
        <v>262</v>
      </c>
      <c r="K338" s="750" t="s">
        <v>2182</v>
      </c>
      <c r="L338" s="750">
        <v>244</v>
      </c>
      <c r="M338" s="750">
        <v>163</v>
      </c>
      <c r="N338" s="750">
        <v>60</v>
      </c>
      <c r="O338" s="751">
        <v>322</v>
      </c>
      <c r="P338" s="411"/>
    </row>
    <row r="339" spans="1:16" s="195" customFormat="1" ht="24">
      <c r="A339" s="552" t="s">
        <v>1051</v>
      </c>
      <c r="B339" s="415" t="s">
        <v>64</v>
      </c>
      <c r="C339" s="750">
        <v>244</v>
      </c>
      <c r="D339" s="750">
        <v>163</v>
      </c>
      <c r="E339" s="750" t="s">
        <v>2182</v>
      </c>
      <c r="F339" s="750" t="s">
        <v>2182</v>
      </c>
      <c r="G339" s="750" t="s">
        <v>2182</v>
      </c>
      <c r="H339" s="750" t="s">
        <v>2182</v>
      </c>
      <c r="I339" s="750" t="s">
        <v>2182</v>
      </c>
      <c r="J339" s="750" t="s">
        <v>2182</v>
      </c>
      <c r="K339" s="750" t="s">
        <v>2182</v>
      </c>
      <c r="L339" s="750">
        <v>244</v>
      </c>
      <c r="M339" s="750">
        <v>163</v>
      </c>
      <c r="N339" s="750">
        <v>60</v>
      </c>
      <c r="O339" s="751">
        <v>60</v>
      </c>
      <c r="P339" s="411"/>
    </row>
    <row r="340" spans="1:16" s="195" customFormat="1" ht="14.25">
      <c r="A340" s="414"/>
      <c r="B340" s="415" t="s">
        <v>66</v>
      </c>
      <c r="C340" s="750">
        <v>1231</v>
      </c>
      <c r="D340" s="750">
        <v>637</v>
      </c>
      <c r="E340" s="750">
        <v>1231</v>
      </c>
      <c r="F340" s="750">
        <v>637</v>
      </c>
      <c r="G340" s="750">
        <v>492</v>
      </c>
      <c r="H340" s="750">
        <v>262</v>
      </c>
      <c r="I340" s="750">
        <v>215</v>
      </c>
      <c r="J340" s="750">
        <v>262</v>
      </c>
      <c r="K340" s="750" t="s">
        <v>2182</v>
      </c>
      <c r="L340" s="750" t="s">
        <v>2182</v>
      </c>
      <c r="M340" s="750" t="s">
        <v>2182</v>
      </c>
      <c r="N340" s="750" t="s">
        <v>2182</v>
      </c>
      <c r="O340" s="751">
        <v>262</v>
      </c>
      <c r="P340" s="411"/>
    </row>
    <row r="341" spans="1:16" s="195" customFormat="1" ht="14.25">
      <c r="A341" s="413" t="s">
        <v>44</v>
      </c>
      <c r="B341" s="412" t="s">
        <v>1</v>
      </c>
      <c r="C341" s="747">
        <v>23787</v>
      </c>
      <c r="D341" s="747">
        <v>14129</v>
      </c>
      <c r="E341" s="747">
        <v>20863</v>
      </c>
      <c r="F341" s="747">
        <v>12591</v>
      </c>
      <c r="G341" s="747">
        <v>5835</v>
      </c>
      <c r="H341" s="747">
        <v>4553</v>
      </c>
      <c r="I341" s="747">
        <v>4421</v>
      </c>
      <c r="J341" s="747">
        <v>4387</v>
      </c>
      <c r="K341" s="747">
        <v>846</v>
      </c>
      <c r="L341" s="747">
        <v>2924</v>
      </c>
      <c r="M341" s="747">
        <v>1538</v>
      </c>
      <c r="N341" s="747">
        <v>521</v>
      </c>
      <c r="O341" s="748">
        <v>4946</v>
      </c>
      <c r="P341" s="411"/>
    </row>
    <row r="342" spans="1:16" s="195" customFormat="1" ht="14.25">
      <c r="A342" s="553" t="s">
        <v>658</v>
      </c>
      <c r="B342" s="412" t="s">
        <v>64</v>
      </c>
      <c r="C342" s="747">
        <v>8571</v>
      </c>
      <c r="D342" s="747">
        <v>5956</v>
      </c>
      <c r="E342" s="747">
        <v>5650</v>
      </c>
      <c r="F342" s="747">
        <v>4421</v>
      </c>
      <c r="G342" s="747">
        <v>1197</v>
      </c>
      <c r="H342" s="747">
        <v>971</v>
      </c>
      <c r="I342" s="747">
        <v>1032</v>
      </c>
      <c r="J342" s="747">
        <v>807</v>
      </c>
      <c r="K342" s="747">
        <v>822</v>
      </c>
      <c r="L342" s="747">
        <v>2921</v>
      </c>
      <c r="M342" s="747">
        <v>1535</v>
      </c>
      <c r="N342" s="747">
        <v>521</v>
      </c>
      <c r="O342" s="748">
        <v>1342</v>
      </c>
      <c r="P342" s="411"/>
    </row>
    <row r="343" spans="1:16" s="195" customFormat="1" ht="14.25">
      <c r="A343" s="413" t="s">
        <v>65</v>
      </c>
      <c r="B343" s="412" t="s">
        <v>66</v>
      </c>
      <c r="C343" s="747">
        <v>15191</v>
      </c>
      <c r="D343" s="747">
        <v>8157</v>
      </c>
      <c r="E343" s="747">
        <v>15188</v>
      </c>
      <c r="F343" s="747">
        <v>8154</v>
      </c>
      <c r="G343" s="747">
        <v>4613</v>
      </c>
      <c r="H343" s="747">
        <v>3582</v>
      </c>
      <c r="I343" s="747">
        <v>3389</v>
      </c>
      <c r="J343" s="747">
        <v>3580</v>
      </c>
      <c r="K343" s="747">
        <v>24</v>
      </c>
      <c r="L343" s="747">
        <v>3</v>
      </c>
      <c r="M343" s="747">
        <v>3</v>
      </c>
      <c r="N343" s="747" t="s">
        <v>2182</v>
      </c>
      <c r="O343" s="748">
        <v>3604</v>
      </c>
      <c r="P343" s="411"/>
    </row>
    <row r="344" spans="1:16" s="195" customFormat="1" ht="14.25">
      <c r="A344" s="413"/>
      <c r="B344" s="412" t="s">
        <v>67</v>
      </c>
      <c r="C344" s="747">
        <v>25</v>
      </c>
      <c r="D344" s="747">
        <v>16</v>
      </c>
      <c r="E344" s="747">
        <v>25</v>
      </c>
      <c r="F344" s="747">
        <v>16</v>
      </c>
      <c r="G344" s="747">
        <v>25</v>
      </c>
      <c r="H344" s="747" t="s">
        <v>2182</v>
      </c>
      <c r="I344" s="747" t="s">
        <v>2182</v>
      </c>
      <c r="J344" s="747" t="s">
        <v>2182</v>
      </c>
      <c r="K344" s="747" t="s">
        <v>2182</v>
      </c>
      <c r="L344" s="747" t="s">
        <v>2182</v>
      </c>
      <c r="M344" s="747" t="s">
        <v>2182</v>
      </c>
      <c r="N344" s="747" t="s">
        <v>2182</v>
      </c>
      <c r="O344" s="748" t="s">
        <v>2182</v>
      </c>
      <c r="P344" s="411"/>
    </row>
    <row r="345" spans="1:16" s="195" customFormat="1" ht="14.25">
      <c r="A345" s="414" t="s">
        <v>637</v>
      </c>
      <c r="B345" s="415" t="s">
        <v>1</v>
      </c>
      <c r="C345" s="750">
        <v>11758</v>
      </c>
      <c r="D345" s="750">
        <v>6915</v>
      </c>
      <c r="E345" s="750">
        <v>9938</v>
      </c>
      <c r="F345" s="750">
        <v>5878</v>
      </c>
      <c r="G345" s="750">
        <v>2923</v>
      </c>
      <c r="H345" s="750">
        <v>2281</v>
      </c>
      <c r="I345" s="750">
        <v>2208</v>
      </c>
      <c r="J345" s="750">
        <v>2502</v>
      </c>
      <c r="K345" s="750">
        <v>24</v>
      </c>
      <c r="L345" s="750">
        <v>1820</v>
      </c>
      <c r="M345" s="750">
        <v>1037</v>
      </c>
      <c r="N345" s="750">
        <v>294</v>
      </c>
      <c r="O345" s="751">
        <v>2820</v>
      </c>
      <c r="P345" s="411"/>
    </row>
    <row r="346" spans="1:16" s="195" customFormat="1" ht="14.25">
      <c r="A346" s="552" t="s">
        <v>1341</v>
      </c>
      <c r="B346" s="415" t="s">
        <v>64</v>
      </c>
      <c r="C346" s="750">
        <v>1817</v>
      </c>
      <c r="D346" s="750">
        <v>1034</v>
      </c>
      <c r="E346" s="750" t="s">
        <v>2182</v>
      </c>
      <c r="F346" s="750" t="s">
        <v>2182</v>
      </c>
      <c r="G346" s="750" t="s">
        <v>2182</v>
      </c>
      <c r="H346" s="750" t="s">
        <v>2182</v>
      </c>
      <c r="I346" s="750" t="s">
        <v>2182</v>
      </c>
      <c r="J346" s="750" t="s">
        <v>2182</v>
      </c>
      <c r="K346" s="750" t="s">
        <v>2182</v>
      </c>
      <c r="L346" s="750">
        <v>1817</v>
      </c>
      <c r="M346" s="750">
        <v>1034</v>
      </c>
      <c r="N346" s="750">
        <v>294</v>
      </c>
      <c r="O346" s="751">
        <v>294</v>
      </c>
      <c r="P346" s="411"/>
    </row>
    <row r="347" spans="1:16" s="195" customFormat="1" ht="14.25">
      <c r="A347" s="414" t="s">
        <v>65</v>
      </c>
      <c r="B347" s="415" t="s">
        <v>66</v>
      </c>
      <c r="C347" s="750">
        <v>9916</v>
      </c>
      <c r="D347" s="750">
        <v>5865</v>
      </c>
      <c r="E347" s="750">
        <v>9913</v>
      </c>
      <c r="F347" s="750">
        <v>5862</v>
      </c>
      <c r="G347" s="750">
        <v>2898</v>
      </c>
      <c r="H347" s="750">
        <v>2281</v>
      </c>
      <c r="I347" s="750">
        <v>2208</v>
      </c>
      <c r="J347" s="750">
        <v>2502</v>
      </c>
      <c r="K347" s="750">
        <v>24</v>
      </c>
      <c r="L347" s="750">
        <v>3</v>
      </c>
      <c r="M347" s="750">
        <v>3</v>
      </c>
      <c r="N347" s="750" t="s">
        <v>2182</v>
      </c>
      <c r="O347" s="751">
        <v>2526</v>
      </c>
      <c r="P347" s="411"/>
    </row>
    <row r="348" spans="1:16" s="195" customFormat="1" ht="14.25">
      <c r="A348" s="414"/>
      <c r="B348" s="415" t="s">
        <v>67</v>
      </c>
      <c r="C348" s="750">
        <v>25</v>
      </c>
      <c r="D348" s="750">
        <v>16</v>
      </c>
      <c r="E348" s="750">
        <v>25</v>
      </c>
      <c r="F348" s="750">
        <v>16</v>
      </c>
      <c r="G348" s="750">
        <v>25</v>
      </c>
      <c r="H348" s="750" t="s">
        <v>2182</v>
      </c>
      <c r="I348" s="750" t="s">
        <v>2182</v>
      </c>
      <c r="J348" s="750" t="s">
        <v>2182</v>
      </c>
      <c r="K348" s="750" t="s">
        <v>2182</v>
      </c>
      <c r="L348" s="750" t="s">
        <v>2182</v>
      </c>
      <c r="M348" s="750" t="s">
        <v>2182</v>
      </c>
      <c r="N348" s="750" t="s">
        <v>2182</v>
      </c>
      <c r="O348" s="751" t="s">
        <v>2182</v>
      </c>
      <c r="P348" s="411"/>
    </row>
    <row r="349" spans="1:16" s="195" customFormat="1" ht="14.25">
      <c r="A349" s="414" t="s">
        <v>664</v>
      </c>
      <c r="B349" s="415" t="s">
        <v>1</v>
      </c>
      <c r="C349" s="750">
        <v>4603</v>
      </c>
      <c r="D349" s="750">
        <v>1485</v>
      </c>
      <c r="E349" s="750">
        <v>3817</v>
      </c>
      <c r="F349" s="750">
        <v>1212</v>
      </c>
      <c r="G349" s="750">
        <v>1113</v>
      </c>
      <c r="H349" s="750">
        <v>914</v>
      </c>
      <c r="I349" s="750">
        <v>929</v>
      </c>
      <c r="J349" s="750">
        <v>861</v>
      </c>
      <c r="K349" s="750" t="s">
        <v>2182</v>
      </c>
      <c r="L349" s="750">
        <v>786</v>
      </c>
      <c r="M349" s="750">
        <v>273</v>
      </c>
      <c r="N349" s="750">
        <v>206</v>
      </c>
      <c r="O349" s="751">
        <v>1067</v>
      </c>
      <c r="P349" s="411"/>
    </row>
    <row r="350" spans="1:16" s="195" customFormat="1" ht="14.25">
      <c r="A350" s="552" t="s">
        <v>1319</v>
      </c>
      <c r="B350" s="415" t="s">
        <v>64</v>
      </c>
      <c r="C350" s="750">
        <v>786</v>
      </c>
      <c r="D350" s="750">
        <v>273</v>
      </c>
      <c r="E350" s="750" t="s">
        <v>2182</v>
      </c>
      <c r="F350" s="750" t="s">
        <v>2182</v>
      </c>
      <c r="G350" s="750" t="s">
        <v>2182</v>
      </c>
      <c r="H350" s="750" t="s">
        <v>2182</v>
      </c>
      <c r="I350" s="750" t="s">
        <v>2182</v>
      </c>
      <c r="J350" s="750" t="s">
        <v>2182</v>
      </c>
      <c r="K350" s="750" t="s">
        <v>2182</v>
      </c>
      <c r="L350" s="750">
        <v>786</v>
      </c>
      <c r="M350" s="750">
        <v>273</v>
      </c>
      <c r="N350" s="750">
        <v>206</v>
      </c>
      <c r="O350" s="751">
        <v>206</v>
      </c>
      <c r="P350" s="411"/>
    </row>
    <row r="351" spans="1:16" s="195" customFormat="1" ht="14.25">
      <c r="A351" s="414" t="s">
        <v>65</v>
      </c>
      <c r="B351" s="415" t="s">
        <v>66</v>
      </c>
      <c r="C351" s="750">
        <v>3817</v>
      </c>
      <c r="D351" s="750">
        <v>1212</v>
      </c>
      <c r="E351" s="750">
        <v>3817</v>
      </c>
      <c r="F351" s="750">
        <v>1212</v>
      </c>
      <c r="G351" s="750">
        <v>1113</v>
      </c>
      <c r="H351" s="750">
        <v>914</v>
      </c>
      <c r="I351" s="750">
        <v>929</v>
      </c>
      <c r="J351" s="750">
        <v>861</v>
      </c>
      <c r="K351" s="750" t="s">
        <v>2182</v>
      </c>
      <c r="L351" s="750" t="s">
        <v>2182</v>
      </c>
      <c r="M351" s="750" t="s">
        <v>2182</v>
      </c>
      <c r="N351" s="750" t="s">
        <v>2182</v>
      </c>
      <c r="O351" s="751">
        <v>861</v>
      </c>
      <c r="P351" s="411"/>
    </row>
    <row r="352" spans="1:16" s="195" customFormat="1" ht="14.25">
      <c r="A352" s="414" t="s">
        <v>47</v>
      </c>
      <c r="B352" s="415" t="s">
        <v>1</v>
      </c>
      <c r="C352" s="750">
        <v>65</v>
      </c>
      <c r="D352" s="750">
        <v>16</v>
      </c>
      <c r="E352" s="750">
        <v>38</v>
      </c>
      <c r="F352" s="750">
        <v>6</v>
      </c>
      <c r="G352" s="750">
        <v>8</v>
      </c>
      <c r="H352" s="750">
        <v>11</v>
      </c>
      <c r="I352" s="750">
        <v>5</v>
      </c>
      <c r="J352" s="750">
        <v>14</v>
      </c>
      <c r="K352" s="750" t="s">
        <v>2182</v>
      </c>
      <c r="L352" s="750">
        <v>27</v>
      </c>
      <c r="M352" s="750">
        <v>10</v>
      </c>
      <c r="N352" s="750" t="s">
        <v>2182</v>
      </c>
      <c r="O352" s="751">
        <v>14</v>
      </c>
      <c r="P352" s="411"/>
    </row>
    <row r="353" spans="1:16" s="195" customFormat="1" ht="14.25">
      <c r="A353" s="552" t="s">
        <v>1320</v>
      </c>
      <c r="B353" s="415" t="s">
        <v>64</v>
      </c>
      <c r="C353" s="750">
        <v>27</v>
      </c>
      <c r="D353" s="750">
        <v>10</v>
      </c>
      <c r="E353" s="750" t="s">
        <v>2182</v>
      </c>
      <c r="F353" s="750" t="s">
        <v>2182</v>
      </c>
      <c r="G353" s="750" t="s">
        <v>2182</v>
      </c>
      <c r="H353" s="750" t="s">
        <v>2182</v>
      </c>
      <c r="I353" s="750" t="s">
        <v>2182</v>
      </c>
      <c r="J353" s="750" t="s">
        <v>2182</v>
      </c>
      <c r="K353" s="750" t="s">
        <v>2182</v>
      </c>
      <c r="L353" s="750">
        <v>27</v>
      </c>
      <c r="M353" s="750">
        <v>10</v>
      </c>
      <c r="N353" s="750" t="s">
        <v>2182</v>
      </c>
      <c r="O353" s="751" t="s">
        <v>2182</v>
      </c>
      <c r="P353" s="411"/>
    </row>
    <row r="354" spans="1:16" s="195" customFormat="1" ht="14.25">
      <c r="A354" s="414" t="s">
        <v>65</v>
      </c>
      <c r="B354" s="415" t="s">
        <v>66</v>
      </c>
      <c r="C354" s="750">
        <v>38</v>
      </c>
      <c r="D354" s="750">
        <v>6</v>
      </c>
      <c r="E354" s="750">
        <v>38</v>
      </c>
      <c r="F354" s="750">
        <v>6</v>
      </c>
      <c r="G354" s="750">
        <v>8</v>
      </c>
      <c r="H354" s="750">
        <v>11</v>
      </c>
      <c r="I354" s="750">
        <v>5</v>
      </c>
      <c r="J354" s="750">
        <v>14</v>
      </c>
      <c r="K354" s="750" t="s">
        <v>2182</v>
      </c>
      <c r="L354" s="750" t="s">
        <v>2182</v>
      </c>
      <c r="M354" s="750" t="s">
        <v>2182</v>
      </c>
      <c r="N354" s="750" t="s">
        <v>2182</v>
      </c>
      <c r="O354" s="751">
        <v>14</v>
      </c>
      <c r="P354" s="411"/>
    </row>
    <row r="355" spans="1:16" s="195" customFormat="1" ht="14.25">
      <c r="A355" s="414" t="s">
        <v>48</v>
      </c>
      <c r="B355" s="415" t="s">
        <v>1</v>
      </c>
      <c r="C355" s="750">
        <v>6364</v>
      </c>
      <c r="D355" s="750">
        <v>5051</v>
      </c>
      <c r="E355" s="750">
        <v>6283</v>
      </c>
      <c r="F355" s="750">
        <v>4981</v>
      </c>
      <c r="G355" s="750">
        <v>1396</v>
      </c>
      <c r="H355" s="750">
        <v>1139</v>
      </c>
      <c r="I355" s="750">
        <v>1164</v>
      </c>
      <c r="J355" s="750">
        <v>941</v>
      </c>
      <c r="K355" s="750">
        <v>822</v>
      </c>
      <c r="L355" s="750">
        <v>81</v>
      </c>
      <c r="M355" s="750">
        <v>70</v>
      </c>
      <c r="N355" s="750">
        <v>16</v>
      </c>
      <c r="O355" s="751">
        <v>971</v>
      </c>
      <c r="P355" s="411"/>
    </row>
    <row r="356" spans="1:16" s="195" customFormat="1" ht="14.25">
      <c r="A356" s="552" t="s">
        <v>1342</v>
      </c>
      <c r="B356" s="415" t="s">
        <v>64</v>
      </c>
      <c r="C356" s="750">
        <v>5731</v>
      </c>
      <c r="D356" s="750">
        <v>4491</v>
      </c>
      <c r="E356" s="750">
        <v>5650</v>
      </c>
      <c r="F356" s="750">
        <v>4421</v>
      </c>
      <c r="G356" s="750">
        <v>1197</v>
      </c>
      <c r="H356" s="750">
        <v>971</v>
      </c>
      <c r="I356" s="750">
        <v>1032</v>
      </c>
      <c r="J356" s="750">
        <v>807</v>
      </c>
      <c r="K356" s="750">
        <v>822</v>
      </c>
      <c r="L356" s="750">
        <v>81</v>
      </c>
      <c r="M356" s="750">
        <v>70</v>
      </c>
      <c r="N356" s="750">
        <v>16</v>
      </c>
      <c r="O356" s="751">
        <v>837</v>
      </c>
      <c r="P356" s="411"/>
    </row>
    <row r="357" spans="1:16" s="195" customFormat="1" ht="14.25">
      <c r="A357" s="414" t="s">
        <v>65</v>
      </c>
      <c r="B357" s="415" t="s">
        <v>66</v>
      </c>
      <c r="C357" s="750">
        <v>633</v>
      </c>
      <c r="D357" s="750">
        <v>560</v>
      </c>
      <c r="E357" s="750">
        <v>633</v>
      </c>
      <c r="F357" s="750">
        <v>560</v>
      </c>
      <c r="G357" s="750">
        <v>199</v>
      </c>
      <c r="H357" s="750">
        <v>168</v>
      </c>
      <c r="I357" s="750">
        <v>132</v>
      </c>
      <c r="J357" s="750">
        <v>134</v>
      </c>
      <c r="K357" s="750" t="s">
        <v>2182</v>
      </c>
      <c r="L357" s="750" t="s">
        <v>2182</v>
      </c>
      <c r="M357" s="750" t="s">
        <v>2182</v>
      </c>
      <c r="N357" s="750" t="s">
        <v>2182</v>
      </c>
      <c r="O357" s="751">
        <v>134</v>
      </c>
      <c r="P357" s="411"/>
    </row>
    <row r="358" spans="1:43" s="191" customFormat="1" ht="24">
      <c r="A358" s="422" t="s">
        <v>644</v>
      </c>
      <c r="B358" s="415" t="s">
        <v>1</v>
      </c>
      <c r="C358" s="750">
        <v>801</v>
      </c>
      <c r="D358" s="750">
        <v>522</v>
      </c>
      <c r="E358" s="750">
        <v>622</v>
      </c>
      <c r="F358" s="750">
        <v>400</v>
      </c>
      <c r="G358" s="750">
        <v>281</v>
      </c>
      <c r="H358" s="750">
        <v>191</v>
      </c>
      <c r="I358" s="750">
        <v>89</v>
      </c>
      <c r="J358" s="750">
        <v>61</v>
      </c>
      <c r="K358" s="750" t="s">
        <v>2182</v>
      </c>
      <c r="L358" s="750">
        <v>179</v>
      </c>
      <c r="M358" s="750">
        <v>122</v>
      </c>
      <c r="N358" s="750">
        <v>2</v>
      </c>
      <c r="O358" s="751">
        <v>63</v>
      </c>
      <c r="P358" s="417"/>
      <c r="AE358" s="192"/>
      <c r="AF358" s="192"/>
      <c r="AG358" s="192"/>
      <c r="AH358" s="192"/>
      <c r="AI358" s="192"/>
      <c r="AJ358" s="192"/>
      <c r="AK358" s="192"/>
      <c r="AL358" s="192"/>
      <c r="AM358" s="192"/>
      <c r="AN358" s="192"/>
      <c r="AO358" s="192"/>
      <c r="AP358" s="192"/>
      <c r="AQ358" s="192"/>
    </row>
    <row r="359" spans="1:43" s="191" customFormat="1" ht="24">
      <c r="A359" s="554" t="s">
        <v>1290</v>
      </c>
      <c r="B359" s="415" t="s">
        <v>64</v>
      </c>
      <c r="C359" s="750">
        <v>179</v>
      </c>
      <c r="D359" s="750">
        <v>122</v>
      </c>
      <c r="E359" s="750" t="s">
        <v>2182</v>
      </c>
      <c r="F359" s="750" t="s">
        <v>2182</v>
      </c>
      <c r="G359" s="750" t="s">
        <v>2182</v>
      </c>
      <c r="H359" s="750" t="s">
        <v>2182</v>
      </c>
      <c r="I359" s="750" t="s">
        <v>2182</v>
      </c>
      <c r="J359" s="750" t="s">
        <v>2182</v>
      </c>
      <c r="K359" s="750" t="s">
        <v>2182</v>
      </c>
      <c r="L359" s="750">
        <v>179</v>
      </c>
      <c r="M359" s="750">
        <v>122</v>
      </c>
      <c r="N359" s="750">
        <v>2</v>
      </c>
      <c r="O359" s="751">
        <v>2</v>
      </c>
      <c r="P359" s="417"/>
      <c r="AE359" s="192"/>
      <c r="AF359" s="192"/>
      <c r="AG359" s="192"/>
      <c r="AH359" s="192"/>
      <c r="AI359" s="192"/>
      <c r="AJ359" s="192"/>
      <c r="AK359" s="192"/>
      <c r="AL359" s="192"/>
      <c r="AM359" s="192"/>
      <c r="AN359" s="192"/>
      <c r="AO359" s="192"/>
      <c r="AP359" s="192"/>
      <c r="AQ359" s="192"/>
    </row>
    <row r="360" spans="1:43" s="191" customFormat="1" ht="14.25">
      <c r="A360" s="422"/>
      <c r="B360" s="415" t="s">
        <v>66</v>
      </c>
      <c r="C360" s="750">
        <v>622</v>
      </c>
      <c r="D360" s="750">
        <v>400</v>
      </c>
      <c r="E360" s="750">
        <v>622</v>
      </c>
      <c r="F360" s="750">
        <v>400</v>
      </c>
      <c r="G360" s="750">
        <v>281</v>
      </c>
      <c r="H360" s="750">
        <v>191</v>
      </c>
      <c r="I360" s="750">
        <v>89</v>
      </c>
      <c r="J360" s="750">
        <v>61</v>
      </c>
      <c r="K360" s="750" t="s">
        <v>2182</v>
      </c>
      <c r="L360" s="750" t="s">
        <v>2182</v>
      </c>
      <c r="M360" s="750" t="s">
        <v>2182</v>
      </c>
      <c r="N360" s="750" t="s">
        <v>2182</v>
      </c>
      <c r="O360" s="751">
        <v>61</v>
      </c>
      <c r="P360" s="417"/>
      <c r="AE360" s="192"/>
      <c r="AF360" s="192"/>
      <c r="AG360" s="192"/>
      <c r="AH360" s="192"/>
      <c r="AI360" s="192"/>
      <c r="AJ360" s="192"/>
      <c r="AK360" s="192"/>
      <c r="AL360" s="192"/>
      <c r="AM360" s="192"/>
      <c r="AN360" s="192"/>
      <c r="AO360" s="192"/>
      <c r="AP360" s="192"/>
      <c r="AQ360" s="192"/>
    </row>
    <row r="361" spans="1:43" s="191" customFormat="1" ht="25.9" customHeight="1">
      <c r="A361" s="422" t="s">
        <v>2042</v>
      </c>
      <c r="B361" s="415" t="s">
        <v>1</v>
      </c>
      <c r="C361" s="750">
        <v>157</v>
      </c>
      <c r="D361" s="750">
        <v>115</v>
      </c>
      <c r="E361" s="750">
        <v>126</v>
      </c>
      <c r="F361" s="750">
        <v>89</v>
      </c>
      <c r="G361" s="750">
        <v>75</v>
      </c>
      <c r="H361" s="750">
        <v>17</v>
      </c>
      <c r="I361" s="750">
        <v>26</v>
      </c>
      <c r="J361" s="750">
        <v>8</v>
      </c>
      <c r="K361" s="750" t="s">
        <v>2182</v>
      </c>
      <c r="L361" s="750">
        <v>31</v>
      </c>
      <c r="M361" s="750">
        <v>26</v>
      </c>
      <c r="N361" s="750">
        <v>3</v>
      </c>
      <c r="O361" s="751">
        <v>11</v>
      </c>
      <c r="P361" s="417"/>
      <c r="AE361" s="192"/>
      <c r="AF361" s="192"/>
      <c r="AG361" s="192"/>
      <c r="AH361" s="192"/>
      <c r="AI361" s="192"/>
      <c r="AJ361" s="192"/>
      <c r="AK361" s="192"/>
      <c r="AL361" s="192"/>
      <c r="AM361" s="192"/>
      <c r="AN361" s="192"/>
      <c r="AO361" s="192"/>
      <c r="AP361" s="192"/>
      <c r="AQ361" s="192"/>
    </row>
    <row r="362" spans="1:43" s="191" customFormat="1" ht="12.6" customHeight="1">
      <c r="A362" s="540" t="s">
        <v>2043</v>
      </c>
      <c r="B362" s="415" t="s">
        <v>64</v>
      </c>
      <c r="C362" s="750">
        <v>31</v>
      </c>
      <c r="D362" s="750">
        <v>26</v>
      </c>
      <c r="E362" s="750" t="s">
        <v>2182</v>
      </c>
      <c r="F362" s="750" t="s">
        <v>2182</v>
      </c>
      <c r="G362" s="750" t="s">
        <v>2182</v>
      </c>
      <c r="H362" s="750" t="s">
        <v>2182</v>
      </c>
      <c r="I362" s="750" t="s">
        <v>2182</v>
      </c>
      <c r="J362" s="750" t="s">
        <v>2182</v>
      </c>
      <c r="K362" s="750" t="s">
        <v>2182</v>
      </c>
      <c r="L362" s="750">
        <v>31</v>
      </c>
      <c r="M362" s="750">
        <v>26</v>
      </c>
      <c r="N362" s="750">
        <v>3</v>
      </c>
      <c r="O362" s="751">
        <v>3</v>
      </c>
      <c r="P362" s="417"/>
      <c r="AE362" s="192"/>
      <c r="AF362" s="192"/>
      <c r="AG362" s="192"/>
      <c r="AH362" s="192"/>
      <c r="AI362" s="192"/>
      <c r="AJ362" s="192"/>
      <c r="AK362" s="192"/>
      <c r="AL362" s="192"/>
      <c r="AM362" s="192"/>
      <c r="AN362" s="192"/>
      <c r="AO362" s="192"/>
      <c r="AP362" s="192"/>
      <c r="AQ362" s="192"/>
    </row>
    <row r="363" spans="1:43" s="191" customFormat="1" ht="14.25">
      <c r="A363" s="422"/>
      <c r="B363" s="415" t="s">
        <v>66</v>
      </c>
      <c r="C363" s="750">
        <v>126</v>
      </c>
      <c r="D363" s="750">
        <v>89</v>
      </c>
      <c r="E363" s="750">
        <v>126</v>
      </c>
      <c r="F363" s="750">
        <v>89</v>
      </c>
      <c r="G363" s="750">
        <v>75</v>
      </c>
      <c r="H363" s="750">
        <v>17</v>
      </c>
      <c r="I363" s="750">
        <v>26</v>
      </c>
      <c r="J363" s="750">
        <v>8</v>
      </c>
      <c r="K363" s="750" t="s">
        <v>2182</v>
      </c>
      <c r="L363" s="750" t="s">
        <v>2182</v>
      </c>
      <c r="M363" s="750" t="s">
        <v>2182</v>
      </c>
      <c r="N363" s="750" t="s">
        <v>2182</v>
      </c>
      <c r="O363" s="751">
        <v>8</v>
      </c>
      <c r="P363" s="417"/>
      <c r="AE363" s="192"/>
      <c r="AF363" s="192"/>
      <c r="AG363" s="192"/>
      <c r="AH363" s="192"/>
      <c r="AI363" s="192"/>
      <c r="AJ363" s="192"/>
      <c r="AK363" s="192"/>
      <c r="AL363" s="192"/>
      <c r="AM363" s="192"/>
      <c r="AN363" s="192"/>
      <c r="AO363" s="192"/>
      <c r="AP363" s="192"/>
      <c r="AQ363" s="192"/>
    </row>
    <row r="364" spans="1:43" s="191" customFormat="1" ht="14.25">
      <c r="A364" s="422" t="s">
        <v>2040</v>
      </c>
      <c r="B364" s="415" t="s">
        <v>494</v>
      </c>
      <c r="C364" s="750">
        <v>39</v>
      </c>
      <c r="D364" s="750">
        <v>25</v>
      </c>
      <c r="E364" s="750">
        <v>39</v>
      </c>
      <c r="F364" s="750">
        <v>25</v>
      </c>
      <c r="G364" s="750">
        <v>39</v>
      </c>
      <c r="H364" s="750" t="s">
        <v>2182</v>
      </c>
      <c r="I364" s="750" t="s">
        <v>2182</v>
      </c>
      <c r="J364" s="750" t="s">
        <v>2182</v>
      </c>
      <c r="K364" s="750" t="s">
        <v>2182</v>
      </c>
      <c r="L364" s="750" t="s">
        <v>2182</v>
      </c>
      <c r="M364" s="750" t="s">
        <v>2182</v>
      </c>
      <c r="N364" s="750" t="s">
        <v>2182</v>
      </c>
      <c r="O364" s="751" t="s">
        <v>2182</v>
      </c>
      <c r="P364" s="417"/>
      <c r="AE364" s="192"/>
      <c r="AF364" s="192"/>
      <c r="AG364" s="192"/>
      <c r="AH364" s="192"/>
      <c r="AI364" s="192"/>
      <c r="AJ364" s="192"/>
      <c r="AK364" s="192"/>
      <c r="AL364" s="192"/>
      <c r="AM364" s="192"/>
      <c r="AN364" s="192"/>
      <c r="AO364" s="192"/>
      <c r="AP364" s="192"/>
      <c r="AQ364" s="192"/>
    </row>
    <row r="365" spans="1:43" s="191" customFormat="1" ht="24">
      <c r="A365" s="540" t="s">
        <v>2041</v>
      </c>
      <c r="B365" s="415"/>
      <c r="C365" s="747"/>
      <c r="D365" s="747"/>
      <c r="E365" s="747"/>
      <c r="F365" s="747"/>
      <c r="G365" s="747"/>
      <c r="H365" s="747"/>
      <c r="I365" s="747"/>
      <c r="J365" s="747"/>
      <c r="K365" s="747"/>
      <c r="L365" s="747"/>
      <c r="M365" s="747"/>
      <c r="N365" s="747"/>
      <c r="O365" s="748"/>
      <c r="P365" s="417"/>
      <c r="AE365" s="192"/>
      <c r="AF365" s="192"/>
      <c r="AG365" s="192"/>
      <c r="AH365" s="192"/>
      <c r="AI365" s="192"/>
      <c r="AJ365" s="192"/>
      <c r="AK365" s="192"/>
      <c r="AL365" s="192"/>
      <c r="AM365" s="192"/>
      <c r="AN365" s="192"/>
      <c r="AO365" s="192"/>
      <c r="AP365" s="192"/>
      <c r="AQ365" s="192"/>
    </row>
    <row r="366" spans="1:16" s="195" customFormat="1" ht="14.25">
      <c r="A366" s="413" t="s">
        <v>49</v>
      </c>
      <c r="B366" s="412" t="s">
        <v>1</v>
      </c>
      <c r="C366" s="747">
        <v>109419</v>
      </c>
      <c r="D366" s="747">
        <v>81520</v>
      </c>
      <c r="E366" s="747">
        <v>90122</v>
      </c>
      <c r="F366" s="747">
        <v>64929</v>
      </c>
      <c r="G366" s="747">
        <v>26053</v>
      </c>
      <c r="H366" s="747">
        <v>21033</v>
      </c>
      <c r="I366" s="747">
        <v>21660</v>
      </c>
      <c r="J366" s="747">
        <v>8362</v>
      </c>
      <c r="K366" s="747">
        <v>7460</v>
      </c>
      <c r="L366" s="747">
        <v>19297</v>
      </c>
      <c r="M366" s="747">
        <v>16591</v>
      </c>
      <c r="N366" s="747">
        <v>9964</v>
      </c>
      <c r="O366" s="748">
        <v>30024</v>
      </c>
      <c r="P366" s="411"/>
    </row>
    <row r="367" spans="1:16" s="195" customFormat="1" ht="14.25">
      <c r="A367" s="553" t="s">
        <v>659</v>
      </c>
      <c r="B367" s="412" t="s">
        <v>64</v>
      </c>
      <c r="C367" s="747">
        <v>74465</v>
      </c>
      <c r="D367" s="747">
        <v>52330</v>
      </c>
      <c r="E367" s="747">
        <v>55168</v>
      </c>
      <c r="F367" s="747">
        <v>35739</v>
      </c>
      <c r="G367" s="747">
        <v>13696</v>
      </c>
      <c r="H367" s="747">
        <v>11523</v>
      </c>
      <c r="I367" s="747">
        <v>8801</v>
      </c>
      <c r="J367" s="747">
        <v>8134</v>
      </c>
      <c r="K367" s="747">
        <v>7460</v>
      </c>
      <c r="L367" s="747">
        <v>19297</v>
      </c>
      <c r="M367" s="747">
        <v>16591</v>
      </c>
      <c r="N367" s="747">
        <v>9964</v>
      </c>
      <c r="O367" s="748">
        <v>17146</v>
      </c>
      <c r="P367" s="411"/>
    </row>
    <row r="368" spans="1:16" s="195" customFormat="1" ht="14.25">
      <c r="A368" s="413"/>
      <c r="B368" s="412" t="s">
        <v>66</v>
      </c>
      <c r="C368" s="747">
        <v>343</v>
      </c>
      <c r="D368" s="747">
        <v>279</v>
      </c>
      <c r="E368" s="747">
        <v>343</v>
      </c>
      <c r="F368" s="747">
        <v>279</v>
      </c>
      <c r="G368" s="747">
        <v>140</v>
      </c>
      <c r="H368" s="747">
        <v>85</v>
      </c>
      <c r="I368" s="747">
        <v>86</v>
      </c>
      <c r="J368" s="747">
        <v>32</v>
      </c>
      <c r="K368" s="747" t="s">
        <v>2182</v>
      </c>
      <c r="L368" s="747" t="s">
        <v>2182</v>
      </c>
      <c r="M368" s="747" t="s">
        <v>2182</v>
      </c>
      <c r="N368" s="747" t="s">
        <v>2182</v>
      </c>
      <c r="O368" s="748">
        <v>57</v>
      </c>
      <c r="P368" s="411"/>
    </row>
    <row r="369" spans="1:16" s="195" customFormat="1" ht="14.25">
      <c r="A369" s="413" t="s">
        <v>65</v>
      </c>
      <c r="B369" s="412" t="s">
        <v>67</v>
      </c>
      <c r="C369" s="747">
        <v>34611</v>
      </c>
      <c r="D369" s="747">
        <v>28911</v>
      </c>
      <c r="E369" s="747">
        <v>34611</v>
      </c>
      <c r="F369" s="747">
        <v>28911</v>
      </c>
      <c r="G369" s="747">
        <v>12217</v>
      </c>
      <c r="H369" s="747">
        <v>9425</v>
      </c>
      <c r="I369" s="747">
        <v>12773</v>
      </c>
      <c r="J369" s="747">
        <v>196</v>
      </c>
      <c r="K369" s="747" t="s">
        <v>2182</v>
      </c>
      <c r="L369" s="747" t="s">
        <v>2182</v>
      </c>
      <c r="M369" s="747" t="s">
        <v>2182</v>
      </c>
      <c r="N369" s="747" t="s">
        <v>2182</v>
      </c>
      <c r="O369" s="748">
        <v>12821</v>
      </c>
      <c r="P369" s="411"/>
    </row>
    <row r="370" spans="1:16" s="195" customFormat="1" ht="14.25">
      <c r="A370" s="414" t="s">
        <v>51</v>
      </c>
      <c r="B370" s="415" t="s">
        <v>1</v>
      </c>
      <c r="C370" s="750">
        <v>102799</v>
      </c>
      <c r="D370" s="750">
        <v>75894</v>
      </c>
      <c r="E370" s="750">
        <v>85389</v>
      </c>
      <c r="F370" s="750">
        <v>60960</v>
      </c>
      <c r="G370" s="750">
        <v>24163</v>
      </c>
      <c r="H370" s="750">
        <v>19659</v>
      </c>
      <c r="I370" s="750">
        <v>20191</v>
      </c>
      <c r="J370" s="750">
        <v>8362</v>
      </c>
      <c r="K370" s="750">
        <v>7460</v>
      </c>
      <c r="L370" s="750">
        <v>17410</v>
      </c>
      <c r="M370" s="750">
        <v>14934</v>
      </c>
      <c r="N370" s="750">
        <v>9017</v>
      </c>
      <c r="O370" s="751">
        <v>27608</v>
      </c>
      <c r="P370" s="411"/>
    </row>
    <row r="371" spans="1:16" s="195" customFormat="1" ht="14.25">
      <c r="A371" s="552" t="s">
        <v>1322</v>
      </c>
      <c r="B371" s="415" t="s">
        <v>64</v>
      </c>
      <c r="C371" s="750">
        <v>72398</v>
      </c>
      <c r="D371" s="750">
        <v>50557</v>
      </c>
      <c r="E371" s="750">
        <v>54988</v>
      </c>
      <c r="F371" s="750">
        <v>35623</v>
      </c>
      <c r="G371" s="750">
        <v>13599</v>
      </c>
      <c r="H371" s="750">
        <v>11440</v>
      </c>
      <c r="I371" s="750">
        <v>8801</v>
      </c>
      <c r="J371" s="750">
        <v>8134</v>
      </c>
      <c r="K371" s="750">
        <v>7460</v>
      </c>
      <c r="L371" s="750">
        <v>17410</v>
      </c>
      <c r="M371" s="750">
        <v>14934</v>
      </c>
      <c r="N371" s="750">
        <v>9017</v>
      </c>
      <c r="O371" s="751">
        <v>16199</v>
      </c>
      <c r="P371" s="411"/>
    </row>
    <row r="372" spans="1:16" s="195" customFormat="1" ht="14.25">
      <c r="A372" s="414"/>
      <c r="B372" s="415" t="s">
        <v>66</v>
      </c>
      <c r="C372" s="750">
        <v>295</v>
      </c>
      <c r="D372" s="750">
        <v>235</v>
      </c>
      <c r="E372" s="750">
        <v>295</v>
      </c>
      <c r="F372" s="750">
        <v>235</v>
      </c>
      <c r="G372" s="750">
        <v>92</v>
      </c>
      <c r="H372" s="750">
        <v>85</v>
      </c>
      <c r="I372" s="750">
        <v>86</v>
      </c>
      <c r="J372" s="750">
        <v>32</v>
      </c>
      <c r="K372" s="750" t="s">
        <v>2182</v>
      </c>
      <c r="L372" s="750" t="s">
        <v>2182</v>
      </c>
      <c r="M372" s="750" t="s">
        <v>2182</v>
      </c>
      <c r="N372" s="750" t="s">
        <v>2182</v>
      </c>
      <c r="O372" s="751">
        <v>57</v>
      </c>
      <c r="P372" s="411"/>
    </row>
    <row r="373" spans="1:16" s="195" customFormat="1" ht="14.25">
      <c r="A373" s="414"/>
      <c r="B373" s="415" t="s">
        <v>67</v>
      </c>
      <c r="C373" s="750">
        <v>30106</v>
      </c>
      <c r="D373" s="750">
        <v>25102</v>
      </c>
      <c r="E373" s="750">
        <v>30106</v>
      </c>
      <c r="F373" s="750">
        <v>25102</v>
      </c>
      <c r="G373" s="750">
        <v>10472</v>
      </c>
      <c r="H373" s="750">
        <v>8134</v>
      </c>
      <c r="I373" s="750">
        <v>11304</v>
      </c>
      <c r="J373" s="750">
        <v>196</v>
      </c>
      <c r="K373" s="750" t="s">
        <v>2182</v>
      </c>
      <c r="L373" s="750" t="s">
        <v>2182</v>
      </c>
      <c r="M373" s="750" t="s">
        <v>2182</v>
      </c>
      <c r="N373" s="750" t="s">
        <v>2182</v>
      </c>
      <c r="O373" s="751">
        <v>11352</v>
      </c>
      <c r="P373" s="411"/>
    </row>
    <row r="374" spans="1:16" s="195" customFormat="1" ht="14.25">
      <c r="A374" s="414" t="s">
        <v>52</v>
      </c>
      <c r="B374" s="415" t="s">
        <v>1</v>
      </c>
      <c r="C374" s="750">
        <v>5381</v>
      </c>
      <c r="D374" s="750">
        <v>4716</v>
      </c>
      <c r="E374" s="750">
        <v>3787</v>
      </c>
      <c r="F374" s="750">
        <v>3289</v>
      </c>
      <c r="G374" s="750">
        <v>1457</v>
      </c>
      <c r="H374" s="750">
        <v>1117</v>
      </c>
      <c r="I374" s="750">
        <v>1213</v>
      </c>
      <c r="J374" s="750" t="s">
        <v>2182</v>
      </c>
      <c r="K374" s="750" t="s">
        <v>2182</v>
      </c>
      <c r="L374" s="750">
        <v>1594</v>
      </c>
      <c r="M374" s="750">
        <v>1427</v>
      </c>
      <c r="N374" s="750">
        <v>829</v>
      </c>
      <c r="O374" s="751">
        <v>2042</v>
      </c>
      <c r="P374" s="411"/>
    </row>
    <row r="375" spans="1:16" s="195" customFormat="1" ht="14.25">
      <c r="A375" s="552" t="s">
        <v>1323</v>
      </c>
      <c r="B375" s="415" t="s">
        <v>64</v>
      </c>
      <c r="C375" s="750">
        <v>1594</v>
      </c>
      <c r="D375" s="750">
        <v>1427</v>
      </c>
      <c r="E375" s="750" t="s">
        <v>2182</v>
      </c>
      <c r="F375" s="750" t="s">
        <v>2182</v>
      </c>
      <c r="G375" s="750" t="s">
        <v>2182</v>
      </c>
      <c r="H375" s="750" t="s">
        <v>2182</v>
      </c>
      <c r="I375" s="750" t="s">
        <v>2182</v>
      </c>
      <c r="J375" s="750" t="s">
        <v>2182</v>
      </c>
      <c r="K375" s="750" t="s">
        <v>2182</v>
      </c>
      <c r="L375" s="750">
        <v>1594</v>
      </c>
      <c r="M375" s="750">
        <v>1427</v>
      </c>
      <c r="N375" s="750">
        <v>829</v>
      </c>
      <c r="O375" s="751">
        <v>829</v>
      </c>
      <c r="P375" s="411"/>
    </row>
    <row r="376" spans="1:16" s="195" customFormat="1" ht="14.25">
      <c r="A376" s="414" t="s">
        <v>65</v>
      </c>
      <c r="B376" s="415" t="s">
        <v>67</v>
      </c>
      <c r="C376" s="750">
        <v>3787</v>
      </c>
      <c r="D376" s="750">
        <v>3289</v>
      </c>
      <c r="E376" s="750">
        <v>3787</v>
      </c>
      <c r="F376" s="750">
        <v>3289</v>
      </c>
      <c r="G376" s="750">
        <v>1457</v>
      </c>
      <c r="H376" s="750">
        <v>1117</v>
      </c>
      <c r="I376" s="750">
        <v>1213</v>
      </c>
      <c r="J376" s="750" t="s">
        <v>2182</v>
      </c>
      <c r="K376" s="750" t="s">
        <v>2182</v>
      </c>
      <c r="L376" s="750" t="s">
        <v>2182</v>
      </c>
      <c r="M376" s="750" t="s">
        <v>2182</v>
      </c>
      <c r="N376" s="750" t="s">
        <v>2182</v>
      </c>
      <c r="O376" s="751">
        <v>1213</v>
      </c>
      <c r="P376" s="411"/>
    </row>
    <row r="377" spans="1:16" s="195" customFormat="1" ht="24">
      <c r="A377" s="414" t="s">
        <v>1060</v>
      </c>
      <c r="B377" s="415" t="s">
        <v>1</v>
      </c>
      <c r="C377" s="750">
        <v>1034</v>
      </c>
      <c r="D377" s="750">
        <v>773</v>
      </c>
      <c r="E377" s="750">
        <v>741</v>
      </c>
      <c r="F377" s="750">
        <v>543</v>
      </c>
      <c r="G377" s="750">
        <v>336</v>
      </c>
      <c r="H377" s="750">
        <v>149</v>
      </c>
      <c r="I377" s="750">
        <v>256</v>
      </c>
      <c r="J377" s="750" t="s">
        <v>2182</v>
      </c>
      <c r="K377" s="750" t="s">
        <v>2182</v>
      </c>
      <c r="L377" s="750">
        <v>293</v>
      </c>
      <c r="M377" s="750">
        <v>230</v>
      </c>
      <c r="N377" s="750">
        <v>118</v>
      </c>
      <c r="O377" s="751">
        <v>374</v>
      </c>
      <c r="P377" s="411"/>
    </row>
    <row r="378" spans="1:16" s="195" customFormat="1" ht="24">
      <c r="A378" s="550" t="s">
        <v>1291</v>
      </c>
      <c r="B378" s="415" t="s">
        <v>64</v>
      </c>
      <c r="C378" s="750">
        <v>293</v>
      </c>
      <c r="D378" s="750">
        <v>230</v>
      </c>
      <c r="E378" s="750" t="s">
        <v>2182</v>
      </c>
      <c r="F378" s="750" t="s">
        <v>2182</v>
      </c>
      <c r="G378" s="750" t="s">
        <v>2182</v>
      </c>
      <c r="H378" s="750" t="s">
        <v>2182</v>
      </c>
      <c r="I378" s="750" t="s">
        <v>2182</v>
      </c>
      <c r="J378" s="750" t="s">
        <v>2182</v>
      </c>
      <c r="K378" s="750" t="s">
        <v>2182</v>
      </c>
      <c r="L378" s="750">
        <v>293</v>
      </c>
      <c r="M378" s="750">
        <v>230</v>
      </c>
      <c r="N378" s="750">
        <v>118</v>
      </c>
      <c r="O378" s="751">
        <v>118</v>
      </c>
      <c r="P378" s="411"/>
    </row>
    <row r="379" spans="1:16" s="195" customFormat="1" ht="14.25">
      <c r="A379" s="550"/>
      <c r="B379" s="415" t="s">
        <v>66</v>
      </c>
      <c r="C379" s="750">
        <v>48</v>
      </c>
      <c r="D379" s="750">
        <v>44</v>
      </c>
      <c r="E379" s="750">
        <v>48</v>
      </c>
      <c r="F379" s="750">
        <v>44</v>
      </c>
      <c r="G379" s="750">
        <v>48</v>
      </c>
      <c r="H379" s="750" t="s">
        <v>2182</v>
      </c>
      <c r="I379" s="750" t="s">
        <v>2182</v>
      </c>
      <c r="J379" s="750" t="s">
        <v>2182</v>
      </c>
      <c r="K379" s="750" t="s">
        <v>2182</v>
      </c>
      <c r="L379" s="750" t="s">
        <v>2182</v>
      </c>
      <c r="M379" s="750" t="s">
        <v>2182</v>
      </c>
      <c r="N379" s="750" t="s">
        <v>2182</v>
      </c>
      <c r="O379" s="751" t="s">
        <v>2182</v>
      </c>
      <c r="P379" s="411"/>
    </row>
    <row r="380" spans="1:16" s="195" customFormat="1" ht="14.25">
      <c r="A380" s="542"/>
      <c r="B380" s="415" t="s">
        <v>67</v>
      </c>
      <c r="C380" s="750">
        <v>693</v>
      </c>
      <c r="D380" s="750">
        <v>499</v>
      </c>
      <c r="E380" s="750">
        <v>693</v>
      </c>
      <c r="F380" s="750">
        <v>499</v>
      </c>
      <c r="G380" s="750">
        <v>288</v>
      </c>
      <c r="H380" s="750">
        <v>149</v>
      </c>
      <c r="I380" s="750">
        <v>256</v>
      </c>
      <c r="J380" s="750" t="s">
        <v>2182</v>
      </c>
      <c r="K380" s="750" t="s">
        <v>2182</v>
      </c>
      <c r="L380" s="750" t="s">
        <v>2182</v>
      </c>
      <c r="M380" s="750" t="s">
        <v>2182</v>
      </c>
      <c r="N380" s="750" t="s">
        <v>2182</v>
      </c>
      <c r="O380" s="751">
        <v>256</v>
      </c>
      <c r="P380" s="411"/>
    </row>
    <row r="381" spans="1:43" s="191" customFormat="1" ht="14.25">
      <c r="A381" s="422" t="s">
        <v>645</v>
      </c>
      <c r="B381" s="415" t="s">
        <v>1</v>
      </c>
      <c r="C381" s="750">
        <v>205</v>
      </c>
      <c r="D381" s="750">
        <v>137</v>
      </c>
      <c r="E381" s="750">
        <v>205</v>
      </c>
      <c r="F381" s="750">
        <v>137</v>
      </c>
      <c r="G381" s="750">
        <v>97</v>
      </c>
      <c r="H381" s="750">
        <v>108</v>
      </c>
      <c r="I381" s="750" t="s">
        <v>2182</v>
      </c>
      <c r="J381" s="750" t="s">
        <v>2182</v>
      </c>
      <c r="K381" s="750" t="s">
        <v>2182</v>
      </c>
      <c r="L381" s="750" t="s">
        <v>2182</v>
      </c>
      <c r="M381" s="750" t="s">
        <v>2182</v>
      </c>
      <c r="N381" s="750" t="s">
        <v>2182</v>
      </c>
      <c r="O381" s="751" t="s">
        <v>2182</v>
      </c>
      <c r="P381" s="417"/>
      <c r="AE381" s="192"/>
      <c r="AF381" s="192"/>
      <c r="AG381" s="192"/>
      <c r="AH381" s="192"/>
      <c r="AI381" s="192"/>
      <c r="AJ381" s="192"/>
      <c r="AK381" s="192"/>
      <c r="AL381" s="192"/>
      <c r="AM381" s="192"/>
      <c r="AN381" s="192"/>
      <c r="AO381" s="192"/>
      <c r="AP381" s="192"/>
      <c r="AQ381" s="192"/>
    </row>
    <row r="382" spans="1:43" s="191" customFormat="1" ht="14.25">
      <c r="A382" s="554" t="s">
        <v>1337</v>
      </c>
      <c r="B382" s="415" t="s">
        <v>64</v>
      </c>
      <c r="C382" s="750">
        <v>180</v>
      </c>
      <c r="D382" s="750">
        <v>116</v>
      </c>
      <c r="E382" s="750">
        <v>180</v>
      </c>
      <c r="F382" s="750">
        <v>116</v>
      </c>
      <c r="G382" s="750">
        <v>97</v>
      </c>
      <c r="H382" s="750">
        <v>83</v>
      </c>
      <c r="I382" s="750" t="s">
        <v>2182</v>
      </c>
      <c r="J382" s="750" t="s">
        <v>2182</v>
      </c>
      <c r="K382" s="750" t="s">
        <v>2182</v>
      </c>
      <c r="L382" s="750" t="s">
        <v>2182</v>
      </c>
      <c r="M382" s="750" t="s">
        <v>2182</v>
      </c>
      <c r="N382" s="750" t="s">
        <v>2182</v>
      </c>
      <c r="O382" s="751" t="s">
        <v>2182</v>
      </c>
      <c r="P382" s="417"/>
      <c r="AE382" s="192"/>
      <c r="AF382" s="192"/>
      <c r="AG382" s="192"/>
      <c r="AH382" s="192"/>
      <c r="AI382" s="192"/>
      <c r="AJ382" s="192"/>
      <c r="AK382" s="192"/>
      <c r="AL382" s="192"/>
      <c r="AM382" s="192"/>
      <c r="AN382" s="192"/>
      <c r="AO382" s="192"/>
      <c r="AP382" s="192"/>
      <c r="AQ382" s="192"/>
    </row>
    <row r="383" spans="1:43" s="191" customFormat="1" ht="14.25">
      <c r="A383" s="422"/>
      <c r="B383" s="415" t="s">
        <v>67</v>
      </c>
      <c r="C383" s="750">
        <v>25</v>
      </c>
      <c r="D383" s="750">
        <v>21</v>
      </c>
      <c r="E383" s="750">
        <v>25</v>
      </c>
      <c r="F383" s="750">
        <v>21</v>
      </c>
      <c r="G383" s="750" t="s">
        <v>2182</v>
      </c>
      <c r="H383" s="750">
        <v>25</v>
      </c>
      <c r="I383" s="750" t="s">
        <v>2182</v>
      </c>
      <c r="J383" s="750" t="s">
        <v>2182</v>
      </c>
      <c r="K383" s="750" t="s">
        <v>2182</v>
      </c>
      <c r="L383" s="750" t="s">
        <v>2182</v>
      </c>
      <c r="M383" s="750" t="s">
        <v>2182</v>
      </c>
      <c r="N383" s="750" t="s">
        <v>2182</v>
      </c>
      <c r="O383" s="751" t="s">
        <v>2182</v>
      </c>
      <c r="P383" s="417"/>
      <c r="AE383" s="192"/>
      <c r="AF383" s="192"/>
      <c r="AG383" s="192"/>
      <c r="AH383" s="192"/>
      <c r="AI383" s="192"/>
      <c r="AJ383" s="192"/>
      <c r="AK383" s="192"/>
      <c r="AL383" s="192"/>
      <c r="AM383" s="192"/>
      <c r="AN383" s="192"/>
      <c r="AO383" s="192"/>
      <c r="AP383" s="192"/>
      <c r="AQ383" s="192"/>
    </row>
    <row r="384" spans="1:16" s="195" customFormat="1" ht="14.25">
      <c r="A384" s="413" t="s">
        <v>53</v>
      </c>
      <c r="B384" s="412" t="s">
        <v>1</v>
      </c>
      <c r="C384" s="747">
        <v>55028</v>
      </c>
      <c r="D384" s="747">
        <v>26764</v>
      </c>
      <c r="E384" s="747">
        <v>41881</v>
      </c>
      <c r="F384" s="747">
        <v>19836</v>
      </c>
      <c r="G384" s="747">
        <v>14445</v>
      </c>
      <c r="H384" s="747">
        <v>11354</v>
      </c>
      <c r="I384" s="747">
        <v>12309</v>
      </c>
      <c r="J384" s="747">
        <v>3745</v>
      </c>
      <c r="K384" s="747">
        <v>28</v>
      </c>
      <c r="L384" s="747">
        <v>13147</v>
      </c>
      <c r="M384" s="747">
        <v>6928</v>
      </c>
      <c r="N384" s="747">
        <v>6146</v>
      </c>
      <c r="O384" s="748">
        <v>19159</v>
      </c>
      <c r="P384" s="411"/>
    </row>
    <row r="385" spans="1:16" s="195" customFormat="1" ht="14.25">
      <c r="A385" s="553" t="s">
        <v>78</v>
      </c>
      <c r="B385" s="412" t="s">
        <v>64</v>
      </c>
      <c r="C385" s="747">
        <v>13147</v>
      </c>
      <c r="D385" s="747">
        <v>6928</v>
      </c>
      <c r="E385" s="747" t="s">
        <v>2182</v>
      </c>
      <c r="F385" s="747" t="s">
        <v>2182</v>
      </c>
      <c r="G385" s="747" t="s">
        <v>2182</v>
      </c>
      <c r="H385" s="747" t="s">
        <v>2182</v>
      </c>
      <c r="I385" s="747" t="s">
        <v>2182</v>
      </c>
      <c r="J385" s="747" t="s">
        <v>2182</v>
      </c>
      <c r="K385" s="747" t="s">
        <v>2182</v>
      </c>
      <c r="L385" s="747">
        <v>13147</v>
      </c>
      <c r="M385" s="747">
        <v>6928</v>
      </c>
      <c r="N385" s="747">
        <v>6146</v>
      </c>
      <c r="O385" s="748">
        <v>6146</v>
      </c>
      <c r="P385" s="411"/>
    </row>
    <row r="386" spans="1:16" s="195" customFormat="1" ht="14.25">
      <c r="A386" s="413" t="s">
        <v>65</v>
      </c>
      <c r="B386" s="412" t="s">
        <v>66</v>
      </c>
      <c r="C386" s="747">
        <v>14215</v>
      </c>
      <c r="D386" s="747">
        <v>4519</v>
      </c>
      <c r="E386" s="747">
        <v>14215</v>
      </c>
      <c r="F386" s="747">
        <v>4519</v>
      </c>
      <c r="G386" s="747">
        <v>4296</v>
      </c>
      <c r="H386" s="747">
        <v>3093</v>
      </c>
      <c r="I386" s="747">
        <v>3053</v>
      </c>
      <c r="J386" s="747">
        <v>3745</v>
      </c>
      <c r="K386" s="747">
        <v>28</v>
      </c>
      <c r="L386" s="747" t="s">
        <v>2182</v>
      </c>
      <c r="M386" s="747" t="s">
        <v>2182</v>
      </c>
      <c r="N386" s="747" t="s">
        <v>2182</v>
      </c>
      <c r="O386" s="748">
        <v>3757</v>
      </c>
      <c r="P386" s="411"/>
    </row>
    <row r="387" spans="1:16" s="195" customFormat="1" ht="14.25">
      <c r="A387" s="413" t="s">
        <v>65</v>
      </c>
      <c r="B387" s="412" t="s">
        <v>67</v>
      </c>
      <c r="C387" s="747">
        <v>27666</v>
      </c>
      <c r="D387" s="747">
        <v>15317</v>
      </c>
      <c r="E387" s="747">
        <v>27666</v>
      </c>
      <c r="F387" s="747">
        <v>15317</v>
      </c>
      <c r="G387" s="747">
        <v>10149</v>
      </c>
      <c r="H387" s="747">
        <v>8261</v>
      </c>
      <c r="I387" s="747">
        <v>9256</v>
      </c>
      <c r="J387" s="747" t="s">
        <v>2182</v>
      </c>
      <c r="K387" s="747" t="s">
        <v>2182</v>
      </c>
      <c r="L387" s="747" t="s">
        <v>2182</v>
      </c>
      <c r="M387" s="747" t="s">
        <v>2182</v>
      </c>
      <c r="N387" s="747" t="s">
        <v>2182</v>
      </c>
      <c r="O387" s="748">
        <v>9256</v>
      </c>
      <c r="P387" s="411"/>
    </row>
    <row r="388" spans="1:16" s="195" customFormat="1" ht="14.25">
      <c r="A388" s="414" t="s">
        <v>55</v>
      </c>
      <c r="B388" s="415" t="s">
        <v>1</v>
      </c>
      <c r="C388" s="750">
        <v>17214</v>
      </c>
      <c r="D388" s="750">
        <v>12329</v>
      </c>
      <c r="E388" s="750">
        <v>13195</v>
      </c>
      <c r="F388" s="750">
        <v>9446</v>
      </c>
      <c r="G388" s="750">
        <v>5209</v>
      </c>
      <c r="H388" s="750">
        <v>3799</v>
      </c>
      <c r="I388" s="750">
        <v>4097</v>
      </c>
      <c r="J388" s="750">
        <v>90</v>
      </c>
      <c r="K388" s="750" t="s">
        <v>2182</v>
      </c>
      <c r="L388" s="750">
        <v>4019</v>
      </c>
      <c r="M388" s="750">
        <v>2883</v>
      </c>
      <c r="N388" s="750">
        <v>1843</v>
      </c>
      <c r="O388" s="751">
        <v>5930</v>
      </c>
      <c r="P388" s="411"/>
    </row>
    <row r="389" spans="1:16" s="195" customFormat="1" ht="14.25">
      <c r="A389" s="552" t="s">
        <v>1324</v>
      </c>
      <c r="B389" s="415" t="s">
        <v>64</v>
      </c>
      <c r="C389" s="750">
        <v>4019</v>
      </c>
      <c r="D389" s="750">
        <v>2883</v>
      </c>
      <c r="E389" s="750" t="s">
        <v>2182</v>
      </c>
      <c r="F389" s="750" t="s">
        <v>2182</v>
      </c>
      <c r="G389" s="750" t="s">
        <v>2182</v>
      </c>
      <c r="H389" s="750" t="s">
        <v>2182</v>
      </c>
      <c r="I389" s="750" t="s">
        <v>2182</v>
      </c>
      <c r="J389" s="750" t="s">
        <v>2182</v>
      </c>
      <c r="K389" s="750" t="s">
        <v>2182</v>
      </c>
      <c r="L389" s="750">
        <v>4019</v>
      </c>
      <c r="M389" s="750">
        <v>2883</v>
      </c>
      <c r="N389" s="750">
        <v>1843</v>
      </c>
      <c r="O389" s="751">
        <v>1843</v>
      </c>
      <c r="P389" s="411"/>
    </row>
    <row r="390" spans="1:16" s="195" customFormat="1" ht="14.25">
      <c r="A390" s="414" t="s">
        <v>65</v>
      </c>
      <c r="B390" s="415" t="s">
        <v>66</v>
      </c>
      <c r="C390" s="750">
        <v>457</v>
      </c>
      <c r="D390" s="750">
        <v>325</v>
      </c>
      <c r="E390" s="750">
        <v>457</v>
      </c>
      <c r="F390" s="750">
        <v>325</v>
      </c>
      <c r="G390" s="750">
        <v>190</v>
      </c>
      <c r="H390" s="750">
        <v>77</v>
      </c>
      <c r="I390" s="750">
        <v>100</v>
      </c>
      <c r="J390" s="750">
        <v>90</v>
      </c>
      <c r="K390" s="750" t="s">
        <v>2182</v>
      </c>
      <c r="L390" s="750" t="s">
        <v>2182</v>
      </c>
      <c r="M390" s="750" t="s">
        <v>2182</v>
      </c>
      <c r="N390" s="750" t="s">
        <v>2182</v>
      </c>
      <c r="O390" s="751">
        <v>90</v>
      </c>
      <c r="P390" s="411"/>
    </row>
    <row r="391" spans="1:16" s="195" customFormat="1" ht="14.25">
      <c r="A391" s="414" t="s">
        <v>65</v>
      </c>
      <c r="B391" s="415" t="s">
        <v>67</v>
      </c>
      <c r="C391" s="750">
        <v>12738</v>
      </c>
      <c r="D391" s="750">
        <v>9121</v>
      </c>
      <c r="E391" s="750">
        <v>12738</v>
      </c>
      <c r="F391" s="750">
        <v>9121</v>
      </c>
      <c r="G391" s="750">
        <v>5019</v>
      </c>
      <c r="H391" s="750">
        <v>3722</v>
      </c>
      <c r="I391" s="750">
        <v>3997</v>
      </c>
      <c r="J391" s="750" t="s">
        <v>2182</v>
      </c>
      <c r="K391" s="750" t="s">
        <v>2182</v>
      </c>
      <c r="L391" s="750" t="s">
        <v>2182</v>
      </c>
      <c r="M391" s="750" t="s">
        <v>2182</v>
      </c>
      <c r="N391" s="750" t="s">
        <v>2182</v>
      </c>
      <c r="O391" s="751">
        <v>3997</v>
      </c>
      <c r="P391" s="411"/>
    </row>
    <row r="392" spans="1:16" s="195" customFormat="1" ht="14.25">
      <c r="A392" s="414" t="s">
        <v>56</v>
      </c>
      <c r="B392" s="415" t="s">
        <v>1</v>
      </c>
      <c r="C392" s="750">
        <v>2474</v>
      </c>
      <c r="D392" s="750">
        <v>1170</v>
      </c>
      <c r="E392" s="750">
        <v>1764</v>
      </c>
      <c r="F392" s="750">
        <v>833</v>
      </c>
      <c r="G392" s="750">
        <v>597</v>
      </c>
      <c r="H392" s="750">
        <v>411</v>
      </c>
      <c r="I392" s="750">
        <v>450</v>
      </c>
      <c r="J392" s="750">
        <v>306</v>
      </c>
      <c r="K392" s="750" t="s">
        <v>2182</v>
      </c>
      <c r="L392" s="750">
        <v>710</v>
      </c>
      <c r="M392" s="750">
        <v>337</v>
      </c>
      <c r="N392" s="750">
        <v>337</v>
      </c>
      <c r="O392" s="751">
        <v>895</v>
      </c>
      <c r="P392" s="411"/>
    </row>
    <row r="393" spans="1:16" s="195" customFormat="1" ht="14.25">
      <c r="A393" s="552" t="s">
        <v>1325</v>
      </c>
      <c r="B393" s="415" t="s">
        <v>64</v>
      </c>
      <c r="C393" s="750">
        <v>710</v>
      </c>
      <c r="D393" s="750">
        <v>337</v>
      </c>
      <c r="E393" s="750" t="s">
        <v>2182</v>
      </c>
      <c r="F393" s="750" t="s">
        <v>2182</v>
      </c>
      <c r="G393" s="750" t="s">
        <v>2182</v>
      </c>
      <c r="H393" s="750" t="s">
        <v>2182</v>
      </c>
      <c r="I393" s="750" t="s">
        <v>2182</v>
      </c>
      <c r="J393" s="750" t="s">
        <v>2182</v>
      </c>
      <c r="K393" s="750" t="s">
        <v>2182</v>
      </c>
      <c r="L393" s="750">
        <v>710</v>
      </c>
      <c r="M393" s="750">
        <v>337</v>
      </c>
      <c r="N393" s="750">
        <v>337</v>
      </c>
      <c r="O393" s="751">
        <v>337</v>
      </c>
      <c r="P393" s="411"/>
    </row>
    <row r="394" spans="1:16" s="195" customFormat="1" ht="14.25">
      <c r="A394" s="418"/>
      <c r="B394" s="415" t="s">
        <v>66</v>
      </c>
      <c r="C394" s="750">
        <v>1070</v>
      </c>
      <c r="D394" s="750">
        <v>568</v>
      </c>
      <c r="E394" s="750">
        <v>1070</v>
      </c>
      <c r="F394" s="750">
        <v>568</v>
      </c>
      <c r="G394" s="750">
        <v>317</v>
      </c>
      <c r="H394" s="750">
        <v>249</v>
      </c>
      <c r="I394" s="750">
        <v>198</v>
      </c>
      <c r="J394" s="750">
        <v>306</v>
      </c>
      <c r="K394" s="750" t="s">
        <v>2182</v>
      </c>
      <c r="L394" s="750" t="s">
        <v>2182</v>
      </c>
      <c r="M394" s="750" t="s">
        <v>2182</v>
      </c>
      <c r="N394" s="750" t="s">
        <v>2182</v>
      </c>
      <c r="O394" s="751">
        <v>306</v>
      </c>
      <c r="P394" s="411"/>
    </row>
    <row r="395" spans="1:43" s="191" customFormat="1" ht="14.25">
      <c r="A395" s="423"/>
      <c r="B395" s="415" t="s">
        <v>67</v>
      </c>
      <c r="C395" s="750">
        <v>694</v>
      </c>
      <c r="D395" s="750">
        <v>265</v>
      </c>
      <c r="E395" s="750">
        <v>694</v>
      </c>
      <c r="F395" s="750">
        <v>265</v>
      </c>
      <c r="G395" s="750">
        <v>280</v>
      </c>
      <c r="H395" s="750">
        <v>162</v>
      </c>
      <c r="I395" s="750">
        <v>252</v>
      </c>
      <c r="J395" s="750" t="s">
        <v>2182</v>
      </c>
      <c r="K395" s="750" t="s">
        <v>2182</v>
      </c>
      <c r="L395" s="750" t="s">
        <v>2182</v>
      </c>
      <c r="M395" s="750" t="s">
        <v>2182</v>
      </c>
      <c r="N395" s="750" t="s">
        <v>2182</v>
      </c>
      <c r="O395" s="751">
        <v>252</v>
      </c>
      <c r="P395" s="417"/>
      <c r="AE395" s="192"/>
      <c r="AF395" s="192"/>
      <c r="AG395" s="192"/>
      <c r="AH395" s="192"/>
      <c r="AI395" s="192"/>
      <c r="AJ395" s="192"/>
      <c r="AK395" s="192"/>
      <c r="AL395" s="192"/>
      <c r="AM395" s="192"/>
      <c r="AN395" s="192"/>
      <c r="AO395" s="192"/>
      <c r="AP395" s="192"/>
      <c r="AQ395" s="192"/>
    </row>
    <row r="396" spans="1:16" s="195" customFormat="1" ht="14.25">
      <c r="A396" s="414" t="s">
        <v>57</v>
      </c>
      <c r="B396" s="415" t="s">
        <v>1</v>
      </c>
      <c r="C396" s="750">
        <v>23605</v>
      </c>
      <c r="D396" s="750">
        <v>9570</v>
      </c>
      <c r="E396" s="750">
        <v>16578</v>
      </c>
      <c r="F396" s="750">
        <v>6423</v>
      </c>
      <c r="G396" s="750">
        <v>5434</v>
      </c>
      <c r="H396" s="750">
        <v>4879</v>
      </c>
      <c r="I396" s="750">
        <v>5542</v>
      </c>
      <c r="J396" s="750">
        <v>723</v>
      </c>
      <c r="K396" s="750" t="s">
        <v>2182</v>
      </c>
      <c r="L396" s="750">
        <v>7027</v>
      </c>
      <c r="M396" s="750">
        <v>3147</v>
      </c>
      <c r="N396" s="750">
        <v>3552</v>
      </c>
      <c r="O396" s="751">
        <v>9218</v>
      </c>
      <c r="P396" s="411"/>
    </row>
    <row r="397" spans="1:16" s="195" customFormat="1" ht="14.25">
      <c r="A397" s="555" t="s">
        <v>1327</v>
      </c>
      <c r="B397" s="415" t="s">
        <v>64</v>
      </c>
      <c r="C397" s="750">
        <v>7027</v>
      </c>
      <c r="D397" s="750">
        <v>3147</v>
      </c>
      <c r="E397" s="750" t="s">
        <v>2182</v>
      </c>
      <c r="F397" s="750" t="s">
        <v>2182</v>
      </c>
      <c r="G397" s="750" t="s">
        <v>2182</v>
      </c>
      <c r="H397" s="750" t="s">
        <v>2182</v>
      </c>
      <c r="I397" s="750" t="s">
        <v>2182</v>
      </c>
      <c r="J397" s="750" t="s">
        <v>2182</v>
      </c>
      <c r="K397" s="750" t="s">
        <v>2182</v>
      </c>
      <c r="L397" s="750">
        <v>7027</v>
      </c>
      <c r="M397" s="750">
        <v>3147</v>
      </c>
      <c r="N397" s="750">
        <v>3552</v>
      </c>
      <c r="O397" s="751">
        <v>3552</v>
      </c>
      <c r="P397" s="411"/>
    </row>
    <row r="398" spans="1:16" s="195" customFormat="1" ht="14.25">
      <c r="A398" s="414" t="s">
        <v>65</v>
      </c>
      <c r="B398" s="415" t="s">
        <v>66</v>
      </c>
      <c r="C398" s="750">
        <v>2543</v>
      </c>
      <c r="D398" s="750">
        <v>573</v>
      </c>
      <c r="E398" s="750">
        <v>2543</v>
      </c>
      <c r="F398" s="750">
        <v>573</v>
      </c>
      <c r="G398" s="750">
        <v>658</v>
      </c>
      <c r="H398" s="750">
        <v>563</v>
      </c>
      <c r="I398" s="750">
        <v>599</v>
      </c>
      <c r="J398" s="750">
        <v>723</v>
      </c>
      <c r="K398" s="750" t="s">
        <v>2182</v>
      </c>
      <c r="L398" s="750" t="s">
        <v>2182</v>
      </c>
      <c r="M398" s="750" t="s">
        <v>2182</v>
      </c>
      <c r="N398" s="750" t="s">
        <v>2182</v>
      </c>
      <c r="O398" s="751">
        <v>723</v>
      </c>
      <c r="P398" s="411"/>
    </row>
    <row r="399" spans="1:16" s="195" customFormat="1" ht="14.25">
      <c r="A399" s="414" t="s">
        <v>65</v>
      </c>
      <c r="B399" s="415" t="s">
        <v>67</v>
      </c>
      <c r="C399" s="750">
        <v>14035</v>
      </c>
      <c r="D399" s="750">
        <v>5850</v>
      </c>
      <c r="E399" s="750">
        <v>14035</v>
      </c>
      <c r="F399" s="750">
        <v>5850</v>
      </c>
      <c r="G399" s="750">
        <v>4776</v>
      </c>
      <c r="H399" s="750">
        <v>4316</v>
      </c>
      <c r="I399" s="750">
        <v>4943</v>
      </c>
      <c r="J399" s="750" t="s">
        <v>2182</v>
      </c>
      <c r="K399" s="750" t="s">
        <v>2182</v>
      </c>
      <c r="L399" s="750" t="s">
        <v>2182</v>
      </c>
      <c r="M399" s="750" t="s">
        <v>2182</v>
      </c>
      <c r="N399" s="750" t="s">
        <v>2182</v>
      </c>
      <c r="O399" s="751">
        <v>4943</v>
      </c>
      <c r="P399" s="411"/>
    </row>
    <row r="400" spans="1:16" s="195" customFormat="1" ht="14.25">
      <c r="A400" s="414" t="s">
        <v>58</v>
      </c>
      <c r="B400" s="415" t="s">
        <v>1</v>
      </c>
      <c r="C400" s="750">
        <v>11539</v>
      </c>
      <c r="D400" s="750">
        <v>3613</v>
      </c>
      <c r="E400" s="750">
        <v>10148</v>
      </c>
      <c r="F400" s="750">
        <v>3052</v>
      </c>
      <c r="G400" s="750">
        <v>3090</v>
      </c>
      <c r="H400" s="750">
        <v>2184</v>
      </c>
      <c r="I400" s="750">
        <v>2220</v>
      </c>
      <c r="J400" s="750">
        <v>2626</v>
      </c>
      <c r="K400" s="750">
        <v>28</v>
      </c>
      <c r="L400" s="750">
        <v>1391</v>
      </c>
      <c r="M400" s="750">
        <v>561</v>
      </c>
      <c r="N400" s="750">
        <v>414</v>
      </c>
      <c r="O400" s="751">
        <v>3116</v>
      </c>
      <c r="P400" s="411"/>
    </row>
    <row r="401" spans="1:16" s="195" customFormat="1" ht="14.25">
      <c r="A401" s="552" t="s">
        <v>1329</v>
      </c>
      <c r="B401" s="415" t="s">
        <v>64</v>
      </c>
      <c r="C401" s="750">
        <v>1391</v>
      </c>
      <c r="D401" s="750">
        <v>561</v>
      </c>
      <c r="E401" s="750" t="s">
        <v>2182</v>
      </c>
      <c r="F401" s="750" t="s">
        <v>2182</v>
      </c>
      <c r="G401" s="750" t="s">
        <v>2182</v>
      </c>
      <c r="H401" s="750" t="s">
        <v>2182</v>
      </c>
      <c r="I401" s="750" t="s">
        <v>2182</v>
      </c>
      <c r="J401" s="750" t="s">
        <v>2182</v>
      </c>
      <c r="K401" s="750" t="s">
        <v>2182</v>
      </c>
      <c r="L401" s="750">
        <v>1391</v>
      </c>
      <c r="M401" s="750">
        <v>561</v>
      </c>
      <c r="N401" s="750">
        <v>414</v>
      </c>
      <c r="O401" s="751">
        <v>414</v>
      </c>
      <c r="P401" s="411"/>
    </row>
    <row r="402" spans="1:16" s="195" customFormat="1" ht="14.25">
      <c r="A402" s="414" t="s">
        <v>65</v>
      </c>
      <c r="B402" s="415" t="s">
        <v>66</v>
      </c>
      <c r="C402" s="750">
        <v>9949</v>
      </c>
      <c r="D402" s="750">
        <v>2971</v>
      </c>
      <c r="E402" s="750">
        <v>9949</v>
      </c>
      <c r="F402" s="750">
        <v>2971</v>
      </c>
      <c r="G402" s="750">
        <v>3016</v>
      </c>
      <c r="H402" s="750">
        <v>2123</v>
      </c>
      <c r="I402" s="750">
        <v>2156</v>
      </c>
      <c r="J402" s="750">
        <v>2626</v>
      </c>
      <c r="K402" s="750">
        <v>28</v>
      </c>
      <c r="L402" s="750" t="s">
        <v>2182</v>
      </c>
      <c r="M402" s="750" t="s">
        <v>2182</v>
      </c>
      <c r="N402" s="750" t="s">
        <v>2182</v>
      </c>
      <c r="O402" s="751">
        <v>2638</v>
      </c>
      <c r="P402" s="411"/>
    </row>
    <row r="403" spans="1:16" s="195" customFormat="1" ht="14.25">
      <c r="A403" s="414"/>
      <c r="B403" s="415" t="s">
        <v>67</v>
      </c>
      <c r="C403" s="750">
        <v>199</v>
      </c>
      <c r="D403" s="750">
        <v>81</v>
      </c>
      <c r="E403" s="750">
        <v>199</v>
      </c>
      <c r="F403" s="750">
        <v>81</v>
      </c>
      <c r="G403" s="750">
        <v>74</v>
      </c>
      <c r="H403" s="750">
        <v>61</v>
      </c>
      <c r="I403" s="750">
        <v>64</v>
      </c>
      <c r="J403" s="750" t="s">
        <v>2182</v>
      </c>
      <c r="K403" s="750" t="s">
        <v>2182</v>
      </c>
      <c r="L403" s="750" t="s">
        <v>2182</v>
      </c>
      <c r="M403" s="750" t="s">
        <v>2182</v>
      </c>
      <c r="N403" s="750" t="s">
        <v>2182</v>
      </c>
      <c r="O403" s="751">
        <v>64</v>
      </c>
      <c r="P403" s="411"/>
    </row>
    <row r="404" spans="1:16" s="195" customFormat="1" ht="24">
      <c r="A404" s="422" t="s">
        <v>1061</v>
      </c>
      <c r="B404" s="415" t="s">
        <v>494</v>
      </c>
      <c r="C404" s="750">
        <v>196</v>
      </c>
      <c r="D404" s="750">
        <v>82</v>
      </c>
      <c r="E404" s="750">
        <v>196</v>
      </c>
      <c r="F404" s="750">
        <v>82</v>
      </c>
      <c r="G404" s="750">
        <v>115</v>
      </c>
      <c r="H404" s="750">
        <v>81</v>
      </c>
      <c r="I404" s="750" t="s">
        <v>2182</v>
      </c>
      <c r="J404" s="750" t="s">
        <v>2182</v>
      </c>
      <c r="K404" s="750" t="s">
        <v>2182</v>
      </c>
      <c r="L404" s="750" t="s">
        <v>2182</v>
      </c>
      <c r="M404" s="750" t="s">
        <v>2182</v>
      </c>
      <c r="N404" s="750" t="s">
        <v>2182</v>
      </c>
      <c r="O404" s="751" t="s">
        <v>2182</v>
      </c>
      <c r="P404" s="411"/>
    </row>
    <row r="405" spans="1:16" s="195" customFormat="1" ht="24">
      <c r="A405" s="542" t="s">
        <v>1055</v>
      </c>
      <c r="B405" s="420"/>
      <c r="C405" s="747"/>
      <c r="D405" s="747"/>
      <c r="E405" s="747"/>
      <c r="F405" s="747"/>
      <c r="G405" s="747"/>
      <c r="H405" s="747"/>
      <c r="I405" s="747"/>
      <c r="J405" s="747"/>
      <c r="K405" s="747"/>
      <c r="L405" s="747"/>
      <c r="M405" s="747"/>
      <c r="N405" s="747"/>
      <c r="O405" s="748"/>
      <c r="P405" s="411"/>
    </row>
    <row r="406" spans="1:16" s="195" customFormat="1" ht="14.25">
      <c r="A406" s="413" t="s">
        <v>550</v>
      </c>
      <c r="B406" s="412" t="s">
        <v>1</v>
      </c>
      <c r="C406" s="747">
        <v>2027</v>
      </c>
      <c r="D406" s="747">
        <v>1245</v>
      </c>
      <c r="E406" s="747">
        <v>1830</v>
      </c>
      <c r="F406" s="747">
        <v>1113</v>
      </c>
      <c r="G406" s="747">
        <v>1121</v>
      </c>
      <c r="H406" s="747">
        <v>367</v>
      </c>
      <c r="I406" s="747">
        <v>288</v>
      </c>
      <c r="J406" s="747">
        <v>44</v>
      </c>
      <c r="K406" s="747">
        <v>10</v>
      </c>
      <c r="L406" s="747">
        <v>197</v>
      </c>
      <c r="M406" s="747">
        <v>132</v>
      </c>
      <c r="N406" s="747">
        <v>105</v>
      </c>
      <c r="O406" s="748">
        <v>326</v>
      </c>
      <c r="P406" s="411"/>
    </row>
    <row r="407" spans="1:16" s="195" customFormat="1" ht="14.25">
      <c r="A407" s="553" t="s">
        <v>1264</v>
      </c>
      <c r="B407" s="412" t="s">
        <v>64</v>
      </c>
      <c r="C407" s="747">
        <v>161</v>
      </c>
      <c r="D407" s="747">
        <v>109</v>
      </c>
      <c r="E407" s="747" t="s">
        <v>2182</v>
      </c>
      <c r="F407" s="747" t="s">
        <v>2182</v>
      </c>
      <c r="G407" s="747" t="s">
        <v>2182</v>
      </c>
      <c r="H407" s="747" t="s">
        <v>2182</v>
      </c>
      <c r="I407" s="747" t="s">
        <v>2182</v>
      </c>
      <c r="J407" s="747" t="s">
        <v>2182</v>
      </c>
      <c r="K407" s="747" t="s">
        <v>2182</v>
      </c>
      <c r="L407" s="747">
        <v>161</v>
      </c>
      <c r="M407" s="747">
        <v>109</v>
      </c>
      <c r="N407" s="747">
        <v>88</v>
      </c>
      <c r="O407" s="748">
        <v>88</v>
      </c>
      <c r="P407" s="411"/>
    </row>
    <row r="408" spans="1:43" s="191" customFormat="1" ht="15.95" customHeight="1">
      <c r="A408" s="424"/>
      <c r="B408" s="412" t="s">
        <v>66</v>
      </c>
      <c r="C408" s="747">
        <v>153</v>
      </c>
      <c r="D408" s="747">
        <v>110</v>
      </c>
      <c r="E408" s="747">
        <v>153</v>
      </c>
      <c r="F408" s="747">
        <v>110</v>
      </c>
      <c r="G408" s="747">
        <v>39</v>
      </c>
      <c r="H408" s="747">
        <v>37</v>
      </c>
      <c r="I408" s="747">
        <v>40</v>
      </c>
      <c r="J408" s="747">
        <v>37</v>
      </c>
      <c r="K408" s="747" t="s">
        <v>2182</v>
      </c>
      <c r="L408" s="747" t="s">
        <v>2182</v>
      </c>
      <c r="M408" s="747" t="s">
        <v>2182</v>
      </c>
      <c r="N408" s="747" t="s">
        <v>2182</v>
      </c>
      <c r="O408" s="748">
        <v>37</v>
      </c>
      <c r="P408" s="417"/>
      <c r="AE408" s="192"/>
      <c r="AF408" s="192"/>
      <c r="AG408" s="192"/>
      <c r="AH408" s="192"/>
      <c r="AI408" s="192"/>
      <c r="AJ408" s="192"/>
      <c r="AK408" s="192"/>
      <c r="AL408" s="192"/>
      <c r="AM408" s="192"/>
      <c r="AN408" s="192"/>
      <c r="AO408" s="192"/>
      <c r="AP408" s="192"/>
      <c r="AQ408" s="192"/>
    </row>
    <row r="409" spans="1:16" s="195" customFormat="1" ht="15.95" customHeight="1">
      <c r="A409" s="413"/>
      <c r="B409" s="412" t="s">
        <v>67</v>
      </c>
      <c r="C409" s="747">
        <v>1210</v>
      </c>
      <c r="D409" s="747">
        <v>785</v>
      </c>
      <c r="E409" s="747">
        <v>1210</v>
      </c>
      <c r="F409" s="747">
        <v>785</v>
      </c>
      <c r="G409" s="747">
        <v>679</v>
      </c>
      <c r="H409" s="747">
        <v>307</v>
      </c>
      <c r="I409" s="747">
        <v>224</v>
      </c>
      <c r="J409" s="747" t="s">
        <v>2182</v>
      </c>
      <c r="K409" s="747" t="s">
        <v>2182</v>
      </c>
      <c r="L409" s="747" t="s">
        <v>2182</v>
      </c>
      <c r="M409" s="747" t="s">
        <v>2182</v>
      </c>
      <c r="N409" s="747" t="s">
        <v>2182</v>
      </c>
      <c r="O409" s="748">
        <v>201</v>
      </c>
      <c r="P409" s="411"/>
    </row>
    <row r="410" spans="1:16" s="198" customFormat="1" ht="15.95" customHeight="1">
      <c r="A410" s="1344" t="s">
        <v>1625</v>
      </c>
      <c r="B410" s="1344"/>
      <c r="C410" s="1344"/>
      <c r="D410" s="1344"/>
      <c r="E410" s="1344"/>
      <c r="F410" s="1344"/>
      <c r="G410" s="1344"/>
      <c r="H410" s="1344"/>
      <c r="I410" s="1344"/>
      <c r="J410" s="1344"/>
      <c r="K410" s="1344"/>
      <c r="L410" s="1344"/>
      <c r="M410" s="1344"/>
      <c r="N410" s="1344"/>
      <c r="O410" s="1344"/>
      <c r="P410" s="1345"/>
    </row>
    <row r="411" spans="1:16" s="198" customFormat="1" ht="15.95" customHeight="1">
      <c r="A411" s="1346" t="s">
        <v>1624</v>
      </c>
      <c r="B411" s="1346"/>
      <c r="C411" s="1346"/>
      <c r="D411" s="1346"/>
      <c r="E411" s="1346"/>
      <c r="F411" s="1346"/>
      <c r="G411" s="1346"/>
      <c r="H411" s="1346"/>
      <c r="I411" s="1346"/>
      <c r="J411" s="1346"/>
      <c r="K411" s="1346"/>
      <c r="L411" s="1346"/>
      <c r="M411" s="1346"/>
      <c r="N411" s="1346"/>
      <c r="O411" s="1346"/>
      <c r="P411" s="1347"/>
    </row>
    <row r="412" spans="1:16" s="195" customFormat="1" ht="15.95" customHeight="1">
      <c r="A412" s="413" t="s">
        <v>554</v>
      </c>
      <c r="B412" s="412" t="s">
        <v>1</v>
      </c>
      <c r="C412" s="747">
        <v>328453</v>
      </c>
      <c r="D412" s="747">
        <v>198295</v>
      </c>
      <c r="E412" s="747">
        <v>243945</v>
      </c>
      <c r="F412" s="747">
        <v>138696</v>
      </c>
      <c r="G412" s="747">
        <v>90076</v>
      </c>
      <c r="H412" s="747">
        <v>69489</v>
      </c>
      <c r="I412" s="747">
        <v>62520</v>
      </c>
      <c r="J412" s="747">
        <v>16400</v>
      </c>
      <c r="K412" s="747">
        <v>5152</v>
      </c>
      <c r="L412" s="747">
        <v>84508</v>
      </c>
      <c r="M412" s="747">
        <v>59599</v>
      </c>
      <c r="N412" s="747">
        <v>43930</v>
      </c>
      <c r="O412" s="748">
        <v>108263</v>
      </c>
      <c r="P412" s="411"/>
    </row>
    <row r="413" spans="1:16" s="195" customFormat="1" ht="15.95" customHeight="1">
      <c r="A413" s="553" t="s">
        <v>1617</v>
      </c>
      <c r="B413" s="412" t="s">
        <v>64</v>
      </c>
      <c r="C413" s="747">
        <v>113114</v>
      </c>
      <c r="D413" s="747">
        <v>78336</v>
      </c>
      <c r="E413" s="747">
        <v>28631</v>
      </c>
      <c r="F413" s="747">
        <v>18754</v>
      </c>
      <c r="G413" s="747">
        <v>7843</v>
      </c>
      <c r="H413" s="747">
        <v>5776</v>
      </c>
      <c r="I413" s="747">
        <v>4601</v>
      </c>
      <c r="J413" s="747">
        <v>4957</v>
      </c>
      <c r="K413" s="747">
        <v>5146</v>
      </c>
      <c r="L413" s="747">
        <v>84483</v>
      </c>
      <c r="M413" s="747">
        <v>59582</v>
      </c>
      <c r="N413" s="747">
        <v>43917</v>
      </c>
      <c r="O413" s="748">
        <v>48941</v>
      </c>
      <c r="P413" s="411"/>
    </row>
    <row r="414" spans="1:16" s="195" customFormat="1" ht="15.95" customHeight="1">
      <c r="A414" s="413" t="s">
        <v>65</v>
      </c>
      <c r="B414" s="412" t="s">
        <v>66</v>
      </c>
      <c r="C414" s="747">
        <v>42945</v>
      </c>
      <c r="D414" s="747">
        <v>9235</v>
      </c>
      <c r="E414" s="747">
        <v>42945</v>
      </c>
      <c r="F414" s="747">
        <v>9235</v>
      </c>
      <c r="G414" s="747">
        <v>14769</v>
      </c>
      <c r="H414" s="747">
        <v>10900</v>
      </c>
      <c r="I414" s="747">
        <v>8242</v>
      </c>
      <c r="J414" s="747">
        <v>9034</v>
      </c>
      <c r="K414" s="747" t="s">
        <v>2182</v>
      </c>
      <c r="L414" s="747" t="s">
        <v>2182</v>
      </c>
      <c r="M414" s="747" t="s">
        <v>2182</v>
      </c>
      <c r="N414" s="747" t="s">
        <v>2182</v>
      </c>
      <c r="O414" s="748">
        <v>9134</v>
      </c>
      <c r="P414" s="411"/>
    </row>
    <row r="415" spans="1:16" s="195" customFormat="1" ht="15.95" customHeight="1">
      <c r="A415" s="413" t="s">
        <v>65</v>
      </c>
      <c r="B415" s="412" t="s">
        <v>67</v>
      </c>
      <c r="C415" s="747">
        <v>171134</v>
      </c>
      <c r="D415" s="747">
        <v>110051</v>
      </c>
      <c r="E415" s="747">
        <v>171134</v>
      </c>
      <c r="F415" s="747">
        <v>110051</v>
      </c>
      <c r="G415" s="747">
        <v>66292</v>
      </c>
      <c r="H415" s="747">
        <v>52781</v>
      </c>
      <c r="I415" s="747">
        <v>49654</v>
      </c>
      <c r="J415" s="747">
        <v>2407</v>
      </c>
      <c r="K415" s="747" t="s">
        <v>2182</v>
      </c>
      <c r="L415" s="747" t="s">
        <v>2182</v>
      </c>
      <c r="M415" s="747" t="s">
        <v>2182</v>
      </c>
      <c r="N415" s="747" t="s">
        <v>2182</v>
      </c>
      <c r="O415" s="748">
        <v>50188</v>
      </c>
      <c r="P415" s="411"/>
    </row>
    <row r="416" spans="1:16" s="195" customFormat="1" ht="14.25">
      <c r="A416" s="413" t="s">
        <v>15</v>
      </c>
      <c r="B416" s="412" t="s">
        <v>1</v>
      </c>
      <c r="C416" s="747">
        <v>32739</v>
      </c>
      <c r="D416" s="747">
        <v>27022</v>
      </c>
      <c r="E416" s="747">
        <v>18312</v>
      </c>
      <c r="F416" s="747">
        <v>14539</v>
      </c>
      <c r="G416" s="747">
        <v>7210</v>
      </c>
      <c r="H416" s="747">
        <v>5710</v>
      </c>
      <c r="I416" s="747">
        <v>5392</v>
      </c>
      <c r="J416" s="747" t="s">
        <v>2182</v>
      </c>
      <c r="K416" s="747" t="s">
        <v>2182</v>
      </c>
      <c r="L416" s="747">
        <v>14427</v>
      </c>
      <c r="M416" s="747">
        <v>12483</v>
      </c>
      <c r="N416" s="747">
        <v>7508</v>
      </c>
      <c r="O416" s="748">
        <v>12866</v>
      </c>
      <c r="P416" s="411"/>
    </row>
    <row r="417" spans="1:16" s="195" customFormat="1" ht="14.25">
      <c r="A417" s="553" t="s">
        <v>16</v>
      </c>
      <c r="B417" s="412" t="s">
        <v>64</v>
      </c>
      <c r="C417" s="747">
        <v>14427</v>
      </c>
      <c r="D417" s="747">
        <v>12483</v>
      </c>
      <c r="E417" s="747" t="s">
        <v>2182</v>
      </c>
      <c r="F417" s="747" t="s">
        <v>2182</v>
      </c>
      <c r="G417" s="747" t="s">
        <v>2182</v>
      </c>
      <c r="H417" s="747" t="s">
        <v>2182</v>
      </c>
      <c r="I417" s="747" t="s">
        <v>2182</v>
      </c>
      <c r="J417" s="747" t="s">
        <v>2182</v>
      </c>
      <c r="K417" s="747" t="s">
        <v>2182</v>
      </c>
      <c r="L417" s="747">
        <v>14427</v>
      </c>
      <c r="M417" s="747">
        <v>12483</v>
      </c>
      <c r="N417" s="747">
        <v>7508</v>
      </c>
      <c r="O417" s="748">
        <v>7508</v>
      </c>
      <c r="P417" s="411"/>
    </row>
    <row r="418" spans="1:16" s="195" customFormat="1" ht="14.25">
      <c r="A418" s="413" t="s">
        <v>65</v>
      </c>
      <c r="B418" s="412" t="s">
        <v>67</v>
      </c>
      <c r="C418" s="747">
        <v>17545</v>
      </c>
      <c r="D418" s="747">
        <v>14169</v>
      </c>
      <c r="E418" s="747">
        <v>17545</v>
      </c>
      <c r="F418" s="747">
        <v>14169</v>
      </c>
      <c r="G418" s="747">
        <v>6443</v>
      </c>
      <c r="H418" s="747">
        <v>5710</v>
      </c>
      <c r="I418" s="747">
        <v>5392</v>
      </c>
      <c r="J418" s="747" t="s">
        <v>2182</v>
      </c>
      <c r="K418" s="747" t="s">
        <v>2182</v>
      </c>
      <c r="L418" s="747" t="s">
        <v>2182</v>
      </c>
      <c r="M418" s="747" t="s">
        <v>2182</v>
      </c>
      <c r="N418" s="747" t="s">
        <v>2182</v>
      </c>
      <c r="O418" s="748">
        <v>5358</v>
      </c>
      <c r="P418" s="411"/>
    </row>
    <row r="419" spans="1:16" s="195" customFormat="1" ht="14.25">
      <c r="A419" s="414" t="s">
        <v>17</v>
      </c>
      <c r="B419" s="415" t="s">
        <v>1</v>
      </c>
      <c r="C419" s="750">
        <v>29997</v>
      </c>
      <c r="D419" s="750">
        <v>24678</v>
      </c>
      <c r="E419" s="750">
        <v>16971</v>
      </c>
      <c r="F419" s="750">
        <v>13410</v>
      </c>
      <c r="G419" s="750">
        <v>6644</v>
      </c>
      <c r="H419" s="750">
        <v>5275</v>
      </c>
      <c r="I419" s="750">
        <v>5052</v>
      </c>
      <c r="J419" s="750" t="s">
        <v>2182</v>
      </c>
      <c r="K419" s="750" t="s">
        <v>2182</v>
      </c>
      <c r="L419" s="750">
        <v>13026</v>
      </c>
      <c r="M419" s="750">
        <v>11268</v>
      </c>
      <c r="N419" s="750">
        <v>6759</v>
      </c>
      <c r="O419" s="751">
        <v>11777</v>
      </c>
      <c r="P419" s="411"/>
    </row>
    <row r="420" spans="1:16" s="195" customFormat="1" ht="14.25">
      <c r="A420" s="552" t="s">
        <v>649</v>
      </c>
      <c r="B420" s="415" t="s">
        <v>64</v>
      </c>
      <c r="C420" s="750">
        <v>13026</v>
      </c>
      <c r="D420" s="750">
        <v>11268</v>
      </c>
      <c r="E420" s="750" t="s">
        <v>2182</v>
      </c>
      <c r="F420" s="750" t="s">
        <v>2182</v>
      </c>
      <c r="G420" s="750" t="s">
        <v>2182</v>
      </c>
      <c r="H420" s="750" t="s">
        <v>2182</v>
      </c>
      <c r="I420" s="750" t="s">
        <v>2182</v>
      </c>
      <c r="J420" s="750" t="s">
        <v>2182</v>
      </c>
      <c r="K420" s="750" t="s">
        <v>2182</v>
      </c>
      <c r="L420" s="750">
        <v>13026</v>
      </c>
      <c r="M420" s="750">
        <v>11268</v>
      </c>
      <c r="N420" s="750">
        <v>6759</v>
      </c>
      <c r="O420" s="751">
        <v>6759</v>
      </c>
      <c r="P420" s="411"/>
    </row>
    <row r="421" spans="1:16" s="195" customFormat="1" ht="14.25">
      <c r="A421" s="414" t="s">
        <v>65</v>
      </c>
      <c r="B421" s="415" t="s">
        <v>67</v>
      </c>
      <c r="C421" s="750">
        <v>16204</v>
      </c>
      <c r="D421" s="750">
        <v>13040</v>
      </c>
      <c r="E421" s="750">
        <v>16204</v>
      </c>
      <c r="F421" s="750">
        <v>13040</v>
      </c>
      <c r="G421" s="750">
        <v>5877</v>
      </c>
      <c r="H421" s="750">
        <v>5275</v>
      </c>
      <c r="I421" s="750">
        <v>5052</v>
      </c>
      <c r="J421" s="750" t="s">
        <v>2182</v>
      </c>
      <c r="K421" s="750" t="s">
        <v>2182</v>
      </c>
      <c r="L421" s="750" t="s">
        <v>2182</v>
      </c>
      <c r="M421" s="750" t="s">
        <v>2182</v>
      </c>
      <c r="N421" s="750" t="s">
        <v>2182</v>
      </c>
      <c r="O421" s="751">
        <v>5018</v>
      </c>
      <c r="P421" s="411"/>
    </row>
    <row r="422" spans="1:43" s="191" customFormat="1" ht="24">
      <c r="A422" s="422" t="s">
        <v>646</v>
      </c>
      <c r="B422" s="415" t="s">
        <v>1</v>
      </c>
      <c r="C422" s="750">
        <v>2742</v>
      </c>
      <c r="D422" s="750">
        <v>2344</v>
      </c>
      <c r="E422" s="750">
        <v>1341</v>
      </c>
      <c r="F422" s="750">
        <v>1129</v>
      </c>
      <c r="G422" s="750">
        <v>566</v>
      </c>
      <c r="H422" s="750">
        <v>435</v>
      </c>
      <c r="I422" s="750">
        <v>340</v>
      </c>
      <c r="J422" s="750" t="s">
        <v>2182</v>
      </c>
      <c r="K422" s="750" t="s">
        <v>2182</v>
      </c>
      <c r="L422" s="750">
        <v>1401</v>
      </c>
      <c r="M422" s="750">
        <v>1215</v>
      </c>
      <c r="N422" s="750">
        <v>749</v>
      </c>
      <c r="O422" s="751">
        <v>1089</v>
      </c>
      <c r="P422" s="417"/>
      <c r="AE422" s="192"/>
      <c r="AF422" s="192"/>
      <c r="AG422" s="192"/>
      <c r="AH422" s="192"/>
      <c r="AI422" s="192"/>
      <c r="AJ422" s="192"/>
      <c r="AK422" s="192"/>
      <c r="AL422" s="192"/>
      <c r="AM422" s="192"/>
      <c r="AN422" s="192"/>
      <c r="AO422" s="192"/>
      <c r="AP422" s="192"/>
      <c r="AQ422" s="192"/>
    </row>
    <row r="423" spans="1:43" s="191" customFormat="1" ht="24">
      <c r="A423" s="554" t="s">
        <v>1265</v>
      </c>
      <c r="B423" s="415" t="s">
        <v>64</v>
      </c>
      <c r="C423" s="750">
        <v>1401</v>
      </c>
      <c r="D423" s="750">
        <v>1215</v>
      </c>
      <c r="E423" s="750" t="s">
        <v>2182</v>
      </c>
      <c r="F423" s="750" t="s">
        <v>2182</v>
      </c>
      <c r="G423" s="750" t="s">
        <v>2182</v>
      </c>
      <c r="H423" s="750" t="s">
        <v>2182</v>
      </c>
      <c r="I423" s="750" t="s">
        <v>2182</v>
      </c>
      <c r="J423" s="750" t="s">
        <v>2182</v>
      </c>
      <c r="K423" s="750" t="s">
        <v>2182</v>
      </c>
      <c r="L423" s="750">
        <v>1401</v>
      </c>
      <c r="M423" s="750">
        <v>1215</v>
      </c>
      <c r="N423" s="750">
        <v>749</v>
      </c>
      <c r="O423" s="751">
        <v>749</v>
      </c>
      <c r="P423" s="417"/>
      <c r="AE423" s="192"/>
      <c r="AF423" s="192"/>
      <c r="AG423" s="192"/>
      <c r="AH423" s="192"/>
      <c r="AI423" s="192"/>
      <c r="AJ423" s="192"/>
      <c r="AK423" s="192"/>
      <c r="AL423" s="192"/>
      <c r="AM423" s="192"/>
      <c r="AN423" s="192"/>
      <c r="AO423" s="192"/>
      <c r="AP423" s="192"/>
      <c r="AQ423" s="192"/>
    </row>
    <row r="424" spans="1:43" s="191" customFormat="1" ht="14.25">
      <c r="A424" s="422"/>
      <c r="B424" s="415" t="s">
        <v>67</v>
      </c>
      <c r="C424" s="750">
        <v>1341</v>
      </c>
      <c r="D424" s="750">
        <v>1129</v>
      </c>
      <c r="E424" s="750">
        <v>1341</v>
      </c>
      <c r="F424" s="750">
        <v>1129</v>
      </c>
      <c r="G424" s="750">
        <v>566</v>
      </c>
      <c r="H424" s="750">
        <v>435</v>
      </c>
      <c r="I424" s="750">
        <v>340</v>
      </c>
      <c r="J424" s="750" t="s">
        <v>2182</v>
      </c>
      <c r="K424" s="750" t="s">
        <v>2182</v>
      </c>
      <c r="L424" s="750" t="s">
        <v>2182</v>
      </c>
      <c r="M424" s="750" t="s">
        <v>2182</v>
      </c>
      <c r="N424" s="750" t="s">
        <v>2182</v>
      </c>
      <c r="O424" s="751">
        <v>340</v>
      </c>
      <c r="P424" s="417"/>
      <c r="AE424" s="192"/>
      <c r="AF424" s="192"/>
      <c r="AG424" s="192"/>
      <c r="AH424" s="192"/>
      <c r="AI424" s="192"/>
      <c r="AJ424" s="192"/>
      <c r="AK424" s="192"/>
      <c r="AL424" s="192"/>
      <c r="AM424" s="192"/>
      <c r="AN424" s="192"/>
      <c r="AO424" s="192"/>
      <c r="AP424" s="192"/>
      <c r="AQ424" s="192"/>
    </row>
    <row r="425" spans="1:16" s="195" customFormat="1" ht="14.25">
      <c r="A425" s="413" t="s">
        <v>18</v>
      </c>
      <c r="B425" s="412" t="s">
        <v>1</v>
      </c>
      <c r="C425" s="747">
        <v>26100</v>
      </c>
      <c r="D425" s="747">
        <v>16601</v>
      </c>
      <c r="E425" s="747">
        <v>22905</v>
      </c>
      <c r="F425" s="747">
        <v>14161</v>
      </c>
      <c r="G425" s="747">
        <v>8826</v>
      </c>
      <c r="H425" s="747">
        <v>6379</v>
      </c>
      <c r="I425" s="747">
        <v>5794</v>
      </c>
      <c r="J425" s="747">
        <v>1059</v>
      </c>
      <c r="K425" s="747">
        <v>539</v>
      </c>
      <c r="L425" s="747">
        <v>3195</v>
      </c>
      <c r="M425" s="747">
        <v>2440</v>
      </c>
      <c r="N425" s="747">
        <v>1719</v>
      </c>
      <c r="O425" s="748">
        <v>7303</v>
      </c>
      <c r="P425" s="411"/>
    </row>
    <row r="426" spans="1:16" s="195" customFormat="1" ht="14.25">
      <c r="A426" s="553" t="s">
        <v>69</v>
      </c>
      <c r="B426" s="412" t="s">
        <v>64</v>
      </c>
      <c r="C426" s="747">
        <v>6105</v>
      </c>
      <c r="D426" s="747">
        <v>3231</v>
      </c>
      <c r="E426" s="747">
        <v>2935</v>
      </c>
      <c r="F426" s="747">
        <v>808</v>
      </c>
      <c r="G426" s="747">
        <v>621</v>
      </c>
      <c r="H426" s="747">
        <v>538</v>
      </c>
      <c r="I426" s="747">
        <v>489</v>
      </c>
      <c r="J426" s="747">
        <v>446</v>
      </c>
      <c r="K426" s="747">
        <v>533</v>
      </c>
      <c r="L426" s="747">
        <v>3170</v>
      </c>
      <c r="M426" s="747">
        <v>2423</v>
      </c>
      <c r="N426" s="747">
        <v>1706</v>
      </c>
      <c r="O426" s="748">
        <v>2117</v>
      </c>
      <c r="P426" s="411"/>
    </row>
    <row r="427" spans="1:16" s="195" customFormat="1" ht="14.25">
      <c r="A427" s="413"/>
      <c r="B427" s="412" t="s">
        <v>66</v>
      </c>
      <c r="C427" s="747">
        <v>20</v>
      </c>
      <c r="D427" s="747">
        <v>18</v>
      </c>
      <c r="E427" s="747">
        <v>20</v>
      </c>
      <c r="F427" s="747">
        <v>18</v>
      </c>
      <c r="G427" s="747" t="s">
        <v>2182</v>
      </c>
      <c r="H427" s="747" t="s">
        <v>2182</v>
      </c>
      <c r="I427" s="747" t="s">
        <v>2182</v>
      </c>
      <c r="J427" s="747">
        <v>20</v>
      </c>
      <c r="K427" s="747" t="s">
        <v>2182</v>
      </c>
      <c r="L427" s="747" t="s">
        <v>2182</v>
      </c>
      <c r="M427" s="747" t="s">
        <v>2182</v>
      </c>
      <c r="N427" s="747" t="s">
        <v>2182</v>
      </c>
      <c r="O427" s="748">
        <v>20</v>
      </c>
      <c r="P427" s="411"/>
    </row>
    <row r="428" spans="1:16" s="195" customFormat="1" ht="14.25">
      <c r="A428" s="413" t="s">
        <v>65</v>
      </c>
      <c r="B428" s="412" t="s">
        <v>67</v>
      </c>
      <c r="C428" s="747">
        <v>19885</v>
      </c>
      <c r="D428" s="747">
        <v>13290</v>
      </c>
      <c r="E428" s="747">
        <v>19885</v>
      </c>
      <c r="F428" s="747">
        <v>13290</v>
      </c>
      <c r="G428" s="747">
        <v>8182</v>
      </c>
      <c r="H428" s="747">
        <v>5821</v>
      </c>
      <c r="I428" s="747">
        <v>5291</v>
      </c>
      <c r="J428" s="747">
        <v>591</v>
      </c>
      <c r="K428" s="747" t="s">
        <v>2182</v>
      </c>
      <c r="L428" s="747" t="s">
        <v>2182</v>
      </c>
      <c r="M428" s="747" t="s">
        <v>2182</v>
      </c>
      <c r="N428" s="747" t="s">
        <v>2182</v>
      </c>
      <c r="O428" s="748">
        <v>5166</v>
      </c>
      <c r="P428" s="411"/>
    </row>
    <row r="429" spans="1:16" s="195" customFormat="1" ht="14.25">
      <c r="A429" s="414" t="s">
        <v>19</v>
      </c>
      <c r="B429" s="415" t="s">
        <v>1</v>
      </c>
      <c r="C429" s="750">
        <v>9490</v>
      </c>
      <c r="D429" s="750">
        <v>5988</v>
      </c>
      <c r="E429" s="750">
        <v>8840</v>
      </c>
      <c r="F429" s="750">
        <v>5550</v>
      </c>
      <c r="G429" s="750">
        <v>3394</v>
      </c>
      <c r="H429" s="750">
        <v>2537</v>
      </c>
      <c r="I429" s="750">
        <v>2330</v>
      </c>
      <c r="J429" s="750">
        <v>540</v>
      </c>
      <c r="K429" s="750">
        <v>36</v>
      </c>
      <c r="L429" s="750">
        <v>650</v>
      </c>
      <c r="M429" s="750">
        <v>438</v>
      </c>
      <c r="N429" s="750">
        <v>333</v>
      </c>
      <c r="O429" s="751">
        <v>2574</v>
      </c>
      <c r="P429" s="411"/>
    </row>
    <row r="430" spans="1:16" s="195" customFormat="1" ht="14.25">
      <c r="A430" s="552" t="s">
        <v>1331</v>
      </c>
      <c r="B430" s="415" t="s">
        <v>64</v>
      </c>
      <c r="C430" s="750">
        <v>895</v>
      </c>
      <c r="D430" s="750">
        <v>588</v>
      </c>
      <c r="E430" s="750">
        <v>245</v>
      </c>
      <c r="F430" s="750">
        <v>150</v>
      </c>
      <c r="G430" s="750">
        <v>81</v>
      </c>
      <c r="H430" s="750">
        <v>55</v>
      </c>
      <c r="I430" s="750">
        <v>40</v>
      </c>
      <c r="J430" s="750">
        <v>30</v>
      </c>
      <c r="K430" s="750">
        <v>36</v>
      </c>
      <c r="L430" s="750">
        <v>650</v>
      </c>
      <c r="M430" s="750">
        <v>438</v>
      </c>
      <c r="N430" s="750">
        <v>333</v>
      </c>
      <c r="O430" s="751">
        <v>367</v>
      </c>
      <c r="P430" s="411"/>
    </row>
    <row r="431" spans="1:16" s="195" customFormat="1" ht="14.25">
      <c r="A431" s="414"/>
      <c r="B431" s="415" t="s">
        <v>66</v>
      </c>
      <c r="C431" s="750">
        <v>20</v>
      </c>
      <c r="D431" s="750">
        <v>18</v>
      </c>
      <c r="E431" s="750">
        <v>20</v>
      </c>
      <c r="F431" s="750">
        <v>18</v>
      </c>
      <c r="G431" s="750" t="s">
        <v>2182</v>
      </c>
      <c r="H431" s="750" t="s">
        <v>2182</v>
      </c>
      <c r="I431" s="750" t="s">
        <v>2182</v>
      </c>
      <c r="J431" s="750">
        <v>20</v>
      </c>
      <c r="K431" s="750" t="s">
        <v>2182</v>
      </c>
      <c r="L431" s="750" t="s">
        <v>2182</v>
      </c>
      <c r="M431" s="750" t="s">
        <v>2182</v>
      </c>
      <c r="N431" s="750" t="s">
        <v>2182</v>
      </c>
      <c r="O431" s="751">
        <v>20</v>
      </c>
      <c r="P431" s="411"/>
    </row>
    <row r="432" spans="1:16" s="195" customFormat="1" ht="14.25">
      <c r="A432" s="414" t="s">
        <v>65</v>
      </c>
      <c r="B432" s="415" t="s">
        <v>67</v>
      </c>
      <c r="C432" s="750">
        <v>8575</v>
      </c>
      <c r="D432" s="750">
        <v>5382</v>
      </c>
      <c r="E432" s="750">
        <v>8575</v>
      </c>
      <c r="F432" s="750">
        <v>5382</v>
      </c>
      <c r="G432" s="750">
        <v>3313</v>
      </c>
      <c r="H432" s="750">
        <v>2482</v>
      </c>
      <c r="I432" s="750">
        <v>2290</v>
      </c>
      <c r="J432" s="750">
        <v>490</v>
      </c>
      <c r="K432" s="750" t="s">
        <v>2182</v>
      </c>
      <c r="L432" s="750" t="s">
        <v>2182</v>
      </c>
      <c r="M432" s="750" t="s">
        <v>2182</v>
      </c>
      <c r="N432" s="750" t="s">
        <v>2182</v>
      </c>
      <c r="O432" s="751">
        <v>2187</v>
      </c>
      <c r="P432" s="411"/>
    </row>
    <row r="433" spans="1:16" s="195" customFormat="1" ht="14.25">
      <c r="A433" s="414" t="s">
        <v>631</v>
      </c>
      <c r="B433" s="415" t="s">
        <v>1</v>
      </c>
      <c r="C433" s="750">
        <v>4785</v>
      </c>
      <c r="D433" s="750">
        <v>1593</v>
      </c>
      <c r="E433" s="750">
        <v>4483</v>
      </c>
      <c r="F433" s="750">
        <v>1425</v>
      </c>
      <c r="G433" s="750">
        <v>1237</v>
      </c>
      <c r="H433" s="750">
        <v>1007</v>
      </c>
      <c r="I433" s="750">
        <v>995</v>
      </c>
      <c r="J433" s="750">
        <v>436</v>
      </c>
      <c r="K433" s="750">
        <v>503</v>
      </c>
      <c r="L433" s="750">
        <v>302</v>
      </c>
      <c r="M433" s="750">
        <v>168</v>
      </c>
      <c r="N433" s="750">
        <v>134</v>
      </c>
      <c r="O433" s="751">
        <v>1037</v>
      </c>
      <c r="P433" s="411"/>
    </row>
    <row r="434" spans="1:16" s="195" customFormat="1" ht="14.25">
      <c r="A434" s="552" t="s">
        <v>1332</v>
      </c>
      <c r="B434" s="415" t="s">
        <v>64</v>
      </c>
      <c r="C434" s="750">
        <v>2967</v>
      </c>
      <c r="D434" s="750">
        <v>809</v>
      </c>
      <c r="E434" s="750">
        <v>2690</v>
      </c>
      <c r="F434" s="750">
        <v>658</v>
      </c>
      <c r="G434" s="750">
        <v>540</v>
      </c>
      <c r="H434" s="750">
        <v>483</v>
      </c>
      <c r="I434" s="750">
        <v>449</v>
      </c>
      <c r="J434" s="750">
        <v>416</v>
      </c>
      <c r="K434" s="750">
        <v>497</v>
      </c>
      <c r="L434" s="750">
        <v>277</v>
      </c>
      <c r="M434" s="750">
        <v>151</v>
      </c>
      <c r="N434" s="750">
        <v>121</v>
      </c>
      <c r="O434" s="751">
        <v>498</v>
      </c>
      <c r="P434" s="411"/>
    </row>
    <row r="435" spans="1:16" s="195" customFormat="1" ht="14.25">
      <c r="A435" s="418"/>
      <c r="B435" s="415" t="s">
        <v>67</v>
      </c>
      <c r="C435" s="750">
        <v>1728</v>
      </c>
      <c r="D435" s="750">
        <v>722</v>
      </c>
      <c r="E435" s="750">
        <v>1728</v>
      </c>
      <c r="F435" s="750">
        <v>722</v>
      </c>
      <c r="G435" s="750">
        <v>674</v>
      </c>
      <c r="H435" s="750">
        <v>504</v>
      </c>
      <c r="I435" s="750">
        <v>532</v>
      </c>
      <c r="J435" s="750">
        <v>18</v>
      </c>
      <c r="K435" s="750" t="s">
        <v>2182</v>
      </c>
      <c r="L435" s="750" t="s">
        <v>2182</v>
      </c>
      <c r="M435" s="750" t="s">
        <v>2182</v>
      </c>
      <c r="N435" s="750" t="s">
        <v>2182</v>
      </c>
      <c r="O435" s="751">
        <v>539</v>
      </c>
      <c r="P435" s="411"/>
    </row>
    <row r="436" spans="1:16" s="195" customFormat="1" ht="14.25">
      <c r="A436" s="414" t="s">
        <v>632</v>
      </c>
      <c r="B436" s="415" t="s">
        <v>1</v>
      </c>
      <c r="C436" s="750">
        <v>11724</v>
      </c>
      <c r="D436" s="750">
        <v>8935</v>
      </c>
      <c r="E436" s="750">
        <v>9507</v>
      </c>
      <c r="F436" s="750">
        <v>7122</v>
      </c>
      <c r="G436" s="750">
        <v>4151</v>
      </c>
      <c r="H436" s="750">
        <v>2804</v>
      </c>
      <c r="I436" s="750">
        <v>2469</v>
      </c>
      <c r="J436" s="750">
        <v>83</v>
      </c>
      <c r="K436" s="750" t="s">
        <v>2182</v>
      </c>
      <c r="L436" s="750">
        <v>2217</v>
      </c>
      <c r="M436" s="750">
        <v>1813</v>
      </c>
      <c r="N436" s="750">
        <v>1226</v>
      </c>
      <c r="O436" s="751">
        <v>3666</v>
      </c>
      <c r="P436" s="411"/>
    </row>
    <row r="437" spans="1:16" s="195" customFormat="1" ht="14.25">
      <c r="A437" s="552" t="s">
        <v>1277</v>
      </c>
      <c r="B437" s="415" t="s">
        <v>64</v>
      </c>
      <c r="C437" s="750">
        <v>2217</v>
      </c>
      <c r="D437" s="750">
        <v>1813</v>
      </c>
      <c r="E437" s="750" t="s">
        <v>2182</v>
      </c>
      <c r="F437" s="750" t="s">
        <v>2182</v>
      </c>
      <c r="G437" s="750" t="s">
        <v>2182</v>
      </c>
      <c r="H437" s="750" t="s">
        <v>2182</v>
      </c>
      <c r="I437" s="750" t="s">
        <v>2182</v>
      </c>
      <c r="J437" s="750" t="s">
        <v>2182</v>
      </c>
      <c r="K437" s="750" t="s">
        <v>2182</v>
      </c>
      <c r="L437" s="750">
        <v>2217</v>
      </c>
      <c r="M437" s="750">
        <v>1813</v>
      </c>
      <c r="N437" s="750">
        <v>1226</v>
      </c>
      <c r="O437" s="751">
        <v>1226</v>
      </c>
      <c r="P437" s="411"/>
    </row>
    <row r="438" spans="1:16" s="195" customFormat="1" ht="14.25">
      <c r="A438" s="414" t="s">
        <v>65</v>
      </c>
      <c r="B438" s="415" t="s">
        <v>67</v>
      </c>
      <c r="C438" s="750">
        <v>9507</v>
      </c>
      <c r="D438" s="750">
        <v>7122</v>
      </c>
      <c r="E438" s="750">
        <v>9507</v>
      </c>
      <c r="F438" s="750">
        <v>7122</v>
      </c>
      <c r="G438" s="750">
        <v>4151</v>
      </c>
      <c r="H438" s="750">
        <v>2804</v>
      </c>
      <c r="I438" s="750">
        <v>2469</v>
      </c>
      <c r="J438" s="750">
        <v>83</v>
      </c>
      <c r="K438" s="750" t="s">
        <v>2182</v>
      </c>
      <c r="L438" s="750" t="s">
        <v>2182</v>
      </c>
      <c r="M438" s="750" t="s">
        <v>2182</v>
      </c>
      <c r="N438" s="750" t="s">
        <v>2182</v>
      </c>
      <c r="O438" s="751">
        <v>2440</v>
      </c>
      <c r="P438" s="411"/>
    </row>
    <row r="439" spans="1:43" s="191" customFormat="1" ht="24">
      <c r="A439" s="422" t="s">
        <v>1198</v>
      </c>
      <c r="B439" s="415" t="s">
        <v>1</v>
      </c>
      <c r="C439" s="750">
        <v>101</v>
      </c>
      <c r="D439" s="750">
        <v>85</v>
      </c>
      <c r="E439" s="750">
        <v>75</v>
      </c>
      <c r="F439" s="750">
        <v>64</v>
      </c>
      <c r="G439" s="750">
        <v>44</v>
      </c>
      <c r="H439" s="750">
        <v>31</v>
      </c>
      <c r="I439" s="750" t="s">
        <v>2182</v>
      </c>
      <c r="J439" s="750" t="s">
        <v>2182</v>
      </c>
      <c r="K439" s="750" t="s">
        <v>2182</v>
      </c>
      <c r="L439" s="750">
        <v>26</v>
      </c>
      <c r="M439" s="750">
        <v>21</v>
      </c>
      <c r="N439" s="750">
        <v>26</v>
      </c>
      <c r="O439" s="751">
        <v>26</v>
      </c>
      <c r="P439" s="417"/>
      <c r="AE439" s="192"/>
      <c r="AF439" s="192"/>
      <c r="AG439" s="192"/>
      <c r="AH439" s="192"/>
      <c r="AI439" s="192"/>
      <c r="AJ439" s="192"/>
      <c r="AK439" s="192"/>
      <c r="AL439" s="192"/>
      <c r="AM439" s="192"/>
      <c r="AN439" s="192"/>
      <c r="AO439" s="192"/>
      <c r="AP439" s="192"/>
      <c r="AQ439" s="192"/>
    </row>
    <row r="440" spans="1:43" s="191" customFormat="1" ht="24">
      <c r="A440" s="554" t="s">
        <v>1266</v>
      </c>
      <c r="B440" s="415" t="s">
        <v>64</v>
      </c>
      <c r="C440" s="750">
        <v>26</v>
      </c>
      <c r="D440" s="750">
        <v>21</v>
      </c>
      <c r="E440" s="750" t="s">
        <v>2182</v>
      </c>
      <c r="F440" s="750" t="s">
        <v>2182</v>
      </c>
      <c r="G440" s="750" t="s">
        <v>2182</v>
      </c>
      <c r="H440" s="750" t="s">
        <v>2182</v>
      </c>
      <c r="I440" s="750" t="s">
        <v>2182</v>
      </c>
      <c r="J440" s="750" t="s">
        <v>2182</v>
      </c>
      <c r="K440" s="750" t="s">
        <v>2182</v>
      </c>
      <c r="L440" s="750">
        <v>26</v>
      </c>
      <c r="M440" s="750">
        <v>21</v>
      </c>
      <c r="N440" s="750">
        <v>26</v>
      </c>
      <c r="O440" s="751">
        <v>26</v>
      </c>
      <c r="P440" s="417"/>
      <c r="AE440" s="192"/>
      <c r="AF440" s="192"/>
      <c r="AG440" s="192"/>
      <c r="AH440" s="192"/>
      <c r="AI440" s="192"/>
      <c r="AJ440" s="192"/>
      <c r="AK440" s="192"/>
      <c r="AL440" s="192"/>
      <c r="AM440" s="192"/>
      <c r="AN440" s="192"/>
      <c r="AO440" s="192"/>
      <c r="AP440" s="192"/>
      <c r="AQ440" s="192"/>
    </row>
    <row r="441" spans="1:43" s="191" customFormat="1" ht="14.25">
      <c r="A441" s="422"/>
      <c r="B441" s="415" t="s">
        <v>67</v>
      </c>
      <c r="C441" s="750">
        <v>75</v>
      </c>
      <c r="D441" s="750">
        <v>64</v>
      </c>
      <c r="E441" s="750">
        <v>75</v>
      </c>
      <c r="F441" s="750">
        <v>64</v>
      </c>
      <c r="G441" s="750">
        <v>44</v>
      </c>
      <c r="H441" s="750">
        <v>31</v>
      </c>
      <c r="I441" s="750" t="s">
        <v>2182</v>
      </c>
      <c r="J441" s="750" t="s">
        <v>2182</v>
      </c>
      <c r="K441" s="750" t="s">
        <v>2182</v>
      </c>
      <c r="L441" s="750" t="s">
        <v>2182</v>
      </c>
      <c r="M441" s="750" t="s">
        <v>2182</v>
      </c>
      <c r="N441" s="750" t="s">
        <v>2182</v>
      </c>
      <c r="O441" s="751" t="s">
        <v>2182</v>
      </c>
      <c r="P441" s="417"/>
      <c r="AE441" s="192"/>
      <c r="AF441" s="192"/>
      <c r="AG441" s="192"/>
      <c r="AH441" s="192"/>
      <c r="AI441" s="192"/>
      <c r="AJ441" s="192"/>
      <c r="AK441" s="192"/>
      <c r="AL441" s="192"/>
      <c r="AM441" s="192"/>
      <c r="AN441" s="192"/>
      <c r="AO441" s="192"/>
      <c r="AP441" s="192"/>
      <c r="AQ441" s="192"/>
    </row>
    <row r="442" spans="1:16" s="195" customFormat="1" ht="14.25">
      <c r="A442" s="413" t="s">
        <v>483</v>
      </c>
      <c r="B442" s="412" t="s">
        <v>1</v>
      </c>
      <c r="C442" s="747">
        <v>39562</v>
      </c>
      <c r="D442" s="747">
        <v>27189</v>
      </c>
      <c r="E442" s="747">
        <v>32814</v>
      </c>
      <c r="F442" s="747">
        <v>22822</v>
      </c>
      <c r="G442" s="747">
        <v>10977</v>
      </c>
      <c r="H442" s="747">
        <v>8350</v>
      </c>
      <c r="I442" s="747">
        <v>8246</v>
      </c>
      <c r="J442" s="747">
        <v>2613</v>
      </c>
      <c r="K442" s="747">
        <v>2628</v>
      </c>
      <c r="L442" s="747">
        <v>6748</v>
      </c>
      <c r="M442" s="747">
        <v>4367</v>
      </c>
      <c r="N442" s="747">
        <v>3690</v>
      </c>
      <c r="O442" s="748">
        <v>12171</v>
      </c>
      <c r="P442" s="411"/>
    </row>
    <row r="443" spans="1:16" s="195" customFormat="1" ht="14.25">
      <c r="A443" s="553" t="s">
        <v>24</v>
      </c>
      <c r="B443" s="412" t="s">
        <v>64</v>
      </c>
      <c r="C443" s="747">
        <v>20003</v>
      </c>
      <c r="D443" s="747">
        <v>14967</v>
      </c>
      <c r="E443" s="747">
        <v>13255</v>
      </c>
      <c r="F443" s="747">
        <v>10600</v>
      </c>
      <c r="G443" s="747">
        <v>3292</v>
      </c>
      <c r="H443" s="747">
        <v>2364</v>
      </c>
      <c r="I443" s="747">
        <v>2402</v>
      </c>
      <c r="J443" s="747">
        <v>2569</v>
      </c>
      <c r="K443" s="747">
        <v>2628</v>
      </c>
      <c r="L443" s="747">
        <v>6748</v>
      </c>
      <c r="M443" s="747">
        <v>4367</v>
      </c>
      <c r="N443" s="747">
        <v>3690</v>
      </c>
      <c r="O443" s="748">
        <v>6318</v>
      </c>
      <c r="P443" s="411"/>
    </row>
    <row r="444" spans="1:16" s="195" customFormat="1" ht="14.25">
      <c r="A444" s="418"/>
      <c r="B444" s="412" t="s">
        <v>66</v>
      </c>
      <c r="C444" s="747">
        <v>173</v>
      </c>
      <c r="D444" s="747">
        <v>102</v>
      </c>
      <c r="E444" s="747">
        <v>173</v>
      </c>
      <c r="F444" s="747">
        <v>102</v>
      </c>
      <c r="G444" s="747">
        <v>59</v>
      </c>
      <c r="H444" s="747">
        <v>35</v>
      </c>
      <c r="I444" s="747">
        <v>35</v>
      </c>
      <c r="J444" s="747">
        <v>44</v>
      </c>
      <c r="K444" s="747" t="s">
        <v>2182</v>
      </c>
      <c r="L444" s="747" t="s">
        <v>2182</v>
      </c>
      <c r="M444" s="747" t="s">
        <v>2182</v>
      </c>
      <c r="N444" s="747" t="s">
        <v>2182</v>
      </c>
      <c r="O444" s="748">
        <v>44</v>
      </c>
      <c r="P444" s="411"/>
    </row>
    <row r="445" spans="1:16" s="195" customFormat="1" ht="14.25">
      <c r="A445" s="413" t="s">
        <v>65</v>
      </c>
      <c r="B445" s="412" t="s">
        <v>67</v>
      </c>
      <c r="C445" s="747">
        <v>19386</v>
      </c>
      <c r="D445" s="747">
        <v>12120</v>
      </c>
      <c r="E445" s="747">
        <v>19386</v>
      </c>
      <c r="F445" s="747">
        <v>12120</v>
      </c>
      <c r="G445" s="747">
        <v>7626</v>
      </c>
      <c r="H445" s="747">
        <v>5951</v>
      </c>
      <c r="I445" s="747">
        <v>5809</v>
      </c>
      <c r="J445" s="747" t="s">
        <v>2182</v>
      </c>
      <c r="K445" s="747" t="s">
        <v>2182</v>
      </c>
      <c r="L445" s="747" t="s">
        <v>2182</v>
      </c>
      <c r="M445" s="747" t="s">
        <v>2182</v>
      </c>
      <c r="N445" s="747" t="s">
        <v>2182</v>
      </c>
      <c r="O445" s="748">
        <v>5809</v>
      </c>
      <c r="P445" s="411"/>
    </row>
    <row r="446" spans="1:16" s="195" customFormat="1" ht="14.25">
      <c r="A446" s="414" t="s">
        <v>25</v>
      </c>
      <c r="B446" s="415" t="s">
        <v>1</v>
      </c>
      <c r="C446" s="750">
        <v>34526</v>
      </c>
      <c r="D446" s="750">
        <v>24045</v>
      </c>
      <c r="E446" s="750">
        <v>28986</v>
      </c>
      <c r="F446" s="750">
        <v>20383</v>
      </c>
      <c r="G446" s="750">
        <v>9523</v>
      </c>
      <c r="H446" s="750">
        <v>7250</v>
      </c>
      <c r="I446" s="750">
        <v>6972</v>
      </c>
      <c r="J446" s="750">
        <v>2613</v>
      </c>
      <c r="K446" s="750">
        <v>2628</v>
      </c>
      <c r="L446" s="750">
        <v>5540</v>
      </c>
      <c r="M446" s="750">
        <v>3662</v>
      </c>
      <c r="N446" s="750">
        <v>3065</v>
      </c>
      <c r="O446" s="751">
        <v>10272</v>
      </c>
      <c r="P446" s="411"/>
    </row>
    <row r="447" spans="1:16" s="195" customFormat="1" ht="14.25">
      <c r="A447" s="552" t="s">
        <v>1278</v>
      </c>
      <c r="B447" s="415" t="s">
        <v>64</v>
      </c>
      <c r="C447" s="750">
        <v>18795</v>
      </c>
      <c r="D447" s="750">
        <v>14262</v>
      </c>
      <c r="E447" s="750">
        <v>13255</v>
      </c>
      <c r="F447" s="750">
        <v>10600</v>
      </c>
      <c r="G447" s="750">
        <v>3292</v>
      </c>
      <c r="H447" s="750">
        <v>2364</v>
      </c>
      <c r="I447" s="750">
        <v>2402</v>
      </c>
      <c r="J447" s="750">
        <v>2569</v>
      </c>
      <c r="K447" s="750">
        <v>2628</v>
      </c>
      <c r="L447" s="750">
        <v>5540</v>
      </c>
      <c r="M447" s="750">
        <v>3662</v>
      </c>
      <c r="N447" s="750">
        <v>3065</v>
      </c>
      <c r="O447" s="751">
        <v>5693</v>
      </c>
      <c r="P447" s="411"/>
    </row>
    <row r="448" spans="1:16" s="195" customFormat="1" ht="14.25">
      <c r="A448" s="414" t="s">
        <v>65</v>
      </c>
      <c r="B448" s="415" t="s">
        <v>66</v>
      </c>
      <c r="C448" s="750">
        <v>173</v>
      </c>
      <c r="D448" s="750">
        <v>102</v>
      </c>
      <c r="E448" s="750">
        <v>173</v>
      </c>
      <c r="F448" s="750">
        <v>102</v>
      </c>
      <c r="G448" s="750">
        <v>59</v>
      </c>
      <c r="H448" s="750">
        <v>35</v>
      </c>
      <c r="I448" s="750">
        <v>35</v>
      </c>
      <c r="J448" s="750">
        <v>44</v>
      </c>
      <c r="K448" s="750" t="s">
        <v>2182</v>
      </c>
      <c r="L448" s="750" t="s">
        <v>2182</v>
      </c>
      <c r="M448" s="750" t="s">
        <v>2182</v>
      </c>
      <c r="N448" s="750" t="s">
        <v>2182</v>
      </c>
      <c r="O448" s="751">
        <v>44</v>
      </c>
      <c r="P448" s="411"/>
    </row>
    <row r="449" spans="1:16" s="195" customFormat="1" ht="14.25">
      <c r="A449" s="414" t="s">
        <v>65</v>
      </c>
      <c r="B449" s="415" t="s">
        <v>67</v>
      </c>
      <c r="C449" s="750">
        <v>15558</v>
      </c>
      <c r="D449" s="750">
        <v>9681</v>
      </c>
      <c r="E449" s="750">
        <v>15558</v>
      </c>
      <c r="F449" s="750">
        <v>9681</v>
      </c>
      <c r="G449" s="750">
        <v>6172</v>
      </c>
      <c r="H449" s="750">
        <v>4851</v>
      </c>
      <c r="I449" s="750">
        <v>4535</v>
      </c>
      <c r="J449" s="750" t="s">
        <v>2182</v>
      </c>
      <c r="K449" s="750" t="s">
        <v>2182</v>
      </c>
      <c r="L449" s="750" t="s">
        <v>2182</v>
      </c>
      <c r="M449" s="750" t="s">
        <v>2182</v>
      </c>
      <c r="N449" s="750" t="s">
        <v>2182</v>
      </c>
      <c r="O449" s="751">
        <v>4535</v>
      </c>
      <c r="P449" s="411"/>
    </row>
    <row r="450" spans="1:16" s="195" customFormat="1" ht="14.25">
      <c r="A450" s="414" t="s">
        <v>26</v>
      </c>
      <c r="B450" s="415" t="s">
        <v>1</v>
      </c>
      <c r="C450" s="750">
        <v>4280</v>
      </c>
      <c r="D450" s="750">
        <v>2663</v>
      </c>
      <c r="E450" s="750">
        <v>3258</v>
      </c>
      <c r="F450" s="750">
        <v>2084</v>
      </c>
      <c r="G450" s="750">
        <v>1243</v>
      </c>
      <c r="H450" s="750">
        <v>912</v>
      </c>
      <c r="I450" s="750">
        <v>1103</v>
      </c>
      <c r="J450" s="750" t="s">
        <v>2182</v>
      </c>
      <c r="K450" s="750" t="s">
        <v>2182</v>
      </c>
      <c r="L450" s="750">
        <v>1022</v>
      </c>
      <c r="M450" s="750">
        <v>579</v>
      </c>
      <c r="N450" s="750">
        <v>518</v>
      </c>
      <c r="O450" s="751">
        <v>1621</v>
      </c>
      <c r="P450" s="411"/>
    </row>
    <row r="451" spans="1:16" s="195" customFormat="1" ht="14.25">
      <c r="A451" s="552" t="s">
        <v>1279</v>
      </c>
      <c r="B451" s="415" t="s">
        <v>64</v>
      </c>
      <c r="C451" s="750">
        <v>1022</v>
      </c>
      <c r="D451" s="750">
        <v>579</v>
      </c>
      <c r="E451" s="750" t="s">
        <v>2182</v>
      </c>
      <c r="F451" s="750" t="s">
        <v>2182</v>
      </c>
      <c r="G451" s="750" t="s">
        <v>2182</v>
      </c>
      <c r="H451" s="750" t="s">
        <v>2182</v>
      </c>
      <c r="I451" s="750" t="s">
        <v>2182</v>
      </c>
      <c r="J451" s="750" t="s">
        <v>2182</v>
      </c>
      <c r="K451" s="750" t="s">
        <v>2182</v>
      </c>
      <c r="L451" s="750">
        <v>1022</v>
      </c>
      <c r="M451" s="750">
        <v>579</v>
      </c>
      <c r="N451" s="750">
        <v>518</v>
      </c>
      <c r="O451" s="751">
        <v>518</v>
      </c>
      <c r="P451" s="411"/>
    </row>
    <row r="452" spans="1:16" s="195" customFormat="1" ht="14.25">
      <c r="A452" s="414" t="s">
        <v>65</v>
      </c>
      <c r="B452" s="415" t="s">
        <v>67</v>
      </c>
      <c r="C452" s="750">
        <v>3258</v>
      </c>
      <c r="D452" s="750">
        <v>2084</v>
      </c>
      <c r="E452" s="750">
        <v>3258</v>
      </c>
      <c r="F452" s="750">
        <v>2084</v>
      </c>
      <c r="G452" s="750">
        <v>1243</v>
      </c>
      <c r="H452" s="750">
        <v>912</v>
      </c>
      <c r="I452" s="750">
        <v>1103</v>
      </c>
      <c r="J452" s="750" t="s">
        <v>2182</v>
      </c>
      <c r="K452" s="750" t="s">
        <v>2182</v>
      </c>
      <c r="L452" s="750" t="s">
        <v>2182</v>
      </c>
      <c r="M452" s="750" t="s">
        <v>2182</v>
      </c>
      <c r="N452" s="750" t="s">
        <v>2182</v>
      </c>
      <c r="O452" s="751">
        <v>1103</v>
      </c>
      <c r="P452" s="411"/>
    </row>
    <row r="453" spans="1:16" s="195" customFormat="1" ht="24">
      <c r="A453" s="414" t="s">
        <v>1066</v>
      </c>
      <c r="B453" s="415" t="s">
        <v>1</v>
      </c>
      <c r="C453" s="750">
        <v>756</v>
      </c>
      <c r="D453" s="750">
        <v>481</v>
      </c>
      <c r="E453" s="750">
        <v>570</v>
      </c>
      <c r="F453" s="750">
        <v>355</v>
      </c>
      <c r="G453" s="750">
        <v>211</v>
      </c>
      <c r="H453" s="750">
        <v>188</v>
      </c>
      <c r="I453" s="750">
        <v>171</v>
      </c>
      <c r="J453" s="750" t="s">
        <v>2182</v>
      </c>
      <c r="K453" s="750" t="s">
        <v>2182</v>
      </c>
      <c r="L453" s="750">
        <v>186</v>
      </c>
      <c r="M453" s="750">
        <v>126</v>
      </c>
      <c r="N453" s="750">
        <v>107</v>
      </c>
      <c r="O453" s="751">
        <v>278</v>
      </c>
      <c r="P453" s="411"/>
    </row>
    <row r="454" spans="1:16" s="195" customFormat="1" ht="24">
      <c r="A454" s="552" t="s">
        <v>1268</v>
      </c>
      <c r="B454" s="415" t="s">
        <v>64</v>
      </c>
      <c r="C454" s="750">
        <v>186</v>
      </c>
      <c r="D454" s="750">
        <v>126</v>
      </c>
      <c r="E454" s="750" t="s">
        <v>2182</v>
      </c>
      <c r="F454" s="750" t="s">
        <v>2182</v>
      </c>
      <c r="G454" s="750" t="s">
        <v>2182</v>
      </c>
      <c r="H454" s="750" t="s">
        <v>2182</v>
      </c>
      <c r="I454" s="750" t="s">
        <v>2182</v>
      </c>
      <c r="J454" s="750" t="s">
        <v>2182</v>
      </c>
      <c r="K454" s="750" t="s">
        <v>2182</v>
      </c>
      <c r="L454" s="750">
        <v>186</v>
      </c>
      <c r="M454" s="750">
        <v>126</v>
      </c>
      <c r="N454" s="750">
        <v>107</v>
      </c>
      <c r="O454" s="751">
        <v>107</v>
      </c>
      <c r="P454" s="411"/>
    </row>
    <row r="455" spans="1:16" s="195" customFormat="1" ht="14.25">
      <c r="A455" s="414"/>
      <c r="B455" s="415" t="s">
        <v>67</v>
      </c>
      <c r="C455" s="750">
        <v>570</v>
      </c>
      <c r="D455" s="750">
        <v>355</v>
      </c>
      <c r="E455" s="750">
        <v>570</v>
      </c>
      <c r="F455" s="750">
        <v>355</v>
      </c>
      <c r="G455" s="750">
        <v>211</v>
      </c>
      <c r="H455" s="750">
        <v>188</v>
      </c>
      <c r="I455" s="750">
        <v>171</v>
      </c>
      <c r="J455" s="750" t="s">
        <v>2182</v>
      </c>
      <c r="K455" s="750" t="s">
        <v>2182</v>
      </c>
      <c r="L455" s="750" t="s">
        <v>2182</v>
      </c>
      <c r="M455" s="750" t="s">
        <v>2182</v>
      </c>
      <c r="N455" s="750" t="s">
        <v>2182</v>
      </c>
      <c r="O455" s="751">
        <v>171</v>
      </c>
      <c r="P455" s="411"/>
    </row>
    <row r="456" spans="1:16" s="195" customFormat="1" ht="14.25">
      <c r="A456" s="413" t="s">
        <v>553</v>
      </c>
      <c r="B456" s="412" t="s">
        <v>1</v>
      </c>
      <c r="C456" s="747">
        <v>113349</v>
      </c>
      <c r="D456" s="747">
        <v>65602</v>
      </c>
      <c r="E456" s="747">
        <v>80435</v>
      </c>
      <c r="F456" s="747">
        <v>44585</v>
      </c>
      <c r="G456" s="747">
        <v>29709</v>
      </c>
      <c r="H456" s="747">
        <v>23291</v>
      </c>
      <c r="I456" s="747">
        <v>21059</v>
      </c>
      <c r="J456" s="747">
        <v>4391</v>
      </c>
      <c r="K456" s="747">
        <v>1985</v>
      </c>
      <c r="L456" s="747">
        <v>32914</v>
      </c>
      <c r="M456" s="747">
        <v>21017</v>
      </c>
      <c r="N456" s="747">
        <v>16927</v>
      </c>
      <c r="O456" s="748">
        <v>38457</v>
      </c>
      <c r="P456" s="411"/>
    </row>
    <row r="457" spans="1:16" s="195" customFormat="1" ht="14.25">
      <c r="A457" s="553" t="s">
        <v>28</v>
      </c>
      <c r="B457" s="412" t="s">
        <v>64</v>
      </c>
      <c r="C457" s="747">
        <v>41927</v>
      </c>
      <c r="D457" s="747">
        <v>26447</v>
      </c>
      <c r="E457" s="747">
        <v>9013</v>
      </c>
      <c r="F457" s="747">
        <v>5430</v>
      </c>
      <c r="G457" s="747">
        <v>1895</v>
      </c>
      <c r="H457" s="747">
        <v>1615</v>
      </c>
      <c r="I457" s="747">
        <v>1594</v>
      </c>
      <c r="J457" s="747">
        <v>1924</v>
      </c>
      <c r="K457" s="747">
        <v>1985</v>
      </c>
      <c r="L457" s="747">
        <v>32914</v>
      </c>
      <c r="M457" s="747">
        <v>21017</v>
      </c>
      <c r="N457" s="747">
        <v>16927</v>
      </c>
      <c r="O457" s="748">
        <v>18912</v>
      </c>
      <c r="P457" s="411"/>
    </row>
    <row r="458" spans="1:16" s="195" customFormat="1" ht="14.25">
      <c r="A458" s="413" t="s">
        <v>65</v>
      </c>
      <c r="B458" s="412" t="s">
        <v>66</v>
      </c>
      <c r="C458" s="747">
        <v>10262</v>
      </c>
      <c r="D458" s="747">
        <v>3260</v>
      </c>
      <c r="E458" s="747">
        <v>10262</v>
      </c>
      <c r="F458" s="747">
        <v>3260</v>
      </c>
      <c r="G458" s="747">
        <v>3358</v>
      </c>
      <c r="H458" s="747">
        <v>2788</v>
      </c>
      <c r="I458" s="747">
        <v>2046</v>
      </c>
      <c r="J458" s="747">
        <v>2070</v>
      </c>
      <c r="K458" s="747" t="s">
        <v>2182</v>
      </c>
      <c r="L458" s="747" t="s">
        <v>2182</v>
      </c>
      <c r="M458" s="747" t="s">
        <v>2182</v>
      </c>
      <c r="N458" s="747" t="s">
        <v>2182</v>
      </c>
      <c r="O458" s="748">
        <v>2070</v>
      </c>
      <c r="P458" s="411"/>
    </row>
    <row r="459" spans="1:16" s="195" customFormat="1" ht="14.25">
      <c r="A459" s="413" t="s">
        <v>65</v>
      </c>
      <c r="B459" s="412" t="s">
        <v>67</v>
      </c>
      <c r="C459" s="747">
        <v>60785</v>
      </c>
      <c r="D459" s="747">
        <v>35655</v>
      </c>
      <c r="E459" s="747">
        <v>60785</v>
      </c>
      <c r="F459" s="747">
        <v>35655</v>
      </c>
      <c r="G459" s="747">
        <v>24081</v>
      </c>
      <c r="H459" s="747">
        <v>18888</v>
      </c>
      <c r="I459" s="747">
        <v>17419</v>
      </c>
      <c r="J459" s="747">
        <v>397</v>
      </c>
      <c r="K459" s="747" t="s">
        <v>2182</v>
      </c>
      <c r="L459" s="747" t="s">
        <v>2182</v>
      </c>
      <c r="M459" s="747" t="s">
        <v>2182</v>
      </c>
      <c r="N459" s="747" t="s">
        <v>2182</v>
      </c>
      <c r="O459" s="748">
        <v>17475</v>
      </c>
      <c r="P459" s="411"/>
    </row>
    <row r="460" spans="1:16" s="195" customFormat="1" ht="14.25">
      <c r="A460" s="414" t="s">
        <v>663</v>
      </c>
      <c r="B460" s="415" t="s">
        <v>1</v>
      </c>
      <c r="C460" s="750">
        <v>101531</v>
      </c>
      <c r="D460" s="750">
        <v>58326</v>
      </c>
      <c r="E460" s="750">
        <v>69736</v>
      </c>
      <c r="F460" s="750">
        <v>38088</v>
      </c>
      <c r="G460" s="750">
        <v>27157</v>
      </c>
      <c r="H460" s="750">
        <v>21178</v>
      </c>
      <c r="I460" s="750">
        <v>18934</v>
      </c>
      <c r="J460" s="750">
        <v>2467</v>
      </c>
      <c r="K460" s="750" t="s">
        <v>2182</v>
      </c>
      <c r="L460" s="750">
        <v>31795</v>
      </c>
      <c r="M460" s="750">
        <v>20238</v>
      </c>
      <c r="N460" s="750">
        <v>16237</v>
      </c>
      <c r="O460" s="751">
        <v>35251</v>
      </c>
      <c r="P460" s="411"/>
    </row>
    <row r="461" spans="1:16" s="195" customFormat="1" ht="14.25">
      <c r="A461" s="552" t="s">
        <v>1280</v>
      </c>
      <c r="B461" s="415" t="s">
        <v>64</v>
      </c>
      <c r="C461" s="750">
        <v>31795</v>
      </c>
      <c r="D461" s="750">
        <v>20238</v>
      </c>
      <c r="E461" s="750" t="s">
        <v>2182</v>
      </c>
      <c r="F461" s="750" t="s">
        <v>2182</v>
      </c>
      <c r="G461" s="750" t="s">
        <v>2182</v>
      </c>
      <c r="H461" s="750" t="s">
        <v>2182</v>
      </c>
      <c r="I461" s="750" t="s">
        <v>2182</v>
      </c>
      <c r="J461" s="750" t="s">
        <v>2182</v>
      </c>
      <c r="K461" s="750" t="s">
        <v>2182</v>
      </c>
      <c r="L461" s="750">
        <v>31795</v>
      </c>
      <c r="M461" s="750">
        <v>20238</v>
      </c>
      <c r="N461" s="750">
        <v>16237</v>
      </c>
      <c r="O461" s="751">
        <v>16237</v>
      </c>
      <c r="P461" s="411"/>
    </row>
    <row r="462" spans="1:16" s="195" customFormat="1" ht="14.25">
      <c r="A462" s="414" t="s">
        <v>65</v>
      </c>
      <c r="B462" s="415" t="s">
        <v>66</v>
      </c>
      <c r="C462" s="750">
        <v>10262</v>
      </c>
      <c r="D462" s="750">
        <v>3260</v>
      </c>
      <c r="E462" s="750">
        <v>10262</v>
      </c>
      <c r="F462" s="750">
        <v>3260</v>
      </c>
      <c r="G462" s="750">
        <v>3358</v>
      </c>
      <c r="H462" s="750">
        <v>2788</v>
      </c>
      <c r="I462" s="750">
        <v>2046</v>
      </c>
      <c r="J462" s="750">
        <v>2070</v>
      </c>
      <c r="K462" s="750" t="s">
        <v>2182</v>
      </c>
      <c r="L462" s="750" t="s">
        <v>2182</v>
      </c>
      <c r="M462" s="750" t="s">
        <v>2182</v>
      </c>
      <c r="N462" s="750" t="s">
        <v>2182</v>
      </c>
      <c r="O462" s="751">
        <v>2070</v>
      </c>
      <c r="P462" s="411"/>
    </row>
    <row r="463" spans="1:16" s="195" customFormat="1" ht="14.25">
      <c r="A463" s="414" t="s">
        <v>65</v>
      </c>
      <c r="B463" s="415" t="s">
        <v>67</v>
      </c>
      <c r="C463" s="750">
        <v>59117</v>
      </c>
      <c r="D463" s="750">
        <v>34605</v>
      </c>
      <c r="E463" s="750">
        <v>59117</v>
      </c>
      <c r="F463" s="750">
        <v>34605</v>
      </c>
      <c r="G463" s="750">
        <v>23442</v>
      </c>
      <c r="H463" s="750">
        <v>18390</v>
      </c>
      <c r="I463" s="750">
        <v>16888</v>
      </c>
      <c r="J463" s="750">
        <v>397</v>
      </c>
      <c r="K463" s="750" t="s">
        <v>2182</v>
      </c>
      <c r="L463" s="750" t="s">
        <v>2182</v>
      </c>
      <c r="M463" s="750" t="s">
        <v>2182</v>
      </c>
      <c r="N463" s="750" t="s">
        <v>2182</v>
      </c>
      <c r="O463" s="751">
        <v>16944</v>
      </c>
      <c r="P463" s="411"/>
    </row>
    <row r="464" spans="1:16" s="195" customFormat="1" ht="14.25">
      <c r="A464" s="414" t="s">
        <v>30</v>
      </c>
      <c r="B464" s="415" t="s">
        <v>1</v>
      </c>
      <c r="C464" s="750">
        <v>10993</v>
      </c>
      <c r="D464" s="750">
        <v>6666</v>
      </c>
      <c r="E464" s="750">
        <v>10277</v>
      </c>
      <c r="F464" s="750">
        <v>6236</v>
      </c>
      <c r="G464" s="750">
        <v>2351</v>
      </c>
      <c r="H464" s="750">
        <v>2008</v>
      </c>
      <c r="I464" s="750">
        <v>2009</v>
      </c>
      <c r="J464" s="750">
        <v>1924</v>
      </c>
      <c r="K464" s="750">
        <v>1985</v>
      </c>
      <c r="L464" s="750">
        <v>716</v>
      </c>
      <c r="M464" s="750">
        <v>430</v>
      </c>
      <c r="N464" s="750">
        <v>481</v>
      </c>
      <c r="O464" s="751">
        <v>2881</v>
      </c>
      <c r="P464" s="411"/>
    </row>
    <row r="465" spans="1:16" s="195" customFormat="1" ht="14.25">
      <c r="A465" s="552" t="s">
        <v>1281</v>
      </c>
      <c r="B465" s="415" t="s">
        <v>64</v>
      </c>
      <c r="C465" s="750">
        <v>9729</v>
      </c>
      <c r="D465" s="750">
        <v>5860</v>
      </c>
      <c r="E465" s="750">
        <v>9013</v>
      </c>
      <c r="F465" s="750">
        <v>5430</v>
      </c>
      <c r="G465" s="750">
        <v>1895</v>
      </c>
      <c r="H465" s="750">
        <v>1615</v>
      </c>
      <c r="I465" s="750">
        <v>1594</v>
      </c>
      <c r="J465" s="750">
        <v>1924</v>
      </c>
      <c r="K465" s="750">
        <v>1985</v>
      </c>
      <c r="L465" s="750">
        <v>716</v>
      </c>
      <c r="M465" s="750">
        <v>430</v>
      </c>
      <c r="N465" s="750">
        <v>481</v>
      </c>
      <c r="O465" s="751">
        <v>2466</v>
      </c>
      <c r="P465" s="411"/>
    </row>
    <row r="466" spans="1:16" s="195" customFormat="1" ht="14.25">
      <c r="A466" s="414"/>
      <c r="B466" s="415" t="s">
        <v>67</v>
      </c>
      <c r="C466" s="750">
        <v>1264</v>
      </c>
      <c r="D466" s="750">
        <v>806</v>
      </c>
      <c r="E466" s="750">
        <v>1264</v>
      </c>
      <c r="F466" s="750">
        <v>806</v>
      </c>
      <c r="G466" s="750">
        <v>456</v>
      </c>
      <c r="H466" s="750">
        <v>393</v>
      </c>
      <c r="I466" s="750">
        <v>415</v>
      </c>
      <c r="J466" s="750" t="s">
        <v>2182</v>
      </c>
      <c r="K466" s="750" t="s">
        <v>2182</v>
      </c>
      <c r="L466" s="750" t="s">
        <v>2182</v>
      </c>
      <c r="M466" s="750" t="s">
        <v>2182</v>
      </c>
      <c r="N466" s="750" t="s">
        <v>2182</v>
      </c>
      <c r="O466" s="751">
        <v>415</v>
      </c>
      <c r="P466" s="411"/>
    </row>
    <row r="467" spans="1:16" s="195" customFormat="1" ht="24">
      <c r="A467" s="414" t="s">
        <v>1047</v>
      </c>
      <c r="B467" s="415" t="s">
        <v>1</v>
      </c>
      <c r="C467" s="750">
        <v>657</v>
      </c>
      <c r="D467" s="750">
        <v>512</v>
      </c>
      <c r="E467" s="750">
        <v>329</v>
      </c>
      <c r="F467" s="750">
        <v>214</v>
      </c>
      <c r="G467" s="750">
        <v>156</v>
      </c>
      <c r="H467" s="750">
        <v>90</v>
      </c>
      <c r="I467" s="750">
        <v>83</v>
      </c>
      <c r="J467" s="750" t="s">
        <v>2182</v>
      </c>
      <c r="K467" s="750" t="s">
        <v>2182</v>
      </c>
      <c r="L467" s="750">
        <v>328</v>
      </c>
      <c r="M467" s="750">
        <v>298</v>
      </c>
      <c r="N467" s="750">
        <v>178</v>
      </c>
      <c r="O467" s="751">
        <v>261</v>
      </c>
      <c r="P467" s="411"/>
    </row>
    <row r="468" spans="1:16" s="195" customFormat="1" ht="24">
      <c r="A468" s="554" t="s">
        <v>1270</v>
      </c>
      <c r="B468" s="415" t="s">
        <v>64</v>
      </c>
      <c r="C468" s="750">
        <v>328</v>
      </c>
      <c r="D468" s="750">
        <v>298</v>
      </c>
      <c r="E468" s="750" t="s">
        <v>2182</v>
      </c>
      <c r="F468" s="750" t="s">
        <v>2182</v>
      </c>
      <c r="G468" s="750" t="s">
        <v>2182</v>
      </c>
      <c r="H468" s="750" t="s">
        <v>2182</v>
      </c>
      <c r="I468" s="750" t="s">
        <v>2182</v>
      </c>
      <c r="J468" s="750" t="s">
        <v>2182</v>
      </c>
      <c r="K468" s="750" t="s">
        <v>2182</v>
      </c>
      <c r="L468" s="750">
        <v>328</v>
      </c>
      <c r="M468" s="750">
        <v>298</v>
      </c>
      <c r="N468" s="750">
        <v>178</v>
      </c>
      <c r="O468" s="751">
        <v>178</v>
      </c>
      <c r="P468" s="411"/>
    </row>
    <row r="469" spans="1:16" s="195" customFormat="1" ht="14.25">
      <c r="A469" s="422"/>
      <c r="B469" s="415" t="s">
        <v>67</v>
      </c>
      <c r="C469" s="750">
        <v>329</v>
      </c>
      <c r="D469" s="750">
        <v>214</v>
      </c>
      <c r="E469" s="750">
        <v>329</v>
      </c>
      <c r="F469" s="750">
        <v>214</v>
      </c>
      <c r="G469" s="750">
        <v>156</v>
      </c>
      <c r="H469" s="750">
        <v>90</v>
      </c>
      <c r="I469" s="750">
        <v>83</v>
      </c>
      <c r="J469" s="750" t="s">
        <v>2182</v>
      </c>
      <c r="K469" s="750" t="s">
        <v>2182</v>
      </c>
      <c r="L469" s="750" t="s">
        <v>2182</v>
      </c>
      <c r="M469" s="750" t="s">
        <v>2182</v>
      </c>
      <c r="N469" s="750" t="s">
        <v>2182</v>
      </c>
      <c r="O469" s="751">
        <v>83</v>
      </c>
      <c r="P469" s="411"/>
    </row>
    <row r="470" spans="1:43" s="191" customFormat="1" ht="14.25">
      <c r="A470" s="422" t="s">
        <v>641</v>
      </c>
      <c r="B470" s="415" t="s">
        <v>1</v>
      </c>
      <c r="C470" s="750">
        <v>168</v>
      </c>
      <c r="D470" s="750">
        <v>98</v>
      </c>
      <c r="E470" s="750">
        <v>93</v>
      </c>
      <c r="F470" s="750">
        <v>47</v>
      </c>
      <c r="G470" s="750">
        <v>45</v>
      </c>
      <c r="H470" s="750">
        <v>15</v>
      </c>
      <c r="I470" s="750">
        <v>33</v>
      </c>
      <c r="J470" s="750" t="s">
        <v>2182</v>
      </c>
      <c r="K470" s="750" t="s">
        <v>2182</v>
      </c>
      <c r="L470" s="750">
        <v>75</v>
      </c>
      <c r="M470" s="750">
        <v>51</v>
      </c>
      <c r="N470" s="750">
        <v>31</v>
      </c>
      <c r="O470" s="751">
        <v>64</v>
      </c>
      <c r="P470" s="417"/>
      <c r="AE470" s="192"/>
      <c r="AF470" s="192"/>
      <c r="AG470" s="192"/>
      <c r="AH470" s="192"/>
      <c r="AI470" s="192"/>
      <c r="AJ470" s="192"/>
      <c r="AK470" s="192"/>
      <c r="AL470" s="192"/>
      <c r="AM470" s="192"/>
      <c r="AN470" s="192"/>
      <c r="AO470" s="192"/>
      <c r="AP470" s="192"/>
      <c r="AQ470" s="192"/>
    </row>
    <row r="471" spans="1:43" s="191" customFormat="1" ht="14.25">
      <c r="A471" s="554" t="s">
        <v>1335</v>
      </c>
      <c r="B471" s="415" t="s">
        <v>64</v>
      </c>
      <c r="C471" s="750">
        <v>75</v>
      </c>
      <c r="D471" s="750">
        <v>51</v>
      </c>
      <c r="E471" s="750" t="s">
        <v>2182</v>
      </c>
      <c r="F471" s="750" t="s">
        <v>2182</v>
      </c>
      <c r="G471" s="750" t="s">
        <v>2182</v>
      </c>
      <c r="H471" s="750" t="s">
        <v>2182</v>
      </c>
      <c r="I471" s="750" t="s">
        <v>2182</v>
      </c>
      <c r="J471" s="750" t="s">
        <v>2182</v>
      </c>
      <c r="K471" s="750" t="s">
        <v>2182</v>
      </c>
      <c r="L471" s="750">
        <v>75</v>
      </c>
      <c r="M471" s="750">
        <v>51</v>
      </c>
      <c r="N471" s="750">
        <v>31</v>
      </c>
      <c r="O471" s="751">
        <v>31</v>
      </c>
      <c r="P471" s="417"/>
      <c r="AE471" s="192"/>
      <c r="AF471" s="192"/>
      <c r="AG471" s="192"/>
      <c r="AH471" s="192"/>
      <c r="AI471" s="192"/>
      <c r="AJ471" s="192"/>
      <c r="AK471" s="192"/>
      <c r="AL471" s="192"/>
      <c r="AM471" s="192"/>
      <c r="AN471" s="192"/>
      <c r="AO471" s="192"/>
      <c r="AP471" s="192"/>
      <c r="AQ471" s="192"/>
    </row>
    <row r="472" spans="1:43" s="191" customFormat="1" ht="14.25">
      <c r="A472" s="424"/>
      <c r="B472" s="415" t="s">
        <v>67</v>
      </c>
      <c r="C472" s="750">
        <v>75</v>
      </c>
      <c r="D472" s="750">
        <v>30</v>
      </c>
      <c r="E472" s="750">
        <v>75</v>
      </c>
      <c r="F472" s="750">
        <v>30</v>
      </c>
      <c r="G472" s="750">
        <v>27</v>
      </c>
      <c r="H472" s="750">
        <v>15</v>
      </c>
      <c r="I472" s="750">
        <v>33</v>
      </c>
      <c r="J472" s="750" t="s">
        <v>2182</v>
      </c>
      <c r="K472" s="750" t="s">
        <v>2182</v>
      </c>
      <c r="L472" s="750" t="s">
        <v>2182</v>
      </c>
      <c r="M472" s="750" t="s">
        <v>2182</v>
      </c>
      <c r="N472" s="750" t="s">
        <v>2182</v>
      </c>
      <c r="O472" s="751">
        <v>33</v>
      </c>
      <c r="P472" s="417"/>
      <c r="AE472" s="192"/>
      <c r="AF472" s="192"/>
      <c r="AG472" s="192"/>
      <c r="AH472" s="192"/>
      <c r="AI472" s="192"/>
      <c r="AJ472" s="192"/>
      <c r="AK472" s="192"/>
      <c r="AL472" s="192"/>
      <c r="AM472" s="192"/>
      <c r="AN472" s="192"/>
      <c r="AO472" s="192"/>
      <c r="AP472" s="192"/>
      <c r="AQ472" s="192"/>
    </row>
    <row r="473" spans="1:16" s="195" customFormat="1" ht="14.25">
      <c r="A473" s="413" t="s">
        <v>543</v>
      </c>
      <c r="B473" s="412" t="s">
        <v>1</v>
      </c>
      <c r="C473" s="747">
        <v>506</v>
      </c>
      <c r="D473" s="747">
        <v>249</v>
      </c>
      <c r="E473" s="747">
        <v>398</v>
      </c>
      <c r="F473" s="747">
        <v>218</v>
      </c>
      <c r="G473" s="747">
        <v>142</v>
      </c>
      <c r="H473" s="747">
        <v>102</v>
      </c>
      <c r="I473" s="747">
        <v>86</v>
      </c>
      <c r="J473" s="747">
        <v>68</v>
      </c>
      <c r="K473" s="747" t="s">
        <v>2182</v>
      </c>
      <c r="L473" s="747">
        <v>108</v>
      </c>
      <c r="M473" s="747">
        <v>31</v>
      </c>
      <c r="N473" s="747">
        <v>38</v>
      </c>
      <c r="O473" s="748">
        <v>110</v>
      </c>
      <c r="P473" s="411"/>
    </row>
    <row r="474" spans="1:16" s="195" customFormat="1" ht="14.25">
      <c r="A474" s="553" t="s">
        <v>74</v>
      </c>
      <c r="B474" s="412" t="s">
        <v>64</v>
      </c>
      <c r="C474" s="747">
        <v>108</v>
      </c>
      <c r="D474" s="747">
        <v>31</v>
      </c>
      <c r="E474" s="747" t="s">
        <v>2182</v>
      </c>
      <c r="F474" s="747" t="s">
        <v>2182</v>
      </c>
      <c r="G474" s="747" t="s">
        <v>2182</v>
      </c>
      <c r="H474" s="747" t="s">
        <v>2182</v>
      </c>
      <c r="I474" s="747" t="s">
        <v>2182</v>
      </c>
      <c r="J474" s="747" t="s">
        <v>2182</v>
      </c>
      <c r="K474" s="747" t="s">
        <v>2182</v>
      </c>
      <c r="L474" s="747">
        <v>108</v>
      </c>
      <c r="M474" s="747">
        <v>31</v>
      </c>
      <c r="N474" s="747">
        <v>38</v>
      </c>
      <c r="O474" s="748">
        <v>38</v>
      </c>
      <c r="P474" s="411"/>
    </row>
    <row r="475" spans="1:16" s="195" customFormat="1" ht="14.25">
      <c r="A475" s="413"/>
      <c r="B475" s="412" t="s">
        <v>66</v>
      </c>
      <c r="C475" s="747">
        <v>373</v>
      </c>
      <c r="D475" s="747">
        <v>204</v>
      </c>
      <c r="E475" s="747">
        <v>373</v>
      </c>
      <c r="F475" s="747">
        <v>204</v>
      </c>
      <c r="G475" s="747">
        <v>124</v>
      </c>
      <c r="H475" s="747">
        <v>99</v>
      </c>
      <c r="I475" s="747">
        <v>82</v>
      </c>
      <c r="J475" s="747">
        <v>68</v>
      </c>
      <c r="K475" s="747" t="s">
        <v>2182</v>
      </c>
      <c r="L475" s="747" t="s">
        <v>2182</v>
      </c>
      <c r="M475" s="747" t="s">
        <v>2182</v>
      </c>
      <c r="N475" s="747" t="s">
        <v>2182</v>
      </c>
      <c r="O475" s="748">
        <v>68</v>
      </c>
      <c r="P475" s="411"/>
    </row>
    <row r="476" spans="1:16" s="195" customFormat="1" ht="14.25">
      <c r="A476" s="413"/>
      <c r="B476" s="412" t="s">
        <v>67</v>
      </c>
      <c r="C476" s="747">
        <v>25</v>
      </c>
      <c r="D476" s="747">
        <v>14</v>
      </c>
      <c r="E476" s="747">
        <v>25</v>
      </c>
      <c r="F476" s="747">
        <v>14</v>
      </c>
      <c r="G476" s="747">
        <v>18</v>
      </c>
      <c r="H476" s="747">
        <v>3</v>
      </c>
      <c r="I476" s="747">
        <v>4</v>
      </c>
      <c r="J476" s="747" t="s">
        <v>2182</v>
      </c>
      <c r="K476" s="747" t="s">
        <v>2182</v>
      </c>
      <c r="L476" s="747" t="s">
        <v>2182</v>
      </c>
      <c r="M476" s="747" t="s">
        <v>2182</v>
      </c>
      <c r="N476" s="747" t="s">
        <v>2182</v>
      </c>
      <c r="O476" s="748">
        <v>4</v>
      </c>
      <c r="P476" s="411"/>
    </row>
    <row r="477" spans="1:16" s="195" customFormat="1" ht="14.25">
      <c r="A477" s="414" t="s">
        <v>35</v>
      </c>
      <c r="B477" s="415" t="s">
        <v>1</v>
      </c>
      <c r="C477" s="750">
        <v>336</v>
      </c>
      <c r="D477" s="750">
        <v>100</v>
      </c>
      <c r="E477" s="750">
        <v>228</v>
      </c>
      <c r="F477" s="750">
        <v>69</v>
      </c>
      <c r="G477" s="750">
        <v>58</v>
      </c>
      <c r="H477" s="750">
        <v>50</v>
      </c>
      <c r="I477" s="750">
        <v>56</v>
      </c>
      <c r="J477" s="750">
        <v>64</v>
      </c>
      <c r="K477" s="750" t="s">
        <v>2182</v>
      </c>
      <c r="L477" s="750">
        <v>108</v>
      </c>
      <c r="M477" s="750">
        <v>31</v>
      </c>
      <c r="N477" s="750">
        <v>38</v>
      </c>
      <c r="O477" s="751">
        <v>102</v>
      </c>
      <c r="P477" s="411"/>
    </row>
    <row r="478" spans="1:16" s="195" customFormat="1" ht="14.25">
      <c r="A478" s="552" t="s">
        <v>1340</v>
      </c>
      <c r="B478" s="415" t="s">
        <v>64</v>
      </c>
      <c r="C478" s="750">
        <v>108</v>
      </c>
      <c r="D478" s="750">
        <v>31</v>
      </c>
      <c r="E478" s="750" t="s">
        <v>2182</v>
      </c>
      <c r="F478" s="750" t="s">
        <v>2182</v>
      </c>
      <c r="G478" s="750" t="s">
        <v>2182</v>
      </c>
      <c r="H478" s="750" t="s">
        <v>2182</v>
      </c>
      <c r="I478" s="750" t="s">
        <v>2182</v>
      </c>
      <c r="J478" s="750" t="s">
        <v>2182</v>
      </c>
      <c r="K478" s="750" t="s">
        <v>2182</v>
      </c>
      <c r="L478" s="750">
        <v>108</v>
      </c>
      <c r="M478" s="750">
        <v>31</v>
      </c>
      <c r="N478" s="750">
        <v>38</v>
      </c>
      <c r="O478" s="751">
        <v>38</v>
      </c>
      <c r="P478" s="411"/>
    </row>
    <row r="479" spans="1:16" s="195" customFormat="1" ht="14.25">
      <c r="A479" s="414" t="s">
        <v>65</v>
      </c>
      <c r="B479" s="415" t="s">
        <v>66</v>
      </c>
      <c r="C479" s="750">
        <v>228</v>
      </c>
      <c r="D479" s="750">
        <v>69</v>
      </c>
      <c r="E479" s="750">
        <v>228</v>
      </c>
      <c r="F479" s="750">
        <v>69</v>
      </c>
      <c r="G479" s="750">
        <v>58</v>
      </c>
      <c r="H479" s="750">
        <v>50</v>
      </c>
      <c r="I479" s="750">
        <v>56</v>
      </c>
      <c r="J479" s="750">
        <v>64</v>
      </c>
      <c r="K479" s="750" t="s">
        <v>2182</v>
      </c>
      <c r="L479" s="750" t="s">
        <v>2182</v>
      </c>
      <c r="M479" s="750" t="s">
        <v>2182</v>
      </c>
      <c r="N479" s="750" t="s">
        <v>2182</v>
      </c>
      <c r="O479" s="751">
        <v>64</v>
      </c>
      <c r="P479" s="411"/>
    </row>
    <row r="480" spans="1:16" s="195" customFormat="1" ht="14.25">
      <c r="A480" s="414" t="s">
        <v>36</v>
      </c>
      <c r="B480" s="415" t="s">
        <v>494</v>
      </c>
      <c r="C480" s="750">
        <v>145</v>
      </c>
      <c r="D480" s="750">
        <v>135</v>
      </c>
      <c r="E480" s="750">
        <v>145</v>
      </c>
      <c r="F480" s="750">
        <v>135</v>
      </c>
      <c r="G480" s="750">
        <v>66</v>
      </c>
      <c r="H480" s="750">
        <v>49</v>
      </c>
      <c r="I480" s="750">
        <v>26</v>
      </c>
      <c r="J480" s="750">
        <v>4</v>
      </c>
      <c r="K480" s="750" t="s">
        <v>2182</v>
      </c>
      <c r="L480" s="750" t="s">
        <v>2182</v>
      </c>
      <c r="M480" s="750" t="s">
        <v>2182</v>
      </c>
      <c r="N480" s="750" t="s">
        <v>2182</v>
      </c>
      <c r="O480" s="751">
        <v>4</v>
      </c>
      <c r="P480" s="411"/>
    </row>
    <row r="481" spans="1:16" s="195" customFormat="1" ht="14.25">
      <c r="A481" s="414" t="s">
        <v>1285</v>
      </c>
      <c r="B481" s="420"/>
      <c r="C481" s="750"/>
      <c r="D481" s="750"/>
      <c r="E481" s="750"/>
      <c r="F481" s="750"/>
      <c r="G481" s="750"/>
      <c r="H481" s="750"/>
      <c r="I481" s="750"/>
      <c r="J481" s="750"/>
      <c r="K481" s="750"/>
      <c r="L481" s="750"/>
      <c r="M481" s="750"/>
      <c r="N481" s="750"/>
      <c r="O481" s="751"/>
      <c r="P481" s="411"/>
    </row>
    <row r="482" spans="1:16" s="195" customFormat="1" ht="14.25">
      <c r="A482" s="414" t="s">
        <v>37</v>
      </c>
      <c r="B482" s="415" t="s">
        <v>491</v>
      </c>
      <c r="C482" s="750">
        <v>25</v>
      </c>
      <c r="D482" s="750">
        <v>14</v>
      </c>
      <c r="E482" s="750">
        <v>25</v>
      </c>
      <c r="F482" s="750">
        <v>14</v>
      </c>
      <c r="G482" s="750">
        <v>18</v>
      </c>
      <c r="H482" s="750">
        <v>3</v>
      </c>
      <c r="I482" s="750">
        <v>4</v>
      </c>
      <c r="J482" s="750" t="s">
        <v>2182</v>
      </c>
      <c r="K482" s="750" t="s">
        <v>2182</v>
      </c>
      <c r="L482" s="750" t="s">
        <v>2182</v>
      </c>
      <c r="M482" s="750" t="s">
        <v>2182</v>
      </c>
      <c r="N482" s="750" t="s">
        <v>2182</v>
      </c>
      <c r="O482" s="751">
        <v>4</v>
      </c>
      <c r="P482" s="411"/>
    </row>
    <row r="483" spans="1:16" s="195" customFormat="1" ht="14.25">
      <c r="A483" s="552" t="s">
        <v>1286</v>
      </c>
      <c r="B483" s="1124"/>
      <c r="C483" s="747"/>
      <c r="D483" s="747"/>
      <c r="E483" s="747"/>
      <c r="F483" s="747"/>
      <c r="G483" s="747"/>
      <c r="H483" s="747"/>
      <c r="I483" s="747"/>
      <c r="J483" s="747"/>
      <c r="K483" s="747"/>
      <c r="L483" s="747"/>
      <c r="M483" s="747"/>
      <c r="N483" s="747"/>
      <c r="O483" s="748"/>
      <c r="P483" s="411"/>
    </row>
    <row r="484" spans="1:16" s="195" customFormat="1" ht="14.25">
      <c r="A484" s="413" t="s">
        <v>547</v>
      </c>
      <c r="B484" s="412" t="s">
        <v>1</v>
      </c>
      <c r="C484" s="747">
        <v>24937</v>
      </c>
      <c r="D484" s="747">
        <v>2947</v>
      </c>
      <c r="E484" s="747">
        <v>22963</v>
      </c>
      <c r="F484" s="747">
        <v>2656</v>
      </c>
      <c r="G484" s="747">
        <v>9158</v>
      </c>
      <c r="H484" s="747">
        <v>6109</v>
      </c>
      <c r="I484" s="747">
        <v>4011</v>
      </c>
      <c r="J484" s="747">
        <v>3685</v>
      </c>
      <c r="K484" s="747" t="s">
        <v>2182</v>
      </c>
      <c r="L484" s="747">
        <v>1974</v>
      </c>
      <c r="M484" s="747">
        <v>291</v>
      </c>
      <c r="N484" s="747">
        <v>836</v>
      </c>
      <c r="O484" s="748">
        <v>5021</v>
      </c>
      <c r="P484" s="411"/>
    </row>
    <row r="485" spans="1:16" s="195" customFormat="1" ht="14.25">
      <c r="A485" s="553" t="s">
        <v>651</v>
      </c>
      <c r="B485" s="412" t="s">
        <v>64</v>
      </c>
      <c r="C485" s="747">
        <v>1974</v>
      </c>
      <c r="D485" s="747">
        <v>291</v>
      </c>
      <c r="E485" s="747" t="s">
        <v>2182</v>
      </c>
      <c r="F485" s="747" t="s">
        <v>2182</v>
      </c>
      <c r="G485" s="747" t="s">
        <v>2182</v>
      </c>
      <c r="H485" s="747" t="s">
        <v>2182</v>
      </c>
      <c r="I485" s="747" t="s">
        <v>2182</v>
      </c>
      <c r="J485" s="747" t="s">
        <v>2182</v>
      </c>
      <c r="K485" s="747" t="s">
        <v>2182</v>
      </c>
      <c r="L485" s="747">
        <v>1974</v>
      </c>
      <c r="M485" s="747">
        <v>291</v>
      </c>
      <c r="N485" s="747">
        <v>836</v>
      </c>
      <c r="O485" s="748">
        <v>836</v>
      </c>
      <c r="P485" s="411"/>
    </row>
    <row r="486" spans="1:16" s="195" customFormat="1" ht="14.25">
      <c r="A486" s="413"/>
      <c r="B486" s="412" t="s">
        <v>66</v>
      </c>
      <c r="C486" s="747">
        <v>19990</v>
      </c>
      <c r="D486" s="747">
        <v>2186</v>
      </c>
      <c r="E486" s="747">
        <v>19990</v>
      </c>
      <c r="F486" s="747">
        <v>2186</v>
      </c>
      <c r="G486" s="747">
        <v>7795</v>
      </c>
      <c r="H486" s="747">
        <v>5007</v>
      </c>
      <c r="I486" s="747">
        <v>3506</v>
      </c>
      <c r="J486" s="747">
        <v>3682</v>
      </c>
      <c r="K486" s="747" t="s">
        <v>2182</v>
      </c>
      <c r="L486" s="747" t="s">
        <v>2182</v>
      </c>
      <c r="M486" s="747" t="s">
        <v>2182</v>
      </c>
      <c r="N486" s="747" t="s">
        <v>2182</v>
      </c>
      <c r="O486" s="748">
        <v>3682</v>
      </c>
      <c r="P486" s="411"/>
    </row>
    <row r="487" spans="1:16" s="195" customFormat="1" ht="14.25">
      <c r="A487" s="413"/>
      <c r="B487" s="412" t="s">
        <v>67</v>
      </c>
      <c r="C487" s="747">
        <v>2973</v>
      </c>
      <c r="D487" s="747">
        <v>470</v>
      </c>
      <c r="E487" s="747">
        <v>2973</v>
      </c>
      <c r="F487" s="747">
        <v>470</v>
      </c>
      <c r="G487" s="747">
        <v>1363</v>
      </c>
      <c r="H487" s="747">
        <v>1102</v>
      </c>
      <c r="I487" s="747">
        <v>505</v>
      </c>
      <c r="J487" s="747">
        <v>3</v>
      </c>
      <c r="K487" s="747" t="s">
        <v>2182</v>
      </c>
      <c r="L487" s="747" t="s">
        <v>2182</v>
      </c>
      <c r="M487" s="747" t="s">
        <v>2182</v>
      </c>
      <c r="N487" s="747" t="s">
        <v>2182</v>
      </c>
      <c r="O487" s="748">
        <v>503</v>
      </c>
      <c r="P487" s="411"/>
    </row>
    <row r="488" spans="1:16" s="195" customFormat="1" ht="14.25">
      <c r="A488" s="414" t="s">
        <v>39</v>
      </c>
      <c r="B488" s="415" t="s">
        <v>1</v>
      </c>
      <c r="C488" s="750">
        <v>21301</v>
      </c>
      <c r="D488" s="750">
        <v>2595</v>
      </c>
      <c r="E488" s="750">
        <v>19638</v>
      </c>
      <c r="F488" s="750">
        <v>2343</v>
      </c>
      <c r="G488" s="750">
        <v>7954</v>
      </c>
      <c r="H488" s="750">
        <v>5186</v>
      </c>
      <c r="I488" s="750">
        <v>3406</v>
      </c>
      <c r="J488" s="750">
        <v>3092</v>
      </c>
      <c r="K488" s="750" t="s">
        <v>2182</v>
      </c>
      <c r="L488" s="750">
        <v>1663</v>
      </c>
      <c r="M488" s="750">
        <v>252</v>
      </c>
      <c r="N488" s="750">
        <v>677</v>
      </c>
      <c r="O488" s="751">
        <v>4190</v>
      </c>
      <c r="P488" s="411"/>
    </row>
    <row r="489" spans="1:16" s="195" customFormat="1" ht="14.25">
      <c r="A489" s="552" t="s">
        <v>652</v>
      </c>
      <c r="B489" s="415" t="s">
        <v>64</v>
      </c>
      <c r="C489" s="750">
        <v>1663</v>
      </c>
      <c r="D489" s="750">
        <v>252</v>
      </c>
      <c r="E489" s="750" t="s">
        <v>2182</v>
      </c>
      <c r="F489" s="750" t="s">
        <v>2182</v>
      </c>
      <c r="G489" s="750" t="s">
        <v>2182</v>
      </c>
      <c r="H489" s="750" t="s">
        <v>2182</v>
      </c>
      <c r="I489" s="750" t="s">
        <v>2182</v>
      </c>
      <c r="J489" s="750" t="s">
        <v>2182</v>
      </c>
      <c r="K489" s="750" t="s">
        <v>2182</v>
      </c>
      <c r="L489" s="750">
        <v>1663</v>
      </c>
      <c r="M489" s="750">
        <v>252</v>
      </c>
      <c r="N489" s="750">
        <v>677</v>
      </c>
      <c r="O489" s="751">
        <v>677</v>
      </c>
      <c r="P489" s="411"/>
    </row>
    <row r="490" spans="1:16" s="195" customFormat="1" ht="14.25">
      <c r="A490" s="414" t="s">
        <v>86</v>
      </c>
      <c r="B490" s="415" t="s">
        <v>66</v>
      </c>
      <c r="C490" s="750">
        <v>16918</v>
      </c>
      <c r="D490" s="750">
        <v>1912</v>
      </c>
      <c r="E490" s="750">
        <v>16918</v>
      </c>
      <c r="F490" s="750">
        <v>1912</v>
      </c>
      <c r="G490" s="750">
        <v>6674</v>
      </c>
      <c r="H490" s="750">
        <v>4175</v>
      </c>
      <c r="I490" s="750">
        <v>2980</v>
      </c>
      <c r="J490" s="750">
        <v>3089</v>
      </c>
      <c r="K490" s="750" t="s">
        <v>2182</v>
      </c>
      <c r="L490" s="750" t="s">
        <v>2182</v>
      </c>
      <c r="M490" s="750" t="s">
        <v>2182</v>
      </c>
      <c r="N490" s="750" t="s">
        <v>2182</v>
      </c>
      <c r="O490" s="751">
        <v>3089</v>
      </c>
      <c r="P490" s="411"/>
    </row>
    <row r="491" spans="1:16" s="195" customFormat="1" ht="14.25">
      <c r="A491" s="413"/>
      <c r="B491" s="415" t="s">
        <v>67</v>
      </c>
      <c r="C491" s="750">
        <v>2720</v>
      </c>
      <c r="D491" s="750">
        <v>431</v>
      </c>
      <c r="E491" s="750">
        <v>2720</v>
      </c>
      <c r="F491" s="750">
        <v>431</v>
      </c>
      <c r="G491" s="750">
        <v>1280</v>
      </c>
      <c r="H491" s="750">
        <v>1011</v>
      </c>
      <c r="I491" s="750">
        <v>426</v>
      </c>
      <c r="J491" s="750">
        <v>3</v>
      </c>
      <c r="K491" s="750" t="s">
        <v>2182</v>
      </c>
      <c r="L491" s="750" t="s">
        <v>2182</v>
      </c>
      <c r="M491" s="750" t="s">
        <v>2182</v>
      </c>
      <c r="N491" s="750" t="s">
        <v>2182</v>
      </c>
      <c r="O491" s="751">
        <v>424</v>
      </c>
      <c r="P491" s="411"/>
    </row>
    <row r="492" spans="1:16" s="195" customFormat="1" ht="24">
      <c r="A492" s="414" t="s">
        <v>724</v>
      </c>
      <c r="B492" s="415" t="s">
        <v>1</v>
      </c>
      <c r="C492" s="750">
        <v>3636</v>
      </c>
      <c r="D492" s="750">
        <v>352</v>
      </c>
      <c r="E492" s="750">
        <v>3325</v>
      </c>
      <c r="F492" s="750">
        <v>313</v>
      </c>
      <c r="G492" s="750">
        <v>1204</v>
      </c>
      <c r="H492" s="750">
        <v>923</v>
      </c>
      <c r="I492" s="750">
        <v>605</v>
      </c>
      <c r="J492" s="750">
        <v>593</v>
      </c>
      <c r="K492" s="750" t="s">
        <v>2182</v>
      </c>
      <c r="L492" s="750">
        <v>311</v>
      </c>
      <c r="M492" s="750">
        <v>39</v>
      </c>
      <c r="N492" s="750">
        <v>159</v>
      </c>
      <c r="O492" s="751">
        <v>831</v>
      </c>
      <c r="P492" s="411"/>
    </row>
    <row r="493" spans="1:16" s="195" customFormat="1" ht="24">
      <c r="A493" s="552" t="s">
        <v>1289</v>
      </c>
      <c r="B493" s="415" t="s">
        <v>64</v>
      </c>
      <c r="C493" s="750">
        <v>311</v>
      </c>
      <c r="D493" s="750">
        <v>39</v>
      </c>
      <c r="E493" s="750" t="s">
        <v>2182</v>
      </c>
      <c r="F493" s="750" t="s">
        <v>2182</v>
      </c>
      <c r="G493" s="750" t="s">
        <v>2182</v>
      </c>
      <c r="H493" s="750" t="s">
        <v>2182</v>
      </c>
      <c r="I493" s="750" t="s">
        <v>2182</v>
      </c>
      <c r="J493" s="750" t="s">
        <v>2182</v>
      </c>
      <c r="K493" s="750" t="s">
        <v>2182</v>
      </c>
      <c r="L493" s="750">
        <v>311</v>
      </c>
      <c r="M493" s="750">
        <v>39</v>
      </c>
      <c r="N493" s="750">
        <v>159</v>
      </c>
      <c r="O493" s="751">
        <v>159</v>
      </c>
      <c r="P493" s="411"/>
    </row>
    <row r="494" spans="1:16" s="195" customFormat="1" ht="14.25">
      <c r="A494" s="414"/>
      <c r="B494" s="415" t="s">
        <v>66</v>
      </c>
      <c r="C494" s="750">
        <v>3072</v>
      </c>
      <c r="D494" s="750">
        <v>274</v>
      </c>
      <c r="E494" s="750">
        <v>3072</v>
      </c>
      <c r="F494" s="750">
        <v>274</v>
      </c>
      <c r="G494" s="750">
        <v>1121</v>
      </c>
      <c r="H494" s="750">
        <v>832</v>
      </c>
      <c r="I494" s="750">
        <v>526</v>
      </c>
      <c r="J494" s="750">
        <v>593</v>
      </c>
      <c r="K494" s="750" t="s">
        <v>2182</v>
      </c>
      <c r="L494" s="750" t="s">
        <v>2182</v>
      </c>
      <c r="M494" s="750" t="s">
        <v>2182</v>
      </c>
      <c r="N494" s="750" t="s">
        <v>2182</v>
      </c>
      <c r="O494" s="751">
        <v>593</v>
      </c>
      <c r="P494" s="411"/>
    </row>
    <row r="495" spans="1:16" s="195" customFormat="1" ht="14.25">
      <c r="A495" s="414"/>
      <c r="B495" s="415" t="s">
        <v>67</v>
      </c>
      <c r="C495" s="750">
        <v>253</v>
      </c>
      <c r="D495" s="750">
        <v>39</v>
      </c>
      <c r="E495" s="750">
        <v>253</v>
      </c>
      <c r="F495" s="750">
        <v>39</v>
      </c>
      <c r="G495" s="750">
        <v>83</v>
      </c>
      <c r="H495" s="750">
        <v>91</v>
      </c>
      <c r="I495" s="750">
        <v>79</v>
      </c>
      <c r="J495" s="750" t="s">
        <v>2182</v>
      </c>
      <c r="K495" s="750" t="s">
        <v>2182</v>
      </c>
      <c r="L495" s="750" t="s">
        <v>2182</v>
      </c>
      <c r="M495" s="750" t="s">
        <v>2182</v>
      </c>
      <c r="N495" s="750" t="s">
        <v>2182</v>
      </c>
      <c r="O495" s="751">
        <v>79</v>
      </c>
      <c r="P495" s="411"/>
    </row>
    <row r="496" spans="1:16" s="195" customFormat="1" ht="14.25">
      <c r="A496" s="413" t="s">
        <v>294</v>
      </c>
      <c r="B496" s="412" t="s">
        <v>1</v>
      </c>
      <c r="C496" s="747">
        <v>10223</v>
      </c>
      <c r="D496" s="747">
        <v>3250</v>
      </c>
      <c r="E496" s="747">
        <v>9271</v>
      </c>
      <c r="F496" s="747">
        <v>2791</v>
      </c>
      <c r="G496" s="747">
        <v>2467</v>
      </c>
      <c r="H496" s="747">
        <v>2183</v>
      </c>
      <c r="I496" s="747">
        <v>2000</v>
      </c>
      <c r="J496" s="747">
        <v>2621</v>
      </c>
      <c r="K496" s="747" t="s">
        <v>2182</v>
      </c>
      <c r="L496" s="747">
        <v>952</v>
      </c>
      <c r="M496" s="747">
        <v>459</v>
      </c>
      <c r="N496" s="747">
        <v>453</v>
      </c>
      <c r="O496" s="748">
        <v>3189</v>
      </c>
      <c r="P496" s="411"/>
    </row>
    <row r="497" spans="1:16" s="195" customFormat="1" ht="14.25">
      <c r="A497" s="553" t="s">
        <v>655</v>
      </c>
      <c r="B497" s="412" t="s">
        <v>64</v>
      </c>
      <c r="C497" s="747">
        <v>952</v>
      </c>
      <c r="D497" s="747">
        <v>459</v>
      </c>
      <c r="E497" s="747" t="s">
        <v>2182</v>
      </c>
      <c r="F497" s="747" t="s">
        <v>2182</v>
      </c>
      <c r="G497" s="747" t="s">
        <v>2182</v>
      </c>
      <c r="H497" s="747" t="s">
        <v>2182</v>
      </c>
      <c r="I497" s="747" t="s">
        <v>2182</v>
      </c>
      <c r="J497" s="747" t="s">
        <v>2182</v>
      </c>
      <c r="K497" s="747" t="s">
        <v>2182</v>
      </c>
      <c r="L497" s="747">
        <v>952</v>
      </c>
      <c r="M497" s="747">
        <v>459</v>
      </c>
      <c r="N497" s="747">
        <v>453</v>
      </c>
      <c r="O497" s="748">
        <v>453</v>
      </c>
      <c r="P497" s="411"/>
    </row>
    <row r="498" spans="1:16" s="195" customFormat="1" ht="14.25">
      <c r="A498" s="413" t="s">
        <v>65</v>
      </c>
      <c r="B498" s="412" t="s">
        <v>66</v>
      </c>
      <c r="C498" s="747">
        <v>8966</v>
      </c>
      <c r="D498" s="747">
        <v>2725</v>
      </c>
      <c r="E498" s="747">
        <v>8966</v>
      </c>
      <c r="F498" s="747">
        <v>2725</v>
      </c>
      <c r="G498" s="747">
        <v>2379</v>
      </c>
      <c r="H498" s="747">
        <v>2091</v>
      </c>
      <c r="I498" s="747">
        <v>1929</v>
      </c>
      <c r="J498" s="747">
        <v>2567</v>
      </c>
      <c r="K498" s="747" t="s">
        <v>2182</v>
      </c>
      <c r="L498" s="747" t="s">
        <v>2182</v>
      </c>
      <c r="M498" s="747" t="s">
        <v>2182</v>
      </c>
      <c r="N498" s="747" t="s">
        <v>2182</v>
      </c>
      <c r="O498" s="748">
        <v>2659</v>
      </c>
      <c r="P498" s="411"/>
    </row>
    <row r="499" spans="1:16" s="195" customFormat="1" ht="14.25">
      <c r="A499" s="413" t="s">
        <v>65</v>
      </c>
      <c r="B499" s="412" t="s">
        <v>67</v>
      </c>
      <c r="C499" s="747">
        <v>277</v>
      </c>
      <c r="D499" s="747">
        <v>65</v>
      </c>
      <c r="E499" s="747">
        <v>277</v>
      </c>
      <c r="F499" s="747">
        <v>65</v>
      </c>
      <c r="G499" s="747">
        <v>81</v>
      </c>
      <c r="H499" s="747">
        <v>80</v>
      </c>
      <c r="I499" s="747">
        <v>62</v>
      </c>
      <c r="J499" s="747">
        <v>54</v>
      </c>
      <c r="K499" s="747" t="s">
        <v>2182</v>
      </c>
      <c r="L499" s="747" t="s">
        <v>2182</v>
      </c>
      <c r="M499" s="747" t="s">
        <v>2182</v>
      </c>
      <c r="N499" s="747" t="s">
        <v>2182</v>
      </c>
      <c r="O499" s="748">
        <v>77</v>
      </c>
      <c r="P499" s="411"/>
    </row>
    <row r="500" spans="1:16" s="195" customFormat="1" ht="14.25">
      <c r="A500" s="414" t="s">
        <v>41</v>
      </c>
      <c r="B500" s="415" t="s">
        <v>1</v>
      </c>
      <c r="C500" s="750">
        <v>2421</v>
      </c>
      <c r="D500" s="750">
        <v>422</v>
      </c>
      <c r="E500" s="750">
        <v>2261</v>
      </c>
      <c r="F500" s="750">
        <v>369</v>
      </c>
      <c r="G500" s="750">
        <v>616</v>
      </c>
      <c r="H500" s="750">
        <v>572</v>
      </c>
      <c r="I500" s="750">
        <v>507</v>
      </c>
      <c r="J500" s="750">
        <v>566</v>
      </c>
      <c r="K500" s="750" t="s">
        <v>2182</v>
      </c>
      <c r="L500" s="750">
        <v>160</v>
      </c>
      <c r="M500" s="750">
        <v>53</v>
      </c>
      <c r="N500" s="750">
        <v>71</v>
      </c>
      <c r="O500" s="751">
        <v>659</v>
      </c>
      <c r="P500" s="411"/>
    </row>
    <row r="501" spans="1:16" s="195" customFormat="1" ht="14.25">
      <c r="A501" s="552" t="s">
        <v>1309</v>
      </c>
      <c r="B501" s="415" t="s">
        <v>64</v>
      </c>
      <c r="C501" s="750">
        <v>160</v>
      </c>
      <c r="D501" s="750">
        <v>53</v>
      </c>
      <c r="E501" s="750" t="s">
        <v>2182</v>
      </c>
      <c r="F501" s="750" t="s">
        <v>2182</v>
      </c>
      <c r="G501" s="750" t="s">
        <v>2182</v>
      </c>
      <c r="H501" s="750" t="s">
        <v>2182</v>
      </c>
      <c r="I501" s="750" t="s">
        <v>2182</v>
      </c>
      <c r="J501" s="750" t="s">
        <v>2182</v>
      </c>
      <c r="K501" s="750" t="s">
        <v>2182</v>
      </c>
      <c r="L501" s="750">
        <v>160</v>
      </c>
      <c r="M501" s="750">
        <v>53</v>
      </c>
      <c r="N501" s="750">
        <v>71</v>
      </c>
      <c r="O501" s="751">
        <v>71</v>
      </c>
      <c r="P501" s="411"/>
    </row>
    <row r="502" spans="1:16" s="195" customFormat="1" ht="14.25">
      <c r="A502" s="414" t="s">
        <v>87</v>
      </c>
      <c r="B502" s="415" t="s">
        <v>66</v>
      </c>
      <c r="C502" s="750">
        <v>1957</v>
      </c>
      <c r="D502" s="750">
        <v>304</v>
      </c>
      <c r="E502" s="750">
        <v>1957</v>
      </c>
      <c r="F502" s="750">
        <v>304</v>
      </c>
      <c r="G502" s="750">
        <v>528</v>
      </c>
      <c r="H502" s="750">
        <v>480</v>
      </c>
      <c r="I502" s="750">
        <v>437</v>
      </c>
      <c r="J502" s="750">
        <v>512</v>
      </c>
      <c r="K502" s="750" t="s">
        <v>2182</v>
      </c>
      <c r="L502" s="750" t="s">
        <v>2182</v>
      </c>
      <c r="M502" s="750" t="s">
        <v>2182</v>
      </c>
      <c r="N502" s="750" t="s">
        <v>2182</v>
      </c>
      <c r="O502" s="751">
        <v>512</v>
      </c>
      <c r="P502" s="411"/>
    </row>
    <row r="503" spans="1:16" s="195" customFormat="1" ht="14.25">
      <c r="A503" s="418"/>
      <c r="B503" s="415" t="s">
        <v>67</v>
      </c>
      <c r="C503" s="750">
        <v>276</v>
      </c>
      <c r="D503" s="750">
        <v>64</v>
      </c>
      <c r="E503" s="750">
        <v>276</v>
      </c>
      <c r="F503" s="750">
        <v>64</v>
      </c>
      <c r="G503" s="750">
        <v>81</v>
      </c>
      <c r="H503" s="750">
        <v>80</v>
      </c>
      <c r="I503" s="750">
        <v>61</v>
      </c>
      <c r="J503" s="750">
        <v>54</v>
      </c>
      <c r="K503" s="750" t="s">
        <v>2182</v>
      </c>
      <c r="L503" s="750" t="s">
        <v>2182</v>
      </c>
      <c r="M503" s="750" t="s">
        <v>2182</v>
      </c>
      <c r="N503" s="750" t="s">
        <v>2182</v>
      </c>
      <c r="O503" s="751">
        <v>76</v>
      </c>
      <c r="P503" s="411"/>
    </row>
    <row r="504" spans="1:16" s="195" customFormat="1" ht="14.25">
      <c r="A504" s="414" t="s">
        <v>42</v>
      </c>
      <c r="B504" s="415" t="s">
        <v>1</v>
      </c>
      <c r="C504" s="750">
        <v>2197</v>
      </c>
      <c r="D504" s="750">
        <v>705</v>
      </c>
      <c r="E504" s="750">
        <v>1929</v>
      </c>
      <c r="F504" s="750">
        <v>550</v>
      </c>
      <c r="G504" s="750">
        <v>482</v>
      </c>
      <c r="H504" s="750">
        <v>495</v>
      </c>
      <c r="I504" s="750">
        <v>439</v>
      </c>
      <c r="J504" s="750">
        <v>513</v>
      </c>
      <c r="K504" s="750" t="s">
        <v>2182</v>
      </c>
      <c r="L504" s="750">
        <v>268</v>
      </c>
      <c r="M504" s="750">
        <v>155</v>
      </c>
      <c r="N504" s="750">
        <v>121</v>
      </c>
      <c r="O504" s="751">
        <v>727</v>
      </c>
      <c r="P504" s="411"/>
    </row>
    <row r="505" spans="1:16" s="195" customFormat="1" ht="14.25">
      <c r="A505" s="552" t="s">
        <v>1313</v>
      </c>
      <c r="B505" s="415" t="s">
        <v>64</v>
      </c>
      <c r="C505" s="750">
        <v>268</v>
      </c>
      <c r="D505" s="750">
        <v>155</v>
      </c>
      <c r="E505" s="750" t="s">
        <v>2182</v>
      </c>
      <c r="F505" s="750" t="s">
        <v>2182</v>
      </c>
      <c r="G505" s="750" t="s">
        <v>2182</v>
      </c>
      <c r="H505" s="750" t="s">
        <v>2182</v>
      </c>
      <c r="I505" s="750" t="s">
        <v>2182</v>
      </c>
      <c r="J505" s="750" t="s">
        <v>2182</v>
      </c>
      <c r="K505" s="750" t="s">
        <v>2182</v>
      </c>
      <c r="L505" s="750">
        <v>268</v>
      </c>
      <c r="M505" s="750">
        <v>155</v>
      </c>
      <c r="N505" s="750">
        <v>121</v>
      </c>
      <c r="O505" s="751">
        <v>121</v>
      </c>
      <c r="P505" s="411"/>
    </row>
    <row r="506" spans="1:16" s="195" customFormat="1" ht="14.25">
      <c r="A506" s="414" t="s">
        <v>65</v>
      </c>
      <c r="B506" s="415" t="s">
        <v>66</v>
      </c>
      <c r="C506" s="750">
        <v>1928</v>
      </c>
      <c r="D506" s="750">
        <v>549</v>
      </c>
      <c r="E506" s="750">
        <v>1928</v>
      </c>
      <c r="F506" s="750">
        <v>549</v>
      </c>
      <c r="G506" s="750">
        <v>482</v>
      </c>
      <c r="H506" s="750">
        <v>495</v>
      </c>
      <c r="I506" s="750">
        <v>438</v>
      </c>
      <c r="J506" s="750">
        <v>513</v>
      </c>
      <c r="K506" s="750" t="s">
        <v>2182</v>
      </c>
      <c r="L506" s="750" t="s">
        <v>2182</v>
      </c>
      <c r="M506" s="750" t="s">
        <v>2182</v>
      </c>
      <c r="N506" s="750" t="s">
        <v>2182</v>
      </c>
      <c r="O506" s="751">
        <v>605</v>
      </c>
      <c r="P506" s="411"/>
    </row>
    <row r="507" spans="1:16" s="195" customFormat="1" ht="14.25">
      <c r="A507" s="414" t="s">
        <v>65</v>
      </c>
      <c r="B507" s="415" t="s">
        <v>67</v>
      </c>
      <c r="C507" s="750">
        <v>1</v>
      </c>
      <c r="D507" s="750">
        <v>1</v>
      </c>
      <c r="E507" s="750">
        <v>1</v>
      </c>
      <c r="F507" s="750">
        <v>1</v>
      </c>
      <c r="G507" s="750" t="s">
        <v>2182</v>
      </c>
      <c r="H507" s="750" t="s">
        <v>2182</v>
      </c>
      <c r="I507" s="750">
        <v>1</v>
      </c>
      <c r="J507" s="750" t="s">
        <v>2182</v>
      </c>
      <c r="K507" s="750" t="s">
        <v>2182</v>
      </c>
      <c r="L507" s="750" t="s">
        <v>2182</v>
      </c>
      <c r="M507" s="750" t="s">
        <v>2182</v>
      </c>
      <c r="N507" s="750" t="s">
        <v>2182</v>
      </c>
      <c r="O507" s="751">
        <v>1</v>
      </c>
      <c r="P507" s="411"/>
    </row>
    <row r="508" spans="1:16" s="195" customFormat="1" ht="14.25">
      <c r="A508" s="414" t="s">
        <v>43</v>
      </c>
      <c r="B508" s="415" t="s">
        <v>1</v>
      </c>
      <c r="C508" s="750">
        <v>4724</v>
      </c>
      <c r="D508" s="750">
        <v>1896</v>
      </c>
      <c r="E508" s="750">
        <v>4307</v>
      </c>
      <c r="F508" s="750">
        <v>1689</v>
      </c>
      <c r="G508" s="750">
        <v>1162</v>
      </c>
      <c r="H508" s="750">
        <v>939</v>
      </c>
      <c r="I508" s="750">
        <v>915</v>
      </c>
      <c r="J508" s="750">
        <v>1291</v>
      </c>
      <c r="K508" s="750" t="s">
        <v>2182</v>
      </c>
      <c r="L508" s="750">
        <v>417</v>
      </c>
      <c r="M508" s="750">
        <v>207</v>
      </c>
      <c r="N508" s="750">
        <v>199</v>
      </c>
      <c r="O508" s="751">
        <v>1490</v>
      </c>
      <c r="P508" s="411"/>
    </row>
    <row r="509" spans="1:16" s="195" customFormat="1" ht="14.25">
      <c r="A509" s="552" t="s">
        <v>1316</v>
      </c>
      <c r="B509" s="415" t="s">
        <v>64</v>
      </c>
      <c r="C509" s="750">
        <v>417</v>
      </c>
      <c r="D509" s="750">
        <v>207</v>
      </c>
      <c r="E509" s="750" t="s">
        <v>2182</v>
      </c>
      <c r="F509" s="750" t="s">
        <v>2182</v>
      </c>
      <c r="G509" s="750" t="s">
        <v>2182</v>
      </c>
      <c r="H509" s="750" t="s">
        <v>2182</v>
      </c>
      <c r="I509" s="750" t="s">
        <v>2182</v>
      </c>
      <c r="J509" s="750" t="s">
        <v>2182</v>
      </c>
      <c r="K509" s="750" t="s">
        <v>2182</v>
      </c>
      <c r="L509" s="750">
        <v>417</v>
      </c>
      <c r="M509" s="750">
        <v>207</v>
      </c>
      <c r="N509" s="750">
        <v>199</v>
      </c>
      <c r="O509" s="751">
        <v>199</v>
      </c>
      <c r="P509" s="411"/>
    </row>
    <row r="510" spans="1:16" s="195" customFormat="1" ht="14.25">
      <c r="A510" s="414" t="s">
        <v>65</v>
      </c>
      <c r="B510" s="415" t="s">
        <v>66</v>
      </c>
      <c r="C510" s="750">
        <v>4307</v>
      </c>
      <c r="D510" s="750">
        <v>1689</v>
      </c>
      <c r="E510" s="750">
        <v>4307</v>
      </c>
      <c r="F510" s="750">
        <v>1689</v>
      </c>
      <c r="G510" s="750">
        <v>1162</v>
      </c>
      <c r="H510" s="750">
        <v>939</v>
      </c>
      <c r="I510" s="750">
        <v>915</v>
      </c>
      <c r="J510" s="750">
        <v>1291</v>
      </c>
      <c r="K510" s="750" t="s">
        <v>2182</v>
      </c>
      <c r="L510" s="750" t="s">
        <v>2182</v>
      </c>
      <c r="M510" s="750" t="s">
        <v>2182</v>
      </c>
      <c r="N510" s="750" t="s">
        <v>2182</v>
      </c>
      <c r="O510" s="751">
        <v>1291</v>
      </c>
      <c r="P510" s="411"/>
    </row>
    <row r="511" spans="1:16" s="195" customFormat="1" ht="24">
      <c r="A511" s="414" t="s">
        <v>1059</v>
      </c>
      <c r="B511" s="415" t="s">
        <v>1</v>
      </c>
      <c r="C511" s="750">
        <v>881</v>
      </c>
      <c r="D511" s="750">
        <v>227</v>
      </c>
      <c r="E511" s="750">
        <v>774</v>
      </c>
      <c r="F511" s="750">
        <v>183</v>
      </c>
      <c r="G511" s="750">
        <v>207</v>
      </c>
      <c r="H511" s="750">
        <v>177</v>
      </c>
      <c r="I511" s="750">
        <v>139</v>
      </c>
      <c r="J511" s="750">
        <v>251</v>
      </c>
      <c r="K511" s="750" t="s">
        <v>2182</v>
      </c>
      <c r="L511" s="750">
        <v>107</v>
      </c>
      <c r="M511" s="750">
        <v>44</v>
      </c>
      <c r="N511" s="750">
        <v>62</v>
      </c>
      <c r="O511" s="751">
        <v>313</v>
      </c>
      <c r="P511" s="411"/>
    </row>
    <row r="512" spans="1:16" s="195" customFormat="1" ht="24">
      <c r="A512" s="552" t="s">
        <v>1051</v>
      </c>
      <c r="B512" s="415" t="s">
        <v>64</v>
      </c>
      <c r="C512" s="750">
        <v>107</v>
      </c>
      <c r="D512" s="750">
        <v>44</v>
      </c>
      <c r="E512" s="750" t="s">
        <v>2182</v>
      </c>
      <c r="F512" s="750" t="s">
        <v>2182</v>
      </c>
      <c r="G512" s="750" t="s">
        <v>2182</v>
      </c>
      <c r="H512" s="750" t="s">
        <v>2182</v>
      </c>
      <c r="I512" s="750" t="s">
        <v>2182</v>
      </c>
      <c r="J512" s="750" t="s">
        <v>2182</v>
      </c>
      <c r="K512" s="750" t="s">
        <v>2182</v>
      </c>
      <c r="L512" s="750">
        <v>107</v>
      </c>
      <c r="M512" s="750">
        <v>44</v>
      </c>
      <c r="N512" s="750">
        <v>62</v>
      </c>
      <c r="O512" s="751">
        <v>62</v>
      </c>
      <c r="P512" s="411"/>
    </row>
    <row r="513" spans="1:16" s="195" customFormat="1" ht="14.25">
      <c r="A513" s="414"/>
      <c r="B513" s="415" t="s">
        <v>66</v>
      </c>
      <c r="C513" s="750">
        <v>774</v>
      </c>
      <c r="D513" s="750">
        <v>183</v>
      </c>
      <c r="E513" s="750">
        <v>774</v>
      </c>
      <c r="F513" s="750">
        <v>183</v>
      </c>
      <c r="G513" s="750">
        <v>207</v>
      </c>
      <c r="H513" s="750">
        <v>177</v>
      </c>
      <c r="I513" s="750">
        <v>139</v>
      </c>
      <c r="J513" s="750">
        <v>251</v>
      </c>
      <c r="K513" s="750" t="s">
        <v>2182</v>
      </c>
      <c r="L513" s="750" t="s">
        <v>2182</v>
      </c>
      <c r="M513" s="750" t="s">
        <v>2182</v>
      </c>
      <c r="N513" s="750" t="s">
        <v>2182</v>
      </c>
      <c r="O513" s="751">
        <v>251</v>
      </c>
      <c r="P513" s="411"/>
    </row>
    <row r="514" spans="1:16" s="195" customFormat="1" ht="14.25">
      <c r="A514" s="413" t="s">
        <v>44</v>
      </c>
      <c r="B514" s="412" t="s">
        <v>1</v>
      </c>
      <c r="C514" s="747">
        <v>783</v>
      </c>
      <c r="D514" s="747">
        <v>223</v>
      </c>
      <c r="E514" s="747">
        <v>685</v>
      </c>
      <c r="F514" s="747">
        <v>190</v>
      </c>
      <c r="G514" s="747">
        <v>203</v>
      </c>
      <c r="H514" s="747">
        <v>161</v>
      </c>
      <c r="I514" s="747">
        <v>117</v>
      </c>
      <c r="J514" s="747">
        <v>204</v>
      </c>
      <c r="K514" s="747" t="s">
        <v>2182</v>
      </c>
      <c r="L514" s="747">
        <v>98</v>
      </c>
      <c r="M514" s="747">
        <v>33</v>
      </c>
      <c r="N514" s="747">
        <v>47</v>
      </c>
      <c r="O514" s="748">
        <v>256</v>
      </c>
      <c r="P514" s="411"/>
    </row>
    <row r="515" spans="1:16" s="195" customFormat="1" ht="14.25">
      <c r="A515" s="553" t="s">
        <v>657</v>
      </c>
      <c r="B515" s="412" t="s">
        <v>64</v>
      </c>
      <c r="C515" s="747">
        <v>98</v>
      </c>
      <c r="D515" s="747">
        <v>33</v>
      </c>
      <c r="E515" s="747" t="s">
        <v>2182</v>
      </c>
      <c r="F515" s="747" t="s">
        <v>2182</v>
      </c>
      <c r="G515" s="747" t="s">
        <v>2182</v>
      </c>
      <c r="H515" s="747" t="s">
        <v>2182</v>
      </c>
      <c r="I515" s="747" t="s">
        <v>2182</v>
      </c>
      <c r="J515" s="747" t="s">
        <v>2182</v>
      </c>
      <c r="K515" s="747" t="s">
        <v>2182</v>
      </c>
      <c r="L515" s="747">
        <v>98</v>
      </c>
      <c r="M515" s="747">
        <v>33</v>
      </c>
      <c r="N515" s="747">
        <v>47</v>
      </c>
      <c r="O515" s="748">
        <v>47</v>
      </c>
      <c r="P515" s="411"/>
    </row>
    <row r="516" spans="1:16" s="195" customFormat="1" ht="14.25">
      <c r="A516" s="413" t="s">
        <v>65</v>
      </c>
      <c r="B516" s="412" t="s">
        <v>66</v>
      </c>
      <c r="C516" s="747">
        <v>663</v>
      </c>
      <c r="D516" s="747">
        <v>171</v>
      </c>
      <c r="E516" s="747">
        <v>663</v>
      </c>
      <c r="F516" s="747">
        <v>171</v>
      </c>
      <c r="G516" s="747">
        <v>192</v>
      </c>
      <c r="H516" s="747">
        <v>155</v>
      </c>
      <c r="I516" s="747">
        <v>112</v>
      </c>
      <c r="J516" s="747">
        <v>204</v>
      </c>
      <c r="K516" s="747" t="s">
        <v>2182</v>
      </c>
      <c r="L516" s="747" t="s">
        <v>2182</v>
      </c>
      <c r="M516" s="747" t="s">
        <v>2182</v>
      </c>
      <c r="N516" s="747" t="s">
        <v>2182</v>
      </c>
      <c r="O516" s="748">
        <v>204</v>
      </c>
      <c r="P516" s="411"/>
    </row>
    <row r="517" spans="1:16" s="195" customFormat="1" ht="14.25">
      <c r="A517" s="413"/>
      <c r="B517" s="412" t="s">
        <v>67</v>
      </c>
      <c r="C517" s="747">
        <v>22</v>
      </c>
      <c r="D517" s="747">
        <v>19</v>
      </c>
      <c r="E517" s="747">
        <v>22</v>
      </c>
      <c r="F517" s="747">
        <v>19</v>
      </c>
      <c r="G517" s="747">
        <v>11</v>
      </c>
      <c r="H517" s="747">
        <v>6</v>
      </c>
      <c r="I517" s="747">
        <v>5</v>
      </c>
      <c r="J517" s="747" t="s">
        <v>2182</v>
      </c>
      <c r="K517" s="747" t="s">
        <v>2182</v>
      </c>
      <c r="L517" s="747" t="s">
        <v>2182</v>
      </c>
      <c r="M517" s="747" t="s">
        <v>2182</v>
      </c>
      <c r="N517" s="747" t="s">
        <v>2182</v>
      </c>
      <c r="O517" s="748">
        <v>5</v>
      </c>
      <c r="P517" s="411"/>
    </row>
    <row r="518" spans="1:16" s="195" customFormat="1" ht="14.25">
      <c r="A518" s="414" t="s">
        <v>637</v>
      </c>
      <c r="B518" s="415" t="s">
        <v>1</v>
      </c>
      <c r="C518" s="750">
        <v>274</v>
      </c>
      <c r="D518" s="750">
        <v>58</v>
      </c>
      <c r="E518" s="750">
        <v>241</v>
      </c>
      <c r="F518" s="750">
        <v>43</v>
      </c>
      <c r="G518" s="750">
        <v>70</v>
      </c>
      <c r="H518" s="750">
        <v>41</v>
      </c>
      <c r="I518" s="750">
        <v>43</v>
      </c>
      <c r="J518" s="750">
        <v>87</v>
      </c>
      <c r="K518" s="750" t="s">
        <v>2182</v>
      </c>
      <c r="L518" s="750">
        <v>33</v>
      </c>
      <c r="M518" s="750">
        <v>15</v>
      </c>
      <c r="N518" s="750" t="s">
        <v>2182</v>
      </c>
      <c r="O518" s="751">
        <v>87</v>
      </c>
      <c r="P518" s="411"/>
    </row>
    <row r="519" spans="1:16" s="195" customFormat="1" ht="14.25">
      <c r="A519" s="552" t="s">
        <v>1341</v>
      </c>
      <c r="B519" s="415" t="s">
        <v>64</v>
      </c>
      <c r="C519" s="750">
        <v>33</v>
      </c>
      <c r="D519" s="750">
        <v>15</v>
      </c>
      <c r="E519" s="750" t="s">
        <v>2182</v>
      </c>
      <c r="F519" s="750" t="s">
        <v>2182</v>
      </c>
      <c r="G519" s="750" t="s">
        <v>2182</v>
      </c>
      <c r="H519" s="750" t="s">
        <v>2182</v>
      </c>
      <c r="I519" s="750" t="s">
        <v>2182</v>
      </c>
      <c r="J519" s="750" t="s">
        <v>2182</v>
      </c>
      <c r="K519" s="750" t="s">
        <v>2182</v>
      </c>
      <c r="L519" s="750">
        <v>33</v>
      </c>
      <c r="M519" s="750">
        <v>15</v>
      </c>
      <c r="N519" s="750" t="s">
        <v>2182</v>
      </c>
      <c r="O519" s="751" t="s">
        <v>2182</v>
      </c>
      <c r="P519" s="411"/>
    </row>
    <row r="520" spans="1:16" s="195" customFormat="1" ht="14.25">
      <c r="A520" s="414" t="s">
        <v>65</v>
      </c>
      <c r="B520" s="415" t="s">
        <v>66</v>
      </c>
      <c r="C520" s="750">
        <v>241</v>
      </c>
      <c r="D520" s="750">
        <v>43</v>
      </c>
      <c r="E520" s="750">
        <v>241</v>
      </c>
      <c r="F520" s="750">
        <v>43</v>
      </c>
      <c r="G520" s="750">
        <v>70</v>
      </c>
      <c r="H520" s="750">
        <v>41</v>
      </c>
      <c r="I520" s="750">
        <v>43</v>
      </c>
      <c r="J520" s="750">
        <v>87</v>
      </c>
      <c r="K520" s="750" t="s">
        <v>2182</v>
      </c>
      <c r="L520" s="750" t="s">
        <v>2182</v>
      </c>
      <c r="M520" s="750" t="s">
        <v>2182</v>
      </c>
      <c r="N520" s="750" t="s">
        <v>2182</v>
      </c>
      <c r="O520" s="751">
        <v>87</v>
      </c>
      <c r="P520" s="411"/>
    </row>
    <row r="521" spans="1:16" s="195" customFormat="1" ht="14.25">
      <c r="A521" s="414" t="s">
        <v>664</v>
      </c>
      <c r="B521" s="415" t="s">
        <v>1</v>
      </c>
      <c r="C521" s="750">
        <v>487</v>
      </c>
      <c r="D521" s="750">
        <v>146</v>
      </c>
      <c r="E521" s="750">
        <v>422</v>
      </c>
      <c r="F521" s="750">
        <v>128</v>
      </c>
      <c r="G521" s="750">
        <v>122</v>
      </c>
      <c r="H521" s="750">
        <v>114</v>
      </c>
      <c r="I521" s="750">
        <v>69</v>
      </c>
      <c r="J521" s="750">
        <v>117</v>
      </c>
      <c r="K521" s="750" t="s">
        <v>2182</v>
      </c>
      <c r="L521" s="750">
        <v>65</v>
      </c>
      <c r="M521" s="750">
        <v>18</v>
      </c>
      <c r="N521" s="750">
        <v>47</v>
      </c>
      <c r="O521" s="751">
        <v>164</v>
      </c>
      <c r="P521" s="411"/>
    </row>
    <row r="522" spans="1:16" s="195" customFormat="1" ht="14.25">
      <c r="A522" s="552" t="s">
        <v>1319</v>
      </c>
      <c r="B522" s="415" t="s">
        <v>64</v>
      </c>
      <c r="C522" s="750">
        <v>65</v>
      </c>
      <c r="D522" s="750">
        <v>18</v>
      </c>
      <c r="E522" s="750" t="s">
        <v>2182</v>
      </c>
      <c r="F522" s="750" t="s">
        <v>2182</v>
      </c>
      <c r="G522" s="750" t="s">
        <v>2182</v>
      </c>
      <c r="H522" s="750" t="s">
        <v>2182</v>
      </c>
      <c r="I522" s="750" t="s">
        <v>2182</v>
      </c>
      <c r="J522" s="750" t="s">
        <v>2182</v>
      </c>
      <c r="K522" s="750" t="s">
        <v>2182</v>
      </c>
      <c r="L522" s="750">
        <v>65</v>
      </c>
      <c r="M522" s="750">
        <v>18</v>
      </c>
      <c r="N522" s="750">
        <v>47</v>
      </c>
      <c r="O522" s="751">
        <v>47</v>
      </c>
      <c r="P522" s="411"/>
    </row>
    <row r="523" spans="1:16" s="195" customFormat="1" ht="14.25">
      <c r="A523" s="414"/>
      <c r="B523" s="415" t="s">
        <v>66</v>
      </c>
      <c r="C523" s="750">
        <v>422</v>
      </c>
      <c r="D523" s="750">
        <v>128</v>
      </c>
      <c r="E523" s="750">
        <v>422</v>
      </c>
      <c r="F523" s="750">
        <v>128</v>
      </c>
      <c r="G523" s="750">
        <v>122</v>
      </c>
      <c r="H523" s="750">
        <v>114</v>
      </c>
      <c r="I523" s="750">
        <v>69</v>
      </c>
      <c r="J523" s="750">
        <v>117</v>
      </c>
      <c r="K523" s="750" t="s">
        <v>2182</v>
      </c>
      <c r="L523" s="750" t="s">
        <v>2182</v>
      </c>
      <c r="M523" s="750" t="s">
        <v>2182</v>
      </c>
      <c r="N523" s="750" t="s">
        <v>2182</v>
      </c>
      <c r="O523" s="751">
        <v>117</v>
      </c>
      <c r="P523" s="411"/>
    </row>
    <row r="524" spans="1:16" s="195" customFormat="1" ht="28.15" customHeight="1">
      <c r="A524" s="414" t="s">
        <v>2042</v>
      </c>
      <c r="B524" s="415" t="s">
        <v>491</v>
      </c>
      <c r="C524" s="750">
        <v>22</v>
      </c>
      <c r="D524" s="750">
        <v>19</v>
      </c>
      <c r="E524" s="750">
        <v>22</v>
      </c>
      <c r="F524" s="750">
        <v>19</v>
      </c>
      <c r="G524" s="750">
        <v>11</v>
      </c>
      <c r="H524" s="750">
        <v>6</v>
      </c>
      <c r="I524" s="750">
        <v>5</v>
      </c>
      <c r="J524" s="750" t="s">
        <v>2182</v>
      </c>
      <c r="K524" s="750" t="s">
        <v>2182</v>
      </c>
      <c r="L524" s="750" t="s">
        <v>2182</v>
      </c>
      <c r="M524" s="750" t="s">
        <v>2182</v>
      </c>
      <c r="N524" s="750" t="s">
        <v>2182</v>
      </c>
      <c r="O524" s="751">
        <v>5</v>
      </c>
      <c r="P524" s="411"/>
    </row>
    <row r="525" spans="1:16" s="195" customFormat="1" ht="13.15" customHeight="1">
      <c r="A525" s="540" t="s">
        <v>2043</v>
      </c>
      <c r="B525" s="415"/>
      <c r="C525" s="750"/>
      <c r="D525" s="750"/>
      <c r="E525" s="750"/>
      <c r="F525" s="750"/>
      <c r="G525" s="750"/>
      <c r="H525" s="750"/>
      <c r="I525" s="750"/>
      <c r="J525" s="750"/>
      <c r="K525" s="750"/>
      <c r="L525" s="750"/>
      <c r="M525" s="750"/>
      <c r="N525" s="750"/>
      <c r="O525" s="751"/>
      <c r="P525" s="411"/>
    </row>
    <row r="526" spans="1:16" s="195" customFormat="1" ht="14.25">
      <c r="A526" s="413" t="s">
        <v>49</v>
      </c>
      <c r="B526" s="412" t="s">
        <v>1</v>
      </c>
      <c r="C526" s="747">
        <v>32231</v>
      </c>
      <c r="D526" s="747">
        <v>24991</v>
      </c>
      <c r="E526" s="747">
        <v>18781</v>
      </c>
      <c r="F526" s="747">
        <v>13299</v>
      </c>
      <c r="G526" s="747">
        <v>6593</v>
      </c>
      <c r="H526" s="747">
        <v>5191</v>
      </c>
      <c r="I526" s="747">
        <v>5734</v>
      </c>
      <c r="J526" s="747">
        <v>1263</v>
      </c>
      <c r="K526" s="747" t="s">
        <v>2182</v>
      </c>
      <c r="L526" s="747">
        <v>13450</v>
      </c>
      <c r="M526" s="747">
        <v>11692</v>
      </c>
      <c r="N526" s="747">
        <v>7138</v>
      </c>
      <c r="O526" s="748">
        <v>13405</v>
      </c>
      <c r="P526" s="411"/>
    </row>
    <row r="527" spans="1:16" s="195" customFormat="1" ht="14.25">
      <c r="A527" s="553" t="s">
        <v>659</v>
      </c>
      <c r="B527" s="412" t="s">
        <v>64</v>
      </c>
      <c r="C527" s="747">
        <v>16085</v>
      </c>
      <c r="D527" s="747">
        <v>13154</v>
      </c>
      <c r="E527" s="747">
        <v>2635</v>
      </c>
      <c r="F527" s="747">
        <v>1462</v>
      </c>
      <c r="G527" s="747">
        <v>1577</v>
      </c>
      <c r="H527" s="747">
        <v>925</v>
      </c>
      <c r="I527" s="747">
        <v>115</v>
      </c>
      <c r="J527" s="747">
        <v>18</v>
      </c>
      <c r="K527" s="747" t="s">
        <v>2182</v>
      </c>
      <c r="L527" s="747">
        <v>13450</v>
      </c>
      <c r="M527" s="747">
        <v>11692</v>
      </c>
      <c r="N527" s="747">
        <v>7138</v>
      </c>
      <c r="O527" s="748">
        <v>7138</v>
      </c>
      <c r="P527" s="411"/>
    </row>
    <row r="528" spans="1:16" s="195" customFormat="1" ht="14.25">
      <c r="A528" s="413" t="s">
        <v>65</v>
      </c>
      <c r="B528" s="412" t="s">
        <v>67</v>
      </c>
      <c r="C528" s="747">
        <v>16146</v>
      </c>
      <c r="D528" s="747">
        <v>11837</v>
      </c>
      <c r="E528" s="747">
        <v>16146</v>
      </c>
      <c r="F528" s="747">
        <v>11837</v>
      </c>
      <c r="G528" s="747">
        <v>5016</v>
      </c>
      <c r="H528" s="747">
        <v>4266</v>
      </c>
      <c r="I528" s="747">
        <v>5619</v>
      </c>
      <c r="J528" s="747">
        <v>1245</v>
      </c>
      <c r="K528" s="747" t="s">
        <v>2182</v>
      </c>
      <c r="L528" s="747" t="s">
        <v>2182</v>
      </c>
      <c r="M528" s="747" t="s">
        <v>2182</v>
      </c>
      <c r="N528" s="747" t="s">
        <v>2182</v>
      </c>
      <c r="O528" s="748">
        <v>6267</v>
      </c>
      <c r="P528" s="411"/>
    </row>
    <row r="529" spans="1:16" s="195" customFormat="1" ht="14.25">
      <c r="A529" s="414" t="s">
        <v>51</v>
      </c>
      <c r="B529" s="415" t="s">
        <v>1</v>
      </c>
      <c r="C529" s="750">
        <v>31133</v>
      </c>
      <c r="D529" s="750">
        <v>24083</v>
      </c>
      <c r="E529" s="750">
        <v>17941</v>
      </c>
      <c r="F529" s="750">
        <v>12624</v>
      </c>
      <c r="G529" s="750">
        <v>6343</v>
      </c>
      <c r="H529" s="750">
        <v>4899</v>
      </c>
      <c r="I529" s="750">
        <v>5442</v>
      </c>
      <c r="J529" s="750">
        <v>1257</v>
      </c>
      <c r="K529" s="750" t="s">
        <v>2182</v>
      </c>
      <c r="L529" s="750">
        <v>13192</v>
      </c>
      <c r="M529" s="750">
        <v>11459</v>
      </c>
      <c r="N529" s="750">
        <v>6993</v>
      </c>
      <c r="O529" s="751">
        <v>12979</v>
      </c>
      <c r="P529" s="411"/>
    </row>
    <row r="530" spans="1:16" s="195" customFormat="1" ht="14.25">
      <c r="A530" s="552" t="s">
        <v>1322</v>
      </c>
      <c r="B530" s="415" t="s">
        <v>64</v>
      </c>
      <c r="C530" s="750">
        <v>15827</v>
      </c>
      <c r="D530" s="750">
        <v>12921</v>
      </c>
      <c r="E530" s="750">
        <v>2635</v>
      </c>
      <c r="F530" s="750">
        <v>1462</v>
      </c>
      <c r="G530" s="750">
        <v>1577</v>
      </c>
      <c r="H530" s="750">
        <v>925</v>
      </c>
      <c r="I530" s="750">
        <v>115</v>
      </c>
      <c r="J530" s="750">
        <v>18</v>
      </c>
      <c r="K530" s="750" t="s">
        <v>2182</v>
      </c>
      <c r="L530" s="750">
        <v>13192</v>
      </c>
      <c r="M530" s="750">
        <v>11459</v>
      </c>
      <c r="N530" s="750">
        <v>6993</v>
      </c>
      <c r="O530" s="751">
        <v>6993</v>
      </c>
      <c r="P530" s="411"/>
    </row>
    <row r="531" spans="1:16" s="195" customFormat="1" ht="14.25">
      <c r="A531" s="414"/>
      <c r="B531" s="415" t="s">
        <v>67</v>
      </c>
      <c r="C531" s="750">
        <v>15306</v>
      </c>
      <c r="D531" s="750">
        <v>11162</v>
      </c>
      <c r="E531" s="750">
        <v>15306</v>
      </c>
      <c r="F531" s="750">
        <v>11162</v>
      </c>
      <c r="G531" s="750">
        <v>4766</v>
      </c>
      <c r="H531" s="750">
        <v>3974</v>
      </c>
      <c r="I531" s="750">
        <v>5327</v>
      </c>
      <c r="J531" s="750">
        <v>1239</v>
      </c>
      <c r="K531" s="750" t="s">
        <v>2182</v>
      </c>
      <c r="L531" s="750" t="s">
        <v>2182</v>
      </c>
      <c r="M531" s="750" t="s">
        <v>2182</v>
      </c>
      <c r="N531" s="750" t="s">
        <v>2182</v>
      </c>
      <c r="O531" s="751">
        <v>5986</v>
      </c>
      <c r="P531" s="411"/>
    </row>
    <row r="532" spans="1:16" s="195" customFormat="1" ht="14.25">
      <c r="A532" s="414" t="s">
        <v>52</v>
      </c>
      <c r="B532" s="415" t="s">
        <v>1</v>
      </c>
      <c r="C532" s="750">
        <v>846</v>
      </c>
      <c r="D532" s="750">
        <v>777</v>
      </c>
      <c r="E532" s="750">
        <v>626</v>
      </c>
      <c r="F532" s="750">
        <v>570</v>
      </c>
      <c r="G532" s="750">
        <v>199</v>
      </c>
      <c r="H532" s="750">
        <v>222</v>
      </c>
      <c r="I532" s="750">
        <v>199</v>
      </c>
      <c r="J532" s="750">
        <v>6</v>
      </c>
      <c r="K532" s="750" t="s">
        <v>2182</v>
      </c>
      <c r="L532" s="750">
        <v>220</v>
      </c>
      <c r="M532" s="750">
        <v>207</v>
      </c>
      <c r="N532" s="750">
        <v>128</v>
      </c>
      <c r="O532" s="751">
        <v>316</v>
      </c>
      <c r="P532" s="411"/>
    </row>
    <row r="533" spans="1:16" s="195" customFormat="1" ht="14.25">
      <c r="A533" s="552" t="s">
        <v>1323</v>
      </c>
      <c r="B533" s="415" t="s">
        <v>64</v>
      </c>
      <c r="C533" s="750">
        <v>220</v>
      </c>
      <c r="D533" s="750">
        <v>207</v>
      </c>
      <c r="E533" s="750" t="s">
        <v>2182</v>
      </c>
      <c r="F533" s="750" t="s">
        <v>2182</v>
      </c>
      <c r="G533" s="750" t="s">
        <v>2182</v>
      </c>
      <c r="H533" s="750" t="s">
        <v>2182</v>
      </c>
      <c r="I533" s="750" t="s">
        <v>2182</v>
      </c>
      <c r="J533" s="750" t="s">
        <v>2182</v>
      </c>
      <c r="K533" s="750" t="s">
        <v>2182</v>
      </c>
      <c r="L533" s="750">
        <v>220</v>
      </c>
      <c r="M533" s="750">
        <v>207</v>
      </c>
      <c r="N533" s="750">
        <v>128</v>
      </c>
      <c r="O533" s="751">
        <v>128</v>
      </c>
      <c r="P533" s="411"/>
    </row>
    <row r="534" spans="1:16" s="195" customFormat="1" ht="14.25">
      <c r="A534" s="414" t="s">
        <v>65</v>
      </c>
      <c r="B534" s="415" t="s">
        <v>67</v>
      </c>
      <c r="C534" s="750">
        <v>626</v>
      </c>
      <c r="D534" s="750">
        <v>570</v>
      </c>
      <c r="E534" s="750">
        <v>626</v>
      </c>
      <c r="F534" s="750">
        <v>570</v>
      </c>
      <c r="G534" s="750">
        <v>199</v>
      </c>
      <c r="H534" s="750">
        <v>222</v>
      </c>
      <c r="I534" s="750">
        <v>199</v>
      </c>
      <c r="J534" s="750">
        <v>6</v>
      </c>
      <c r="K534" s="750" t="s">
        <v>2182</v>
      </c>
      <c r="L534" s="750" t="s">
        <v>2182</v>
      </c>
      <c r="M534" s="750" t="s">
        <v>2182</v>
      </c>
      <c r="N534" s="750" t="s">
        <v>2182</v>
      </c>
      <c r="O534" s="751">
        <v>188</v>
      </c>
      <c r="P534" s="411"/>
    </row>
    <row r="535" spans="1:16" s="195" customFormat="1" ht="24">
      <c r="A535" s="414" t="s">
        <v>1060</v>
      </c>
      <c r="B535" s="415" t="s">
        <v>1</v>
      </c>
      <c r="C535" s="750">
        <v>252</v>
      </c>
      <c r="D535" s="750">
        <v>131</v>
      </c>
      <c r="E535" s="750">
        <v>214</v>
      </c>
      <c r="F535" s="750">
        <v>105</v>
      </c>
      <c r="G535" s="750">
        <v>51</v>
      </c>
      <c r="H535" s="750">
        <v>70</v>
      </c>
      <c r="I535" s="750">
        <v>93</v>
      </c>
      <c r="J535" s="750" t="s">
        <v>2182</v>
      </c>
      <c r="K535" s="750" t="s">
        <v>2182</v>
      </c>
      <c r="L535" s="750">
        <v>38</v>
      </c>
      <c r="M535" s="750">
        <v>26</v>
      </c>
      <c r="N535" s="750">
        <v>17</v>
      </c>
      <c r="O535" s="751">
        <v>110</v>
      </c>
      <c r="P535" s="411"/>
    </row>
    <row r="536" spans="1:16" s="195" customFormat="1" ht="24">
      <c r="A536" s="550" t="s">
        <v>1291</v>
      </c>
      <c r="B536" s="415" t="s">
        <v>64</v>
      </c>
      <c r="C536" s="750">
        <v>38</v>
      </c>
      <c r="D536" s="750">
        <v>26</v>
      </c>
      <c r="E536" s="750" t="s">
        <v>2182</v>
      </c>
      <c r="F536" s="750" t="s">
        <v>2182</v>
      </c>
      <c r="G536" s="750" t="s">
        <v>2182</v>
      </c>
      <c r="H536" s="750" t="s">
        <v>2182</v>
      </c>
      <c r="I536" s="750" t="s">
        <v>2182</v>
      </c>
      <c r="J536" s="750" t="s">
        <v>2182</v>
      </c>
      <c r="K536" s="750" t="s">
        <v>2182</v>
      </c>
      <c r="L536" s="750">
        <v>38</v>
      </c>
      <c r="M536" s="750">
        <v>26</v>
      </c>
      <c r="N536" s="750">
        <v>17</v>
      </c>
      <c r="O536" s="751">
        <v>17</v>
      </c>
      <c r="P536" s="411"/>
    </row>
    <row r="537" spans="1:16" s="195" customFormat="1" ht="14.25">
      <c r="A537" s="542"/>
      <c r="B537" s="415" t="s">
        <v>67</v>
      </c>
      <c r="C537" s="750">
        <v>214</v>
      </c>
      <c r="D537" s="750">
        <v>105</v>
      </c>
      <c r="E537" s="750">
        <v>214</v>
      </c>
      <c r="F537" s="750">
        <v>105</v>
      </c>
      <c r="G537" s="750">
        <v>51</v>
      </c>
      <c r="H537" s="750">
        <v>70</v>
      </c>
      <c r="I537" s="750">
        <v>93</v>
      </c>
      <c r="J537" s="750" t="s">
        <v>2182</v>
      </c>
      <c r="K537" s="750" t="s">
        <v>2182</v>
      </c>
      <c r="L537" s="750" t="s">
        <v>2182</v>
      </c>
      <c r="M537" s="750" t="s">
        <v>2182</v>
      </c>
      <c r="N537" s="750" t="s">
        <v>2182</v>
      </c>
      <c r="O537" s="751">
        <v>93</v>
      </c>
      <c r="P537" s="411"/>
    </row>
    <row r="538" spans="1:16" s="195" customFormat="1" ht="14.25">
      <c r="A538" s="413" t="s">
        <v>53</v>
      </c>
      <c r="B538" s="412" t="s">
        <v>1</v>
      </c>
      <c r="C538" s="747">
        <v>41428</v>
      </c>
      <c r="D538" s="747">
        <v>25632</v>
      </c>
      <c r="E538" s="747">
        <v>33317</v>
      </c>
      <c r="F538" s="747">
        <v>20890</v>
      </c>
      <c r="G538" s="747">
        <v>12950</v>
      </c>
      <c r="H538" s="747">
        <v>10700</v>
      </c>
      <c r="I538" s="747">
        <v>9243</v>
      </c>
      <c r="J538" s="747">
        <v>424</v>
      </c>
      <c r="K538" s="747" t="s">
        <v>2182</v>
      </c>
      <c r="L538" s="747">
        <v>8111</v>
      </c>
      <c r="M538" s="747">
        <v>4742</v>
      </c>
      <c r="N538" s="747">
        <v>4181</v>
      </c>
      <c r="O538" s="748">
        <v>13296</v>
      </c>
      <c r="P538" s="411"/>
    </row>
    <row r="539" spans="1:16" s="195" customFormat="1" ht="14.25">
      <c r="A539" s="553" t="s">
        <v>78</v>
      </c>
      <c r="B539" s="412" t="s">
        <v>64</v>
      </c>
      <c r="C539" s="747">
        <v>8111</v>
      </c>
      <c r="D539" s="747">
        <v>4742</v>
      </c>
      <c r="E539" s="747" t="s">
        <v>2182</v>
      </c>
      <c r="F539" s="747" t="s">
        <v>2182</v>
      </c>
      <c r="G539" s="747" t="s">
        <v>2182</v>
      </c>
      <c r="H539" s="747" t="s">
        <v>2182</v>
      </c>
      <c r="I539" s="747" t="s">
        <v>2182</v>
      </c>
      <c r="J539" s="747" t="s">
        <v>2182</v>
      </c>
      <c r="K539" s="747" t="s">
        <v>2182</v>
      </c>
      <c r="L539" s="747">
        <v>8111</v>
      </c>
      <c r="M539" s="747">
        <v>4742</v>
      </c>
      <c r="N539" s="747">
        <v>4181</v>
      </c>
      <c r="O539" s="748">
        <v>4181</v>
      </c>
      <c r="P539" s="411"/>
    </row>
    <row r="540" spans="1:16" s="195" customFormat="1" ht="14.25">
      <c r="A540" s="413" t="s">
        <v>65</v>
      </c>
      <c r="B540" s="412" t="s">
        <v>66</v>
      </c>
      <c r="C540" s="747">
        <v>1967</v>
      </c>
      <c r="D540" s="747">
        <v>411</v>
      </c>
      <c r="E540" s="747">
        <v>1967</v>
      </c>
      <c r="F540" s="747">
        <v>411</v>
      </c>
      <c r="G540" s="747">
        <v>693</v>
      </c>
      <c r="H540" s="747">
        <v>548</v>
      </c>
      <c r="I540" s="747">
        <v>419</v>
      </c>
      <c r="J540" s="747">
        <v>307</v>
      </c>
      <c r="K540" s="747" t="s">
        <v>2182</v>
      </c>
      <c r="L540" s="747" t="s">
        <v>2182</v>
      </c>
      <c r="M540" s="747" t="s">
        <v>2182</v>
      </c>
      <c r="N540" s="747" t="s">
        <v>2182</v>
      </c>
      <c r="O540" s="748">
        <v>315</v>
      </c>
      <c r="P540" s="411"/>
    </row>
    <row r="541" spans="1:16" s="195" customFormat="1" ht="14.25">
      <c r="A541" s="413" t="s">
        <v>65</v>
      </c>
      <c r="B541" s="412" t="s">
        <v>67</v>
      </c>
      <c r="C541" s="747">
        <v>31350</v>
      </c>
      <c r="D541" s="747">
        <v>20479</v>
      </c>
      <c r="E541" s="747">
        <v>31350</v>
      </c>
      <c r="F541" s="747">
        <v>20479</v>
      </c>
      <c r="G541" s="747">
        <v>12257</v>
      </c>
      <c r="H541" s="747">
        <v>10152</v>
      </c>
      <c r="I541" s="747">
        <v>8824</v>
      </c>
      <c r="J541" s="747">
        <v>117</v>
      </c>
      <c r="K541" s="747" t="s">
        <v>2182</v>
      </c>
      <c r="L541" s="747" t="s">
        <v>2182</v>
      </c>
      <c r="M541" s="747" t="s">
        <v>2182</v>
      </c>
      <c r="N541" s="747" t="s">
        <v>2182</v>
      </c>
      <c r="O541" s="748">
        <v>8800</v>
      </c>
      <c r="P541" s="411"/>
    </row>
    <row r="542" spans="1:16" s="195" customFormat="1" ht="14.25">
      <c r="A542" s="414" t="s">
        <v>55</v>
      </c>
      <c r="B542" s="415" t="s">
        <v>1</v>
      </c>
      <c r="C542" s="750">
        <v>18933</v>
      </c>
      <c r="D542" s="750">
        <v>16138</v>
      </c>
      <c r="E542" s="750">
        <v>15822</v>
      </c>
      <c r="F542" s="750">
        <v>13454</v>
      </c>
      <c r="G542" s="750">
        <v>6549</v>
      </c>
      <c r="H542" s="750">
        <v>5017</v>
      </c>
      <c r="I542" s="750">
        <v>4253</v>
      </c>
      <c r="J542" s="750">
        <v>3</v>
      </c>
      <c r="K542" s="750" t="s">
        <v>2182</v>
      </c>
      <c r="L542" s="750">
        <v>3111</v>
      </c>
      <c r="M542" s="750">
        <v>2684</v>
      </c>
      <c r="N542" s="750">
        <v>1536</v>
      </c>
      <c r="O542" s="751">
        <v>5751</v>
      </c>
      <c r="P542" s="411"/>
    </row>
    <row r="543" spans="1:16" s="195" customFormat="1" ht="14.25">
      <c r="A543" s="552" t="s">
        <v>1324</v>
      </c>
      <c r="B543" s="415" t="s">
        <v>64</v>
      </c>
      <c r="C543" s="750">
        <v>3111</v>
      </c>
      <c r="D543" s="750">
        <v>2684</v>
      </c>
      <c r="E543" s="750" t="s">
        <v>2182</v>
      </c>
      <c r="F543" s="750" t="s">
        <v>2182</v>
      </c>
      <c r="G543" s="750" t="s">
        <v>2182</v>
      </c>
      <c r="H543" s="750" t="s">
        <v>2182</v>
      </c>
      <c r="I543" s="750" t="s">
        <v>2182</v>
      </c>
      <c r="J543" s="750" t="s">
        <v>2182</v>
      </c>
      <c r="K543" s="750" t="s">
        <v>2182</v>
      </c>
      <c r="L543" s="750">
        <v>3111</v>
      </c>
      <c r="M543" s="750">
        <v>2684</v>
      </c>
      <c r="N543" s="750">
        <v>1536</v>
      </c>
      <c r="O543" s="751">
        <v>1536</v>
      </c>
      <c r="P543" s="411"/>
    </row>
    <row r="544" spans="1:16" s="195" customFormat="1" ht="14.25">
      <c r="A544" s="414" t="s">
        <v>65</v>
      </c>
      <c r="B544" s="415" t="s">
        <v>67</v>
      </c>
      <c r="C544" s="750">
        <v>15822</v>
      </c>
      <c r="D544" s="750">
        <v>13454</v>
      </c>
      <c r="E544" s="750">
        <v>15822</v>
      </c>
      <c r="F544" s="750">
        <v>13454</v>
      </c>
      <c r="G544" s="750">
        <v>6549</v>
      </c>
      <c r="H544" s="750">
        <v>5017</v>
      </c>
      <c r="I544" s="750">
        <v>4253</v>
      </c>
      <c r="J544" s="750">
        <v>3</v>
      </c>
      <c r="K544" s="750" t="s">
        <v>2182</v>
      </c>
      <c r="L544" s="750" t="s">
        <v>2182</v>
      </c>
      <c r="M544" s="750" t="s">
        <v>2182</v>
      </c>
      <c r="N544" s="750" t="s">
        <v>2182</v>
      </c>
      <c r="O544" s="751">
        <v>4215</v>
      </c>
      <c r="P544" s="411"/>
    </row>
    <row r="545" spans="1:16" s="195" customFormat="1" ht="14.25">
      <c r="A545" s="414" t="s">
        <v>56</v>
      </c>
      <c r="B545" s="415" t="s">
        <v>1</v>
      </c>
      <c r="C545" s="750">
        <v>645</v>
      </c>
      <c r="D545" s="750">
        <v>232</v>
      </c>
      <c r="E545" s="750">
        <v>645</v>
      </c>
      <c r="F545" s="750">
        <v>232</v>
      </c>
      <c r="G545" s="750">
        <v>159</v>
      </c>
      <c r="H545" s="750">
        <v>210</v>
      </c>
      <c r="I545" s="750">
        <v>128</v>
      </c>
      <c r="J545" s="750">
        <v>148</v>
      </c>
      <c r="K545" s="750" t="s">
        <v>2182</v>
      </c>
      <c r="L545" s="750" t="s">
        <v>2182</v>
      </c>
      <c r="M545" s="750" t="s">
        <v>2182</v>
      </c>
      <c r="N545" s="750" t="s">
        <v>2182</v>
      </c>
      <c r="O545" s="751">
        <v>149</v>
      </c>
      <c r="P545" s="411"/>
    </row>
    <row r="546" spans="1:16" s="195" customFormat="1" ht="14.25">
      <c r="A546" s="414" t="s">
        <v>1325</v>
      </c>
      <c r="B546" s="415" t="s">
        <v>66</v>
      </c>
      <c r="C546" s="750">
        <v>504</v>
      </c>
      <c r="D546" s="750">
        <v>166</v>
      </c>
      <c r="E546" s="750">
        <v>504</v>
      </c>
      <c r="F546" s="750">
        <v>166</v>
      </c>
      <c r="G546" s="750">
        <v>138</v>
      </c>
      <c r="H546" s="750">
        <v>151</v>
      </c>
      <c r="I546" s="750">
        <v>101</v>
      </c>
      <c r="J546" s="750">
        <v>114</v>
      </c>
      <c r="K546" s="750" t="s">
        <v>2182</v>
      </c>
      <c r="L546" s="750" t="s">
        <v>2182</v>
      </c>
      <c r="M546" s="750" t="s">
        <v>2182</v>
      </c>
      <c r="N546" s="750" t="s">
        <v>2182</v>
      </c>
      <c r="O546" s="751">
        <v>114</v>
      </c>
      <c r="P546" s="411"/>
    </row>
    <row r="547" spans="1:16" s="195" customFormat="1" ht="14.25">
      <c r="A547" s="414"/>
      <c r="B547" s="415" t="s">
        <v>67</v>
      </c>
      <c r="C547" s="750">
        <v>141</v>
      </c>
      <c r="D547" s="750">
        <v>66</v>
      </c>
      <c r="E547" s="750">
        <v>141</v>
      </c>
      <c r="F547" s="750">
        <v>66</v>
      </c>
      <c r="G547" s="750">
        <v>21</v>
      </c>
      <c r="H547" s="750">
        <v>59</v>
      </c>
      <c r="I547" s="750">
        <v>27</v>
      </c>
      <c r="J547" s="750">
        <v>34</v>
      </c>
      <c r="K547" s="750" t="s">
        <v>2182</v>
      </c>
      <c r="L547" s="750" t="s">
        <v>2182</v>
      </c>
      <c r="M547" s="750" t="s">
        <v>2182</v>
      </c>
      <c r="N547" s="750" t="s">
        <v>2182</v>
      </c>
      <c r="O547" s="751">
        <v>35</v>
      </c>
      <c r="P547" s="411"/>
    </row>
    <row r="548" spans="1:16" s="195" customFormat="1" ht="14.25">
      <c r="A548" s="414" t="s">
        <v>57</v>
      </c>
      <c r="B548" s="415" t="s">
        <v>1</v>
      </c>
      <c r="C548" s="750">
        <v>19757</v>
      </c>
      <c r="D548" s="750">
        <v>8867</v>
      </c>
      <c r="E548" s="750">
        <v>14924</v>
      </c>
      <c r="F548" s="750">
        <v>6860</v>
      </c>
      <c r="G548" s="750">
        <v>5562</v>
      </c>
      <c r="H548" s="750">
        <v>4943</v>
      </c>
      <c r="I548" s="750">
        <v>4419</v>
      </c>
      <c r="J548" s="750" t="s">
        <v>2182</v>
      </c>
      <c r="K548" s="750" t="s">
        <v>2182</v>
      </c>
      <c r="L548" s="750">
        <v>4833</v>
      </c>
      <c r="M548" s="750">
        <v>2007</v>
      </c>
      <c r="N548" s="750">
        <v>2584</v>
      </c>
      <c r="O548" s="751">
        <v>7003</v>
      </c>
      <c r="P548" s="411"/>
    </row>
    <row r="549" spans="1:16" s="195" customFormat="1" ht="14.25">
      <c r="A549" s="555" t="s">
        <v>1327</v>
      </c>
      <c r="B549" s="415" t="s">
        <v>64</v>
      </c>
      <c r="C549" s="750">
        <v>4833</v>
      </c>
      <c r="D549" s="750">
        <v>2007</v>
      </c>
      <c r="E549" s="750" t="s">
        <v>2182</v>
      </c>
      <c r="F549" s="750" t="s">
        <v>2182</v>
      </c>
      <c r="G549" s="750" t="s">
        <v>2182</v>
      </c>
      <c r="H549" s="750" t="s">
        <v>2182</v>
      </c>
      <c r="I549" s="750" t="s">
        <v>2182</v>
      </c>
      <c r="J549" s="750" t="s">
        <v>2182</v>
      </c>
      <c r="K549" s="750" t="s">
        <v>2182</v>
      </c>
      <c r="L549" s="750">
        <v>4833</v>
      </c>
      <c r="M549" s="750">
        <v>2007</v>
      </c>
      <c r="N549" s="750">
        <v>2584</v>
      </c>
      <c r="O549" s="751">
        <v>2584</v>
      </c>
      <c r="P549" s="411"/>
    </row>
    <row r="550" spans="1:16" s="195" customFormat="1" ht="14.25">
      <c r="A550" s="414" t="s">
        <v>65</v>
      </c>
      <c r="B550" s="415" t="s">
        <v>67</v>
      </c>
      <c r="C550" s="750">
        <v>14924</v>
      </c>
      <c r="D550" s="750">
        <v>6860</v>
      </c>
      <c r="E550" s="750">
        <v>14924</v>
      </c>
      <c r="F550" s="750">
        <v>6860</v>
      </c>
      <c r="G550" s="750">
        <v>5562</v>
      </c>
      <c r="H550" s="750">
        <v>4943</v>
      </c>
      <c r="I550" s="750">
        <v>4419</v>
      </c>
      <c r="J550" s="750" t="s">
        <v>2182</v>
      </c>
      <c r="K550" s="750" t="s">
        <v>2182</v>
      </c>
      <c r="L550" s="750" t="s">
        <v>2182</v>
      </c>
      <c r="M550" s="750" t="s">
        <v>2182</v>
      </c>
      <c r="N550" s="750" t="s">
        <v>2182</v>
      </c>
      <c r="O550" s="751">
        <v>4419</v>
      </c>
      <c r="P550" s="411"/>
    </row>
    <row r="551" spans="1:16" s="195" customFormat="1" ht="14.25">
      <c r="A551" s="414" t="s">
        <v>58</v>
      </c>
      <c r="B551" s="415" t="s">
        <v>1</v>
      </c>
      <c r="C551" s="750">
        <v>2093</v>
      </c>
      <c r="D551" s="750">
        <v>395</v>
      </c>
      <c r="E551" s="750">
        <v>1926</v>
      </c>
      <c r="F551" s="750">
        <v>344</v>
      </c>
      <c r="G551" s="750">
        <v>680</v>
      </c>
      <c r="H551" s="750">
        <v>530</v>
      </c>
      <c r="I551" s="750">
        <v>443</v>
      </c>
      <c r="J551" s="750">
        <v>273</v>
      </c>
      <c r="K551" s="750" t="s">
        <v>2182</v>
      </c>
      <c r="L551" s="750">
        <v>167</v>
      </c>
      <c r="M551" s="750">
        <v>51</v>
      </c>
      <c r="N551" s="750">
        <v>61</v>
      </c>
      <c r="O551" s="751">
        <v>393</v>
      </c>
      <c r="P551" s="411"/>
    </row>
    <row r="552" spans="1:16" s="195" customFormat="1" ht="14.25">
      <c r="A552" s="552" t="s">
        <v>1329</v>
      </c>
      <c r="B552" s="415" t="s">
        <v>64</v>
      </c>
      <c r="C552" s="750">
        <v>167</v>
      </c>
      <c r="D552" s="750">
        <v>51</v>
      </c>
      <c r="E552" s="750" t="s">
        <v>2182</v>
      </c>
      <c r="F552" s="750" t="s">
        <v>2182</v>
      </c>
      <c r="G552" s="750" t="s">
        <v>2182</v>
      </c>
      <c r="H552" s="750" t="s">
        <v>2182</v>
      </c>
      <c r="I552" s="750" t="s">
        <v>2182</v>
      </c>
      <c r="J552" s="750" t="s">
        <v>2182</v>
      </c>
      <c r="K552" s="750" t="s">
        <v>2182</v>
      </c>
      <c r="L552" s="750">
        <v>167</v>
      </c>
      <c r="M552" s="750">
        <v>51</v>
      </c>
      <c r="N552" s="750">
        <v>61</v>
      </c>
      <c r="O552" s="751">
        <v>61</v>
      </c>
      <c r="P552" s="411"/>
    </row>
    <row r="553" spans="1:16" s="195" customFormat="1" ht="14.25">
      <c r="A553" s="414" t="s">
        <v>65</v>
      </c>
      <c r="B553" s="415" t="s">
        <v>66</v>
      </c>
      <c r="C553" s="750">
        <v>1463</v>
      </c>
      <c r="D553" s="750">
        <v>245</v>
      </c>
      <c r="E553" s="750">
        <v>1463</v>
      </c>
      <c r="F553" s="750">
        <v>245</v>
      </c>
      <c r="G553" s="750">
        <v>555</v>
      </c>
      <c r="H553" s="750">
        <v>397</v>
      </c>
      <c r="I553" s="750">
        <v>318</v>
      </c>
      <c r="J553" s="750">
        <v>193</v>
      </c>
      <c r="K553" s="750" t="s">
        <v>2182</v>
      </c>
      <c r="L553" s="750" t="s">
        <v>2182</v>
      </c>
      <c r="M553" s="750" t="s">
        <v>2182</v>
      </c>
      <c r="N553" s="750" t="s">
        <v>2182</v>
      </c>
      <c r="O553" s="751">
        <v>201</v>
      </c>
      <c r="P553" s="411"/>
    </row>
    <row r="554" spans="1:16" s="195" customFormat="1" ht="14.25">
      <c r="A554" s="414"/>
      <c r="B554" s="415" t="s">
        <v>67</v>
      </c>
      <c r="C554" s="750">
        <v>463</v>
      </c>
      <c r="D554" s="750">
        <v>99</v>
      </c>
      <c r="E554" s="750">
        <v>463</v>
      </c>
      <c r="F554" s="750">
        <v>99</v>
      </c>
      <c r="G554" s="750">
        <v>125</v>
      </c>
      <c r="H554" s="750">
        <v>133</v>
      </c>
      <c r="I554" s="750">
        <v>125</v>
      </c>
      <c r="J554" s="750">
        <v>80</v>
      </c>
      <c r="K554" s="750" t="s">
        <v>2182</v>
      </c>
      <c r="L554" s="750" t="s">
        <v>2182</v>
      </c>
      <c r="M554" s="750" t="s">
        <v>2182</v>
      </c>
      <c r="N554" s="750" t="s">
        <v>2182</v>
      </c>
      <c r="O554" s="751">
        <v>131</v>
      </c>
      <c r="P554" s="411"/>
    </row>
    <row r="555" spans="1:43" s="197" customFormat="1" ht="14.25">
      <c r="A555" s="424" t="s">
        <v>550</v>
      </c>
      <c r="B555" s="412" t="s">
        <v>1</v>
      </c>
      <c r="C555" s="747">
        <v>6595</v>
      </c>
      <c r="D555" s="747">
        <v>4589</v>
      </c>
      <c r="E555" s="747">
        <v>4064</v>
      </c>
      <c r="F555" s="747">
        <v>2545</v>
      </c>
      <c r="G555" s="747">
        <v>1841</v>
      </c>
      <c r="H555" s="747">
        <v>1313</v>
      </c>
      <c r="I555" s="747">
        <v>838</v>
      </c>
      <c r="J555" s="747">
        <v>72</v>
      </c>
      <c r="K555" s="747" t="s">
        <v>2182</v>
      </c>
      <c r="L555" s="747">
        <v>2531</v>
      </c>
      <c r="M555" s="747">
        <v>2044</v>
      </c>
      <c r="N555" s="747">
        <v>1393</v>
      </c>
      <c r="O555" s="748">
        <v>2189</v>
      </c>
      <c r="P555" s="421"/>
      <c r="AE555" s="192"/>
      <c r="AF555" s="192"/>
      <c r="AG555" s="192"/>
      <c r="AH555" s="192"/>
      <c r="AI555" s="192"/>
      <c r="AJ555" s="192"/>
      <c r="AK555" s="192"/>
      <c r="AL555" s="192"/>
      <c r="AM555" s="192"/>
      <c r="AN555" s="192"/>
      <c r="AO555" s="192"/>
      <c r="AP555" s="192"/>
      <c r="AQ555" s="192"/>
    </row>
    <row r="556" spans="1:43" s="197" customFormat="1" ht="14.25">
      <c r="A556" s="556" t="s">
        <v>1261</v>
      </c>
      <c r="B556" s="412" t="s">
        <v>64</v>
      </c>
      <c r="C556" s="747">
        <v>3324</v>
      </c>
      <c r="D556" s="747">
        <v>2498</v>
      </c>
      <c r="E556" s="747">
        <v>793</v>
      </c>
      <c r="F556" s="747">
        <v>454</v>
      </c>
      <c r="G556" s="747">
        <v>458</v>
      </c>
      <c r="H556" s="747">
        <v>334</v>
      </c>
      <c r="I556" s="747">
        <v>1</v>
      </c>
      <c r="J556" s="747" t="s">
        <v>2182</v>
      </c>
      <c r="K556" s="747" t="s">
        <v>2182</v>
      </c>
      <c r="L556" s="747">
        <v>2531</v>
      </c>
      <c r="M556" s="747">
        <v>2044</v>
      </c>
      <c r="N556" s="747">
        <v>1393</v>
      </c>
      <c r="O556" s="748">
        <v>1393</v>
      </c>
      <c r="P556" s="421"/>
      <c r="AE556" s="192"/>
      <c r="AF556" s="192"/>
      <c r="AG556" s="192"/>
      <c r="AH556" s="192"/>
      <c r="AI556" s="192"/>
      <c r="AJ556" s="192"/>
      <c r="AK556" s="192"/>
      <c r="AL556" s="192"/>
      <c r="AM556" s="192"/>
      <c r="AN556" s="192"/>
      <c r="AO556" s="192"/>
      <c r="AP556" s="192"/>
      <c r="AQ556" s="192"/>
    </row>
    <row r="557" spans="1:43" s="197" customFormat="1" ht="15.95" customHeight="1">
      <c r="A557" s="424"/>
      <c r="B557" s="412" t="s">
        <v>66</v>
      </c>
      <c r="C557" s="747">
        <v>531</v>
      </c>
      <c r="D557" s="747">
        <v>158</v>
      </c>
      <c r="E557" s="747">
        <v>531</v>
      </c>
      <c r="F557" s="747">
        <v>158</v>
      </c>
      <c r="G557" s="747">
        <v>169</v>
      </c>
      <c r="H557" s="747">
        <v>177</v>
      </c>
      <c r="I557" s="747">
        <v>113</v>
      </c>
      <c r="J557" s="747">
        <v>72</v>
      </c>
      <c r="K557" s="747" t="s">
        <v>2182</v>
      </c>
      <c r="L557" s="747" t="s">
        <v>2182</v>
      </c>
      <c r="M557" s="747" t="s">
        <v>2182</v>
      </c>
      <c r="N557" s="747" t="s">
        <v>2182</v>
      </c>
      <c r="O557" s="748">
        <v>72</v>
      </c>
      <c r="P557" s="421"/>
      <c r="AE557" s="192"/>
      <c r="AF557" s="192"/>
      <c r="AG557" s="192"/>
      <c r="AH557" s="192"/>
      <c r="AI557" s="192"/>
      <c r="AJ557" s="192"/>
      <c r="AK557" s="192"/>
      <c r="AL557" s="192"/>
      <c r="AM557" s="192"/>
      <c r="AN557" s="192"/>
      <c r="AO557" s="192"/>
      <c r="AP557" s="192"/>
      <c r="AQ557" s="192"/>
    </row>
    <row r="558" spans="1:43" s="191" customFormat="1" ht="15.95" customHeight="1">
      <c r="A558" s="424"/>
      <c r="B558" s="412" t="s">
        <v>67</v>
      </c>
      <c r="C558" s="747">
        <v>2740</v>
      </c>
      <c r="D558" s="747">
        <v>1933</v>
      </c>
      <c r="E558" s="747">
        <v>2740</v>
      </c>
      <c r="F558" s="747">
        <v>1933</v>
      </c>
      <c r="G558" s="747">
        <v>1214</v>
      </c>
      <c r="H558" s="747">
        <v>802</v>
      </c>
      <c r="I558" s="747">
        <v>724</v>
      </c>
      <c r="J558" s="747" t="s">
        <v>2182</v>
      </c>
      <c r="K558" s="747" t="s">
        <v>2182</v>
      </c>
      <c r="L558" s="747" t="s">
        <v>2182</v>
      </c>
      <c r="M558" s="747" t="s">
        <v>2182</v>
      </c>
      <c r="N558" s="747" t="s">
        <v>2182</v>
      </c>
      <c r="O558" s="748">
        <v>724</v>
      </c>
      <c r="P558" s="417"/>
      <c r="AE558" s="192"/>
      <c r="AF558" s="192"/>
      <c r="AG558" s="192"/>
      <c r="AH558" s="192"/>
      <c r="AI558" s="192"/>
      <c r="AJ558" s="192"/>
      <c r="AK558" s="192"/>
      <c r="AL558" s="192"/>
      <c r="AM558" s="192"/>
      <c r="AN558" s="192"/>
      <c r="AO558" s="192"/>
      <c r="AP558" s="192"/>
      <c r="AQ558" s="192"/>
    </row>
    <row r="559" spans="1:16" s="195" customFormat="1" ht="15.95" customHeight="1">
      <c r="A559" s="425"/>
      <c r="B559" s="426"/>
      <c r="C559" s="410"/>
      <c r="D559" s="410"/>
      <c r="E559" s="410"/>
      <c r="F559" s="409"/>
      <c r="G559" s="410"/>
      <c r="H559" s="410"/>
      <c r="I559" s="427"/>
      <c r="J559" s="410"/>
      <c r="K559" s="410"/>
      <c r="L559" s="410"/>
      <c r="M559" s="410"/>
      <c r="N559" s="410"/>
      <c r="O559" s="410"/>
      <c r="P559" s="410"/>
    </row>
    <row r="560" spans="1:16" ht="15.95" customHeight="1">
      <c r="A560" s="573" t="s">
        <v>2356</v>
      </c>
      <c r="B560" s="428"/>
      <c r="C560" s="428"/>
      <c r="D560" s="428"/>
      <c r="E560" s="428"/>
      <c r="F560" s="409"/>
      <c r="G560" s="428"/>
      <c r="H560" s="428"/>
      <c r="I560" s="428"/>
      <c r="J560" s="428"/>
      <c r="K560" s="428"/>
      <c r="L560" s="428"/>
      <c r="M560" s="428"/>
      <c r="N560" s="428"/>
      <c r="O560" s="428"/>
      <c r="P560" s="428"/>
    </row>
    <row r="561" spans="1:16" ht="15.95" customHeight="1">
      <c r="A561" s="572" t="s">
        <v>2357</v>
      </c>
      <c r="B561" s="543"/>
      <c r="C561" s="543"/>
      <c r="D561" s="543"/>
      <c r="E561" s="543"/>
      <c r="F561" s="409"/>
      <c r="G561" s="543"/>
      <c r="H561" s="543"/>
      <c r="I561" s="543"/>
      <c r="J561" s="543"/>
      <c r="K561" s="543"/>
      <c r="L561" s="543"/>
      <c r="M561" s="543"/>
      <c r="N561" s="543"/>
      <c r="O561" s="543"/>
      <c r="P561" s="543"/>
    </row>
    <row r="562" ht="14.1" customHeight="1">
      <c r="F562" s="432"/>
    </row>
    <row r="563" ht="14.1" customHeight="1">
      <c r="F563" s="433"/>
    </row>
    <row r="564" ht="14.1" customHeight="1">
      <c r="F564" s="433"/>
    </row>
    <row r="565" ht="14.1" customHeight="1">
      <c r="F565" s="433"/>
    </row>
    <row r="566" ht="14.1" customHeight="1">
      <c r="F566" s="433"/>
    </row>
    <row r="567" ht="14.1" customHeight="1">
      <c r="F567" s="433"/>
    </row>
    <row r="568" ht="14.1" customHeight="1">
      <c r="F568" s="433"/>
    </row>
    <row r="569" ht="14.1" customHeight="1">
      <c r="F569" s="433"/>
    </row>
    <row r="570" ht="14.1" customHeight="1">
      <c r="F570" s="433"/>
    </row>
    <row r="571" ht="14.1" customHeight="1">
      <c r="F571" s="433"/>
    </row>
    <row r="572" ht="14.1" customHeight="1">
      <c r="F572" s="433"/>
    </row>
    <row r="573" ht="14.1" customHeight="1">
      <c r="F573" s="433"/>
    </row>
    <row r="574" ht="14.1" customHeight="1">
      <c r="F574" s="433"/>
    </row>
    <row r="575" ht="14.1" customHeight="1">
      <c r="F575" s="433"/>
    </row>
    <row r="576" ht="14.1" customHeight="1">
      <c r="F576" s="433"/>
    </row>
    <row r="577" ht="14.1" customHeight="1">
      <c r="F577" s="433"/>
    </row>
    <row r="578" ht="14.1" customHeight="1">
      <c r="F578" s="433"/>
    </row>
    <row r="579" ht="14.1" customHeight="1">
      <c r="F579" s="433"/>
    </row>
    <row r="580" ht="14.1" customHeight="1">
      <c r="F580" s="433"/>
    </row>
    <row r="581" ht="14.1" customHeight="1">
      <c r="F581" s="434"/>
    </row>
    <row r="582" ht="14.1" customHeight="1">
      <c r="F582" s="543"/>
    </row>
    <row r="583" ht="14.1" customHeight="1"/>
    <row r="584" ht="14.1" customHeight="1"/>
    <row r="585" ht="14.1" customHeight="1"/>
    <row r="586" ht="14.1" customHeight="1"/>
    <row r="587" ht="14.1" customHeight="1"/>
    <row r="588" ht="14.1" customHeight="1"/>
    <row r="589" ht="14.1" customHeight="1"/>
    <row r="590" ht="14.1" customHeight="1"/>
  </sheetData>
  <mergeCells count="16">
    <mergeCell ref="A211:O211"/>
    <mergeCell ref="A212:O212"/>
    <mergeCell ref="A410:P410"/>
    <mergeCell ref="A411:P411"/>
    <mergeCell ref="A4:P4"/>
    <mergeCell ref="A6:P6"/>
    <mergeCell ref="C8:C11"/>
    <mergeCell ref="D8:D11"/>
    <mergeCell ref="E9:K9"/>
    <mergeCell ref="L9:N10"/>
    <mergeCell ref="E10:E11"/>
    <mergeCell ref="G10:K10"/>
    <mergeCell ref="A8:B11"/>
    <mergeCell ref="O9:O11"/>
    <mergeCell ref="E8:O8"/>
    <mergeCell ref="F10:F11"/>
  </mergeCells>
  <hyperlinks>
    <hyperlink ref="A1" location="'SPIS TABLIC'!A1" display="'SPIS TABLIC'!A1"/>
    <hyperlink ref="A2" location="'SPIS TABLIC'!A1" display="Return to 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AU567"/>
  <sheetViews>
    <sheetView workbookViewId="0" topLeftCell="A66">
      <selection activeCell="A91" sqref="A91"/>
    </sheetView>
  </sheetViews>
  <sheetFormatPr defaultColWidth="9" defaultRowHeight="14.25"/>
  <cols>
    <col min="1" max="1" width="62.19921875" style="203" customWidth="1"/>
    <col min="2" max="11" width="11.59765625" style="203" customWidth="1"/>
    <col min="12" max="13" width="9" style="203" customWidth="1"/>
    <col min="14" max="16384" width="9" style="204" customWidth="1"/>
  </cols>
  <sheetData>
    <row r="1" ht="14.25">
      <c r="A1" s="511" t="s">
        <v>1528</v>
      </c>
    </row>
    <row r="2" ht="14.25">
      <c r="A2" s="511" t="s">
        <v>1527</v>
      </c>
    </row>
    <row r="4" spans="1:13" s="202" customFormat="1" ht="14.25">
      <c r="A4" s="323" t="s">
        <v>2255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201"/>
      <c r="M4" s="201"/>
    </row>
    <row r="5" spans="1:13" s="202" customFormat="1" ht="14.25">
      <c r="A5" s="1232" t="s">
        <v>2249</v>
      </c>
      <c r="B5" s="407"/>
      <c r="C5" s="407"/>
      <c r="D5" s="407"/>
      <c r="E5" s="407"/>
      <c r="F5" s="408"/>
      <c r="G5" s="408"/>
      <c r="H5" s="408"/>
      <c r="I5" s="407"/>
      <c r="J5" s="407"/>
      <c r="K5" s="407"/>
      <c r="L5" s="201"/>
      <c r="M5" s="201"/>
    </row>
    <row r="6" spans="1:13" s="202" customFormat="1" ht="14.25">
      <c r="A6" s="1357" t="s">
        <v>2008</v>
      </c>
      <c r="B6" s="1357"/>
      <c r="C6" s="1357"/>
      <c r="D6" s="1357"/>
      <c r="E6" s="1357"/>
      <c r="F6" s="1357"/>
      <c r="G6" s="1357"/>
      <c r="H6" s="1357"/>
      <c r="I6" s="1357"/>
      <c r="J6" s="1357"/>
      <c r="K6" s="1357"/>
      <c r="L6" s="201"/>
      <c r="M6" s="201"/>
    </row>
    <row r="7" spans="1:13" s="202" customFormat="1" ht="14.25">
      <c r="A7" s="530" t="s">
        <v>2250</v>
      </c>
      <c r="B7" s="559"/>
      <c r="C7" s="559"/>
      <c r="D7" s="559"/>
      <c r="E7" s="559"/>
      <c r="F7" s="559"/>
      <c r="G7" s="559"/>
      <c r="H7" s="559"/>
      <c r="I7" s="559"/>
      <c r="J7" s="559"/>
      <c r="K7" s="559"/>
      <c r="L7" s="201"/>
      <c r="M7" s="201"/>
    </row>
    <row r="8" spans="1:11" ht="30" customHeight="1">
      <c r="A8" s="1358" t="s">
        <v>1636</v>
      </c>
      <c r="B8" s="1359" t="s">
        <v>1598</v>
      </c>
      <c r="C8" s="1359" t="s">
        <v>2385</v>
      </c>
      <c r="D8" s="1359" t="s">
        <v>1628</v>
      </c>
      <c r="E8" s="1359"/>
      <c r="F8" s="1359"/>
      <c r="G8" s="1359"/>
      <c r="H8" s="1359"/>
      <c r="I8" s="1359"/>
      <c r="J8" s="1359"/>
      <c r="K8" s="1361"/>
    </row>
    <row r="9" spans="1:11" ht="30" customHeight="1">
      <c r="A9" s="1358"/>
      <c r="B9" s="1359"/>
      <c r="C9" s="1359"/>
      <c r="D9" s="1359" t="s">
        <v>1615</v>
      </c>
      <c r="E9" s="1359"/>
      <c r="F9" s="1359"/>
      <c r="G9" s="1359"/>
      <c r="H9" s="1361" t="s">
        <v>1629</v>
      </c>
      <c r="I9" s="1362"/>
      <c r="J9" s="1362"/>
      <c r="K9" s="1362"/>
    </row>
    <row r="10" spans="1:11" ht="32.25" customHeight="1">
      <c r="A10" s="1358"/>
      <c r="B10" s="1359"/>
      <c r="C10" s="1359"/>
      <c r="D10" s="1360" t="s">
        <v>2034</v>
      </c>
      <c r="E10" s="1359"/>
      <c r="F10" s="1359" t="s">
        <v>1601</v>
      </c>
      <c r="G10" s="1359"/>
      <c r="H10" s="1361" t="s">
        <v>1602</v>
      </c>
      <c r="I10" s="1362"/>
      <c r="J10" s="1358"/>
      <c r="K10" s="1363" t="s">
        <v>2386</v>
      </c>
    </row>
    <row r="11" spans="1:11" ht="34.5" customHeight="1">
      <c r="A11" s="1358"/>
      <c r="B11" s="1359"/>
      <c r="C11" s="1359"/>
      <c r="D11" s="1354" t="s">
        <v>1602</v>
      </c>
      <c r="E11" s="1354" t="s">
        <v>2386</v>
      </c>
      <c r="F11" s="1354" t="s">
        <v>1602</v>
      </c>
      <c r="G11" s="1354" t="s">
        <v>2386</v>
      </c>
      <c r="H11" s="1363" t="s">
        <v>1602</v>
      </c>
      <c r="I11" s="1361" t="s">
        <v>2358</v>
      </c>
      <c r="J11" s="1358"/>
      <c r="K11" s="1365"/>
    </row>
    <row r="12" spans="1:47" ht="37.5" customHeight="1">
      <c r="A12" s="1358"/>
      <c r="B12" s="1359"/>
      <c r="C12" s="1359"/>
      <c r="D12" s="1355"/>
      <c r="E12" s="1355"/>
      <c r="F12" s="1355"/>
      <c r="G12" s="1355"/>
      <c r="H12" s="1364"/>
      <c r="I12" s="1308" t="s">
        <v>1602</v>
      </c>
      <c r="J12" s="1309" t="s">
        <v>2386</v>
      </c>
      <c r="K12" s="1364"/>
      <c r="L12" s="205"/>
      <c r="M12" s="205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7"/>
      <c r="AS12" s="207"/>
      <c r="AT12" s="207"/>
      <c r="AU12" s="207"/>
    </row>
    <row r="13" spans="1:13" ht="15.95" customHeight="1">
      <c r="A13" s="465" t="s">
        <v>2187</v>
      </c>
      <c r="B13" s="855">
        <v>1230254</v>
      </c>
      <c r="C13" s="855">
        <v>713451</v>
      </c>
      <c r="D13" s="855">
        <v>809259</v>
      </c>
      <c r="E13" s="855">
        <v>470975</v>
      </c>
      <c r="F13" s="855">
        <v>420995</v>
      </c>
      <c r="G13" s="855">
        <v>242476</v>
      </c>
      <c r="H13" s="855">
        <v>323512</v>
      </c>
      <c r="I13" s="855">
        <v>224304</v>
      </c>
      <c r="J13" s="856">
        <v>123422</v>
      </c>
      <c r="K13" s="856">
        <v>176078</v>
      </c>
      <c r="M13" s="204"/>
    </row>
    <row r="14" spans="1:13" ht="15.95" customHeight="1">
      <c r="A14" s="531" t="s">
        <v>2188</v>
      </c>
      <c r="B14" s="778"/>
      <c r="C14" s="778"/>
      <c r="D14" s="778"/>
      <c r="E14" s="778"/>
      <c r="F14" s="778"/>
      <c r="G14" s="778"/>
      <c r="H14" s="778"/>
      <c r="I14" s="778"/>
      <c r="J14" s="841"/>
      <c r="K14" s="841"/>
      <c r="M14" s="204"/>
    </row>
    <row r="15" spans="1:13" ht="15.95" customHeight="1">
      <c r="A15" s="768" t="s">
        <v>555</v>
      </c>
      <c r="B15" s="780">
        <v>118004</v>
      </c>
      <c r="C15" s="780">
        <v>67036</v>
      </c>
      <c r="D15" s="780">
        <v>76680</v>
      </c>
      <c r="E15" s="780">
        <v>43292</v>
      </c>
      <c r="F15" s="780">
        <v>41324</v>
      </c>
      <c r="G15" s="780">
        <v>23744</v>
      </c>
      <c r="H15" s="780">
        <v>30431</v>
      </c>
      <c r="I15" s="780">
        <v>20365</v>
      </c>
      <c r="J15" s="857">
        <v>10744</v>
      </c>
      <c r="K15" s="857">
        <v>16109</v>
      </c>
      <c r="M15" s="204"/>
    </row>
    <row r="16" spans="1:13" ht="15.95" customHeight="1">
      <c r="A16" s="768" t="s">
        <v>1632</v>
      </c>
      <c r="B16" s="780">
        <v>88170</v>
      </c>
      <c r="C16" s="780">
        <v>49727</v>
      </c>
      <c r="D16" s="780">
        <v>69270</v>
      </c>
      <c r="E16" s="780">
        <v>38997</v>
      </c>
      <c r="F16" s="780">
        <v>18900</v>
      </c>
      <c r="G16" s="780">
        <v>10730</v>
      </c>
      <c r="H16" s="780">
        <v>22110</v>
      </c>
      <c r="I16" s="780">
        <v>17784</v>
      </c>
      <c r="J16" s="857">
        <v>9340</v>
      </c>
      <c r="K16" s="857">
        <v>11744</v>
      </c>
      <c r="M16" s="204"/>
    </row>
    <row r="17" spans="1:13" ht="15.95" customHeight="1">
      <c r="A17" s="769" t="s">
        <v>365</v>
      </c>
      <c r="B17" s="778"/>
      <c r="C17" s="778"/>
      <c r="D17" s="778"/>
      <c r="E17" s="778"/>
      <c r="F17" s="778"/>
      <c r="G17" s="778"/>
      <c r="H17" s="778"/>
      <c r="I17" s="778"/>
      <c r="J17" s="841"/>
      <c r="K17" s="841"/>
      <c r="M17" s="204"/>
    </row>
    <row r="18" spans="1:13" ht="15.95" customHeight="1">
      <c r="A18" s="477" t="s">
        <v>88</v>
      </c>
      <c r="B18" s="778">
        <v>24658</v>
      </c>
      <c r="C18" s="778">
        <v>16935</v>
      </c>
      <c r="D18" s="778">
        <v>19044</v>
      </c>
      <c r="E18" s="778">
        <v>12901</v>
      </c>
      <c r="F18" s="778">
        <v>5614</v>
      </c>
      <c r="G18" s="778">
        <v>4034</v>
      </c>
      <c r="H18" s="778">
        <v>6526</v>
      </c>
      <c r="I18" s="778">
        <v>5085</v>
      </c>
      <c r="J18" s="841">
        <v>3223</v>
      </c>
      <c r="K18" s="841">
        <v>4244</v>
      </c>
      <c r="M18" s="204"/>
    </row>
    <row r="19" spans="1:13" ht="15.95" customHeight="1">
      <c r="A19" s="770" t="s">
        <v>89</v>
      </c>
      <c r="B19" s="778"/>
      <c r="C19" s="778"/>
      <c r="D19" s="778"/>
      <c r="E19" s="778"/>
      <c r="F19" s="778"/>
      <c r="G19" s="778"/>
      <c r="H19" s="778"/>
      <c r="I19" s="778"/>
      <c r="J19" s="841"/>
      <c r="K19" s="841"/>
      <c r="M19" s="204"/>
    </row>
    <row r="20" spans="1:13" ht="15.95" customHeight="1">
      <c r="A20" s="477" t="s">
        <v>90</v>
      </c>
      <c r="B20" s="778">
        <v>26442</v>
      </c>
      <c r="C20" s="778">
        <v>8810</v>
      </c>
      <c r="D20" s="778">
        <v>23721</v>
      </c>
      <c r="E20" s="778">
        <v>8259</v>
      </c>
      <c r="F20" s="778">
        <v>2721</v>
      </c>
      <c r="G20" s="778">
        <v>551</v>
      </c>
      <c r="H20" s="778">
        <v>6529</v>
      </c>
      <c r="I20" s="778">
        <v>6179</v>
      </c>
      <c r="J20" s="841">
        <v>1936</v>
      </c>
      <c r="K20" s="841">
        <v>1995</v>
      </c>
      <c r="M20" s="204"/>
    </row>
    <row r="21" spans="1:13" ht="15.95" customHeight="1">
      <c r="A21" s="770" t="s">
        <v>2312</v>
      </c>
      <c r="B21" s="778"/>
      <c r="C21" s="778"/>
      <c r="D21" s="778"/>
      <c r="E21" s="778"/>
      <c r="F21" s="778"/>
      <c r="G21" s="778"/>
      <c r="H21" s="778"/>
      <c r="I21" s="778"/>
      <c r="J21" s="841"/>
      <c r="K21" s="841"/>
      <c r="L21" s="204"/>
      <c r="M21" s="204"/>
    </row>
    <row r="22" spans="1:13" ht="15.95" customHeight="1">
      <c r="A22" s="477" t="s">
        <v>91</v>
      </c>
      <c r="B22" s="778">
        <v>8540</v>
      </c>
      <c r="C22" s="778">
        <v>5844</v>
      </c>
      <c r="D22" s="778">
        <v>7552</v>
      </c>
      <c r="E22" s="778">
        <v>5312</v>
      </c>
      <c r="F22" s="778">
        <v>988</v>
      </c>
      <c r="G22" s="778">
        <v>532</v>
      </c>
      <c r="H22" s="778">
        <v>2310</v>
      </c>
      <c r="I22" s="778">
        <v>2057</v>
      </c>
      <c r="J22" s="841">
        <v>1333</v>
      </c>
      <c r="K22" s="841">
        <v>1461</v>
      </c>
      <c r="L22" s="204"/>
      <c r="M22" s="204"/>
    </row>
    <row r="23" spans="1:13" ht="15.95" customHeight="1">
      <c r="A23" s="770" t="s">
        <v>556</v>
      </c>
      <c r="B23" s="778"/>
      <c r="C23" s="778"/>
      <c r="D23" s="778"/>
      <c r="E23" s="778"/>
      <c r="F23" s="778"/>
      <c r="G23" s="778"/>
      <c r="H23" s="778"/>
      <c r="I23" s="778"/>
      <c r="J23" s="841"/>
      <c r="K23" s="841"/>
      <c r="L23" s="204"/>
      <c r="M23" s="204"/>
    </row>
    <row r="24" spans="1:13" ht="15.95" customHeight="1">
      <c r="A24" s="477" t="s">
        <v>92</v>
      </c>
      <c r="B24" s="778">
        <v>11418</v>
      </c>
      <c r="C24" s="778">
        <v>6865</v>
      </c>
      <c r="D24" s="778">
        <v>6547</v>
      </c>
      <c r="E24" s="778">
        <v>4155</v>
      </c>
      <c r="F24" s="778">
        <v>4871</v>
      </c>
      <c r="G24" s="778">
        <v>2710</v>
      </c>
      <c r="H24" s="778">
        <v>2615</v>
      </c>
      <c r="I24" s="778">
        <v>1499</v>
      </c>
      <c r="J24" s="841">
        <v>876</v>
      </c>
      <c r="K24" s="841">
        <v>1435</v>
      </c>
      <c r="L24" s="204"/>
      <c r="M24" s="204"/>
    </row>
    <row r="25" spans="1:13" ht="15.95" customHeight="1">
      <c r="A25" s="771" t="s">
        <v>93</v>
      </c>
      <c r="B25" s="778"/>
      <c r="C25" s="778"/>
      <c r="D25" s="778"/>
      <c r="E25" s="778"/>
      <c r="F25" s="778"/>
      <c r="G25" s="778"/>
      <c r="H25" s="778"/>
      <c r="I25" s="778"/>
      <c r="J25" s="841"/>
      <c r="K25" s="841"/>
      <c r="L25" s="204"/>
      <c r="M25" s="204"/>
    </row>
    <row r="26" spans="1:13" ht="15.95" customHeight="1">
      <c r="A26" s="477" t="s">
        <v>1190</v>
      </c>
      <c r="B26" s="778">
        <v>6346</v>
      </c>
      <c r="C26" s="778">
        <v>4581</v>
      </c>
      <c r="D26" s="778">
        <v>4680</v>
      </c>
      <c r="E26" s="778">
        <v>3539</v>
      </c>
      <c r="F26" s="778">
        <v>1666</v>
      </c>
      <c r="G26" s="778">
        <v>1042</v>
      </c>
      <c r="H26" s="778">
        <v>1299</v>
      </c>
      <c r="I26" s="778">
        <v>988</v>
      </c>
      <c r="J26" s="841">
        <v>757</v>
      </c>
      <c r="K26" s="841">
        <v>922</v>
      </c>
      <c r="L26" s="204"/>
      <c r="M26" s="204"/>
    </row>
    <row r="27" spans="1:13" ht="15.95" customHeight="1">
      <c r="A27" s="771" t="s">
        <v>94</v>
      </c>
      <c r="B27" s="778"/>
      <c r="C27" s="778"/>
      <c r="D27" s="778"/>
      <c r="E27" s="778"/>
      <c r="F27" s="778"/>
      <c r="G27" s="778"/>
      <c r="H27" s="778"/>
      <c r="I27" s="778"/>
      <c r="J27" s="841"/>
      <c r="K27" s="841"/>
      <c r="L27" s="204"/>
      <c r="M27" s="204"/>
    </row>
    <row r="28" spans="1:13" ht="15.95" customHeight="1">
      <c r="A28" s="477" t="s">
        <v>95</v>
      </c>
      <c r="B28" s="778">
        <v>3530</v>
      </c>
      <c r="C28" s="778">
        <v>1964</v>
      </c>
      <c r="D28" s="778">
        <v>2650</v>
      </c>
      <c r="E28" s="778">
        <v>1484</v>
      </c>
      <c r="F28" s="778">
        <v>880</v>
      </c>
      <c r="G28" s="778">
        <v>480</v>
      </c>
      <c r="H28" s="778">
        <v>825</v>
      </c>
      <c r="I28" s="778">
        <v>547</v>
      </c>
      <c r="J28" s="841">
        <v>279</v>
      </c>
      <c r="K28" s="841">
        <v>430</v>
      </c>
      <c r="L28" s="204"/>
      <c r="M28" s="204"/>
    </row>
    <row r="29" spans="1:13" ht="15.95" customHeight="1">
      <c r="A29" s="771" t="s">
        <v>96</v>
      </c>
      <c r="B29" s="778"/>
      <c r="C29" s="778"/>
      <c r="D29" s="778"/>
      <c r="E29" s="778"/>
      <c r="F29" s="778"/>
      <c r="G29" s="778"/>
      <c r="H29" s="778"/>
      <c r="I29" s="778"/>
      <c r="J29" s="841"/>
      <c r="K29" s="841"/>
      <c r="L29" s="204"/>
      <c r="M29" s="204"/>
    </row>
    <row r="30" spans="1:13" ht="15.95" customHeight="1">
      <c r="A30" s="477" t="s">
        <v>218</v>
      </c>
      <c r="B30" s="778">
        <v>605</v>
      </c>
      <c r="C30" s="778">
        <v>326</v>
      </c>
      <c r="D30" s="778">
        <v>590</v>
      </c>
      <c r="E30" s="778">
        <v>316</v>
      </c>
      <c r="F30" s="778">
        <v>15</v>
      </c>
      <c r="G30" s="778">
        <v>10</v>
      </c>
      <c r="H30" s="778">
        <v>106</v>
      </c>
      <c r="I30" s="778">
        <v>104</v>
      </c>
      <c r="J30" s="841">
        <v>61</v>
      </c>
      <c r="K30" s="841">
        <v>62</v>
      </c>
      <c r="L30" s="204"/>
      <c r="M30" s="204"/>
    </row>
    <row r="31" spans="1:13" ht="15.95" customHeight="1">
      <c r="A31" s="771" t="s">
        <v>97</v>
      </c>
      <c r="B31" s="778"/>
      <c r="C31" s="778"/>
      <c r="D31" s="778"/>
      <c r="E31" s="778"/>
      <c r="F31" s="778"/>
      <c r="G31" s="778"/>
      <c r="H31" s="778"/>
      <c r="I31" s="778"/>
      <c r="J31" s="841"/>
      <c r="K31" s="841"/>
      <c r="L31" s="204"/>
      <c r="M31" s="204"/>
    </row>
    <row r="32" spans="1:13" ht="15.95" customHeight="1">
      <c r="A32" s="477" t="s">
        <v>1189</v>
      </c>
      <c r="B32" s="778">
        <v>1172</v>
      </c>
      <c r="C32" s="778">
        <v>934</v>
      </c>
      <c r="D32" s="778">
        <v>885</v>
      </c>
      <c r="E32" s="778">
        <v>723</v>
      </c>
      <c r="F32" s="778">
        <v>287</v>
      </c>
      <c r="G32" s="778">
        <v>211</v>
      </c>
      <c r="H32" s="778">
        <v>278</v>
      </c>
      <c r="I32" s="778">
        <v>202</v>
      </c>
      <c r="J32" s="841">
        <v>159</v>
      </c>
      <c r="K32" s="841">
        <v>217</v>
      </c>
      <c r="L32" s="204"/>
      <c r="M32" s="204"/>
    </row>
    <row r="33" spans="1:13" ht="15.95" customHeight="1">
      <c r="A33" s="771" t="s">
        <v>98</v>
      </c>
      <c r="B33" s="778"/>
      <c r="C33" s="778"/>
      <c r="D33" s="778"/>
      <c r="E33" s="778"/>
      <c r="F33" s="778"/>
      <c r="G33" s="778"/>
      <c r="H33" s="778"/>
      <c r="I33" s="778"/>
      <c r="J33" s="841"/>
      <c r="K33" s="841"/>
      <c r="L33" s="204"/>
      <c r="M33" s="204"/>
    </row>
    <row r="34" spans="1:13" ht="15.95" customHeight="1">
      <c r="A34" s="477" t="s">
        <v>557</v>
      </c>
      <c r="B34" s="778">
        <v>5459</v>
      </c>
      <c r="C34" s="778">
        <v>3468</v>
      </c>
      <c r="D34" s="778">
        <v>3601</v>
      </c>
      <c r="E34" s="778">
        <v>2308</v>
      </c>
      <c r="F34" s="778">
        <v>1858</v>
      </c>
      <c r="G34" s="778">
        <v>1160</v>
      </c>
      <c r="H34" s="778">
        <v>1622</v>
      </c>
      <c r="I34" s="778">
        <v>1123</v>
      </c>
      <c r="J34" s="841">
        <v>716</v>
      </c>
      <c r="K34" s="841">
        <v>978</v>
      </c>
      <c r="L34" s="204"/>
      <c r="M34" s="204"/>
    </row>
    <row r="35" spans="1:13" ht="15.95" customHeight="1">
      <c r="A35" s="771" t="s">
        <v>558</v>
      </c>
      <c r="B35" s="778"/>
      <c r="C35" s="778"/>
      <c r="D35" s="778"/>
      <c r="E35" s="778"/>
      <c r="F35" s="778"/>
      <c r="G35" s="778"/>
      <c r="H35" s="778"/>
      <c r="I35" s="778"/>
      <c r="J35" s="841"/>
      <c r="K35" s="841"/>
      <c r="L35" s="204"/>
      <c r="M35" s="204"/>
    </row>
    <row r="36" spans="1:13" ht="15.95" customHeight="1">
      <c r="A36" s="768" t="s">
        <v>1633</v>
      </c>
      <c r="B36" s="780">
        <v>29834</v>
      </c>
      <c r="C36" s="780">
        <v>17309</v>
      </c>
      <c r="D36" s="780">
        <v>7410</v>
      </c>
      <c r="E36" s="780">
        <v>4295</v>
      </c>
      <c r="F36" s="780">
        <v>22424</v>
      </c>
      <c r="G36" s="780">
        <v>13014</v>
      </c>
      <c r="H36" s="780">
        <v>8321</v>
      </c>
      <c r="I36" s="780">
        <v>2581</v>
      </c>
      <c r="J36" s="857">
        <v>1404</v>
      </c>
      <c r="K36" s="857">
        <v>4365</v>
      </c>
      <c r="L36" s="204"/>
      <c r="M36" s="204"/>
    </row>
    <row r="37" spans="1:13" ht="15.95" customHeight="1">
      <c r="A37" s="769" t="s">
        <v>405</v>
      </c>
      <c r="B37" s="778"/>
      <c r="C37" s="778"/>
      <c r="D37" s="778"/>
      <c r="E37" s="778"/>
      <c r="F37" s="778"/>
      <c r="G37" s="778"/>
      <c r="H37" s="778"/>
      <c r="I37" s="778"/>
      <c r="J37" s="841"/>
      <c r="K37" s="841"/>
      <c r="L37" s="204"/>
      <c r="M37" s="204"/>
    </row>
    <row r="38" spans="1:13" ht="15.95" customHeight="1">
      <c r="A38" s="768" t="s">
        <v>2180</v>
      </c>
      <c r="B38" s="780">
        <v>56640</v>
      </c>
      <c r="C38" s="780">
        <v>34827</v>
      </c>
      <c r="D38" s="780">
        <v>33962</v>
      </c>
      <c r="E38" s="780">
        <v>21569</v>
      </c>
      <c r="F38" s="780">
        <v>22678</v>
      </c>
      <c r="G38" s="780">
        <v>13258</v>
      </c>
      <c r="H38" s="780">
        <v>14392</v>
      </c>
      <c r="I38" s="780">
        <v>9470</v>
      </c>
      <c r="J38" s="857">
        <v>5707</v>
      </c>
      <c r="K38" s="857">
        <v>8322</v>
      </c>
      <c r="L38" s="204"/>
      <c r="M38" s="204"/>
    </row>
    <row r="39" spans="1:13" ht="15.95" customHeight="1">
      <c r="A39" s="768" t="s">
        <v>1632</v>
      </c>
      <c r="B39" s="780">
        <v>37550</v>
      </c>
      <c r="C39" s="780">
        <v>23375</v>
      </c>
      <c r="D39" s="780">
        <v>31442</v>
      </c>
      <c r="E39" s="780">
        <v>20185</v>
      </c>
      <c r="F39" s="780">
        <v>6108</v>
      </c>
      <c r="G39" s="780">
        <v>3190</v>
      </c>
      <c r="H39" s="780">
        <v>9797</v>
      </c>
      <c r="I39" s="780">
        <v>8473</v>
      </c>
      <c r="J39" s="857">
        <v>5137</v>
      </c>
      <c r="K39" s="857">
        <v>5785</v>
      </c>
      <c r="L39" s="204"/>
      <c r="M39" s="204"/>
    </row>
    <row r="40" spans="1:13" ht="15.95" customHeight="1">
      <c r="A40" s="769" t="s">
        <v>365</v>
      </c>
      <c r="B40" s="778"/>
      <c r="C40" s="778"/>
      <c r="D40" s="778"/>
      <c r="E40" s="778"/>
      <c r="F40" s="778"/>
      <c r="G40" s="778"/>
      <c r="H40" s="778"/>
      <c r="I40" s="778"/>
      <c r="J40" s="841"/>
      <c r="K40" s="841"/>
      <c r="L40" s="204"/>
      <c r="M40" s="204"/>
    </row>
    <row r="41" spans="1:13" ht="15.95" customHeight="1">
      <c r="A41" s="477" t="s">
        <v>99</v>
      </c>
      <c r="B41" s="778">
        <v>6868</v>
      </c>
      <c r="C41" s="778">
        <v>4419</v>
      </c>
      <c r="D41" s="778">
        <v>5378</v>
      </c>
      <c r="E41" s="778">
        <v>3445</v>
      </c>
      <c r="F41" s="778">
        <v>1490</v>
      </c>
      <c r="G41" s="778">
        <v>974</v>
      </c>
      <c r="H41" s="778">
        <v>1929</v>
      </c>
      <c r="I41" s="778">
        <v>1566</v>
      </c>
      <c r="J41" s="841">
        <v>921</v>
      </c>
      <c r="K41" s="841">
        <v>1135</v>
      </c>
      <c r="L41" s="204"/>
      <c r="M41" s="204"/>
    </row>
    <row r="42" spans="1:13" ht="15.95" customHeight="1">
      <c r="A42" s="771" t="s">
        <v>100</v>
      </c>
      <c r="B42" s="778"/>
      <c r="C42" s="778"/>
      <c r="D42" s="778"/>
      <c r="E42" s="778"/>
      <c r="F42" s="778"/>
      <c r="G42" s="778"/>
      <c r="H42" s="778"/>
      <c r="I42" s="778"/>
      <c r="J42" s="841"/>
      <c r="K42" s="841"/>
      <c r="L42" s="204"/>
      <c r="M42" s="204"/>
    </row>
    <row r="43" spans="1:13" ht="15.95" customHeight="1">
      <c r="A43" s="477" t="s">
        <v>101</v>
      </c>
      <c r="B43" s="778">
        <v>22129</v>
      </c>
      <c r="C43" s="778">
        <v>15065</v>
      </c>
      <c r="D43" s="778">
        <v>19370</v>
      </c>
      <c r="E43" s="778">
        <v>13247</v>
      </c>
      <c r="F43" s="778">
        <v>2759</v>
      </c>
      <c r="G43" s="778">
        <v>1818</v>
      </c>
      <c r="H43" s="778">
        <v>5858</v>
      </c>
      <c r="I43" s="778">
        <v>5190</v>
      </c>
      <c r="J43" s="841">
        <v>3366</v>
      </c>
      <c r="K43" s="841">
        <v>3749</v>
      </c>
      <c r="L43" s="204"/>
      <c r="M43" s="204"/>
    </row>
    <row r="44" spans="1:13" ht="15.95" customHeight="1">
      <c r="A44" s="771" t="s">
        <v>102</v>
      </c>
      <c r="B44" s="778"/>
      <c r="C44" s="778"/>
      <c r="D44" s="778"/>
      <c r="E44" s="778"/>
      <c r="F44" s="778"/>
      <c r="G44" s="778"/>
      <c r="H44" s="778"/>
      <c r="I44" s="778"/>
      <c r="J44" s="841"/>
      <c r="K44" s="841"/>
      <c r="L44" s="204"/>
      <c r="M44" s="204"/>
    </row>
    <row r="45" spans="1:13" ht="25.5" customHeight="1">
      <c r="A45" s="477" t="s">
        <v>1374</v>
      </c>
      <c r="B45" s="778">
        <v>6824</v>
      </c>
      <c r="C45" s="778">
        <v>2812</v>
      </c>
      <c r="D45" s="778">
        <v>4965</v>
      </c>
      <c r="E45" s="778">
        <v>2414</v>
      </c>
      <c r="F45" s="778">
        <v>1859</v>
      </c>
      <c r="G45" s="778">
        <v>398</v>
      </c>
      <c r="H45" s="778">
        <v>1481</v>
      </c>
      <c r="I45" s="778">
        <v>1188</v>
      </c>
      <c r="J45" s="841">
        <v>528</v>
      </c>
      <c r="K45" s="841">
        <v>579</v>
      </c>
      <c r="L45" s="204"/>
      <c r="M45" s="204"/>
    </row>
    <row r="46" spans="1:13" ht="15.95" customHeight="1">
      <c r="A46" s="771" t="s">
        <v>103</v>
      </c>
      <c r="B46" s="778"/>
      <c r="C46" s="778"/>
      <c r="D46" s="778"/>
      <c r="E46" s="778"/>
      <c r="F46" s="778"/>
      <c r="G46" s="778"/>
      <c r="H46" s="778"/>
      <c r="I46" s="778"/>
      <c r="J46" s="841"/>
      <c r="K46" s="841"/>
      <c r="L46" s="204"/>
      <c r="M46" s="204"/>
    </row>
    <row r="47" spans="1:13" ht="15.95" customHeight="1">
      <c r="A47" s="477" t="s">
        <v>1067</v>
      </c>
      <c r="B47" s="778">
        <v>591</v>
      </c>
      <c r="C47" s="778">
        <v>319</v>
      </c>
      <c r="D47" s="778">
        <v>591</v>
      </c>
      <c r="E47" s="778">
        <v>319</v>
      </c>
      <c r="F47" s="778" t="s">
        <v>2182</v>
      </c>
      <c r="G47" s="778" t="s">
        <v>2182</v>
      </c>
      <c r="H47" s="778">
        <v>133</v>
      </c>
      <c r="I47" s="778">
        <v>133</v>
      </c>
      <c r="J47" s="841">
        <v>73</v>
      </c>
      <c r="K47" s="841">
        <v>73</v>
      </c>
      <c r="L47" s="204"/>
      <c r="M47" s="204"/>
    </row>
    <row r="48" spans="1:13" ht="15.95" customHeight="1">
      <c r="A48" s="771" t="s">
        <v>225</v>
      </c>
      <c r="B48" s="778"/>
      <c r="C48" s="778"/>
      <c r="D48" s="778"/>
      <c r="E48" s="778"/>
      <c r="F48" s="778"/>
      <c r="G48" s="778"/>
      <c r="H48" s="778"/>
      <c r="I48" s="778"/>
      <c r="J48" s="841"/>
      <c r="K48" s="841"/>
      <c r="L48" s="204"/>
      <c r="M48" s="204"/>
    </row>
    <row r="49" spans="1:13" ht="15.95" customHeight="1">
      <c r="A49" s="477" t="s">
        <v>557</v>
      </c>
      <c r="B49" s="778">
        <v>1138</v>
      </c>
      <c r="C49" s="778">
        <v>760</v>
      </c>
      <c r="D49" s="778">
        <v>1138</v>
      </c>
      <c r="E49" s="778">
        <v>760</v>
      </c>
      <c r="F49" s="778" t="s">
        <v>2182</v>
      </c>
      <c r="G49" s="778" t="s">
        <v>2182</v>
      </c>
      <c r="H49" s="778">
        <v>396</v>
      </c>
      <c r="I49" s="778">
        <v>396</v>
      </c>
      <c r="J49" s="841">
        <v>249</v>
      </c>
      <c r="K49" s="841">
        <v>249</v>
      </c>
      <c r="L49" s="204"/>
      <c r="M49" s="204"/>
    </row>
    <row r="50" spans="1:13" ht="15.95" customHeight="1">
      <c r="A50" s="771" t="s">
        <v>558</v>
      </c>
      <c r="B50" s="778"/>
      <c r="C50" s="778"/>
      <c r="D50" s="778"/>
      <c r="E50" s="778"/>
      <c r="F50" s="778"/>
      <c r="G50" s="778"/>
      <c r="H50" s="778"/>
      <c r="I50" s="778"/>
      <c r="J50" s="841"/>
      <c r="K50" s="841"/>
      <c r="L50" s="204"/>
      <c r="M50" s="204"/>
    </row>
    <row r="51" spans="1:13" ht="15.95" customHeight="1">
      <c r="A51" s="768" t="s">
        <v>1633</v>
      </c>
      <c r="B51" s="780">
        <v>19090</v>
      </c>
      <c r="C51" s="780">
        <v>11452</v>
      </c>
      <c r="D51" s="780">
        <v>2520</v>
      </c>
      <c r="E51" s="780">
        <v>1384</v>
      </c>
      <c r="F51" s="780">
        <v>16570</v>
      </c>
      <c r="G51" s="780">
        <v>10068</v>
      </c>
      <c r="H51" s="780">
        <v>4595</v>
      </c>
      <c r="I51" s="780">
        <v>997</v>
      </c>
      <c r="J51" s="857">
        <v>570</v>
      </c>
      <c r="K51" s="857">
        <v>2537</v>
      </c>
      <c r="L51" s="204"/>
      <c r="M51" s="204"/>
    </row>
    <row r="52" spans="1:13" ht="15.95" customHeight="1">
      <c r="A52" s="769" t="s">
        <v>405</v>
      </c>
      <c r="B52" s="778"/>
      <c r="C52" s="778"/>
      <c r="D52" s="778"/>
      <c r="E52" s="778"/>
      <c r="F52" s="778"/>
      <c r="G52" s="778"/>
      <c r="H52" s="778"/>
      <c r="I52" s="778"/>
      <c r="J52" s="841"/>
      <c r="K52" s="841"/>
      <c r="L52" s="204"/>
      <c r="M52" s="204"/>
    </row>
    <row r="53" spans="1:13" ht="15.95" customHeight="1">
      <c r="A53" s="768" t="s">
        <v>104</v>
      </c>
      <c r="B53" s="780">
        <v>67158</v>
      </c>
      <c r="C53" s="780">
        <v>40680</v>
      </c>
      <c r="D53" s="780">
        <v>51869</v>
      </c>
      <c r="E53" s="780">
        <v>31982</v>
      </c>
      <c r="F53" s="780">
        <v>15289</v>
      </c>
      <c r="G53" s="780">
        <v>8698</v>
      </c>
      <c r="H53" s="780">
        <v>17215</v>
      </c>
      <c r="I53" s="780">
        <v>14200</v>
      </c>
      <c r="J53" s="857">
        <v>8305</v>
      </c>
      <c r="K53" s="857">
        <v>9830</v>
      </c>
      <c r="L53" s="204"/>
      <c r="M53" s="204"/>
    </row>
    <row r="54" spans="1:13" ht="15.95" customHeight="1">
      <c r="A54" s="768" t="s">
        <v>1632</v>
      </c>
      <c r="B54" s="780">
        <v>47681</v>
      </c>
      <c r="C54" s="780">
        <v>28495</v>
      </c>
      <c r="D54" s="780">
        <v>40286</v>
      </c>
      <c r="E54" s="780">
        <v>24774</v>
      </c>
      <c r="F54" s="780">
        <v>7395</v>
      </c>
      <c r="G54" s="780">
        <v>3721</v>
      </c>
      <c r="H54" s="780">
        <v>12537</v>
      </c>
      <c r="I54" s="780">
        <v>11082</v>
      </c>
      <c r="J54" s="857">
        <v>6385</v>
      </c>
      <c r="K54" s="857">
        <v>7056</v>
      </c>
      <c r="L54" s="204"/>
      <c r="M54" s="204"/>
    </row>
    <row r="55" spans="1:13" ht="15.95" customHeight="1">
      <c r="A55" s="769" t="s">
        <v>365</v>
      </c>
      <c r="B55" s="778"/>
      <c r="C55" s="778"/>
      <c r="D55" s="778"/>
      <c r="E55" s="778"/>
      <c r="F55" s="778"/>
      <c r="G55" s="778"/>
      <c r="H55" s="778"/>
      <c r="I55" s="778"/>
      <c r="J55" s="841"/>
      <c r="K55" s="841"/>
      <c r="L55" s="204"/>
      <c r="M55" s="204"/>
    </row>
    <row r="56" spans="1:13" ht="15.95" customHeight="1">
      <c r="A56" s="477" t="s">
        <v>226</v>
      </c>
      <c r="B56" s="778">
        <v>20255</v>
      </c>
      <c r="C56" s="778">
        <v>13748</v>
      </c>
      <c r="D56" s="778">
        <v>17956</v>
      </c>
      <c r="E56" s="778">
        <v>12162</v>
      </c>
      <c r="F56" s="778">
        <v>2299</v>
      </c>
      <c r="G56" s="778">
        <v>1586</v>
      </c>
      <c r="H56" s="778">
        <v>5460</v>
      </c>
      <c r="I56" s="778">
        <v>5027</v>
      </c>
      <c r="J56" s="841">
        <v>3224</v>
      </c>
      <c r="K56" s="841">
        <v>3484</v>
      </c>
      <c r="L56" s="204"/>
      <c r="M56" s="204"/>
    </row>
    <row r="57" spans="1:13" ht="15.95" customHeight="1">
      <c r="A57" s="771" t="s">
        <v>105</v>
      </c>
      <c r="B57" s="778"/>
      <c r="C57" s="778"/>
      <c r="D57" s="778"/>
      <c r="E57" s="778"/>
      <c r="F57" s="778"/>
      <c r="G57" s="778"/>
      <c r="H57" s="778"/>
      <c r="I57" s="778"/>
      <c r="J57" s="841"/>
      <c r="K57" s="841"/>
      <c r="L57" s="204"/>
      <c r="M57" s="204"/>
    </row>
    <row r="58" spans="1:13" ht="15.95" customHeight="1">
      <c r="A58" s="477" t="s">
        <v>106</v>
      </c>
      <c r="B58" s="778">
        <v>8032</v>
      </c>
      <c r="C58" s="778">
        <v>2475</v>
      </c>
      <c r="D58" s="778">
        <v>6435</v>
      </c>
      <c r="E58" s="778">
        <v>2161</v>
      </c>
      <c r="F58" s="778">
        <v>1597</v>
      </c>
      <c r="G58" s="778">
        <v>314</v>
      </c>
      <c r="H58" s="778">
        <v>2114</v>
      </c>
      <c r="I58" s="778">
        <v>1752</v>
      </c>
      <c r="J58" s="841">
        <v>487</v>
      </c>
      <c r="K58" s="841">
        <v>551</v>
      </c>
      <c r="L58" s="204"/>
      <c r="M58" s="204"/>
    </row>
    <row r="59" spans="1:13" ht="15.95" customHeight="1">
      <c r="A59" s="771" t="s">
        <v>107</v>
      </c>
      <c r="B59" s="778"/>
      <c r="C59" s="778"/>
      <c r="D59" s="778"/>
      <c r="E59" s="778"/>
      <c r="F59" s="778"/>
      <c r="G59" s="778"/>
      <c r="H59" s="778"/>
      <c r="I59" s="778"/>
      <c r="J59" s="841"/>
      <c r="K59" s="841"/>
      <c r="L59" s="204"/>
      <c r="M59" s="204"/>
    </row>
    <row r="60" spans="1:13" ht="15.95" customHeight="1">
      <c r="A60" s="477" t="s">
        <v>559</v>
      </c>
      <c r="B60" s="778">
        <v>7574</v>
      </c>
      <c r="C60" s="778">
        <v>4884</v>
      </c>
      <c r="D60" s="778">
        <v>6002</v>
      </c>
      <c r="E60" s="778">
        <v>3976</v>
      </c>
      <c r="F60" s="778">
        <v>1572</v>
      </c>
      <c r="G60" s="778">
        <v>908</v>
      </c>
      <c r="H60" s="778">
        <v>1946</v>
      </c>
      <c r="I60" s="778">
        <v>1554</v>
      </c>
      <c r="J60" s="841">
        <v>1012</v>
      </c>
      <c r="K60" s="841">
        <v>1229</v>
      </c>
      <c r="L60" s="204"/>
      <c r="M60" s="204"/>
    </row>
    <row r="61" spans="1:13" ht="15.95" customHeight="1">
      <c r="A61" s="771" t="s">
        <v>108</v>
      </c>
      <c r="B61" s="778"/>
      <c r="C61" s="778"/>
      <c r="D61" s="778"/>
      <c r="E61" s="778"/>
      <c r="F61" s="778"/>
      <c r="G61" s="778"/>
      <c r="H61" s="778"/>
      <c r="I61" s="778"/>
      <c r="J61" s="841"/>
      <c r="K61" s="841"/>
      <c r="L61" s="204"/>
      <c r="M61" s="204"/>
    </row>
    <row r="62" spans="1:13" ht="15.95" customHeight="1">
      <c r="A62" s="477" t="s">
        <v>560</v>
      </c>
      <c r="B62" s="778">
        <v>7059</v>
      </c>
      <c r="C62" s="778">
        <v>4871</v>
      </c>
      <c r="D62" s="778">
        <v>5132</v>
      </c>
      <c r="E62" s="778">
        <v>3958</v>
      </c>
      <c r="F62" s="778">
        <v>1927</v>
      </c>
      <c r="G62" s="778">
        <v>913</v>
      </c>
      <c r="H62" s="778">
        <v>1429</v>
      </c>
      <c r="I62" s="778">
        <v>1161</v>
      </c>
      <c r="J62" s="841">
        <v>893</v>
      </c>
      <c r="K62" s="841">
        <v>1023</v>
      </c>
      <c r="L62" s="204"/>
      <c r="M62" s="204"/>
    </row>
    <row r="63" spans="1:13" ht="15.95" customHeight="1">
      <c r="A63" s="771" t="s">
        <v>109</v>
      </c>
      <c r="B63" s="778"/>
      <c r="C63" s="778"/>
      <c r="D63" s="778"/>
      <c r="E63" s="778"/>
      <c r="F63" s="778"/>
      <c r="G63" s="778"/>
      <c r="H63" s="778"/>
      <c r="I63" s="778"/>
      <c r="J63" s="841"/>
      <c r="K63" s="841"/>
      <c r="L63" s="204"/>
      <c r="M63" s="204"/>
    </row>
    <row r="64" spans="1:13" ht="15.95" customHeight="1">
      <c r="A64" s="477" t="s">
        <v>557</v>
      </c>
      <c r="B64" s="778">
        <v>4761</v>
      </c>
      <c r="C64" s="778">
        <v>2517</v>
      </c>
      <c r="D64" s="778">
        <v>4761</v>
      </c>
      <c r="E64" s="778">
        <v>2517</v>
      </c>
      <c r="F64" s="778" t="s">
        <v>2182</v>
      </c>
      <c r="G64" s="778" t="s">
        <v>2182</v>
      </c>
      <c r="H64" s="778">
        <v>1588</v>
      </c>
      <c r="I64" s="778">
        <v>1588</v>
      </c>
      <c r="J64" s="841">
        <v>769</v>
      </c>
      <c r="K64" s="841">
        <v>769</v>
      </c>
      <c r="M64" s="204"/>
    </row>
    <row r="65" spans="1:13" ht="15.95" customHeight="1">
      <c r="A65" s="771" t="s">
        <v>558</v>
      </c>
      <c r="B65" s="778"/>
      <c r="C65" s="778"/>
      <c r="D65" s="778"/>
      <c r="E65" s="778"/>
      <c r="F65" s="778"/>
      <c r="G65" s="778"/>
      <c r="H65" s="778"/>
      <c r="I65" s="778"/>
      <c r="J65" s="841"/>
      <c r="K65" s="841"/>
      <c r="M65" s="204"/>
    </row>
    <row r="66" spans="1:13" ht="15.95" customHeight="1">
      <c r="A66" s="768" t="s">
        <v>1633</v>
      </c>
      <c r="B66" s="780">
        <v>19477</v>
      </c>
      <c r="C66" s="780">
        <v>12185</v>
      </c>
      <c r="D66" s="780">
        <v>11583</v>
      </c>
      <c r="E66" s="780">
        <v>7208</v>
      </c>
      <c r="F66" s="780">
        <v>7894</v>
      </c>
      <c r="G66" s="780">
        <v>4977</v>
      </c>
      <c r="H66" s="780">
        <v>4678</v>
      </c>
      <c r="I66" s="780">
        <v>3118</v>
      </c>
      <c r="J66" s="857">
        <v>1920</v>
      </c>
      <c r="K66" s="857">
        <v>2774</v>
      </c>
      <c r="M66" s="204"/>
    </row>
    <row r="67" spans="1:13" ht="15.95" customHeight="1">
      <c r="A67" s="769" t="s">
        <v>405</v>
      </c>
      <c r="B67" s="778"/>
      <c r="C67" s="778"/>
      <c r="D67" s="778"/>
      <c r="E67" s="778"/>
      <c r="F67" s="778"/>
      <c r="G67" s="778"/>
      <c r="H67" s="778"/>
      <c r="I67" s="778"/>
      <c r="J67" s="841"/>
      <c r="K67" s="841"/>
      <c r="M67" s="204"/>
    </row>
    <row r="68" spans="1:12" s="191" customFormat="1" ht="15.95" customHeight="1">
      <c r="A68" s="1184" t="s">
        <v>561</v>
      </c>
      <c r="B68" s="750">
        <v>9054</v>
      </c>
      <c r="C68" s="1273">
        <v>5860</v>
      </c>
      <c r="D68" s="750">
        <v>8575</v>
      </c>
      <c r="E68" s="750">
        <v>5530</v>
      </c>
      <c r="F68" s="750">
        <v>479</v>
      </c>
      <c r="G68" s="750">
        <v>330</v>
      </c>
      <c r="H68" s="1273">
        <v>2289</v>
      </c>
      <c r="I68" s="750">
        <v>2209</v>
      </c>
      <c r="J68" s="751">
        <v>80</v>
      </c>
      <c r="K68" s="1277">
        <v>1465</v>
      </c>
      <c r="L68" s="197"/>
    </row>
    <row r="69" spans="1:13" ht="15.95" customHeight="1">
      <c r="A69" s="772" t="s">
        <v>111</v>
      </c>
      <c r="B69" s="778"/>
      <c r="C69" s="778"/>
      <c r="D69" s="778"/>
      <c r="E69" s="778"/>
      <c r="F69" s="778"/>
      <c r="G69" s="778"/>
      <c r="H69" s="778"/>
      <c r="I69" s="778"/>
      <c r="J69" s="841"/>
      <c r="K69" s="841"/>
      <c r="M69" s="204"/>
    </row>
    <row r="70" spans="1:13" ht="15.95" customHeight="1">
      <c r="A70" s="768" t="s">
        <v>562</v>
      </c>
      <c r="B70" s="780">
        <v>12596</v>
      </c>
      <c r="C70" s="780">
        <v>6864</v>
      </c>
      <c r="D70" s="780">
        <v>7949</v>
      </c>
      <c r="E70" s="780">
        <v>4401</v>
      </c>
      <c r="F70" s="780">
        <v>4647</v>
      </c>
      <c r="G70" s="780">
        <v>2463</v>
      </c>
      <c r="H70" s="780">
        <v>3182</v>
      </c>
      <c r="I70" s="780">
        <v>2076</v>
      </c>
      <c r="J70" s="857">
        <v>1091</v>
      </c>
      <c r="K70" s="857">
        <v>1687</v>
      </c>
      <c r="M70" s="204"/>
    </row>
    <row r="71" spans="1:13" ht="15.95" customHeight="1">
      <c r="A71" s="768" t="s">
        <v>1632</v>
      </c>
      <c r="B71" s="780">
        <v>12151</v>
      </c>
      <c r="C71" s="780">
        <v>6611</v>
      </c>
      <c r="D71" s="780">
        <v>7949</v>
      </c>
      <c r="E71" s="780">
        <v>4401</v>
      </c>
      <c r="F71" s="780">
        <v>4202</v>
      </c>
      <c r="G71" s="780">
        <v>2210</v>
      </c>
      <c r="H71" s="780">
        <v>3060</v>
      </c>
      <c r="I71" s="780">
        <v>2076</v>
      </c>
      <c r="J71" s="857">
        <v>1091</v>
      </c>
      <c r="K71" s="857">
        <v>1616</v>
      </c>
      <c r="M71" s="204"/>
    </row>
    <row r="72" spans="1:13" ht="15.95" customHeight="1">
      <c r="A72" s="769" t="s">
        <v>365</v>
      </c>
      <c r="B72" s="778"/>
      <c r="C72" s="778"/>
      <c r="D72" s="778"/>
      <c r="E72" s="778"/>
      <c r="F72" s="778"/>
      <c r="G72" s="778"/>
      <c r="H72" s="778"/>
      <c r="I72" s="778"/>
      <c r="J72" s="841"/>
      <c r="K72" s="841"/>
      <c r="M72" s="204"/>
    </row>
    <row r="73" spans="1:13" ht="15.95" customHeight="1">
      <c r="A73" s="477" t="s">
        <v>112</v>
      </c>
      <c r="B73" s="778">
        <v>10229</v>
      </c>
      <c r="C73" s="778">
        <v>5497</v>
      </c>
      <c r="D73" s="778">
        <v>6764</v>
      </c>
      <c r="E73" s="778">
        <v>3760</v>
      </c>
      <c r="F73" s="778">
        <v>3465</v>
      </c>
      <c r="G73" s="778">
        <v>1737</v>
      </c>
      <c r="H73" s="778">
        <v>2501</v>
      </c>
      <c r="I73" s="778">
        <v>1715</v>
      </c>
      <c r="J73" s="841">
        <v>912</v>
      </c>
      <c r="K73" s="841">
        <v>1305</v>
      </c>
      <c r="M73" s="204"/>
    </row>
    <row r="74" spans="1:13" ht="15.95" customHeight="1">
      <c r="A74" s="771" t="s">
        <v>113</v>
      </c>
      <c r="B74" s="778"/>
      <c r="C74" s="778"/>
      <c r="D74" s="778"/>
      <c r="E74" s="778"/>
      <c r="F74" s="778"/>
      <c r="G74" s="778"/>
      <c r="H74" s="778"/>
      <c r="I74" s="778"/>
      <c r="J74" s="841"/>
      <c r="K74" s="841"/>
      <c r="M74" s="204"/>
    </row>
    <row r="75" spans="1:13" ht="15.95" customHeight="1">
      <c r="A75" s="477" t="s">
        <v>557</v>
      </c>
      <c r="B75" s="778">
        <v>1922</v>
      </c>
      <c r="C75" s="778">
        <v>1114</v>
      </c>
      <c r="D75" s="778">
        <v>1185</v>
      </c>
      <c r="E75" s="778">
        <v>641</v>
      </c>
      <c r="F75" s="778">
        <v>737</v>
      </c>
      <c r="G75" s="778">
        <v>473</v>
      </c>
      <c r="H75" s="778">
        <v>559</v>
      </c>
      <c r="I75" s="778">
        <v>361</v>
      </c>
      <c r="J75" s="841">
        <v>179</v>
      </c>
      <c r="K75" s="841">
        <v>311</v>
      </c>
      <c r="M75" s="204"/>
    </row>
    <row r="76" spans="1:13" ht="15.95" customHeight="1">
      <c r="A76" s="771" t="s">
        <v>558</v>
      </c>
      <c r="B76" s="778"/>
      <c r="C76" s="778"/>
      <c r="D76" s="778"/>
      <c r="E76" s="778"/>
      <c r="F76" s="778"/>
      <c r="G76" s="778"/>
      <c r="H76" s="778"/>
      <c r="I76" s="778"/>
      <c r="J76" s="841"/>
      <c r="K76" s="841"/>
      <c r="M76" s="204"/>
    </row>
    <row r="77" spans="1:13" ht="15.95" customHeight="1">
      <c r="A77" s="768" t="s">
        <v>1633</v>
      </c>
      <c r="B77" s="780">
        <v>445</v>
      </c>
      <c r="C77" s="780">
        <v>253</v>
      </c>
      <c r="D77" s="780" t="s">
        <v>2182</v>
      </c>
      <c r="E77" s="780" t="s">
        <v>2182</v>
      </c>
      <c r="F77" s="780">
        <v>445</v>
      </c>
      <c r="G77" s="780">
        <v>253</v>
      </c>
      <c r="H77" s="780">
        <v>122</v>
      </c>
      <c r="I77" s="780" t="s">
        <v>2182</v>
      </c>
      <c r="J77" s="857" t="s">
        <v>2182</v>
      </c>
      <c r="K77" s="857">
        <v>71</v>
      </c>
      <c r="L77" s="209"/>
      <c r="M77" s="204"/>
    </row>
    <row r="78" spans="1:13" ht="15.95" customHeight="1">
      <c r="A78" s="769" t="s">
        <v>405</v>
      </c>
      <c r="B78" s="778"/>
      <c r="C78" s="778"/>
      <c r="D78" s="778"/>
      <c r="E78" s="778"/>
      <c r="F78" s="778"/>
      <c r="G78" s="778"/>
      <c r="H78" s="778"/>
      <c r="I78" s="778"/>
      <c r="J78" s="841"/>
      <c r="K78" s="841"/>
      <c r="M78" s="204"/>
    </row>
    <row r="79" spans="1:13" ht="15.95" customHeight="1">
      <c r="A79" s="768" t="s">
        <v>563</v>
      </c>
      <c r="B79" s="780">
        <v>78240</v>
      </c>
      <c r="C79" s="780">
        <v>47338</v>
      </c>
      <c r="D79" s="780">
        <v>48159</v>
      </c>
      <c r="E79" s="780">
        <v>28865</v>
      </c>
      <c r="F79" s="780">
        <v>30081</v>
      </c>
      <c r="G79" s="780">
        <v>18473</v>
      </c>
      <c r="H79" s="780">
        <v>20350</v>
      </c>
      <c r="I79" s="780">
        <v>13144</v>
      </c>
      <c r="J79" s="857">
        <v>7317</v>
      </c>
      <c r="K79" s="857">
        <v>11444</v>
      </c>
      <c r="M79" s="204"/>
    </row>
    <row r="80" spans="1:13" ht="15.95" customHeight="1">
      <c r="A80" s="768" t="s">
        <v>1632</v>
      </c>
      <c r="B80" s="780">
        <v>53866</v>
      </c>
      <c r="C80" s="780">
        <v>31599</v>
      </c>
      <c r="D80" s="780">
        <v>43859</v>
      </c>
      <c r="E80" s="780">
        <v>26327</v>
      </c>
      <c r="F80" s="780">
        <v>10007</v>
      </c>
      <c r="G80" s="780">
        <v>5272</v>
      </c>
      <c r="H80" s="780">
        <v>13518</v>
      </c>
      <c r="I80" s="780">
        <v>11438</v>
      </c>
      <c r="J80" s="857">
        <v>6330</v>
      </c>
      <c r="K80" s="857">
        <v>7338</v>
      </c>
      <c r="L80" s="204"/>
      <c r="M80" s="204"/>
    </row>
    <row r="81" spans="1:13" ht="15.95" customHeight="1">
      <c r="A81" s="769" t="s">
        <v>365</v>
      </c>
      <c r="B81" s="778"/>
      <c r="C81" s="778"/>
      <c r="D81" s="778"/>
      <c r="E81" s="778"/>
      <c r="F81" s="778"/>
      <c r="G81" s="778"/>
      <c r="H81" s="778"/>
      <c r="I81" s="778"/>
      <c r="J81" s="841"/>
      <c r="K81" s="841"/>
      <c r="L81" s="204"/>
      <c r="M81" s="204"/>
    </row>
    <row r="82" spans="1:13" ht="15.95" customHeight="1">
      <c r="A82" s="477" t="s">
        <v>114</v>
      </c>
      <c r="B82" s="778">
        <v>25986</v>
      </c>
      <c r="C82" s="778">
        <v>16865</v>
      </c>
      <c r="D82" s="778">
        <v>20315</v>
      </c>
      <c r="E82" s="778">
        <v>13229</v>
      </c>
      <c r="F82" s="778">
        <v>5671</v>
      </c>
      <c r="G82" s="778">
        <v>3636</v>
      </c>
      <c r="H82" s="778">
        <v>6708</v>
      </c>
      <c r="I82" s="778">
        <v>5467</v>
      </c>
      <c r="J82" s="841">
        <v>3214</v>
      </c>
      <c r="K82" s="841">
        <v>3914</v>
      </c>
      <c r="L82" s="204"/>
      <c r="M82" s="204"/>
    </row>
    <row r="83" spans="1:13" ht="15.95" customHeight="1">
      <c r="A83" s="771" t="s">
        <v>2525</v>
      </c>
      <c r="B83" s="778"/>
      <c r="C83" s="778"/>
      <c r="D83" s="778"/>
      <c r="E83" s="778"/>
      <c r="F83" s="778"/>
      <c r="G83" s="778"/>
      <c r="H83" s="778"/>
      <c r="I83" s="778"/>
      <c r="J83" s="841"/>
      <c r="K83" s="841"/>
      <c r="L83" s="204"/>
      <c r="M83" s="204"/>
    </row>
    <row r="84" spans="1:13" ht="15.95" customHeight="1">
      <c r="A84" s="477" t="s">
        <v>116</v>
      </c>
      <c r="B84" s="778">
        <v>14993</v>
      </c>
      <c r="C84" s="778">
        <v>5942</v>
      </c>
      <c r="D84" s="778">
        <v>12095</v>
      </c>
      <c r="E84" s="778">
        <v>5262</v>
      </c>
      <c r="F84" s="778">
        <v>2898</v>
      </c>
      <c r="G84" s="778">
        <v>680</v>
      </c>
      <c r="H84" s="778">
        <v>3713</v>
      </c>
      <c r="I84" s="778">
        <v>3207</v>
      </c>
      <c r="J84" s="841">
        <v>1212</v>
      </c>
      <c r="K84" s="841">
        <v>1295</v>
      </c>
      <c r="L84" s="204"/>
      <c r="M84" s="204"/>
    </row>
    <row r="85" spans="1:13" ht="15.95" customHeight="1">
      <c r="A85" s="771" t="s">
        <v>117</v>
      </c>
      <c r="B85" s="778"/>
      <c r="C85" s="778"/>
      <c r="D85" s="778"/>
      <c r="E85" s="778"/>
      <c r="F85" s="778"/>
      <c r="G85" s="778"/>
      <c r="H85" s="778"/>
      <c r="I85" s="778"/>
      <c r="J85" s="841"/>
      <c r="K85" s="841"/>
      <c r="L85" s="204"/>
      <c r="M85" s="204"/>
    </row>
    <row r="86" spans="1:13" ht="15.95" customHeight="1">
      <c r="A86" s="477" t="s">
        <v>118</v>
      </c>
      <c r="B86" s="778">
        <v>9176</v>
      </c>
      <c r="C86" s="778">
        <v>6367</v>
      </c>
      <c r="D86" s="778">
        <v>8724</v>
      </c>
      <c r="E86" s="778">
        <v>6079</v>
      </c>
      <c r="F86" s="778">
        <v>452</v>
      </c>
      <c r="G86" s="778">
        <v>288</v>
      </c>
      <c r="H86" s="778">
        <v>2180</v>
      </c>
      <c r="I86" s="778">
        <v>2102</v>
      </c>
      <c r="J86" s="841">
        <v>1478</v>
      </c>
      <c r="K86" s="841">
        <v>1530</v>
      </c>
      <c r="L86" s="204"/>
      <c r="M86" s="204"/>
    </row>
    <row r="87" spans="1:13" ht="15.95" customHeight="1">
      <c r="A87" s="771" t="s">
        <v>119</v>
      </c>
      <c r="B87" s="778"/>
      <c r="C87" s="778"/>
      <c r="D87" s="778"/>
      <c r="E87" s="778"/>
      <c r="F87" s="778"/>
      <c r="G87" s="778"/>
      <c r="H87" s="778"/>
      <c r="I87" s="778"/>
      <c r="J87" s="841"/>
      <c r="K87" s="841"/>
      <c r="L87" s="204"/>
      <c r="M87" s="204"/>
    </row>
    <row r="88" spans="1:13" ht="15.95" customHeight="1">
      <c r="A88" s="477" t="s">
        <v>1068</v>
      </c>
      <c r="B88" s="778">
        <v>790</v>
      </c>
      <c r="C88" s="778">
        <v>488</v>
      </c>
      <c r="D88" s="778">
        <v>663</v>
      </c>
      <c r="E88" s="778">
        <v>381</v>
      </c>
      <c r="F88" s="778">
        <v>127</v>
      </c>
      <c r="G88" s="778">
        <v>107</v>
      </c>
      <c r="H88" s="778">
        <v>183</v>
      </c>
      <c r="I88" s="778">
        <v>141</v>
      </c>
      <c r="J88" s="841">
        <v>77</v>
      </c>
      <c r="K88" s="841">
        <v>114</v>
      </c>
      <c r="L88" s="204"/>
      <c r="M88" s="204"/>
    </row>
    <row r="89" spans="1:13" ht="15.95" customHeight="1">
      <c r="A89" s="771" t="s">
        <v>1069</v>
      </c>
      <c r="B89" s="778"/>
      <c r="C89" s="778"/>
      <c r="D89" s="778"/>
      <c r="E89" s="778"/>
      <c r="F89" s="778"/>
      <c r="G89" s="778"/>
      <c r="H89" s="778"/>
      <c r="I89" s="778"/>
      <c r="J89" s="841"/>
      <c r="K89" s="841"/>
      <c r="L89" s="204"/>
      <c r="M89" s="204"/>
    </row>
    <row r="90" spans="1:13" ht="15.95" customHeight="1">
      <c r="A90" s="477" t="s">
        <v>1070</v>
      </c>
      <c r="B90" s="778">
        <v>901</v>
      </c>
      <c r="C90" s="778">
        <v>753</v>
      </c>
      <c r="D90" s="778">
        <v>802</v>
      </c>
      <c r="E90" s="778">
        <v>670</v>
      </c>
      <c r="F90" s="778">
        <v>99</v>
      </c>
      <c r="G90" s="778">
        <v>83</v>
      </c>
      <c r="H90" s="778">
        <v>225</v>
      </c>
      <c r="I90" s="778">
        <v>205</v>
      </c>
      <c r="J90" s="841">
        <v>174</v>
      </c>
      <c r="K90" s="841">
        <v>192</v>
      </c>
      <c r="L90" s="204"/>
      <c r="M90" s="204"/>
    </row>
    <row r="91" spans="1:13" ht="15.95" customHeight="1">
      <c r="A91" s="771" t="s">
        <v>564</v>
      </c>
      <c r="B91" s="778"/>
      <c r="C91" s="778"/>
      <c r="D91" s="778"/>
      <c r="E91" s="778"/>
      <c r="F91" s="778"/>
      <c r="G91" s="778"/>
      <c r="H91" s="778"/>
      <c r="I91" s="778"/>
      <c r="J91" s="841"/>
      <c r="K91" s="841"/>
      <c r="L91" s="204"/>
      <c r="M91" s="204"/>
    </row>
    <row r="92" spans="1:13" ht="27.75" customHeight="1">
      <c r="A92" s="477" t="s">
        <v>1071</v>
      </c>
      <c r="B92" s="778">
        <v>846</v>
      </c>
      <c r="C92" s="778">
        <v>464</v>
      </c>
      <c r="D92" s="778">
        <v>659</v>
      </c>
      <c r="E92" s="778">
        <v>354</v>
      </c>
      <c r="F92" s="778">
        <v>187</v>
      </c>
      <c r="G92" s="778">
        <v>110</v>
      </c>
      <c r="H92" s="778">
        <v>137</v>
      </c>
      <c r="I92" s="778">
        <v>112</v>
      </c>
      <c r="J92" s="841">
        <v>59</v>
      </c>
      <c r="K92" s="841">
        <v>74</v>
      </c>
      <c r="L92" s="204"/>
      <c r="M92" s="204"/>
    </row>
    <row r="93" spans="1:13" ht="15.95" customHeight="1">
      <c r="A93" s="771" t="s">
        <v>120</v>
      </c>
      <c r="B93" s="778"/>
      <c r="C93" s="778"/>
      <c r="D93" s="778"/>
      <c r="E93" s="778"/>
      <c r="F93" s="778"/>
      <c r="G93" s="778"/>
      <c r="H93" s="778"/>
      <c r="I93" s="778"/>
      <c r="J93" s="841"/>
      <c r="K93" s="841"/>
      <c r="L93" s="204"/>
      <c r="M93" s="204"/>
    </row>
    <row r="94" spans="1:13" ht="15.95" customHeight="1">
      <c r="A94" s="477" t="s">
        <v>557</v>
      </c>
      <c r="B94" s="778">
        <v>1174</v>
      </c>
      <c r="C94" s="778">
        <v>720</v>
      </c>
      <c r="D94" s="778">
        <v>601</v>
      </c>
      <c r="E94" s="778">
        <v>352</v>
      </c>
      <c r="F94" s="778">
        <v>573</v>
      </c>
      <c r="G94" s="778">
        <v>368</v>
      </c>
      <c r="H94" s="778">
        <v>372</v>
      </c>
      <c r="I94" s="778">
        <v>204</v>
      </c>
      <c r="J94" s="841">
        <v>116</v>
      </c>
      <c r="K94" s="841">
        <v>219</v>
      </c>
      <c r="L94" s="204"/>
      <c r="M94" s="204"/>
    </row>
    <row r="95" spans="1:13" ht="15.95" customHeight="1">
      <c r="A95" s="771" t="s">
        <v>558</v>
      </c>
      <c r="B95" s="778"/>
      <c r="C95" s="778"/>
      <c r="D95" s="778"/>
      <c r="E95" s="778"/>
      <c r="F95" s="778"/>
      <c r="G95" s="778"/>
      <c r="H95" s="778"/>
      <c r="I95" s="778"/>
      <c r="J95" s="841"/>
      <c r="K95" s="841"/>
      <c r="L95" s="204"/>
      <c r="M95" s="204"/>
    </row>
    <row r="96" spans="1:13" ht="15.95" customHeight="1">
      <c r="A96" s="768" t="s">
        <v>1633</v>
      </c>
      <c r="B96" s="780">
        <v>24374</v>
      </c>
      <c r="C96" s="780">
        <v>15739</v>
      </c>
      <c r="D96" s="780">
        <v>4300</v>
      </c>
      <c r="E96" s="780">
        <v>2538</v>
      </c>
      <c r="F96" s="780">
        <v>20074</v>
      </c>
      <c r="G96" s="780">
        <v>13201</v>
      </c>
      <c r="H96" s="780">
        <v>6832</v>
      </c>
      <c r="I96" s="780">
        <v>1706</v>
      </c>
      <c r="J96" s="857">
        <v>987</v>
      </c>
      <c r="K96" s="857">
        <v>4106</v>
      </c>
      <c r="L96" s="204"/>
      <c r="M96" s="204"/>
    </row>
    <row r="97" spans="1:13" ht="15.95" customHeight="1">
      <c r="A97" s="769" t="s">
        <v>405</v>
      </c>
      <c r="B97" s="778"/>
      <c r="C97" s="778"/>
      <c r="D97" s="778"/>
      <c r="E97" s="778"/>
      <c r="F97" s="778"/>
      <c r="G97" s="778"/>
      <c r="H97" s="778"/>
      <c r="I97" s="778"/>
      <c r="J97" s="841"/>
      <c r="K97" s="841"/>
      <c r="L97" s="204"/>
      <c r="M97" s="204"/>
    </row>
    <row r="98" spans="1:13" ht="15.95" customHeight="1">
      <c r="A98" s="768" t="s">
        <v>565</v>
      </c>
      <c r="B98" s="780">
        <v>148246</v>
      </c>
      <c r="C98" s="780">
        <v>87007</v>
      </c>
      <c r="D98" s="780">
        <v>111141</v>
      </c>
      <c r="E98" s="780">
        <v>65645</v>
      </c>
      <c r="F98" s="780">
        <v>37105</v>
      </c>
      <c r="G98" s="780">
        <v>21362</v>
      </c>
      <c r="H98" s="780">
        <v>39585</v>
      </c>
      <c r="I98" s="780">
        <v>30839</v>
      </c>
      <c r="J98" s="857">
        <v>17317</v>
      </c>
      <c r="K98" s="857">
        <v>21871</v>
      </c>
      <c r="L98" s="204"/>
      <c r="M98" s="204"/>
    </row>
    <row r="99" spans="1:11" s="332" customFormat="1" ht="15.95" customHeight="1">
      <c r="A99" s="768" t="s">
        <v>1632</v>
      </c>
      <c r="B99" s="780">
        <v>125232</v>
      </c>
      <c r="C99" s="780">
        <v>72538</v>
      </c>
      <c r="D99" s="780">
        <v>101206</v>
      </c>
      <c r="E99" s="780">
        <v>59580</v>
      </c>
      <c r="F99" s="780">
        <v>24026</v>
      </c>
      <c r="G99" s="780">
        <v>12958</v>
      </c>
      <c r="H99" s="780">
        <v>33145</v>
      </c>
      <c r="I99" s="780">
        <v>27548</v>
      </c>
      <c r="J99" s="857">
        <v>15314</v>
      </c>
      <c r="K99" s="857">
        <v>18065</v>
      </c>
    </row>
    <row r="100" spans="1:13" ht="15.95" customHeight="1">
      <c r="A100" s="769" t="s">
        <v>365</v>
      </c>
      <c r="B100" s="778"/>
      <c r="C100" s="778"/>
      <c r="D100" s="778"/>
      <c r="E100" s="778"/>
      <c r="F100" s="778"/>
      <c r="G100" s="778"/>
      <c r="H100" s="778"/>
      <c r="I100" s="778"/>
      <c r="J100" s="841"/>
      <c r="K100" s="841"/>
      <c r="L100" s="204"/>
      <c r="M100" s="204"/>
    </row>
    <row r="101" spans="1:13" ht="15.95" customHeight="1">
      <c r="A101" s="477" t="s">
        <v>121</v>
      </c>
      <c r="B101" s="778">
        <v>36902</v>
      </c>
      <c r="C101" s="778">
        <v>25103</v>
      </c>
      <c r="D101" s="778">
        <v>31648</v>
      </c>
      <c r="E101" s="778">
        <v>21546</v>
      </c>
      <c r="F101" s="778">
        <v>5254</v>
      </c>
      <c r="G101" s="778">
        <v>3557</v>
      </c>
      <c r="H101" s="778">
        <v>9591</v>
      </c>
      <c r="I101" s="778">
        <v>8441</v>
      </c>
      <c r="J101" s="841">
        <v>5519</v>
      </c>
      <c r="K101" s="841">
        <v>6238</v>
      </c>
      <c r="L101" s="204"/>
      <c r="M101" s="204"/>
    </row>
    <row r="102" spans="1:13" ht="15.95" customHeight="1">
      <c r="A102" s="771" t="s">
        <v>122</v>
      </c>
      <c r="B102" s="778"/>
      <c r="C102" s="778"/>
      <c r="D102" s="778"/>
      <c r="E102" s="778"/>
      <c r="F102" s="778"/>
      <c r="G102" s="778"/>
      <c r="H102" s="778"/>
      <c r="I102" s="778"/>
      <c r="J102" s="841"/>
      <c r="K102" s="841"/>
      <c r="L102" s="204"/>
      <c r="M102" s="204"/>
    </row>
    <row r="103" spans="1:13" ht="15.95" customHeight="1">
      <c r="A103" s="477" t="s">
        <v>1371</v>
      </c>
      <c r="B103" s="778">
        <v>23909</v>
      </c>
      <c r="C103" s="778">
        <v>8177</v>
      </c>
      <c r="D103" s="778">
        <v>20412</v>
      </c>
      <c r="E103" s="778">
        <v>7496</v>
      </c>
      <c r="F103" s="778">
        <v>3497</v>
      </c>
      <c r="G103" s="778">
        <v>681</v>
      </c>
      <c r="H103" s="778">
        <v>6552</v>
      </c>
      <c r="I103" s="778">
        <v>5669</v>
      </c>
      <c r="J103" s="841">
        <v>1974</v>
      </c>
      <c r="K103" s="841">
        <v>2111</v>
      </c>
      <c r="L103" s="204"/>
      <c r="M103" s="204"/>
    </row>
    <row r="104" spans="1:13" ht="15.95" customHeight="1">
      <c r="A104" s="771" t="s">
        <v>234</v>
      </c>
      <c r="B104" s="778"/>
      <c r="C104" s="778"/>
      <c r="D104" s="778"/>
      <c r="E104" s="778"/>
      <c r="F104" s="778"/>
      <c r="G104" s="778"/>
      <c r="H104" s="778"/>
      <c r="I104" s="778"/>
      <c r="J104" s="841"/>
      <c r="K104" s="841"/>
      <c r="L104" s="204"/>
      <c r="M104" s="204"/>
    </row>
    <row r="105" spans="1:13" ht="15.95" customHeight="1">
      <c r="A105" s="477" t="s">
        <v>566</v>
      </c>
      <c r="B105" s="778">
        <v>12866</v>
      </c>
      <c r="C105" s="778">
        <v>4872</v>
      </c>
      <c r="D105" s="778">
        <v>10433</v>
      </c>
      <c r="E105" s="778">
        <v>4391</v>
      </c>
      <c r="F105" s="778">
        <v>2433</v>
      </c>
      <c r="G105" s="778">
        <v>481</v>
      </c>
      <c r="H105" s="778">
        <v>3281</v>
      </c>
      <c r="I105" s="778">
        <v>2859</v>
      </c>
      <c r="J105" s="841">
        <v>1097</v>
      </c>
      <c r="K105" s="841">
        <v>1175</v>
      </c>
      <c r="L105" s="204"/>
      <c r="M105" s="204"/>
    </row>
    <row r="106" spans="1:13" ht="15.95" customHeight="1">
      <c r="A106" s="771" t="s">
        <v>123</v>
      </c>
      <c r="B106" s="778"/>
      <c r="C106" s="778"/>
      <c r="D106" s="778"/>
      <c r="E106" s="778"/>
      <c r="F106" s="778"/>
      <c r="G106" s="778"/>
      <c r="H106" s="778"/>
      <c r="I106" s="778"/>
      <c r="J106" s="841"/>
      <c r="K106" s="841"/>
      <c r="L106" s="204"/>
      <c r="M106" s="204"/>
    </row>
    <row r="107" spans="1:13" ht="15.95" customHeight="1">
      <c r="A107" s="477" t="s">
        <v>124</v>
      </c>
      <c r="B107" s="778">
        <v>8341</v>
      </c>
      <c r="C107" s="778">
        <v>5125</v>
      </c>
      <c r="D107" s="778">
        <v>6669</v>
      </c>
      <c r="E107" s="778">
        <v>4406</v>
      </c>
      <c r="F107" s="778">
        <v>1672</v>
      </c>
      <c r="G107" s="778">
        <v>719</v>
      </c>
      <c r="H107" s="778">
        <v>2308</v>
      </c>
      <c r="I107" s="778">
        <v>1940</v>
      </c>
      <c r="J107" s="841">
        <v>1191</v>
      </c>
      <c r="K107" s="841">
        <v>1319</v>
      </c>
      <c r="L107" s="204"/>
      <c r="M107" s="204"/>
    </row>
    <row r="108" spans="1:13" ht="15.95" customHeight="1">
      <c r="A108" s="771" t="s">
        <v>125</v>
      </c>
      <c r="B108" s="778"/>
      <c r="C108" s="778"/>
      <c r="D108" s="778"/>
      <c r="E108" s="778"/>
      <c r="F108" s="778"/>
      <c r="G108" s="778"/>
      <c r="H108" s="778"/>
      <c r="I108" s="778"/>
      <c r="J108" s="841"/>
      <c r="K108" s="841"/>
      <c r="L108" s="204"/>
      <c r="M108" s="204"/>
    </row>
    <row r="109" spans="1:13" ht="15.95" customHeight="1">
      <c r="A109" s="477" t="s">
        <v>567</v>
      </c>
      <c r="B109" s="778">
        <v>14956</v>
      </c>
      <c r="C109" s="778">
        <v>9546</v>
      </c>
      <c r="D109" s="778">
        <v>9597</v>
      </c>
      <c r="E109" s="778">
        <v>6137</v>
      </c>
      <c r="F109" s="778">
        <v>5359</v>
      </c>
      <c r="G109" s="778">
        <v>3409</v>
      </c>
      <c r="H109" s="778">
        <v>3191</v>
      </c>
      <c r="I109" s="778">
        <v>1898</v>
      </c>
      <c r="J109" s="841">
        <v>1085</v>
      </c>
      <c r="K109" s="841">
        <v>1779</v>
      </c>
      <c r="L109" s="204"/>
      <c r="M109" s="204"/>
    </row>
    <row r="110" spans="1:13" ht="15.95" customHeight="1">
      <c r="A110" s="771" t="s">
        <v>126</v>
      </c>
      <c r="B110" s="778"/>
      <c r="C110" s="778"/>
      <c r="D110" s="778"/>
      <c r="E110" s="778"/>
      <c r="F110" s="778"/>
      <c r="G110" s="778"/>
      <c r="H110" s="778"/>
      <c r="I110" s="778"/>
      <c r="J110" s="841"/>
      <c r="K110" s="841"/>
      <c r="L110" s="204"/>
      <c r="M110" s="204"/>
    </row>
    <row r="111" spans="1:13" ht="15.95" customHeight="1">
      <c r="A111" s="477" t="s">
        <v>238</v>
      </c>
      <c r="B111" s="778">
        <v>11655</v>
      </c>
      <c r="C111" s="778">
        <v>8847</v>
      </c>
      <c r="D111" s="778">
        <v>8804</v>
      </c>
      <c r="E111" s="778">
        <v>6734</v>
      </c>
      <c r="F111" s="778">
        <v>2851</v>
      </c>
      <c r="G111" s="778">
        <v>2113</v>
      </c>
      <c r="H111" s="778">
        <v>3457</v>
      </c>
      <c r="I111" s="778">
        <v>2750</v>
      </c>
      <c r="J111" s="841">
        <v>1990</v>
      </c>
      <c r="K111" s="841">
        <v>2478</v>
      </c>
      <c r="L111" s="204"/>
      <c r="M111" s="204"/>
    </row>
    <row r="112" spans="1:13" ht="15.95" customHeight="1">
      <c r="A112" s="771" t="s">
        <v>127</v>
      </c>
      <c r="B112" s="778"/>
      <c r="C112" s="778"/>
      <c r="D112" s="778"/>
      <c r="E112" s="778"/>
      <c r="F112" s="778"/>
      <c r="G112" s="778"/>
      <c r="H112" s="778"/>
      <c r="I112" s="778"/>
      <c r="J112" s="841"/>
      <c r="K112" s="841"/>
      <c r="L112" s="204"/>
      <c r="M112" s="204"/>
    </row>
    <row r="113" spans="1:13" ht="15.95" customHeight="1">
      <c r="A113" s="477" t="s">
        <v>1072</v>
      </c>
      <c r="B113" s="778">
        <v>3347</v>
      </c>
      <c r="C113" s="778">
        <v>2076</v>
      </c>
      <c r="D113" s="778">
        <v>3040</v>
      </c>
      <c r="E113" s="778">
        <v>1887</v>
      </c>
      <c r="F113" s="778">
        <v>307</v>
      </c>
      <c r="G113" s="778">
        <v>189</v>
      </c>
      <c r="H113" s="778">
        <v>945</v>
      </c>
      <c r="I113" s="778">
        <v>905</v>
      </c>
      <c r="J113" s="841">
        <v>499</v>
      </c>
      <c r="K113" s="841">
        <v>523</v>
      </c>
      <c r="L113" s="204"/>
      <c r="M113" s="204"/>
    </row>
    <row r="114" spans="1:13" ht="15.95" customHeight="1">
      <c r="A114" s="771" t="s">
        <v>568</v>
      </c>
      <c r="B114" s="778"/>
      <c r="C114" s="778"/>
      <c r="D114" s="778"/>
      <c r="E114" s="778"/>
      <c r="F114" s="778"/>
      <c r="G114" s="778"/>
      <c r="H114" s="778"/>
      <c r="I114" s="778"/>
      <c r="J114" s="841"/>
      <c r="K114" s="841"/>
      <c r="L114" s="204"/>
      <c r="M114" s="204"/>
    </row>
    <row r="115" spans="1:13" ht="15.95" customHeight="1">
      <c r="A115" s="477" t="s">
        <v>569</v>
      </c>
      <c r="B115" s="778">
        <v>708</v>
      </c>
      <c r="C115" s="778">
        <v>385</v>
      </c>
      <c r="D115" s="778">
        <v>708</v>
      </c>
      <c r="E115" s="778">
        <v>385</v>
      </c>
      <c r="F115" s="778" t="s">
        <v>2182</v>
      </c>
      <c r="G115" s="778" t="s">
        <v>2182</v>
      </c>
      <c r="H115" s="778">
        <v>145</v>
      </c>
      <c r="I115" s="778">
        <v>145</v>
      </c>
      <c r="J115" s="841">
        <v>86</v>
      </c>
      <c r="K115" s="841">
        <v>86</v>
      </c>
      <c r="L115" s="204"/>
      <c r="M115" s="204"/>
    </row>
    <row r="116" spans="1:13" ht="15.95" customHeight="1">
      <c r="A116" s="771" t="s">
        <v>128</v>
      </c>
      <c r="B116" s="778"/>
      <c r="C116" s="778"/>
      <c r="D116" s="778"/>
      <c r="E116" s="778"/>
      <c r="F116" s="778"/>
      <c r="G116" s="778"/>
      <c r="H116" s="778"/>
      <c r="I116" s="778"/>
      <c r="J116" s="841"/>
      <c r="K116" s="841"/>
      <c r="L116" s="204"/>
      <c r="M116" s="204"/>
    </row>
    <row r="117" spans="1:13" ht="15.95" customHeight="1">
      <c r="A117" s="477" t="s">
        <v>1073</v>
      </c>
      <c r="B117" s="778">
        <v>1086</v>
      </c>
      <c r="C117" s="778">
        <v>851</v>
      </c>
      <c r="D117" s="778">
        <v>966</v>
      </c>
      <c r="E117" s="778">
        <v>751</v>
      </c>
      <c r="F117" s="778">
        <v>120</v>
      </c>
      <c r="G117" s="778">
        <v>100</v>
      </c>
      <c r="H117" s="778">
        <v>219</v>
      </c>
      <c r="I117" s="778">
        <v>185</v>
      </c>
      <c r="J117" s="841">
        <v>138</v>
      </c>
      <c r="K117" s="841">
        <v>165</v>
      </c>
      <c r="L117" s="204"/>
      <c r="M117" s="204"/>
    </row>
    <row r="118" spans="1:13" ht="15.95" customHeight="1">
      <c r="A118" s="771" t="s">
        <v>129</v>
      </c>
      <c r="B118" s="778"/>
      <c r="C118" s="778"/>
      <c r="D118" s="778"/>
      <c r="E118" s="778"/>
      <c r="F118" s="778"/>
      <c r="G118" s="778"/>
      <c r="H118" s="778"/>
      <c r="I118" s="778"/>
      <c r="J118" s="841"/>
      <c r="K118" s="841"/>
      <c r="L118" s="204"/>
      <c r="M118" s="204"/>
    </row>
    <row r="119" spans="1:13" ht="15.95" customHeight="1">
      <c r="A119" s="477" t="s">
        <v>1074</v>
      </c>
      <c r="B119" s="778">
        <v>501</v>
      </c>
      <c r="C119" s="778">
        <v>267</v>
      </c>
      <c r="D119" s="778">
        <v>501</v>
      </c>
      <c r="E119" s="778">
        <v>267</v>
      </c>
      <c r="F119" s="780" t="s">
        <v>2182</v>
      </c>
      <c r="G119" s="780" t="s">
        <v>2182</v>
      </c>
      <c r="H119" s="778">
        <v>107</v>
      </c>
      <c r="I119" s="778">
        <v>107</v>
      </c>
      <c r="J119" s="841">
        <v>53</v>
      </c>
      <c r="K119" s="841">
        <v>53</v>
      </c>
      <c r="L119" s="204"/>
      <c r="M119" s="204"/>
    </row>
    <row r="120" spans="1:13" ht="15.95" customHeight="1">
      <c r="A120" s="771" t="s">
        <v>1194</v>
      </c>
      <c r="B120" s="778"/>
      <c r="C120" s="778"/>
      <c r="D120" s="778"/>
      <c r="E120" s="778"/>
      <c r="F120" s="778"/>
      <c r="G120" s="778"/>
      <c r="H120" s="778"/>
      <c r="I120" s="778"/>
      <c r="J120" s="841"/>
      <c r="K120" s="841"/>
      <c r="L120" s="204"/>
      <c r="M120" s="204"/>
    </row>
    <row r="121" spans="1:13" ht="15.95" customHeight="1">
      <c r="A121" s="477" t="s">
        <v>557</v>
      </c>
      <c r="B121" s="778">
        <v>10961</v>
      </c>
      <c r="C121" s="778">
        <v>7289</v>
      </c>
      <c r="D121" s="778">
        <v>8428</v>
      </c>
      <c r="E121" s="778">
        <v>5580</v>
      </c>
      <c r="F121" s="778">
        <v>2533</v>
      </c>
      <c r="G121" s="778">
        <v>1709</v>
      </c>
      <c r="H121" s="778">
        <v>3349</v>
      </c>
      <c r="I121" s="778">
        <v>2649</v>
      </c>
      <c r="J121" s="841">
        <v>1682</v>
      </c>
      <c r="K121" s="841">
        <v>2138</v>
      </c>
      <c r="L121" s="204"/>
      <c r="M121" s="204"/>
    </row>
    <row r="122" spans="1:13" ht="15.95" customHeight="1">
      <c r="A122" s="771" t="s">
        <v>558</v>
      </c>
      <c r="B122" s="778"/>
      <c r="C122" s="778"/>
      <c r="D122" s="778"/>
      <c r="E122" s="778"/>
      <c r="F122" s="778"/>
      <c r="G122" s="778"/>
      <c r="H122" s="778"/>
      <c r="I122" s="778"/>
      <c r="J122" s="841"/>
      <c r="K122" s="841"/>
      <c r="L122" s="204"/>
      <c r="M122" s="204"/>
    </row>
    <row r="123" spans="1:11" s="332" customFormat="1" ht="15.95" customHeight="1">
      <c r="A123" s="768" t="s">
        <v>1633</v>
      </c>
      <c r="B123" s="780">
        <v>23014</v>
      </c>
      <c r="C123" s="780">
        <v>14469</v>
      </c>
      <c r="D123" s="780">
        <v>9935</v>
      </c>
      <c r="E123" s="780">
        <v>6065</v>
      </c>
      <c r="F123" s="780">
        <v>13079</v>
      </c>
      <c r="G123" s="780">
        <v>8404</v>
      </c>
      <c r="H123" s="780">
        <v>6440</v>
      </c>
      <c r="I123" s="780">
        <v>3291</v>
      </c>
      <c r="J123" s="857">
        <v>2003</v>
      </c>
      <c r="K123" s="857">
        <v>3806</v>
      </c>
    </row>
    <row r="124" spans="1:13" ht="15.95" customHeight="1">
      <c r="A124" s="769" t="s">
        <v>405</v>
      </c>
      <c r="B124" s="778"/>
      <c r="C124" s="778"/>
      <c r="D124" s="778"/>
      <c r="E124" s="778"/>
      <c r="F124" s="778"/>
      <c r="G124" s="778"/>
      <c r="H124" s="778"/>
      <c r="I124" s="778"/>
      <c r="J124" s="841"/>
      <c r="K124" s="841"/>
      <c r="L124" s="204"/>
      <c r="M124" s="204"/>
    </row>
    <row r="125" spans="1:13" ht="15.95" customHeight="1">
      <c r="A125" s="768" t="s">
        <v>570</v>
      </c>
      <c r="B125" s="780">
        <v>236445</v>
      </c>
      <c r="C125" s="780">
        <v>136339</v>
      </c>
      <c r="D125" s="780">
        <v>138403</v>
      </c>
      <c r="E125" s="780">
        <v>79256</v>
      </c>
      <c r="F125" s="780">
        <v>98042</v>
      </c>
      <c r="G125" s="780">
        <v>57083</v>
      </c>
      <c r="H125" s="780">
        <v>60857</v>
      </c>
      <c r="I125" s="780">
        <v>38240</v>
      </c>
      <c r="J125" s="857">
        <v>20875</v>
      </c>
      <c r="K125" s="857">
        <v>33036</v>
      </c>
      <c r="L125" s="204"/>
      <c r="M125" s="204"/>
    </row>
    <row r="126" spans="1:13" ht="15.95" customHeight="1">
      <c r="A126" s="768" t="s">
        <v>1632</v>
      </c>
      <c r="B126" s="780">
        <v>142893</v>
      </c>
      <c r="C126" s="780">
        <v>83338</v>
      </c>
      <c r="D126" s="780">
        <v>107613</v>
      </c>
      <c r="E126" s="780">
        <v>62909</v>
      </c>
      <c r="F126" s="780">
        <v>35280</v>
      </c>
      <c r="G126" s="780">
        <v>20429</v>
      </c>
      <c r="H126" s="780">
        <v>34883</v>
      </c>
      <c r="I126" s="780">
        <v>27984</v>
      </c>
      <c r="J126" s="857">
        <v>15598</v>
      </c>
      <c r="K126" s="857">
        <v>19227</v>
      </c>
      <c r="L126" s="204"/>
      <c r="M126" s="204"/>
    </row>
    <row r="127" spans="1:13" ht="15.95" customHeight="1">
      <c r="A127" s="769" t="s">
        <v>365</v>
      </c>
      <c r="B127" s="778"/>
      <c r="C127" s="778"/>
      <c r="D127" s="778"/>
      <c r="E127" s="778"/>
      <c r="F127" s="778"/>
      <c r="G127" s="778"/>
      <c r="H127" s="778"/>
      <c r="I127" s="778"/>
      <c r="J127" s="841"/>
      <c r="K127" s="841"/>
      <c r="L127" s="204"/>
      <c r="M127" s="204"/>
    </row>
    <row r="128" spans="1:13" ht="15.95" customHeight="1">
      <c r="A128" s="477" t="s">
        <v>130</v>
      </c>
      <c r="B128" s="778">
        <v>42700</v>
      </c>
      <c r="C128" s="778">
        <v>28042</v>
      </c>
      <c r="D128" s="778">
        <v>32493</v>
      </c>
      <c r="E128" s="778">
        <v>20921</v>
      </c>
      <c r="F128" s="778">
        <v>10207</v>
      </c>
      <c r="G128" s="778">
        <v>7121</v>
      </c>
      <c r="H128" s="778">
        <v>11810</v>
      </c>
      <c r="I128" s="778">
        <v>9364</v>
      </c>
      <c r="J128" s="841">
        <v>5745</v>
      </c>
      <c r="K128" s="841">
        <v>7272</v>
      </c>
      <c r="L128" s="204"/>
      <c r="M128" s="204"/>
    </row>
    <row r="129" spans="1:13" ht="15.95" customHeight="1">
      <c r="A129" s="771" t="s">
        <v>131</v>
      </c>
      <c r="B129" s="778"/>
      <c r="C129" s="778"/>
      <c r="D129" s="778"/>
      <c r="E129" s="778"/>
      <c r="F129" s="778"/>
      <c r="G129" s="778"/>
      <c r="H129" s="778"/>
      <c r="I129" s="778"/>
      <c r="J129" s="841"/>
      <c r="K129" s="841"/>
      <c r="L129" s="204"/>
      <c r="M129" s="204"/>
    </row>
    <row r="130" spans="1:13" ht="15.95" customHeight="1">
      <c r="A130" s="477" t="s">
        <v>1075</v>
      </c>
      <c r="B130" s="778">
        <v>9736</v>
      </c>
      <c r="C130" s="778">
        <v>6264</v>
      </c>
      <c r="D130" s="778">
        <v>7022</v>
      </c>
      <c r="E130" s="778">
        <v>4387</v>
      </c>
      <c r="F130" s="778">
        <v>2714</v>
      </c>
      <c r="G130" s="778">
        <v>1877</v>
      </c>
      <c r="H130" s="778">
        <v>2517</v>
      </c>
      <c r="I130" s="778">
        <v>1798</v>
      </c>
      <c r="J130" s="841">
        <v>1014</v>
      </c>
      <c r="K130" s="841">
        <v>1436</v>
      </c>
      <c r="L130" s="204"/>
      <c r="M130" s="204"/>
    </row>
    <row r="131" spans="1:13" ht="15.95" customHeight="1">
      <c r="A131" s="771" t="s">
        <v>132</v>
      </c>
      <c r="B131" s="778"/>
      <c r="C131" s="778"/>
      <c r="D131" s="778"/>
      <c r="E131" s="778"/>
      <c r="F131" s="778"/>
      <c r="G131" s="778"/>
      <c r="H131" s="778"/>
      <c r="I131" s="778"/>
      <c r="J131" s="841"/>
      <c r="K131" s="841"/>
      <c r="L131" s="204"/>
      <c r="M131" s="204"/>
    </row>
    <row r="132" spans="1:13" ht="15.95" customHeight="1">
      <c r="A132" s="477" t="s">
        <v>517</v>
      </c>
      <c r="B132" s="778">
        <v>4056</v>
      </c>
      <c r="C132" s="778">
        <v>2046</v>
      </c>
      <c r="D132" s="778">
        <v>3028</v>
      </c>
      <c r="E132" s="778">
        <v>1832</v>
      </c>
      <c r="F132" s="778">
        <v>1028</v>
      </c>
      <c r="G132" s="778">
        <v>214</v>
      </c>
      <c r="H132" s="778">
        <v>1134</v>
      </c>
      <c r="I132" s="778">
        <v>880</v>
      </c>
      <c r="J132" s="841">
        <v>537</v>
      </c>
      <c r="K132" s="841">
        <v>570</v>
      </c>
      <c r="L132" s="204"/>
      <c r="M132" s="204"/>
    </row>
    <row r="133" spans="1:13" ht="15.95" customHeight="1">
      <c r="A133" s="770" t="s">
        <v>246</v>
      </c>
      <c r="B133" s="778"/>
      <c r="C133" s="778"/>
      <c r="D133" s="778"/>
      <c r="E133" s="778"/>
      <c r="F133" s="778"/>
      <c r="G133" s="778"/>
      <c r="H133" s="778"/>
      <c r="I133" s="778"/>
      <c r="J133" s="841"/>
      <c r="K133" s="841"/>
      <c r="L133" s="204"/>
      <c r="M133" s="204"/>
    </row>
    <row r="134" spans="1:13" ht="15.95" customHeight="1">
      <c r="A134" s="477" t="s">
        <v>133</v>
      </c>
      <c r="B134" s="778">
        <v>27072</v>
      </c>
      <c r="C134" s="778">
        <v>9286</v>
      </c>
      <c r="D134" s="778">
        <v>21099</v>
      </c>
      <c r="E134" s="778">
        <v>7665</v>
      </c>
      <c r="F134" s="778">
        <v>5973</v>
      </c>
      <c r="G134" s="778">
        <v>1621</v>
      </c>
      <c r="H134" s="778">
        <v>6099</v>
      </c>
      <c r="I134" s="778">
        <v>5106</v>
      </c>
      <c r="J134" s="841">
        <v>1663</v>
      </c>
      <c r="K134" s="841">
        <v>1876</v>
      </c>
      <c r="L134" s="204"/>
      <c r="M134" s="204"/>
    </row>
    <row r="135" spans="1:13" ht="15.95" customHeight="1">
      <c r="A135" s="771" t="s">
        <v>134</v>
      </c>
      <c r="B135" s="778"/>
      <c r="C135" s="778"/>
      <c r="D135" s="778"/>
      <c r="E135" s="778"/>
      <c r="F135" s="778"/>
      <c r="G135" s="778"/>
      <c r="H135" s="778"/>
      <c r="I135" s="778"/>
      <c r="J135" s="841"/>
      <c r="K135" s="841"/>
      <c r="L135" s="204"/>
      <c r="M135" s="204"/>
    </row>
    <row r="136" spans="1:13" ht="15.95" customHeight="1">
      <c r="A136" s="477" t="s">
        <v>1076</v>
      </c>
      <c r="B136" s="778">
        <v>16443</v>
      </c>
      <c r="C136" s="778">
        <v>9913</v>
      </c>
      <c r="D136" s="778">
        <v>11923</v>
      </c>
      <c r="E136" s="778">
        <v>7531</v>
      </c>
      <c r="F136" s="778">
        <v>4520</v>
      </c>
      <c r="G136" s="778">
        <v>2382</v>
      </c>
      <c r="H136" s="778">
        <v>4097</v>
      </c>
      <c r="I136" s="778">
        <v>3214</v>
      </c>
      <c r="J136" s="841">
        <v>1859</v>
      </c>
      <c r="K136" s="841">
        <v>2306</v>
      </c>
      <c r="L136" s="204"/>
      <c r="M136" s="204"/>
    </row>
    <row r="137" spans="1:13" ht="15.95" customHeight="1">
      <c r="A137" s="771" t="s">
        <v>135</v>
      </c>
      <c r="B137" s="778"/>
      <c r="C137" s="778"/>
      <c r="D137" s="778"/>
      <c r="E137" s="778"/>
      <c r="F137" s="778"/>
      <c r="G137" s="778"/>
      <c r="H137" s="778"/>
      <c r="I137" s="778"/>
      <c r="J137" s="841"/>
      <c r="K137" s="841"/>
      <c r="L137" s="204"/>
      <c r="M137" s="204"/>
    </row>
    <row r="138" spans="1:13" ht="15.95" customHeight="1">
      <c r="A138" s="477" t="s">
        <v>571</v>
      </c>
      <c r="B138" s="778">
        <v>11529</v>
      </c>
      <c r="C138" s="778">
        <v>5888</v>
      </c>
      <c r="D138" s="778">
        <v>7165</v>
      </c>
      <c r="E138" s="778">
        <v>3532</v>
      </c>
      <c r="F138" s="778">
        <v>4364</v>
      </c>
      <c r="G138" s="778">
        <v>2356</v>
      </c>
      <c r="H138" s="778">
        <v>1792</v>
      </c>
      <c r="I138" s="778">
        <v>1261</v>
      </c>
      <c r="J138" s="841">
        <v>544</v>
      </c>
      <c r="K138" s="841">
        <v>767</v>
      </c>
      <c r="L138" s="204"/>
      <c r="M138" s="204"/>
    </row>
    <row r="139" spans="1:13" ht="15.95" customHeight="1">
      <c r="A139" s="771" t="s">
        <v>136</v>
      </c>
      <c r="B139" s="778"/>
      <c r="C139" s="778"/>
      <c r="D139" s="778"/>
      <c r="E139" s="778"/>
      <c r="F139" s="778"/>
      <c r="G139" s="778"/>
      <c r="H139" s="778"/>
      <c r="I139" s="778"/>
      <c r="J139" s="841"/>
      <c r="K139" s="841"/>
      <c r="L139" s="204"/>
      <c r="M139" s="204"/>
    </row>
    <row r="140" spans="1:13" ht="15.95" customHeight="1">
      <c r="A140" s="477" t="s">
        <v>1077</v>
      </c>
      <c r="B140" s="778">
        <v>5245</v>
      </c>
      <c r="C140" s="778">
        <v>3326</v>
      </c>
      <c r="D140" s="778">
        <v>3364</v>
      </c>
      <c r="E140" s="778">
        <v>2189</v>
      </c>
      <c r="F140" s="778">
        <v>1881</v>
      </c>
      <c r="G140" s="778">
        <v>1137</v>
      </c>
      <c r="H140" s="778">
        <v>1382</v>
      </c>
      <c r="I140" s="778">
        <v>978</v>
      </c>
      <c r="J140" s="841">
        <v>636</v>
      </c>
      <c r="K140" s="841">
        <v>874</v>
      </c>
      <c r="L140" s="204"/>
      <c r="M140" s="204"/>
    </row>
    <row r="141" spans="1:13" ht="15.95" customHeight="1">
      <c r="A141" s="771" t="s">
        <v>572</v>
      </c>
      <c r="B141" s="778"/>
      <c r="C141" s="778"/>
      <c r="D141" s="778"/>
      <c r="E141" s="778"/>
      <c r="F141" s="778"/>
      <c r="G141" s="778"/>
      <c r="H141" s="778"/>
      <c r="I141" s="778"/>
      <c r="J141" s="841"/>
      <c r="K141" s="841"/>
      <c r="L141" s="204"/>
      <c r="M141" s="204"/>
    </row>
    <row r="142" spans="1:13" ht="15.95" customHeight="1">
      <c r="A142" s="477" t="s">
        <v>1078</v>
      </c>
      <c r="B142" s="778">
        <v>5225</v>
      </c>
      <c r="C142" s="778">
        <v>4850</v>
      </c>
      <c r="D142" s="778">
        <v>3137</v>
      </c>
      <c r="E142" s="778">
        <v>2873</v>
      </c>
      <c r="F142" s="778">
        <v>2088</v>
      </c>
      <c r="G142" s="778">
        <v>1977</v>
      </c>
      <c r="H142" s="778">
        <v>1064</v>
      </c>
      <c r="I142" s="778">
        <v>758</v>
      </c>
      <c r="J142" s="841">
        <v>685</v>
      </c>
      <c r="K142" s="841">
        <v>963</v>
      </c>
      <c r="L142" s="204"/>
      <c r="M142" s="204"/>
    </row>
    <row r="143" spans="1:13" ht="15.95" customHeight="1">
      <c r="A143" s="771" t="s">
        <v>137</v>
      </c>
      <c r="B143" s="778"/>
      <c r="C143" s="778"/>
      <c r="D143" s="778"/>
      <c r="E143" s="778"/>
      <c r="F143" s="778"/>
      <c r="G143" s="778"/>
      <c r="H143" s="778"/>
      <c r="I143" s="778"/>
      <c r="J143" s="841"/>
      <c r="K143" s="841"/>
      <c r="L143" s="204"/>
      <c r="M143" s="204"/>
    </row>
    <row r="144" spans="1:13" ht="15.95" customHeight="1">
      <c r="A144" s="477" t="s">
        <v>138</v>
      </c>
      <c r="B144" s="778">
        <v>9773</v>
      </c>
      <c r="C144" s="778">
        <v>7217</v>
      </c>
      <c r="D144" s="778">
        <v>8519</v>
      </c>
      <c r="E144" s="778">
        <v>6272</v>
      </c>
      <c r="F144" s="778">
        <v>1254</v>
      </c>
      <c r="G144" s="778">
        <v>945</v>
      </c>
      <c r="H144" s="778">
        <v>2140</v>
      </c>
      <c r="I144" s="778">
        <v>1961</v>
      </c>
      <c r="J144" s="841">
        <v>1466</v>
      </c>
      <c r="K144" s="841">
        <v>1596</v>
      </c>
      <c r="L144" s="204"/>
      <c r="M144" s="204"/>
    </row>
    <row r="145" spans="1:13" ht="15.95" customHeight="1">
      <c r="A145" s="771" t="s">
        <v>139</v>
      </c>
      <c r="B145" s="778"/>
      <c r="C145" s="778"/>
      <c r="D145" s="778"/>
      <c r="E145" s="778"/>
      <c r="F145" s="778"/>
      <c r="G145" s="778"/>
      <c r="H145" s="778"/>
      <c r="I145" s="778"/>
      <c r="J145" s="841"/>
      <c r="K145" s="841"/>
      <c r="L145" s="204"/>
      <c r="M145" s="204"/>
    </row>
    <row r="146" spans="1:13" ht="15.95" customHeight="1">
      <c r="A146" s="477" t="s">
        <v>1079</v>
      </c>
      <c r="B146" s="778">
        <v>4267</v>
      </c>
      <c r="C146" s="778">
        <v>1988</v>
      </c>
      <c r="D146" s="778">
        <v>4006</v>
      </c>
      <c r="E146" s="778">
        <v>1899</v>
      </c>
      <c r="F146" s="778">
        <v>261</v>
      </c>
      <c r="G146" s="778">
        <v>89</v>
      </c>
      <c r="H146" s="778">
        <v>1193</v>
      </c>
      <c r="I146" s="778">
        <v>1124</v>
      </c>
      <c r="J146" s="841">
        <v>494</v>
      </c>
      <c r="K146" s="841">
        <v>526</v>
      </c>
      <c r="L146" s="204"/>
      <c r="M146" s="204"/>
    </row>
    <row r="147" spans="1:13" ht="15.95" customHeight="1">
      <c r="A147" s="771" t="s">
        <v>253</v>
      </c>
      <c r="B147" s="778"/>
      <c r="C147" s="778"/>
      <c r="D147" s="778"/>
      <c r="E147" s="778"/>
      <c r="F147" s="778"/>
      <c r="G147" s="778"/>
      <c r="H147" s="778"/>
      <c r="I147" s="778"/>
      <c r="J147" s="841"/>
      <c r="K147" s="841"/>
      <c r="L147" s="204"/>
      <c r="M147" s="204"/>
    </row>
    <row r="148" spans="1:13" ht="15.95" customHeight="1">
      <c r="A148" s="477" t="s">
        <v>254</v>
      </c>
      <c r="B148" s="778">
        <v>1015</v>
      </c>
      <c r="C148" s="778">
        <v>581</v>
      </c>
      <c r="D148" s="778">
        <v>962</v>
      </c>
      <c r="E148" s="778">
        <v>537</v>
      </c>
      <c r="F148" s="778">
        <v>53</v>
      </c>
      <c r="G148" s="778">
        <v>44</v>
      </c>
      <c r="H148" s="778">
        <v>192</v>
      </c>
      <c r="I148" s="778">
        <v>183</v>
      </c>
      <c r="J148" s="841">
        <v>93</v>
      </c>
      <c r="K148" s="841">
        <v>101</v>
      </c>
      <c r="L148" s="204"/>
      <c r="M148" s="204"/>
    </row>
    <row r="149" spans="1:13" ht="15.95" customHeight="1">
      <c r="A149" s="771" t="s">
        <v>140</v>
      </c>
      <c r="B149" s="778"/>
      <c r="C149" s="778"/>
      <c r="D149" s="778"/>
      <c r="E149" s="778"/>
      <c r="F149" s="778"/>
      <c r="G149" s="778"/>
      <c r="H149" s="778"/>
      <c r="I149" s="778"/>
      <c r="J149" s="841"/>
      <c r="K149" s="841"/>
      <c r="L149" s="204"/>
      <c r="M149" s="204"/>
    </row>
    <row r="150" spans="1:13" ht="15.95" customHeight="1">
      <c r="A150" s="477" t="s">
        <v>573</v>
      </c>
      <c r="B150" s="778">
        <v>1521</v>
      </c>
      <c r="C150" s="778">
        <v>1188</v>
      </c>
      <c r="D150" s="778">
        <v>1247</v>
      </c>
      <c r="E150" s="778">
        <v>980</v>
      </c>
      <c r="F150" s="778">
        <v>274</v>
      </c>
      <c r="G150" s="778">
        <v>208</v>
      </c>
      <c r="H150" s="778">
        <v>329</v>
      </c>
      <c r="I150" s="778">
        <v>263</v>
      </c>
      <c r="J150" s="841">
        <v>209</v>
      </c>
      <c r="K150" s="841">
        <v>260</v>
      </c>
      <c r="L150" s="204"/>
      <c r="M150" s="204"/>
    </row>
    <row r="151" spans="1:13" ht="15.95" customHeight="1">
      <c r="A151" s="771" t="s">
        <v>141</v>
      </c>
      <c r="B151" s="778"/>
      <c r="C151" s="778"/>
      <c r="D151" s="778"/>
      <c r="E151" s="778"/>
      <c r="F151" s="778"/>
      <c r="G151" s="778"/>
      <c r="H151" s="778"/>
      <c r="I151" s="778"/>
      <c r="J151" s="841"/>
      <c r="K151" s="841"/>
      <c r="L151" s="204"/>
      <c r="M151" s="204"/>
    </row>
    <row r="152" spans="1:13" ht="15.95" customHeight="1">
      <c r="A152" s="477" t="s">
        <v>256</v>
      </c>
      <c r="B152" s="778">
        <v>375</v>
      </c>
      <c r="C152" s="778">
        <v>244</v>
      </c>
      <c r="D152" s="778">
        <v>375</v>
      </c>
      <c r="E152" s="778">
        <v>244</v>
      </c>
      <c r="F152" s="780" t="s">
        <v>2182</v>
      </c>
      <c r="G152" s="780" t="s">
        <v>2182</v>
      </c>
      <c r="H152" s="778">
        <v>72</v>
      </c>
      <c r="I152" s="778">
        <v>72</v>
      </c>
      <c r="J152" s="841">
        <v>47</v>
      </c>
      <c r="K152" s="841">
        <v>47</v>
      </c>
      <c r="L152" s="204"/>
      <c r="M152" s="204"/>
    </row>
    <row r="153" spans="1:13" ht="15.95" customHeight="1">
      <c r="A153" s="771" t="s">
        <v>257</v>
      </c>
      <c r="B153" s="778"/>
      <c r="C153" s="778"/>
      <c r="D153" s="778"/>
      <c r="E153" s="778"/>
      <c r="F153" s="778"/>
      <c r="G153" s="778"/>
      <c r="H153" s="778"/>
      <c r="I153" s="778"/>
      <c r="J153" s="841"/>
      <c r="K153" s="841"/>
      <c r="L153" s="204"/>
      <c r="M153" s="204"/>
    </row>
    <row r="154" spans="1:13" ht="15.95" customHeight="1">
      <c r="A154" s="773" t="s">
        <v>574</v>
      </c>
      <c r="B154" s="778">
        <v>327</v>
      </c>
      <c r="C154" s="778">
        <v>200</v>
      </c>
      <c r="D154" s="778">
        <v>327</v>
      </c>
      <c r="E154" s="778">
        <v>200</v>
      </c>
      <c r="F154" s="778" t="s">
        <v>2182</v>
      </c>
      <c r="G154" s="778" t="s">
        <v>2182</v>
      </c>
      <c r="H154" s="778">
        <v>106</v>
      </c>
      <c r="I154" s="778">
        <v>106</v>
      </c>
      <c r="J154" s="841">
        <v>68</v>
      </c>
      <c r="K154" s="841">
        <v>68</v>
      </c>
      <c r="L154" s="204"/>
      <c r="M154" s="204"/>
    </row>
    <row r="155" spans="1:13" ht="15.95" customHeight="1">
      <c r="A155" s="771" t="s">
        <v>142</v>
      </c>
      <c r="B155" s="778"/>
      <c r="C155" s="778"/>
      <c r="D155" s="778"/>
      <c r="E155" s="778"/>
      <c r="F155" s="778"/>
      <c r="G155" s="778"/>
      <c r="H155" s="778"/>
      <c r="I155" s="778"/>
      <c r="J155" s="841"/>
      <c r="K155" s="841"/>
      <c r="L155" s="204"/>
      <c r="M155" s="204"/>
    </row>
    <row r="156" spans="1:13" ht="15.95" customHeight="1">
      <c r="A156" s="477" t="s">
        <v>557</v>
      </c>
      <c r="B156" s="778">
        <v>3609</v>
      </c>
      <c r="C156" s="778">
        <v>2305</v>
      </c>
      <c r="D156" s="778">
        <v>2946</v>
      </c>
      <c r="E156" s="778">
        <v>1847</v>
      </c>
      <c r="F156" s="778">
        <v>663</v>
      </c>
      <c r="G156" s="778">
        <v>458</v>
      </c>
      <c r="H156" s="778">
        <v>956</v>
      </c>
      <c r="I156" s="778">
        <v>916</v>
      </c>
      <c r="J156" s="841">
        <v>538</v>
      </c>
      <c r="K156" s="841">
        <v>565</v>
      </c>
      <c r="L156" s="204"/>
      <c r="M156" s="204"/>
    </row>
    <row r="157" spans="1:13" ht="15.95" customHeight="1">
      <c r="A157" s="771" t="s">
        <v>558</v>
      </c>
      <c r="B157" s="778"/>
      <c r="C157" s="778"/>
      <c r="D157" s="778"/>
      <c r="E157" s="778"/>
      <c r="F157" s="778"/>
      <c r="G157" s="778"/>
      <c r="H157" s="778"/>
      <c r="I157" s="778"/>
      <c r="J157" s="841"/>
      <c r="K157" s="841"/>
      <c r="L157" s="204"/>
      <c r="M157" s="204"/>
    </row>
    <row r="158" spans="1:13" ht="15.95" customHeight="1">
      <c r="A158" s="768" t="s">
        <v>1633</v>
      </c>
      <c r="B158" s="780">
        <v>93552</v>
      </c>
      <c r="C158" s="780">
        <v>53001</v>
      </c>
      <c r="D158" s="780">
        <v>30790</v>
      </c>
      <c r="E158" s="780">
        <v>16347</v>
      </c>
      <c r="F158" s="780">
        <v>62762</v>
      </c>
      <c r="G158" s="780">
        <v>36654</v>
      </c>
      <c r="H158" s="780">
        <v>25974</v>
      </c>
      <c r="I158" s="780">
        <v>10256</v>
      </c>
      <c r="J158" s="857">
        <v>5277</v>
      </c>
      <c r="K158" s="857">
        <v>13809</v>
      </c>
      <c r="L158" s="204"/>
      <c r="M158" s="204"/>
    </row>
    <row r="159" spans="1:13" ht="15.95" customHeight="1">
      <c r="A159" s="769" t="s">
        <v>405</v>
      </c>
      <c r="B159" s="778"/>
      <c r="C159" s="778"/>
      <c r="D159" s="778"/>
      <c r="E159" s="778"/>
      <c r="F159" s="778"/>
      <c r="G159" s="778"/>
      <c r="H159" s="778"/>
      <c r="I159" s="778"/>
      <c r="J159" s="841"/>
      <c r="K159" s="841"/>
      <c r="L159" s="204"/>
      <c r="M159" s="204"/>
    </row>
    <row r="160" spans="1:13" ht="15.95" customHeight="1">
      <c r="A160" s="768" t="s">
        <v>575</v>
      </c>
      <c r="B160" s="780">
        <v>18757</v>
      </c>
      <c r="C160" s="780">
        <v>10673</v>
      </c>
      <c r="D160" s="780">
        <v>13858</v>
      </c>
      <c r="E160" s="780">
        <v>8090</v>
      </c>
      <c r="F160" s="780">
        <v>4899</v>
      </c>
      <c r="G160" s="780">
        <v>2583</v>
      </c>
      <c r="H160" s="780">
        <v>4908</v>
      </c>
      <c r="I160" s="780">
        <v>3912</v>
      </c>
      <c r="J160" s="857">
        <v>2119</v>
      </c>
      <c r="K160" s="857">
        <v>2609</v>
      </c>
      <c r="L160" s="204"/>
      <c r="M160" s="204"/>
    </row>
    <row r="161" spans="1:13" ht="15.95" customHeight="1">
      <c r="A161" s="768" t="s">
        <v>1632</v>
      </c>
      <c r="B161" s="780">
        <v>16888</v>
      </c>
      <c r="C161" s="780">
        <v>9629</v>
      </c>
      <c r="D161" s="780">
        <v>13466</v>
      </c>
      <c r="E161" s="780">
        <v>7927</v>
      </c>
      <c r="F161" s="780">
        <v>3422</v>
      </c>
      <c r="G161" s="780">
        <v>1702</v>
      </c>
      <c r="H161" s="780">
        <v>4479</v>
      </c>
      <c r="I161" s="780">
        <v>3810</v>
      </c>
      <c r="J161" s="857">
        <v>2087</v>
      </c>
      <c r="K161" s="857">
        <v>2387</v>
      </c>
      <c r="L161" s="204"/>
      <c r="M161" s="204"/>
    </row>
    <row r="162" spans="1:13" ht="15.95" customHeight="1">
      <c r="A162" s="769" t="s">
        <v>365</v>
      </c>
      <c r="B162" s="778"/>
      <c r="C162" s="778"/>
      <c r="D162" s="778"/>
      <c r="E162" s="778"/>
      <c r="F162" s="778"/>
      <c r="G162" s="778"/>
      <c r="H162" s="778"/>
      <c r="I162" s="778"/>
      <c r="J162" s="841"/>
      <c r="K162" s="841"/>
      <c r="L162" s="204"/>
      <c r="M162" s="204"/>
    </row>
    <row r="163" spans="1:13" ht="15.95" customHeight="1">
      <c r="A163" s="477" t="s">
        <v>143</v>
      </c>
      <c r="B163" s="778">
        <v>7726</v>
      </c>
      <c r="C163" s="778">
        <v>5361</v>
      </c>
      <c r="D163" s="778">
        <v>6446</v>
      </c>
      <c r="E163" s="778">
        <v>4390</v>
      </c>
      <c r="F163" s="778">
        <v>1280</v>
      </c>
      <c r="G163" s="778">
        <v>971</v>
      </c>
      <c r="H163" s="778">
        <v>2127</v>
      </c>
      <c r="I163" s="778">
        <v>1849</v>
      </c>
      <c r="J163" s="841">
        <v>1209</v>
      </c>
      <c r="K163" s="841">
        <v>1403</v>
      </c>
      <c r="L163" s="204"/>
      <c r="M163" s="204"/>
    </row>
    <row r="164" spans="1:13" ht="15.95" customHeight="1">
      <c r="A164" s="771" t="s">
        <v>144</v>
      </c>
      <c r="B164" s="778"/>
      <c r="C164" s="778"/>
      <c r="D164" s="778"/>
      <c r="E164" s="778"/>
      <c r="F164" s="778"/>
      <c r="G164" s="778"/>
      <c r="H164" s="778"/>
      <c r="I164" s="778"/>
      <c r="J164" s="841"/>
      <c r="K164" s="841"/>
      <c r="L164" s="204"/>
      <c r="M164" s="204"/>
    </row>
    <row r="165" spans="1:13" ht="15.95" customHeight="1">
      <c r="A165" s="477" t="s">
        <v>145</v>
      </c>
      <c r="B165" s="778">
        <v>5962</v>
      </c>
      <c r="C165" s="778">
        <v>2009</v>
      </c>
      <c r="D165" s="778">
        <v>4339</v>
      </c>
      <c r="E165" s="778">
        <v>1573</v>
      </c>
      <c r="F165" s="778">
        <v>1623</v>
      </c>
      <c r="G165" s="778">
        <v>436</v>
      </c>
      <c r="H165" s="778">
        <v>1437</v>
      </c>
      <c r="I165" s="778">
        <v>1181</v>
      </c>
      <c r="J165" s="841">
        <v>348</v>
      </c>
      <c r="K165" s="841">
        <v>381</v>
      </c>
      <c r="L165" s="204"/>
      <c r="M165" s="204"/>
    </row>
    <row r="166" spans="1:13" ht="15.95" customHeight="1">
      <c r="A166" s="771" t="s">
        <v>146</v>
      </c>
      <c r="B166" s="778"/>
      <c r="C166" s="778"/>
      <c r="D166" s="778"/>
      <c r="E166" s="778"/>
      <c r="F166" s="778"/>
      <c r="G166" s="778"/>
      <c r="H166" s="778"/>
      <c r="I166" s="778"/>
      <c r="J166" s="841"/>
      <c r="K166" s="841"/>
      <c r="L166" s="204"/>
      <c r="M166" s="204"/>
    </row>
    <row r="167" spans="1:13" ht="15.95" customHeight="1">
      <c r="A167" s="477" t="s">
        <v>557</v>
      </c>
      <c r="B167" s="778">
        <v>3200</v>
      </c>
      <c r="C167" s="778">
        <v>2259</v>
      </c>
      <c r="D167" s="778">
        <v>2681</v>
      </c>
      <c r="E167" s="778">
        <v>1964</v>
      </c>
      <c r="F167" s="778">
        <v>519</v>
      </c>
      <c r="G167" s="778">
        <v>295</v>
      </c>
      <c r="H167" s="778">
        <v>915</v>
      </c>
      <c r="I167" s="778">
        <v>780</v>
      </c>
      <c r="J167" s="841">
        <v>530</v>
      </c>
      <c r="K167" s="841">
        <v>603</v>
      </c>
      <c r="L167" s="204"/>
      <c r="M167" s="204"/>
    </row>
    <row r="168" spans="1:13" ht="15.95" customHeight="1">
      <c r="A168" s="771" t="s">
        <v>558</v>
      </c>
      <c r="B168" s="778"/>
      <c r="C168" s="778"/>
      <c r="D168" s="778"/>
      <c r="E168" s="778"/>
      <c r="F168" s="778"/>
      <c r="G168" s="778"/>
      <c r="H168" s="778"/>
      <c r="I168" s="778"/>
      <c r="J168" s="841"/>
      <c r="K168" s="841"/>
      <c r="L168" s="204"/>
      <c r="M168" s="204"/>
    </row>
    <row r="169" spans="1:13" ht="15.95" customHeight="1">
      <c r="A169" s="768" t="s">
        <v>1633</v>
      </c>
      <c r="B169" s="780">
        <v>1869</v>
      </c>
      <c r="C169" s="780">
        <v>1044</v>
      </c>
      <c r="D169" s="780">
        <v>392</v>
      </c>
      <c r="E169" s="780">
        <v>163</v>
      </c>
      <c r="F169" s="780">
        <v>1477</v>
      </c>
      <c r="G169" s="780">
        <v>881</v>
      </c>
      <c r="H169" s="780">
        <v>429</v>
      </c>
      <c r="I169" s="780">
        <v>102</v>
      </c>
      <c r="J169" s="857">
        <v>32</v>
      </c>
      <c r="K169" s="857">
        <v>222</v>
      </c>
      <c r="L169" s="204"/>
      <c r="M169" s="204"/>
    </row>
    <row r="170" spans="1:13" ht="15.95" customHeight="1">
      <c r="A170" s="769" t="s">
        <v>405</v>
      </c>
      <c r="B170" s="778"/>
      <c r="C170" s="778"/>
      <c r="D170" s="778"/>
      <c r="E170" s="778"/>
      <c r="F170" s="778"/>
      <c r="G170" s="778"/>
      <c r="H170" s="778"/>
      <c r="I170" s="778"/>
      <c r="J170" s="841"/>
      <c r="K170" s="841"/>
      <c r="L170" s="204"/>
      <c r="M170" s="204"/>
    </row>
    <row r="171" spans="1:13" ht="15.95" customHeight="1">
      <c r="A171" s="768" t="s">
        <v>576</v>
      </c>
      <c r="B171" s="780">
        <v>46060</v>
      </c>
      <c r="C171" s="780">
        <v>25677</v>
      </c>
      <c r="D171" s="780">
        <v>33209</v>
      </c>
      <c r="E171" s="780">
        <v>18958</v>
      </c>
      <c r="F171" s="780">
        <v>12851</v>
      </c>
      <c r="G171" s="780">
        <v>6719</v>
      </c>
      <c r="H171" s="780">
        <v>11832</v>
      </c>
      <c r="I171" s="780">
        <v>8735</v>
      </c>
      <c r="J171" s="857">
        <v>4784</v>
      </c>
      <c r="K171" s="857">
        <v>6188</v>
      </c>
      <c r="L171" s="204"/>
      <c r="M171" s="204"/>
    </row>
    <row r="172" spans="1:11" s="332" customFormat="1" ht="15.95" customHeight="1">
      <c r="A172" s="768" t="s">
        <v>1632</v>
      </c>
      <c r="B172" s="780">
        <v>36390</v>
      </c>
      <c r="C172" s="780">
        <v>20601</v>
      </c>
      <c r="D172" s="780">
        <v>29562</v>
      </c>
      <c r="E172" s="780">
        <v>17169</v>
      </c>
      <c r="F172" s="780">
        <v>6828</v>
      </c>
      <c r="G172" s="780">
        <v>3432</v>
      </c>
      <c r="H172" s="780">
        <v>9093</v>
      </c>
      <c r="I172" s="780">
        <v>7550</v>
      </c>
      <c r="J172" s="857">
        <v>4204</v>
      </c>
      <c r="K172" s="857">
        <v>4879</v>
      </c>
    </row>
    <row r="173" spans="1:13" ht="15.95" customHeight="1">
      <c r="A173" s="769" t="s">
        <v>365</v>
      </c>
      <c r="B173" s="778"/>
      <c r="C173" s="778"/>
      <c r="D173" s="778"/>
      <c r="E173" s="778"/>
      <c r="F173" s="778"/>
      <c r="G173" s="778"/>
      <c r="H173" s="778"/>
      <c r="I173" s="778"/>
      <c r="J173" s="841"/>
      <c r="K173" s="841"/>
      <c r="L173" s="204"/>
      <c r="M173" s="204"/>
    </row>
    <row r="174" spans="1:13" ht="15.95" customHeight="1">
      <c r="A174" s="477" t="s">
        <v>147</v>
      </c>
      <c r="B174" s="778">
        <v>16314</v>
      </c>
      <c r="C174" s="778">
        <v>11251</v>
      </c>
      <c r="D174" s="778">
        <v>13086</v>
      </c>
      <c r="E174" s="778">
        <v>8924</v>
      </c>
      <c r="F174" s="778">
        <v>3228</v>
      </c>
      <c r="G174" s="778">
        <v>2327</v>
      </c>
      <c r="H174" s="778">
        <v>3995</v>
      </c>
      <c r="I174" s="778">
        <v>3374</v>
      </c>
      <c r="J174" s="841">
        <v>2191</v>
      </c>
      <c r="K174" s="841">
        <v>2600</v>
      </c>
      <c r="L174" s="204"/>
      <c r="M174" s="204"/>
    </row>
    <row r="175" spans="1:13" ht="15.95" customHeight="1">
      <c r="A175" s="771" t="s">
        <v>148</v>
      </c>
      <c r="B175" s="778"/>
      <c r="C175" s="778"/>
      <c r="D175" s="778"/>
      <c r="E175" s="778"/>
      <c r="F175" s="778"/>
      <c r="G175" s="778"/>
      <c r="H175" s="778"/>
      <c r="I175" s="778"/>
      <c r="J175" s="841"/>
      <c r="K175" s="841"/>
      <c r="L175" s="204"/>
      <c r="M175" s="204"/>
    </row>
    <row r="176" spans="1:13" ht="15.95" customHeight="1">
      <c r="A176" s="773" t="s">
        <v>577</v>
      </c>
      <c r="B176" s="778">
        <v>12883</v>
      </c>
      <c r="C176" s="778">
        <v>5024</v>
      </c>
      <c r="D176" s="778">
        <v>9955</v>
      </c>
      <c r="E176" s="778">
        <v>4099</v>
      </c>
      <c r="F176" s="778">
        <v>2928</v>
      </c>
      <c r="G176" s="778">
        <v>925</v>
      </c>
      <c r="H176" s="778">
        <v>2954</v>
      </c>
      <c r="I176" s="778">
        <v>2233</v>
      </c>
      <c r="J176" s="841">
        <v>845</v>
      </c>
      <c r="K176" s="841">
        <v>1053</v>
      </c>
      <c r="L176" s="204"/>
      <c r="M176" s="204"/>
    </row>
    <row r="177" spans="1:13" ht="15.95" customHeight="1">
      <c r="A177" s="771" t="s">
        <v>149</v>
      </c>
      <c r="B177" s="778"/>
      <c r="C177" s="778"/>
      <c r="D177" s="778"/>
      <c r="E177" s="778"/>
      <c r="F177" s="778"/>
      <c r="G177" s="778"/>
      <c r="H177" s="778"/>
      <c r="I177" s="778"/>
      <c r="J177" s="841"/>
      <c r="K177" s="841"/>
      <c r="L177" s="204"/>
      <c r="M177" s="204"/>
    </row>
    <row r="178" spans="1:13" ht="15.95" customHeight="1">
      <c r="A178" s="477" t="s">
        <v>557</v>
      </c>
      <c r="B178" s="778">
        <v>7193</v>
      </c>
      <c r="C178" s="778">
        <v>4326</v>
      </c>
      <c r="D178" s="778">
        <v>6521</v>
      </c>
      <c r="E178" s="778">
        <v>4146</v>
      </c>
      <c r="F178" s="778">
        <v>672</v>
      </c>
      <c r="G178" s="778">
        <v>180</v>
      </c>
      <c r="H178" s="778">
        <v>2144</v>
      </c>
      <c r="I178" s="778">
        <v>1943</v>
      </c>
      <c r="J178" s="841">
        <v>1168</v>
      </c>
      <c r="K178" s="841">
        <v>1226</v>
      </c>
      <c r="L178" s="204"/>
      <c r="M178" s="204"/>
    </row>
    <row r="179" spans="1:13" ht="15.95" customHeight="1">
      <c r="A179" s="771" t="s">
        <v>558</v>
      </c>
      <c r="B179" s="778"/>
      <c r="C179" s="778"/>
      <c r="D179" s="778"/>
      <c r="E179" s="778"/>
      <c r="F179" s="778"/>
      <c r="G179" s="778"/>
      <c r="H179" s="778"/>
      <c r="I179" s="778"/>
      <c r="J179" s="841"/>
      <c r="K179" s="841"/>
      <c r="L179" s="204"/>
      <c r="M179" s="204"/>
    </row>
    <row r="180" spans="1:11" s="332" customFormat="1" ht="15.95" customHeight="1">
      <c r="A180" s="768" t="s">
        <v>1633</v>
      </c>
      <c r="B180" s="780">
        <v>9670</v>
      </c>
      <c r="C180" s="780">
        <v>5076</v>
      </c>
      <c r="D180" s="780">
        <v>3647</v>
      </c>
      <c r="E180" s="780">
        <v>1789</v>
      </c>
      <c r="F180" s="780">
        <v>6023</v>
      </c>
      <c r="G180" s="780">
        <v>3287</v>
      </c>
      <c r="H180" s="780">
        <v>2739</v>
      </c>
      <c r="I180" s="780">
        <v>1185</v>
      </c>
      <c r="J180" s="857">
        <v>580</v>
      </c>
      <c r="K180" s="857">
        <v>1309</v>
      </c>
    </row>
    <row r="181" spans="1:13" ht="15.95" customHeight="1">
      <c r="A181" s="769" t="s">
        <v>405</v>
      </c>
      <c r="B181" s="778"/>
      <c r="C181" s="778"/>
      <c r="D181" s="778"/>
      <c r="E181" s="778"/>
      <c r="F181" s="778"/>
      <c r="G181" s="778"/>
      <c r="H181" s="778"/>
      <c r="I181" s="778"/>
      <c r="J181" s="841"/>
      <c r="K181" s="841"/>
      <c r="L181" s="204"/>
      <c r="M181" s="204"/>
    </row>
    <row r="182" spans="1:13" ht="15.95" customHeight="1">
      <c r="A182" s="768" t="s">
        <v>578</v>
      </c>
      <c r="B182" s="780">
        <v>30243</v>
      </c>
      <c r="C182" s="780">
        <v>17979</v>
      </c>
      <c r="D182" s="780">
        <v>21355</v>
      </c>
      <c r="E182" s="780">
        <v>13015</v>
      </c>
      <c r="F182" s="780">
        <v>8888</v>
      </c>
      <c r="G182" s="780">
        <v>4964</v>
      </c>
      <c r="H182" s="780">
        <v>7388</v>
      </c>
      <c r="I182" s="780">
        <v>5483</v>
      </c>
      <c r="J182" s="857">
        <v>3129</v>
      </c>
      <c r="K182" s="857">
        <v>4093</v>
      </c>
      <c r="L182" s="204"/>
      <c r="M182" s="204"/>
    </row>
    <row r="183" spans="1:11" s="332" customFormat="1" ht="15.95" customHeight="1">
      <c r="A183" s="768" t="s">
        <v>1632</v>
      </c>
      <c r="B183" s="780">
        <v>25397</v>
      </c>
      <c r="C183" s="780">
        <v>15141</v>
      </c>
      <c r="D183" s="780">
        <v>20210</v>
      </c>
      <c r="E183" s="780">
        <v>12383</v>
      </c>
      <c r="F183" s="780">
        <v>5187</v>
      </c>
      <c r="G183" s="780">
        <v>2758</v>
      </c>
      <c r="H183" s="780">
        <v>6203</v>
      </c>
      <c r="I183" s="780">
        <v>5071</v>
      </c>
      <c r="J183" s="857">
        <v>2927</v>
      </c>
      <c r="K183" s="857">
        <v>3476</v>
      </c>
    </row>
    <row r="184" spans="1:13" ht="15.95" customHeight="1">
      <c r="A184" s="769" t="s">
        <v>365</v>
      </c>
      <c r="B184" s="778"/>
      <c r="C184" s="778"/>
      <c r="D184" s="778"/>
      <c r="E184" s="778"/>
      <c r="F184" s="778"/>
      <c r="G184" s="778"/>
      <c r="H184" s="778"/>
      <c r="I184" s="778"/>
      <c r="J184" s="841"/>
      <c r="K184" s="841"/>
      <c r="L184" s="204"/>
      <c r="M184" s="204"/>
    </row>
    <row r="185" spans="1:13" ht="15.95" customHeight="1">
      <c r="A185" s="477" t="s">
        <v>150</v>
      </c>
      <c r="B185" s="778">
        <v>9313</v>
      </c>
      <c r="C185" s="778">
        <v>6493</v>
      </c>
      <c r="D185" s="778">
        <v>7084</v>
      </c>
      <c r="E185" s="778">
        <v>4867</v>
      </c>
      <c r="F185" s="778">
        <v>2229</v>
      </c>
      <c r="G185" s="778">
        <v>1626</v>
      </c>
      <c r="H185" s="778">
        <v>2125</v>
      </c>
      <c r="I185" s="778">
        <v>1778</v>
      </c>
      <c r="J185" s="841">
        <v>1144</v>
      </c>
      <c r="K185" s="841">
        <v>1392</v>
      </c>
      <c r="L185" s="204"/>
      <c r="M185" s="204"/>
    </row>
    <row r="186" spans="1:13" ht="15.95" customHeight="1">
      <c r="A186" s="771" t="s">
        <v>151</v>
      </c>
      <c r="B186" s="778"/>
      <c r="C186" s="778"/>
      <c r="D186" s="778"/>
      <c r="E186" s="778"/>
      <c r="F186" s="778"/>
      <c r="G186" s="778"/>
      <c r="H186" s="778"/>
      <c r="I186" s="778"/>
      <c r="J186" s="841"/>
      <c r="K186" s="841"/>
      <c r="L186" s="204"/>
      <c r="M186" s="204"/>
    </row>
    <row r="187" spans="1:13" ht="15.95" customHeight="1">
      <c r="A187" s="477" t="s">
        <v>152</v>
      </c>
      <c r="B187" s="778">
        <v>7636</v>
      </c>
      <c r="C187" s="778">
        <v>2755</v>
      </c>
      <c r="D187" s="778">
        <v>6125</v>
      </c>
      <c r="E187" s="778">
        <v>2478</v>
      </c>
      <c r="F187" s="778">
        <v>1511</v>
      </c>
      <c r="G187" s="778">
        <v>277</v>
      </c>
      <c r="H187" s="778">
        <v>1850</v>
      </c>
      <c r="I187" s="778">
        <v>1463</v>
      </c>
      <c r="J187" s="841">
        <v>491</v>
      </c>
      <c r="K187" s="841">
        <v>555</v>
      </c>
      <c r="L187" s="204"/>
      <c r="M187" s="204"/>
    </row>
    <row r="188" spans="1:13" ht="15.95" customHeight="1">
      <c r="A188" s="771" t="s">
        <v>153</v>
      </c>
      <c r="B188" s="778"/>
      <c r="C188" s="778"/>
      <c r="D188" s="778"/>
      <c r="E188" s="778"/>
      <c r="F188" s="778"/>
      <c r="G188" s="778"/>
      <c r="H188" s="778"/>
      <c r="I188" s="778"/>
      <c r="J188" s="841"/>
      <c r="K188" s="841"/>
      <c r="L188" s="204"/>
      <c r="M188" s="204"/>
    </row>
    <row r="189" spans="1:13" ht="15.95" customHeight="1">
      <c r="A189" s="477" t="s">
        <v>579</v>
      </c>
      <c r="B189" s="778">
        <v>5255</v>
      </c>
      <c r="C189" s="778">
        <v>4021</v>
      </c>
      <c r="D189" s="778">
        <v>4818</v>
      </c>
      <c r="E189" s="778">
        <v>3706</v>
      </c>
      <c r="F189" s="778">
        <v>437</v>
      </c>
      <c r="G189" s="778">
        <v>315</v>
      </c>
      <c r="H189" s="778">
        <v>1325</v>
      </c>
      <c r="I189" s="778">
        <v>1191</v>
      </c>
      <c r="J189" s="841">
        <v>926</v>
      </c>
      <c r="K189" s="841">
        <v>1026</v>
      </c>
      <c r="L189" s="204"/>
      <c r="M189" s="204"/>
    </row>
    <row r="190" spans="1:13" ht="15.95" customHeight="1">
      <c r="A190" s="771" t="s">
        <v>154</v>
      </c>
      <c r="B190" s="778"/>
      <c r="C190" s="778"/>
      <c r="D190" s="778"/>
      <c r="E190" s="778"/>
      <c r="F190" s="778"/>
      <c r="G190" s="778"/>
      <c r="H190" s="778"/>
      <c r="I190" s="778"/>
      <c r="J190" s="841"/>
      <c r="K190" s="841"/>
      <c r="L190" s="204"/>
      <c r="M190" s="204"/>
    </row>
    <row r="191" spans="1:13" ht="15.95" customHeight="1">
      <c r="A191" s="477" t="s">
        <v>557</v>
      </c>
      <c r="B191" s="778">
        <v>3193</v>
      </c>
      <c r="C191" s="778">
        <v>1872</v>
      </c>
      <c r="D191" s="778">
        <v>2183</v>
      </c>
      <c r="E191" s="778">
        <v>1332</v>
      </c>
      <c r="F191" s="778">
        <v>1010</v>
      </c>
      <c r="G191" s="778">
        <v>540</v>
      </c>
      <c r="H191" s="778">
        <v>903</v>
      </c>
      <c r="I191" s="778">
        <v>639</v>
      </c>
      <c r="J191" s="841">
        <v>366</v>
      </c>
      <c r="K191" s="841">
        <v>503</v>
      </c>
      <c r="L191" s="204"/>
      <c r="M191" s="204"/>
    </row>
    <row r="192" spans="1:13" ht="15.95" customHeight="1">
      <c r="A192" s="771" t="s">
        <v>221</v>
      </c>
      <c r="B192" s="778"/>
      <c r="C192" s="778"/>
      <c r="D192" s="778"/>
      <c r="E192" s="778"/>
      <c r="F192" s="778"/>
      <c r="G192" s="778"/>
      <c r="H192" s="778"/>
      <c r="I192" s="778"/>
      <c r="J192" s="841"/>
      <c r="K192" s="841"/>
      <c r="L192" s="204"/>
      <c r="M192" s="204"/>
    </row>
    <row r="193" spans="1:11" s="332" customFormat="1" ht="15.95" customHeight="1">
      <c r="A193" s="768" t="s">
        <v>1633</v>
      </c>
      <c r="B193" s="780">
        <v>4846</v>
      </c>
      <c r="C193" s="780">
        <v>2838</v>
      </c>
      <c r="D193" s="780">
        <v>1145</v>
      </c>
      <c r="E193" s="780">
        <v>632</v>
      </c>
      <c r="F193" s="780">
        <v>3701</v>
      </c>
      <c r="G193" s="780">
        <v>2206</v>
      </c>
      <c r="H193" s="780">
        <v>1185</v>
      </c>
      <c r="I193" s="780">
        <v>412</v>
      </c>
      <c r="J193" s="857">
        <v>202</v>
      </c>
      <c r="K193" s="857">
        <v>617</v>
      </c>
    </row>
    <row r="194" spans="1:13" ht="15.95" customHeight="1">
      <c r="A194" s="769" t="s">
        <v>405</v>
      </c>
      <c r="B194" s="778"/>
      <c r="C194" s="778"/>
      <c r="D194" s="778"/>
      <c r="E194" s="778"/>
      <c r="F194" s="778"/>
      <c r="G194" s="778"/>
      <c r="H194" s="778"/>
      <c r="I194" s="778"/>
      <c r="J194" s="841"/>
      <c r="K194" s="841"/>
      <c r="L194" s="204"/>
      <c r="M194" s="204"/>
    </row>
    <row r="195" spans="1:13" ht="15.95" customHeight="1">
      <c r="A195" s="768" t="s">
        <v>580</v>
      </c>
      <c r="B195" s="780">
        <v>78868</v>
      </c>
      <c r="C195" s="780">
        <v>46724</v>
      </c>
      <c r="D195" s="780">
        <v>49050</v>
      </c>
      <c r="E195" s="780">
        <v>28281</v>
      </c>
      <c r="F195" s="780">
        <v>29818</v>
      </c>
      <c r="G195" s="780">
        <v>18443</v>
      </c>
      <c r="H195" s="780">
        <v>21110</v>
      </c>
      <c r="I195" s="780">
        <v>13673</v>
      </c>
      <c r="J195" s="857">
        <v>7476</v>
      </c>
      <c r="K195" s="857">
        <v>11732</v>
      </c>
      <c r="L195" s="204"/>
      <c r="M195" s="204"/>
    </row>
    <row r="196" spans="1:11" s="332" customFormat="1" ht="15.95" customHeight="1">
      <c r="A196" s="768" t="s">
        <v>1632</v>
      </c>
      <c r="B196" s="780">
        <v>55052</v>
      </c>
      <c r="C196" s="780">
        <v>31589</v>
      </c>
      <c r="D196" s="780">
        <v>43861</v>
      </c>
      <c r="E196" s="780">
        <v>25162</v>
      </c>
      <c r="F196" s="780">
        <v>11191</v>
      </c>
      <c r="G196" s="780">
        <v>6427</v>
      </c>
      <c r="H196" s="780">
        <v>14013</v>
      </c>
      <c r="I196" s="780">
        <v>11636</v>
      </c>
      <c r="J196" s="857">
        <v>6279</v>
      </c>
      <c r="K196" s="857">
        <v>7557</v>
      </c>
    </row>
    <row r="197" spans="1:13" ht="15.95" customHeight="1">
      <c r="A197" s="769" t="s">
        <v>365</v>
      </c>
      <c r="B197" s="778"/>
      <c r="C197" s="778"/>
      <c r="D197" s="778"/>
      <c r="E197" s="778"/>
      <c r="F197" s="778"/>
      <c r="G197" s="778"/>
      <c r="H197" s="778"/>
      <c r="I197" s="778"/>
      <c r="J197" s="841"/>
      <c r="K197" s="841"/>
      <c r="L197" s="204"/>
      <c r="M197" s="204"/>
    </row>
    <row r="198" spans="1:13" ht="15.95" customHeight="1">
      <c r="A198" s="477" t="s">
        <v>155</v>
      </c>
      <c r="B198" s="778">
        <v>23085</v>
      </c>
      <c r="C198" s="778">
        <v>15854</v>
      </c>
      <c r="D198" s="778">
        <v>17190</v>
      </c>
      <c r="E198" s="778">
        <v>11785</v>
      </c>
      <c r="F198" s="778">
        <v>5895</v>
      </c>
      <c r="G198" s="778">
        <v>4069</v>
      </c>
      <c r="H198" s="778">
        <v>6220</v>
      </c>
      <c r="I198" s="778">
        <v>4864</v>
      </c>
      <c r="J198" s="841">
        <v>3087</v>
      </c>
      <c r="K198" s="841">
        <v>3930</v>
      </c>
      <c r="L198" s="204"/>
      <c r="M198" s="204"/>
    </row>
    <row r="199" spans="1:13" ht="15.95" customHeight="1">
      <c r="A199" s="771" t="s">
        <v>156</v>
      </c>
      <c r="B199" s="778"/>
      <c r="C199" s="778"/>
      <c r="D199" s="778"/>
      <c r="E199" s="778"/>
      <c r="F199" s="778"/>
      <c r="G199" s="778"/>
      <c r="H199" s="778"/>
      <c r="I199" s="778"/>
      <c r="J199" s="841"/>
      <c r="K199" s="841"/>
      <c r="L199" s="204"/>
      <c r="M199" s="204"/>
    </row>
    <row r="200" spans="1:13" ht="15.95" customHeight="1">
      <c r="A200" s="477" t="s">
        <v>157</v>
      </c>
      <c r="B200" s="778">
        <v>15085</v>
      </c>
      <c r="C200" s="778">
        <v>5986</v>
      </c>
      <c r="D200" s="778">
        <v>13115</v>
      </c>
      <c r="E200" s="778">
        <v>5468</v>
      </c>
      <c r="F200" s="778">
        <v>1970</v>
      </c>
      <c r="G200" s="778">
        <v>518</v>
      </c>
      <c r="H200" s="778">
        <v>3327</v>
      </c>
      <c r="I200" s="778">
        <v>3012</v>
      </c>
      <c r="J200" s="841">
        <v>1142</v>
      </c>
      <c r="K200" s="841">
        <v>1204</v>
      </c>
      <c r="L200" s="204"/>
      <c r="M200" s="204"/>
    </row>
    <row r="201" spans="1:13" ht="15.95" customHeight="1">
      <c r="A201" s="771" t="s">
        <v>158</v>
      </c>
      <c r="B201" s="778"/>
      <c r="C201" s="778"/>
      <c r="D201" s="778"/>
      <c r="E201" s="778"/>
      <c r="F201" s="778"/>
      <c r="G201" s="778"/>
      <c r="H201" s="778"/>
      <c r="I201" s="778"/>
      <c r="J201" s="841"/>
      <c r="K201" s="841"/>
      <c r="L201" s="204"/>
      <c r="M201" s="204"/>
    </row>
    <row r="202" spans="1:13" ht="15.95" customHeight="1">
      <c r="A202" s="477" t="s">
        <v>159</v>
      </c>
      <c r="B202" s="778">
        <v>3122</v>
      </c>
      <c r="C202" s="778">
        <v>2096</v>
      </c>
      <c r="D202" s="778">
        <v>2129</v>
      </c>
      <c r="E202" s="778">
        <v>1364</v>
      </c>
      <c r="F202" s="778">
        <v>993</v>
      </c>
      <c r="G202" s="778">
        <v>732</v>
      </c>
      <c r="H202" s="778">
        <v>997</v>
      </c>
      <c r="I202" s="778">
        <v>760</v>
      </c>
      <c r="J202" s="841">
        <v>446</v>
      </c>
      <c r="K202" s="841">
        <v>600</v>
      </c>
      <c r="L202" s="204"/>
      <c r="M202" s="204"/>
    </row>
    <row r="203" spans="1:13" ht="15.95" customHeight="1">
      <c r="A203" s="771" t="s">
        <v>160</v>
      </c>
      <c r="B203" s="778"/>
      <c r="C203" s="778"/>
      <c r="D203" s="778"/>
      <c r="E203" s="778"/>
      <c r="F203" s="778"/>
      <c r="G203" s="778"/>
      <c r="H203" s="778"/>
      <c r="I203" s="778"/>
      <c r="J203" s="841"/>
      <c r="K203" s="841"/>
      <c r="L203" s="204"/>
      <c r="M203" s="204"/>
    </row>
    <row r="204" spans="1:13" ht="15.95" customHeight="1">
      <c r="A204" s="477" t="s">
        <v>581</v>
      </c>
      <c r="B204" s="778">
        <v>5678</v>
      </c>
      <c r="C204" s="778">
        <v>4127</v>
      </c>
      <c r="D204" s="778">
        <v>5042</v>
      </c>
      <c r="E204" s="778">
        <v>3629</v>
      </c>
      <c r="F204" s="778">
        <v>636</v>
      </c>
      <c r="G204" s="778">
        <v>498</v>
      </c>
      <c r="H204" s="778">
        <v>1450</v>
      </c>
      <c r="I204" s="778">
        <v>1281</v>
      </c>
      <c r="J204" s="841">
        <v>935</v>
      </c>
      <c r="K204" s="841">
        <v>1066</v>
      </c>
      <c r="L204" s="204"/>
      <c r="M204" s="204"/>
    </row>
    <row r="205" spans="1:13" ht="15.95" customHeight="1">
      <c r="A205" s="771" t="s">
        <v>161</v>
      </c>
      <c r="B205" s="778"/>
      <c r="C205" s="778"/>
      <c r="D205" s="778"/>
      <c r="E205" s="778"/>
      <c r="F205" s="778"/>
      <c r="G205" s="778"/>
      <c r="H205" s="778"/>
      <c r="I205" s="778"/>
      <c r="J205" s="841"/>
      <c r="K205" s="841"/>
      <c r="L205" s="204"/>
      <c r="M205" s="204"/>
    </row>
    <row r="206" spans="1:13" ht="15.95" customHeight="1">
      <c r="A206" s="477" t="s">
        <v>2313</v>
      </c>
      <c r="B206" s="778">
        <v>4359</v>
      </c>
      <c r="C206" s="778">
        <v>1364</v>
      </c>
      <c r="D206" s="778">
        <v>3195</v>
      </c>
      <c r="E206" s="778">
        <v>992</v>
      </c>
      <c r="F206" s="778">
        <v>1164</v>
      </c>
      <c r="G206" s="778">
        <v>372</v>
      </c>
      <c r="H206" s="778">
        <v>1142</v>
      </c>
      <c r="I206" s="778">
        <v>992</v>
      </c>
      <c r="J206" s="841">
        <v>276</v>
      </c>
      <c r="K206" s="841">
        <v>300</v>
      </c>
      <c r="L206" s="204"/>
      <c r="M206" s="204"/>
    </row>
    <row r="207" spans="1:13" ht="15.95" customHeight="1">
      <c r="A207" s="771" t="s">
        <v>162</v>
      </c>
      <c r="B207" s="778"/>
      <c r="C207" s="778"/>
      <c r="D207" s="778"/>
      <c r="E207" s="778"/>
      <c r="F207" s="778"/>
      <c r="G207" s="778"/>
      <c r="H207" s="778"/>
      <c r="I207" s="778"/>
      <c r="J207" s="841"/>
      <c r="K207" s="841"/>
      <c r="L207" s="204"/>
      <c r="M207" s="204"/>
    </row>
    <row r="208" spans="1:13" ht="15.95" customHeight="1">
      <c r="A208" s="477" t="s">
        <v>1080</v>
      </c>
      <c r="B208" s="778">
        <v>2260</v>
      </c>
      <c r="C208" s="778">
        <v>1096</v>
      </c>
      <c r="D208" s="778">
        <v>1793</v>
      </c>
      <c r="E208" s="778">
        <v>907</v>
      </c>
      <c r="F208" s="778">
        <v>467</v>
      </c>
      <c r="G208" s="778">
        <v>189</v>
      </c>
      <c r="H208" s="778">
        <v>554</v>
      </c>
      <c r="I208" s="778">
        <v>425</v>
      </c>
      <c r="J208" s="841">
        <v>182</v>
      </c>
      <c r="K208" s="841">
        <v>229</v>
      </c>
      <c r="L208" s="204"/>
      <c r="M208" s="204"/>
    </row>
    <row r="209" spans="1:13" ht="15.95" customHeight="1">
      <c r="A209" s="771" t="s">
        <v>163</v>
      </c>
      <c r="B209" s="778"/>
      <c r="C209" s="778"/>
      <c r="D209" s="778"/>
      <c r="E209" s="778"/>
      <c r="F209" s="778"/>
      <c r="G209" s="778"/>
      <c r="H209" s="778"/>
      <c r="I209" s="778"/>
      <c r="J209" s="841"/>
      <c r="K209" s="841"/>
      <c r="L209" s="204"/>
      <c r="M209" s="204"/>
    </row>
    <row r="210" spans="1:13" ht="15.95" customHeight="1">
      <c r="A210" s="477" t="s">
        <v>1081</v>
      </c>
      <c r="B210" s="778">
        <v>616</v>
      </c>
      <c r="C210" s="778">
        <v>379</v>
      </c>
      <c r="D210" s="778">
        <v>598</v>
      </c>
      <c r="E210" s="778">
        <v>369</v>
      </c>
      <c r="F210" s="778">
        <v>18</v>
      </c>
      <c r="G210" s="778">
        <v>10</v>
      </c>
      <c r="H210" s="778">
        <v>140</v>
      </c>
      <c r="I210" s="778">
        <v>140</v>
      </c>
      <c r="J210" s="841">
        <v>87</v>
      </c>
      <c r="K210" s="841">
        <v>87</v>
      </c>
      <c r="L210" s="204"/>
      <c r="M210" s="204"/>
    </row>
    <row r="211" spans="1:13" ht="15.95" customHeight="1">
      <c r="A211" s="771" t="s">
        <v>263</v>
      </c>
      <c r="B211" s="778"/>
      <c r="C211" s="778"/>
      <c r="D211" s="778"/>
      <c r="E211" s="778"/>
      <c r="F211" s="778"/>
      <c r="G211" s="778"/>
      <c r="H211" s="778"/>
      <c r="I211" s="778"/>
      <c r="J211" s="841"/>
      <c r="K211" s="841"/>
      <c r="L211" s="204"/>
      <c r="M211" s="204"/>
    </row>
    <row r="212" spans="1:13" ht="15.95" customHeight="1">
      <c r="A212" s="477" t="s">
        <v>164</v>
      </c>
      <c r="B212" s="778">
        <v>847</v>
      </c>
      <c r="C212" s="778">
        <v>687</v>
      </c>
      <c r="D212" s="778">
        <v>799</v>
      </c>
      <c r="E212" s="778">
        <v>648</v>
      </c>
      <c r="F212" s="778">
        <v>48</v>
      </c>
      <c r="G212" s="778">
        <v>39</v>
      </c>
      <c r="H212" s="778">
        <v>183</v>
      </c>
      <c r="I212" s="778">
        <v>162</v>
      </c>
      <c r="J212" s="841">
        <v>124</v>
      </c>
      <c r="K212" s="841">
        <v>141</v>
      </c>
      <c r="L212" s="204"/>
      <c r="M212" s="204"/>
    </row>
    <row r="213" spans="1:13" ht="15.95" customHeight="1">
      <c r="A213" s="771" t="s">
        <v>165</v>
      </c>
      <c r="B213" s="778"/>
      <c r="C213" s="778"/>
      <c r="D213" s="778"/>
      <c r="E213" s="778"/>
      <c r="F213" s="778"/>
      <c r="G213" s="778"/>
      <c r="H213" s="778"/>
      <c r="I213" s="778"/>
      <c r="J213" s="841"/>
      <c r="K213" s="841"/>
      <c r="L213" s="204"/>
      <c r="M213" s="204"/>
    </row>
    <row r="214" spans="1:11" s="332" customFormat="1" ht="15.95" customHeight="1">
      <c r="A214" s="768" t="s">
        <v>1633</v>
      </c>
      <c r="B214" s="780">
        <v>23816</v>
      </c>
      <c r="C214" s="780">
        <v>15135</v>
      </c>
      <c r="D214" s="780">
        <v>5189</v>
      </c>
      <c r="E214" s="780">
        <v>3119</v>
      </c>
      <c r="F214" s="780">
        <v>18627</v>
      </c>
      <c r="G214" s="780">
        <v>12016</v>
      </c>
      <c r="H214" s="780">
        <v>7097</v>
      </c>
      <c r="I214" s="780">
        <v>2037</v>
      </c>
      <c r="J214" s="857">
        <v>1197</v>
      </c>
      <c r="K214" s="857">
        <v>4175</v>
      </c>
    </row>
    <row r="215" spans="1:13" ht="15.95" customHeight="1">
      <c r="A215" s="769" t="s">
        <v>405</v>
      </c>
      <c r="B215" s="778"/>
      <c r="C215" s="778"/>
      <c r="D215" s="778"/>
      <c r="E215" s="778"/>
      <c r="F215" s="778"/>
      <c r="G215" s="778"/>
      <c r="H215" s="778"/>
      <c r="I215" s="778"/>
      <c r="J215" s="841"/>
      <c r="K215" s="841"/>
      <c r="L215" s="204"/>
      <c r="M215" s="204"/>
    </row>
    <row r="216" spans="1:13" ht="15.95" customHeight="1">
      <c r="A216" s="768" t="s">
        <v>582</v>
      </c>
      <c r="B216" s="780">
        <v>107982</v>
      </c>
      <c r="C216" s="780">
        <v>62497</v>
      </c>
      <c r="D216" s="780">
        <v>71707</v>
      </c>
      <c r="E216" s="780">
        <v>41733</v>
      </c>
      <c r="F216" s="780">
        <v>36275</v>
      </c>
      <c r="G216" s="780">
        <v>20764</v>
      </c>
      <c r="H216" s="780">
        <v>29970</v>
      </c>
      <c r="I216" s="780">
        <v>20740</v>
      </c>
      <c r="J216" s="857">
        <v>11295</v>
      </c>
      <c r="K216" s="857">
        <v>16087</v>
      </c>
      <c r="L216" s="204"/>
      <c r="M216" s="204"/>
    </row>
    <row r="217" spans="1:11" s="332" customFormat="1" ht="15.95" customHeight="1">
      <c r="A217" s="768" t="s">
        <v>1632</v>
      </c>
      <c r="B217" s="780">
        <v>81169</v>
      </c>
      <c r="C217" s="780">
        <v>45201</v>
      </c>
      <c r="D217" s="780">
        <v>63265</v>
      </c>
      <c r="E217" s="780">
        <v>36629</v>
      </c>
      <c r="F217" s="780">
        <v>17904</v>
      </c>
      <c r="G217" s="780">
        <v>8572</v>
      </c>
      <c r="H217" s="780">
        <v>22406</v>
      </c>
      <c r="I217" s="780">
        <v>18172</v>
      </c>
      <c r="J217" s="857">
        <v>9750</v>
      </c>
      <c r="K217" s="857">
        <v>11513</v>
      </c>
    </row>
    <row r="218" spans="1:13" ht="15.95" customHeight="1">
      <c r="A218" s="769" t="s">
        <v>365</v>
      </c>
      <c r="B218" s="778"/>
      <c r="C218" s="778"/>
      <c r="D218" s="778"/>
      <c r="E218" s="778"/>
      <c r="F218" s="778"/>
      <c r="G218" s="778"/>
      <c r="H218" s="778"/>
      <c r="I218" s="778"/>
      <c r="J218" s="841"/>
      <c r="K218" s="841"/>
      <c r="L218" s="204"/>
      <c r="M218" s="204"/>
    </row>
    <row r="219" spans="1:13" ht="15.95" customHeight="1">
      <c r="A219" s="477" t="s">
        <v>166</v>
      </c>
      <c r="B219" s="778">
        <v>22774</v>
      </c>
      <c r="C219" s="778">
        <v>15224</v>
      </c>
      <c r="D219" s="778">
        <v>18670</v>
      </c>
      <c r="E219" s="778">
        <v>12494</v>
      </c>
      <c r="F219" s="778">
        <v>4104</v>
      </c>
      <c r="G219" s="778">
        <v>2730</v>
      </c>
      <c r="H219" s="778">
        <v>7063</v>
      </c>
      <c r="I219" s="778">
        <v>5988</v>
      </c>
      <c r="J219" s="841">
        <v>3717</v>
      </c>
      <c r="K219" s="841">
        <v>4369</v>
      </c>
      <c r="L219" s="204"/>
      <c r="M219" s="204"/>
    </row>
    <row r="220" spans="1:13" ht="15.95" customHeight="1">
      <c r="A220" s="771" t="s">
        <v>167</v>
      </c>
      <c r="B220" s="778"/>
      <c r="C220" s="778"/>
      <c r="D220" s="778"/>
      <c r="E220" s="778"/>
      <c r="F220" s="778"/>
      <c r="G220" s="778"/>
      <c r="H220" s="778"/>
      <c r="I220" s="778"/>
      <c r="J220" s="841"/>
      <c r="K220" s="841"/>
      <c r="L220" s="204"/>
      <c r="M220" s="204"/>
    </row>
    <row r="221" spans="1:13" ht="15.95" customHeight="1">
      <c r="A221" s="477" t="s">
        <v>168</v>
      </c>
      <c r="B221" s="778">
        <v>6087</v>
      </c>
      <c r="C221" s="778">
        <v>2158</v>
      </c>
      <c r="D221" s="778">
        <v>3841</v>
      </c>
      <c r="E221" s="778">
        <v>1495</v>
      </c>
      <c r="F221" s="778">
        <v>2246</v>
      </c>
      <c r="G221" s="778">
        <v>663</v>
      </c>
      <c r="H221" s="778">
        <v>1574</v>
      </c>
      <c r="I221" s="778">
        <v>1103</v>
      </c>
      <c r="J221" s="841">
        <v>351</v>
      </c>
      <c r="K221" s="841">
        <v>461</v>
      </c>
      <c r="L221" s="204"/>
      <c r="M221" s="204"/>
    </row>
    <row r="222" spans="1:13" ht="15.95" customHeight="1">
      <c r="A222" s="771" t="s">
        <v>169</v>
      </c>
      <c r="B222" s="778"/>
      <c r="C222" s="778"/>
      <c r="D222" s="778"/>
      <c r="E222" s="778"/>
      <c r="F222" s="778"/>
      <c r="G222" s="778"/>
      <c r="H222" s="778"/>
      <c r="I222" s="778"/>
      <c r="J222" s="841"/>
      <c r="K222" s="841"/>
      <c r="L222" s="204"/>
      <c r="M222" s="204"/>
    </row>
    <row r="223" spans="1:13" ht="15.95" customHeight="1">
      <c r="A223" s="477" t="s">
        <v>583</v>
      </c>
      <c r="B223" s="778">
        <v>18415</v>
      </c>
      <c r="C223" s="778">
        <v>6095</v>
      </c>
      <c r="D223" s="778">
        <v>13890</v>
      </c>
      <c r="E223" s="778">
        <v>5002</v>
      </c>
      <c r="F223" s="778">
        <v>4525</v>
      </c>
      <c r="G223" s="778">
        <v>1093</v>
      </c>
      <c r="H223" s="778">
        <v>5191</v>
      </c>
      <c r="I223" s="778">
        <v>4113</v>
      </c>
      <c r="J223" s="841">
        <v>1371</v>
      </c>
      <c r="K223" s="841">
        <v>1533</v>
      </c>
      <c r="L223" s="204"/>
      <c r="M223" s="204"/>
    </row>
    <row r="224" spans="1:13" ht="15.95" customHeight="1">
      <c r="A224" s="771" t="s">
        <v>170</v>
      </c>
      <c r="B224" s="778"/>
      <c r="C224" s="778"/>
      <c r="D224" s="778"/>
      <c r="E224" s="778"/>
      <c r="F224" s="778"/>
      <c r="G224" s="778"/>
      <c r="H224" s="778"/>
      <c r="I224" s="778"/>
      <c r="J224" s="841"/>
      <c r="K224" s="841"/>
      <c r="L224" s="204"/>
      <c r="M224" s="204"/>
    </row>
    <row r="225" spans="1:13" ht="15.95" customHeight="1">
      <c r="A225" s="477" t="s">
        <v>265</v>
      </c>
      <c r="B225" s="778">
        <v>4442</v>
      </c>
      <c r="C225" s="778">
        <v>2177</v>
      </c>
      <c r="D225" s="778">
        <v>2841</v>
      </c>
      <c r="E225" s="778">
        <v>1560</v>
      </c>
      <c r="F225" s="778">
        <v>1601</v>
      </c>
      <c r="G225" s="778">
        <v>617</v>
      </c>
      <c r="H225" s="778">
        <v>1279</v>
      </c>
      <c r="I225" s="778">
        <v>897</v>
      </c>
      <c r="J225" s="841">
        <v>468</v>
      </c>
      <c r="K225" s="841">
        <v>590</v>
      </c>
      <c r="L225" s="204"/>
      <c r="M225" s="204"/>
    </row>
    <row r="226" spans="1:13" ht="15.95" customHeight="1">
      <c r="A226" s="771" t="s">
        <v>171</v>
      </c>
      <c r="B226" s="778"/>
      <c r="C226" s="778"/>
      <c r="D226" s="778"/>
      <c r="E226" s="778"/>
      <c r="F226" s="778"/>
      <c r="G226" s="778"/>
      <c r="H226" s="778"/>
      <c r="I226" s="778"/>
      <c r="J226" s="841"/>
      <c r="K226" s="841"/>
      <c r="L226" s="204"/>
      <c r="M226" s="204"/>
    </row>
    <row r="227" spans="1:13" ht="15.95" customHeight="1">
      <c r="A227" s="477" t="s">
        <v>584</v>
      </c>
      <c r="B227" s="778">
        <v>8658</v>
      </c>
      <c r="C227" s="778">
        <v>5346</v>
      </c>
      <c r="D227" s="778">
        <v>6177</v>
      </c>
      <c r="E227" s="778">
        <v>3845</v>
      </c>
      <c r="F227" s="778">
        <v>2481</v>
      </c>
      <c r="G227" s="778">
        <v>1501</v>
      </c>
      <c r="H227" s="778">
        <v>2202</v>
      </c>
      <c r="I227" s="778">
        <v>1526</v>
      </c>
      <c r="J227" s="841">
        <v>830</v>
      </c>
      <c r="K227" s="841">
        <v>1183</v>
      </c>
      <c r="L227" s="204"/>
      <c r="M227" s="204"/>
    </row>
    <row r="228" spans="1:13" ht="15.95" customHeight="1">
      <c r="A228" s="771" t="s">
        <v>172</v>
      </c>
      <c r="B228" s="778"/>
      <c r="C228" s="778"/>
      <c r="D228" s="778"/>
      <c r="E228" s="778"/>
      <c r="F228" s="778"/>
      <c r="G228" s="778"/>
      <c r="H228" s="778"/>
      <c r="I228" s="778"/>
      <c r="J228" s="841"/>
      <c r="K228" s="841"/>
      <c r="L228" s="204"/>
      <c r="M228" s="204"/>
    </row>
    <row r="229" spans="1:13" ht="15.95" customHeight="1">
      <c r="A229" s="480" t="s">
        <v>2314</v>
      </c>
      <c r="B229" s="778">
        <v>4540</v>
      </c>
      <c r="C229" s="778">
        <v>3210</v>
      </c>
      <c r="D229" s="778">
        <v>3720</v>
      </c>
      <c r="E229" s="778">
        <v>2615</v>
      </c>
      <c r="F229" s="778">
        <v>820</v>
      </c>
      <c r="G229" s="778">
        <v>595</v>
      </c>
      <c r="H229" s="778">
        <v>1452</v>
      </c>
      <c r="I229" s="778">
        <v>1239</v>
      </c>
      <c r="J229" s="841">
        <v>829</v>
      </c>
      <c r="K229" s="841">
        <v>981</v>
      </c>
      <c r="L229" s="204"/>
      <c r="M229" s="204"/>
    </row>
    <row r="230" spans="1:13" ht="15.95" customHeight="1">
      <c r="A230" s="771" t="s">
        <v>173</v>
      </c>
      <c r="B230" s="778"/>
      <c r="C230" s="778"/>
      <c r="D230" s="778"/>
      <c r="E230" s="778"/>
      <c r="F230" s="778"/>
      <c r="G230" s="778"/>
      <c r="H230" s="778"/>
      <c r="I230" s="778"/>
      <c r="J230" s="841"/>
      <c r="K230" s="841"/>
      <c r="L230" s="204"/>
      <c r="M230" s="204"/>
    </row>
    <row r="231" spans="1:13" ht="15.95" customHeight="1">
      <c r="A231" s="477" t="s">
        <v>585</v>
      </c>
      <c r="B231" s="778">
        <v>10451</v>
      </c>
      <c r="C231" s="778">
        <v>7716</v>
      </c>
      <c r="D231" s="778">
        <v>9103</v>
      </c>
      <c r="E231" s="778">
        <v>6754</v>
      </c>
      <c r="F231" s="778">
        <v>1348</v>
      </c>
      <c r="G231" s="778">
        <v>962</v>
      </c>
      <c r="H231" s="778">
        <v>2210</v>
      </c>
      <c r="I231" s="778">
        <v>1936</v>
      </c>
      <c r="J231" s="841">
        <v>1481</v>
      </c>
      <c r="K231" s="841">
        <v>1662</v>
      </c>
      <c r="L231" s="204"/>
      <c r="M231" s="204"/>
    </row>
    <row r="232" spans="1:13" ht="15.95" customHeight="1">
      <c r="A232" s="771" t="s">
        <v>174</v>
      </c>
      <c r="B232" s="778"/>
      <c r="C232" s="778"/>
      <c r="D232" s="778"/>
      <c r="E232" s="778"/>
      <c r="F232" s="778"/>
      <c r="G232" s="778"/>
      <c r="H232" s="778"/>
      <c r="I232" s="778"/>
      <c r="J232" s="841"/>
      <c r="K232" s="841"/>
      <c r="L232" s="204"/>
      <c r="M232" s="204"/>
    </row>
    <row r="233" spans="1:13" ht="15.95" customHeight="1">
      <c r="A233" s="477" t="s">
        <v>1082</v>
      </c>
      <c r="B233" s="778">
        <v>3058</v>
      </c>
      <c r="C233" s="778">
        <v>1560</v>
      </c>
      <c r="D233" s="778">
        <v>2586</v>
      </c>
      <c r="E233" s="778">
        <v>1299</v>
      </c>
      <c r="F233" s="778">
        <v>472</v>
      </c>
      <c r="G233" s="778">
        <v>261</v>
      </c>
      <c r="H233" s="778">
        <v>618</v>
      </c>
      <c r="I233" s="778">
        <v>618</v>
      </c>
      <c r="J233" s="841">
        <v>246</v>
      </c>
      <c r="K233" s="841">
        <v>246</v>
      </c>
      <c r="L233" s="204"/>
      <c r="M233" s="204"/>
    </row>
    <row r="234" spans="1:13" ht="15.95" customHeight="1">
      <c r="A234" s="771" t="s">
        <v>269</v>
      </c>
      <c r="B234" s="778"/>
      <c r="C234" s="778"/>
      <c r="D234" s="778"/>
      <c r="E234" s="778"/>
      <c r="F234" s="778"/>
      <c r="G234" s="778"/>
      <c r="H234" s="778"/>
      <c r="I234" s="778"/>
      <c r="J234" s="841"/>
      <c r="K234" s="841"/>
      <c r="L234" s="204"/>
      <c r="M234" s="204"/>
    </row>
    <row r="235" spans="1:13" ht="15.95" customHeight="1">
      <c r="A235" s="477" t="s">
        <v>1083</v>
      </c>
      <c r="B235" s="778">
        <v>872</v>
      </c>
      <c r="C235" s="778">
        <v>435</v>
      </c>
      <c r="D235" s="778">
        <v>647</v>
      </c>
      <c r="E235" s="778">
        <v>340</v>
      </c>
      <c r="F235" s="778">
        <v>225</v>
      </c>
      <c r="G235" s="778">
        <v>95</v>
      </c>
      <c r="H235" s="778">
        <v>198</v>
      </c>
      <c r="I235" s="778">
        <v>147</v>
      </c>
      <c r="J235" s="841">
        <v>73</v>
      </c>
      <c r="K235" s="841">
        <v>95</v>
      </c>
      <c r="L235" s="204"/>
      <c r="M235" s="204"/>
    </row>
    <row r="236" spans="1:13" ht="15.95" customHeight="1">
      <c r="A236" s="771" t="s">
        <v>271</v>
      </c>
      <c r="B236" s="778"/>
      <c r="C236" s="778"/>
      <c r="D236" s="778"/>
      <c r="E236" s="778"/>
      <c r="F236" s="778"/>
      <c r="G236" s="778"/>
      <c r="H236" s="778"/>
      <c r="I236" s="778"/>
      <c r="J236" s="841"/>
      <c r="K236" s="841"/>
      <c r="L236" s="204"/>
      <c r="M236" s="204"/>
    </row>
    <row r="237" spans="1:13" ht="15.95" customHeight="1">
      <c r="A237" s="477" t="s">
        <v>175</v>
      </c>
      <c r="B237" s="778">
        <v>503</v>
      </c>
      <c r="C237" s="778">
        <v>400</v>
      </c>
      <c r="D237" s="778">
        <v>421</v>
      </c>
      <c r="E237" s="778">
        <v>345</v>
      </c>
      <c r="F237" s="778">
        <v>82</v>
      </c>
      <c r="G237" s="778">
        <v>55</v>
      </c>
      <c r="H237" s="778">
        <v>93</v>
      </c>
      <c r="I237" s="778">
        <v>79</v>
      </c>
      <c r="J237" s="841">
        <v>65</v>
      </c>
      <c r="K237" s="841">
        <v>74</v>
      </c>
      <c r="L237" s="204"/>
      <c r="M237" s="204"/>
    </row>
    <row r="238" spans="1:13" ht="15.95" customHeight="1">
      <c r="A238" s="771" t="s">
        <v>176</v>
      </c>
      <c r="B238" s="778"/>
      <c r="C238" s="778"/>
      <c r="D238" s="778"/>
      <c r="E238" s="778"/>
      <c r="F238" s="778"/>
      <c r="G238" s="778"/>
      <c r="H238" s="778"/>
      <c r="I238" s="778"/>
      <c r="J238" s="841"/>
      <c r="K238" s="841"/>
      <c r="L238" s="204"/>
      <c r="M238" s="204"/>
    </row>
    <row r="239" spans="1:13" ht="15.95" customHeight="1">
      <c r="A239" s="477" t="s">
        <v>557</v>
      </c>
      <c r="B239" s="778">
        <v>1369</v>
      </c>
      <c r="C239" s="778">
        <v>880</v>
      </c>
      <c r="D239" s="778">
        <v>1369</v>
      </c>
      <c r="E239" s="778">
        <v>880</v>
      </c>
      <c r="F239" s="778" t="s">
        <v>2182</v>
      </c>
      <c r="G239" s="778" t="s">
        <v>2182</v>
      </c>
      <c r="H239" s="778">
        <v>526</v>
      </c>
      <c r="I239" s="778">
        <v>526</v>
      </c>
      <c r="J239" s="841">
        <v>319</v>
      </c>
      <c r="K239" s="841">
        <v>319</v>
      </c>
      <c r="L239" s="204"/>
      <c r="M239" s="204"/>
    </row>
    <row r="240" spans="1:13" ht="15.95" customHeight="1">
      <c r="A240" s="771" t="s">
        <v>558</v>
      </c>
      <c r="B240" s="778"/>
      <c r="C240" s="778"/>
      <c r="D240" s="778"/>
      <c r="E240" s="778"/>
      <c r="F240" s="778"/>
      <c r="G240" s="778"/>
      <c r="H240" s="778"/>
      <c r="I240" s="778"/>
      <c r="J240" s="841"/>
      <c r="K240" s="841"/>
      <c r="L240" s="204"/>
      <c r="M240" s="204"/>
    </row>
    <row r="241" spans="1:11" s="332" customFormat="1" ht="15.95" customHeight="1">
      <c r="A241" s="768" t="s">
        <v>1633</v>
      </c>
      <c r="B241" s="780">
        <v>26813</v>
      </c>
      <c r="C241" s="780">
        <v>17296</v>
      </c>
      <c r="D241" s="780">
        <v>8442</v>
      </c>
      <c r="E241" s="780">
        <v>5104</v>
      </c>
      <c r="F241" s="780">
        <v>18371</v>
      </c>
      <c r="G241" s="780">
        <v>12192</v>
      </c>
      <c r="H241" s="780">
        <v>7564</v>
      </c>
      <c r="I241" s="780">
        <v>2568</v>
      </c>
      <c r="J241" s="857">
        <v>1545</v>
      </c>
      <c r="K241" s="857">
        <v>4574</v>
      </c>
    </row>
    <row r="242" spans="1:13" ht="15.95" customHeight="1">
      <c r="A242" s="769" t="s">
        <v>405</v>
      </c>
      <c r="B242" s="778"/>
      <c r="C242" s="778"/>
      <c r="D242" s="778"/>
      <c r="E242" s="778"/>
      <c r="F242" s="778"/>
      <c r="G242" s="778"/>
      <c r="H242" s="778"/>
      <c r="I242" s="778"/>
      <c r="J242" s="841"/>
      <c r="K242" s="841"/>
      <c r="L242" s="204"/>
      <c r="M242" s="204"/>
    </row>
    <row r="243" spans="1:13" ht="15.95" customHeight="1">
      <c r="A243" s="768" t="s">
        <v>586</v>
      </c>
      <c r="B243" s="780">
        <v>24730</v>
      </c>
      <c r="C243" s="780">
        <v>15618</v>
      </c>
      <c r="D243" s="780">
        <v>14093</v>
      </c>
      <c r="E243" s="780">
        <v>8670</v>
      </c>
      <c r="F243" s="780">
        <v>10637</v>
      </c>
      <c r="G243" s="780">
        <v>6948</v>
      </c>
      <c r="H243" s="780">
        <v>6090</v>
      </c>
      <c r="I243" s="780">
        <v>3899</v>
      </c>
      <c r="J243" s="857">
        <v>2247</v>
      </c>
      <c r="K243" s="857">
        <v>3500</v>
      </c>
      <c r="L243" s="204"/>
      <c r="M243" s="204"/>
    </row>
    <row r="244" spans="1:11" s="332" customFormat="1" ht="15.95" customHeight="1">
      <c r="A244" s="768" t="s">
        <v>1632</v>
      </c>
      <c r="B244" s="780">
        <v>16870</v>
      </c>
      <c r="C244" s="780">
        <v>9617</v>
      </c>
      <c r="D244" s="780">
        <v>12513</v>
      </c>
      <c r="E244" s="780">
        <v>7427</v>
      </c>
      <c r="F244" s="780">
        <v>4357</v>
      </c>
      <c r="G244" s="780">
        <v>2190</v>
      </c>
      <c r="H244" s="780">
        <v>4495</v>
      </c>
      <c r="I244" s="780">
        <v>3387</v>
      </c>
      <c r="J244" s="857">
        <v>1826</v>
      </c>
      <c r="K244" s="857">
        <v>2343</v>
      </c>
    </row>
    <row r="245" spans="1:13" ht="15.95" customHeight="1">
      <c r="A245" s="769" t="s">
        <v>365</v>
      </c>
      <c r="B245" s="778"/>
      <c r="C245" s="778"/>
      <c r="D245" s="778"/>
      <c r="E245" s="778"/>
      <c r="F245" s="778"/>
      <c r="G245" s="778"/>
      <c r="H245" s="778"/>
      <c r="I245" s="778"/>
      <c r="J245" s="841"/>
      <c r="K245" s="841"/>
      <c r="L245" s="204"/>
      <c r="M245" s="204"/>
    </row>
    <row r="246" spans="1:13" ht="15.95" customHeight="1">
      <c r="A246" s="773" t="s">
        <v>666</v>
      </c>
      <c r="B246" s="778">
        <v>10944</v>
      </c>
      <c r="C246" s="778">
        <v>7753</v>
      </c>
      <c r="D246" s="778">
        <v>8373</v>
      </c>
      <c r="E246" s="778">
        <v>5933</v>
      </c>
      <c r="F246" s="778">
        <v>2571</v>
      </c>
      <c r="G246" s="778">
        <v>1820</v>
      </c>
      <c r="H246" s="778">
        <v>3086</v>
      </c>
      <c r="I246" s="778">
        <v>2346</v>
      </c>
      <c r="J246" s="841">
        <v>1537</v>
      </c>
      <c r="K246" s="841">
        <v>1993</v>
      </c>
      <c r="L246" s="204"/>
      <c r="M246" s="204"/>
    </row>
    <row r="247" spans="1:13" ht="15.95" customHeight="1">
      <c r="A247" s="771" t="s">
        <v>177</v>
      </c>
      <c r="B247" s="778"/>
      <c r="C247" s="778"/>
      <c r="D247" s="778"/>
      <c r="E247" s="778"/>
      <c r="F247" s="778"/>
      <c r="G247" s="778"/>
      <c r="H247" s="778"/>
      <c r="I247" s="778"/>
      <c r="J247" s="841"/>
      <c r="K247" s="841"/>
      <c r="L247" s="204"/>
      <c r="M247" s="204"/>
    </row>
    <row r="248" spans="1:13" ht="15.95" customHeight="1">
      <c r="A248" s="477" t="s">
        <v>178</v>
      </c>
      <c r="B248" s="778">
        <v>5926</v>
      </c>
      <c r="C248" s="778">
        <v>1864</v>
      </c>
      <c r="D248" s="778">
        <v>4140</v>
      </c>
      <c r="E248" s="778">
        <v>1494</v>
      </c>
      <c r="F248" s="778">
        <v>1786</v>
      </c>
      <c r="G248" s="778">
        <v>370</v>
      </c>
      <c r="H248" s="778">
        <v>1409</v>
      </c>
      <c r="I248" s="778">
        <v>1041</v>
      </c>
      <c r="J248" s="841">
        <v>289</v>
      </c>
      <c r="K248" s="841">
        <v>350</v>
      </c>
      <c r="L248" s="204"/>
      <c r="M248" s="204"/>
    </row>
    <row r="249" spans="1:13" ht="15.95" customHeight="1">
      <c r="A249" s="771" t="s">
        <v>179</v>
      </c>
      <c r="B249" s="778"/>
      <c r="C249" s="778"/>
      <c r="D249" s="778"/>
      <c r="E249" s="778"/>
      <c r="F249" s="778"/>
      <c r="G249" s="778"/>
      <c r="H249" s="778"/>
      <c r="I249" s="778"/>
      <c r="J249" s="841"/>
      <c r="K249" s="841"/>
      <c r="L249" s="204"/>
      <c r="M249" s="204"/>
    </row>
    <row r="250" spans="1:11" s="332" customFormat="1" ht="15.95" customHeight="1">
      <c r="A250" s="768" t="s">
        <v>1631</v>
      </c>
      <c r="B250" s="780">
        <v>7860</v>
      </c>
      <c r="C250" s="780">
        <v>6001</v>
      </c>
      <c r="D250" s="780">
        <v>1580</v>
      </c>
      <c r="E250" s="780">
        <v>1243</v>
      </c>
      <c r="F250" s="780">
        <v>6280</v>
      </c>
      <c r="G250" s="780">
        <v>4758</v>
      </c>
      <c r="H250" s="780">
        <v>1595</v>
      </c>
      <c r="I250" s="780">
        <v>512</v>
      </c>
      <c r="J250" s="857">
        <v>421</v>
      </c>
      <c r="K250" s="857">
        <v>1157</v>
      </c>
    </row>
    <row r="251" spans="1:13" ht="15.95" customHeight="1">
      <c r="A251" s="769" t="s">
        <v>405</v>
      </c>
      <c r="B251" s="778"/>
      <c r="C251" s="778"/>
      <c r="D251" s="778"/>
      <c r="E251" s="778"/>
      <c r="F251" s="778"/>
      <c r="G251" s="778"/>
      <c r="H251" s="778"/>
      <c r="I251" s="778"/>
      <c r="J251" s="841"/>
      <c r="K251" s="841"/>
      <c r="L251" s="204"/>
      <c r="M251" s="204"/>
    </row>
    <row r="252" spans="1:13" ht="15.95" customHeight="1">
      <c r="A252" s="768" t="s">
        <v>2181</v>
      </c>
      <c r="B252" s="780">
        <v>23995</v>
      </c>
      <c r="C252" s="780">
        <v>14225</v>
      </c>
      <c r="D252" s="780">
        <v>18265</v>
      </c>
      <c r="E252" s="780">
        <v>11049</v>
      </c>
      <c r="F252" s="780">
        <v>5730</v>
      </c>
      <c r="G252" s="780">
        <v>3176</v>
      </c>
      <c r="H252" s="780">
        <v>6366</v>
      </c>
      <c r="I252" s="780">
        <v>5093</v>
      </c>
      <c r="J252" s="857">
        <v>2823</v>
      </c>
      <c r="K252" s="857">
        <v>3474</v>
      </c>
      <c r="L252" s="204"/>
      <c r="M252" s="204"/>
    </row>
    <row r="253" spans="1:11" s="332" customFormat="1" ht="15.95" customHeight="1">
      <c r="A253" s="768" t="s">
        <v>1632</v>
      </c>
      <c r="B253" s="780">
        <v>20135</v>
      </c>
      <c r="C253" s="780">
        <v>11506</v>
      </c>
      <c r="D253" s="780">
        <v>16877</v>
      </c>
      <c r="E253" s="780">
        <v>9917</v>
      </c>
      <c r="F253" s="780">
        <v>3258</v>
      </c>
      <c r="G253" s="780">
        <v>1589</v>
      </c>
      <c r="H253" s="780">
        <v>5578</v>
      </c>
      <c r="I253" s="780">
        <v>4836</v>
      </c>
      <c r="J253" s="857">
        <v>2664</v>
      </c>
      <c r="K253" s="857">
        <v>2970</v>
      </c>
    </row>
    <row r="254" spans="1:13" ht="15.95" customHeight="1">
      <c r="A254" s="769" t="s">
        <v>365</v>
      </c>
      <c r="B254" s="778"/>
      <c r="C254" s="778"/>
      <c r="D254" s="778"/>
      <c r="E254" s="778"/>
      <c r="F254" s="778"/>
      <c r="G254" s="778"/>
      <c r="H254" s="778"/>
      <c r="I254" s="778"/>
      <c r="J254" s="841"/>
      <c r="K254" s="841"/>
      <c r="L254" s="204"/>
      <c r="M254" s="204"/>
    </row>
    <row r="255" spans="1:13" ht="15.95" customHeight="1">
      <c r="A255" s="477" t="s">
        <v>587</v>
      </c>
      <c r="B255" s="778">
        <v>18793</v>
      </c>
      <c r="C255" s="778">
        <v>10828</v>
      </c>
      <c r="D255" s="778">
        <v>15609</v>
      </c>
      <c r="E255" s="778">
        <v>9248</v>
      </c>
      <c r="F255" s="778">
        <v>3184</v>
      </c>
      <c r="G255" s="778">
        <v>1580</v>
      </c>
      <c r="H255" s="778">
        <v>5169</v>
      </c>
      <c r="I255" s="778">
        <v>4443</v>
      </c>
      <c r="J255" s="841">
        <v>2475</v>
      </c>
      <c r="K255" s="841">
        <v>2779</v>
      </c>
      <c r="L255" s="204"/>
      <c r="M255" s="204"/>
    </row>
    <row r="256" spans="1:13" ht="15.95" customHeight="1">
      <c r="A256" s="771" t="s">
        <v>180</v>
      </c>
      <c r="B256" s="778"/>
      <c r="C256" s="778"/>
      <c r="D256" s="778"/>
      <c r="E256" s="778"/>
      <c r="F256" s="778"/>
      <c r="G256" s="778"/>
      <c r="H256" s="778"/>
      <c r="I256" s="778"/>
      <c r="J256" s="841"/>
      <c r="K256" s="841"/>
      <c r="L256" s="204"/>
      <c r="M256" s="204"/>
    </row>
    <row r="257" spans="1:13" ht="15.95" customHeight="1">
      <c r="A257" s="477" t="s">
        <v>557</v>
      </c>
      <c r="B257" s="778">
        <v>1342</v>
      </c>
      <c r="C257" s="778">
        <v>678</v>
      </c>
      <c r="D257" s="778">
        <v>1268</v>
      </c>
      <c r="E257" s="778">
        <v>669</v>
      </c>
      <c r="F257" s="778">
        <v>74</v>
      </c>
      <c r="G257" s="778">
        <v>9</v>
      </c>
      <c r="H257" s="778">
        <v>409</v>
      </c>
      <c r="I257" s="778">
        <v>393</v>
      </c>
      <c r="J257" s="841">
        <v>189</v>
      </c>
      <c r="K257" s="841">
        <v>191</v>
      </c>
      <c r="L257" s="204"/>
      <c r="M257" s="204"/>
    </row>
    <row r="258" spans="1:13" ht="15.95" customHeight="1">
      <c r="A258" s="771" t="s">
        <v>558</v>
      </c>
      <c r="B258" s="778"/>
      <c r="C258" s="778"/>
      <c r="D258" s="778"/>
      <c r="E258" s="778"/>
      <c r="F258" s="778"/>
      <c r="G258" s="778"/>
      <c r="H258" s="778"/>
      <c r="I258" s="778"/>
      <c r="J258" s="841"/>
      <c r="K258" s="841"/>
      <c r="L258" s="204"/>
      <c r="M258" s="204"/>
    </row>
    <row r="259" spans="1:11" s="332" customFormat="1" ht="15.95" customHeight="1">
      <c r="A259" s="768" t="s">
        <v>1633</v>
      </c>
      <c r="B259" s="780">
        <v>3860</v>
      </c>
      <c r="C259" s="780">
        <v>2719</v>
      </c>
      <c r="D259" s="780">
        <v>1388</v>
      </c>
      <c r="E259" s="780">
        <v>1132</v>
      </c>
      <c r="F259" s="780">
        <v>2472</v>
      </c>
      <c r="G259" s="780">
        <v>1587</v>
      </c>
      <c r="H259" s="780">
        <v>788</v>
      </c>
      <c r="I259" s="780">
        <v>257</v>
      </c>
      <c r="J259" s="857">
        <v>159</v>
      </c>
      <c r="K259" s="857">
        <v>504</v>
      </c>
    </row>
    <row r="260" spans="1:13" ht="15.95" customHeight="1">
      <c r="A260" s="769" t="s">
        <v>405</v>
      </c>
      <c r="B260" s="778"/>
      <c r="C260" s="778"/>
      <c r="D260" s="778"/>
      <c r="E260" s="778"/>
      <c r="F260" s="778"/>
      <c r="G260" s="778"/>
      <c r="H260" s="778"/>
      <c r="I260" s="778"/>
      <c r="J260" s="841"/>
      <c r="K260" s="841"/>
      <c r="L260" s="204"/>
      <c r="M260" s="204"/>
    </row>
    <row r="261" spans="1:13" ht="15.95" customHeight="1">
      <c r="A261" s="768" t="s">
        <v>588</v>
      </c>
      <c r="B261" s="780">
        <v>123637</v>
      </c>
      <c r="C261" s="780">
        <v>73233</v>
      </c>
      <c r="D261" s="780">
        <v>75617</v>
      </c>
      <c r="E261" s="780">
        <v>45597</v>
      </c>
      <c r="F261" s="780">
        <v>48020</v>
      </c>
      <c r="G261" s="780">
        <v>27636</v>
      </c>
      <c r="H261" s="780">
        <v>34592</v>
      </c>
      <c r="I261" s="780">
        <v>22255</v>
      </c>
      <c r="J261" s="857">
        <v>12814</v>
      </c>
      <c r="K261" s="857">
        <v>19458</v>
      </c>
      <c r="L261" s="204"/>
      <c r="M261" s="204"/>
    </row>
    <row r="262" spans="1:11" s="332" customFormat="1" ht="15.95" customHeight="1">
      <c r="A262" s="768" t="s">
        <v>1632</v>
      </c>
      <c r="B262" s="780">
        <v>87289</v>
      </c>
      <c r="C262" s="780">
        <v>51748</v>
      </c>
      <c r="D262" s="780">
        <v>68567</v>
      </c>
      <c r="E262" s="780">
        <v>41642</v>
      </c>
      <c r="F262" s="780">
        <v>18722</v>
      </c>
      <c r="G262" s="780">
        <v>10106</v>
      </c>
      <c r="H262" s="780">
        <v>23924</v>
      </c>
      <c r="I262" s="780">
        <v>19511</v>
      </c>
      <c r="J262" s="857">
        <v>11293</v>
      </c>
      <c r="K262" s="857">
        <v>13483</v>
      </c>
    </row>
    <row r="263" spans="1:13" ht="15.95" customHeight="1">
      <c r="A263" s="769" t="s">
        <v>365</v>
      </c>
      <c r="B263" s="778"/>
      <c r="C263" s="778"/>
      <c r="D263" s="778"/>
      <c r="E263" s="778"/>
      <c r="F263" s="778"/>
      <c r="G263" s="778"/>
      <c r="H263" s="778"/>
      <c r="I263" s="778"/>
      <c r="J263" s="841"/>
      <c r="K263" s="841"/>
      <c r="L263" s="204"/>
      <c r="M263" s="204"/>
    </row>
    <row r="264" spans="1:13" ht="15.95" customHeight="1">
      <c r="A264" s="477" t="s">
        <v>181</v>
      </c>
      <c r="B264" s="778">
        <v>34534</v>
      </c>
      <c r="C264" s="778">
        <v>23786</v>
      </c>
      <c r="D264" s="778">
        <v>27356</v>
      </c>
      <c r="E264" s="778">
        <v>18827</v>
      </c>
      <c r="F264" s="778">
        <v>7178</v>
      </c>
      <c r="G264" s="778">
        <v>4959</v>
      </c>
      <c r="H264" s="778">
        <v>10630</v>
      </c>
      <c r="I264" s="778">
        <v>8836</v>
      </c>
      <c r="J264" s="841">
        <v>5757</v>
      </c>
      <c r="K264" s="841">
        <v>6884</v>
      </c>
      <c r="L264" s="204"/>
      <c r="M264" s="204"/>
    </row>
    <row r="265" spans="1:13" ht="15.95" customHeight="1">
      <c r="A265" s="771" t="s">
        <v>182</v>
      </c>
      <c r="B265" s="778"/>
      <c r="C265" s="778"/>
      <c r="D265" s="778"/>
      <c r="E265" s="778"/>
      <c r="F265" s="778"/>
      <c r="G265" s="778"/>
      <c r="H265" s="778"/>
      <c r="I265" s="778"/>
      <c r="J265" s="841"/>
      <c r="K265" s="841"/>
      <c r="L265" s="204"/>
      <c r="M265" s="204"/>
    </row>
    <row r="266" spans="1:13" ht="15.95" customHeight="1">
      <c r="A266" s="477" t="s">
        <v>183</v>
      </c>
      <c r="B266" s="778">
        <v>15942</v>
      </c>
      <c r="C266" s="778">
        <v>5125</v>
      </c>
      <c r="D266" s="778">
        <v>12326</v>
      </c>
      <c r="E266" s="778">
        <v>4406</v>
      </c>
      <c r="F266" s="778">
        <v>3616</v>
      </c>
      <c r="G266" s="778">
        <v>719</v>
      </c>
      <c r="H266" s="778">
        <v>4094</v>
      </c>
      <c r="I266" s="778">
        <v>3326</v>
      </c>
      <c r="J266" s="841">
        <v>1080</v>
      </c>
      <c r="K266" s="841">
        <v>1192</v>
      </c>
      <c r="L266" s="204"/>
      <c r="M266" s="204"/>
    </row>
    <row r="267" spans="1:13" ht="15.95" customHeight="1">
      <c r="A267" s="771" t="s">
        <v>184</v>
      </c>
      <c r="B267" s="778"/>
      <c r="C267" s="778"/>
      <c r="D267" s="778"/>
      <c r="E267" s="778"/>
      <c r="F267" s="778"/>
      <c r="G267" s="778"/>
      <c r="H267" s="778"/>
      <c r="I267" s="778"/>
      <c r="J267" s="841"/>
      <c r="K267" s="841"/>
      <c r="L267" s="204"/>
      <c r="M267" s="204"/>
    </row>
    <row r="268" spans="1:13" ht="15.95" customHeight="1">
      <c r="A268" s="477" t="s">
        <v>185</v>
      </c>
      <c r="B268" s="778">
        <v>7984</v>
      </c>
      <c r="C268" s="778">
        <v>4783</v>
      </c>
      <c r="D268" s="778">
        <v>5672</v>
      </c>
      <c r="E268" s="778">
        <v>3651</v>
      </c>
      <c r="F268" s="778">
        <v>2312</v>
      </c>
      <c r="G268" s="778">
        <v>1132</v>
      </c>
      <c r="H268" s="778">
        <v>2024</v>
      </c>
      <c r="I268" s="778">
        <v>1470</v>
      </c>
      <c r="J268" s="841">
        <v>913</v>
      </c>
      <c r="K268" s="841">
        <v>1185</v>
      </c>
      <c r="L268" s="204"/>
      <c r="M268" s="204"/>
    </row>
    <row r="269" spans="1:13" ht="15.95" customHeight="1">
      <c r="A269" s="771" t="s">
        <v>186</v>
      </c>
      <c r="B269" s="778"/>
      <c r="C269" s="778"/>
      <c r="D269" s="778"/>
      <c r="E269" s="778"/>
      <c r="F269" s="778"/>
      <c r="G269" s="778"/>
      <c r="H269" s="778"/>
      <c r="I269" s="778"/>
      <c r="J269" s="841"/>
      <c r="K269" s="841"/>
      <c r="L269" s="204"/>
      <c r="M269" s="204"/>
    </row>
    <row r="270" spans="1:13" ht="15.95" customHeight="1">
      <c r="A270" s="477" t="s">
        <v>187</v>
      </c>
      <c r="B270" s="778">
        <v>8415</v>
      </c>
      <c r="C270" s="778">
        <v>5075</v>
      </c>
      <c r="D270" s="778">
        <v>6472</v>
      </c>
      <c r="E270" s="778">
        <v>3820</v>
      </c>
      <c r="F270" s="778">
        <v>1943</v>
      </c>
      <c r="G270" s="778">
        <v>1255</v>
      </c>
      <c r="H270" s="778">
        <v>1763</v>
      </c>
      <c r="I270" s="778">
        <v>1384</v>
      </c>
      <c r="J270" s="841">
        <v>720</v>
      </c>
      <c r="K270" s="841">
        <v>938</v>
      </c>
      <c r="L270" s="204"/>
      <c r="M270" s="204"/>
    </row>
    <row r="271" spans="1:13" ht="15.95" customHeight="1">
      <c r="A271" s="771" t="s">
        <v>188</v>
      </c>
      <c r="B271" s="778"/>
      <c r="C271" s="778"/>
      <c r="D271" s="778"/>
      <c r="E271" s="778"/>
      <c r="F271" s="778"/>
      <c r="G271" s="778"/>
      <c r="H271" s="778"/>
      <c r="I271" s="778"/>
      <c r="J271" s="841"/>
      <c r="K271" s="841"/>
      <c r="L271" s="204"/>
      <c r="M271" s="204"/>
    </row>
    <row r="272" spans="1:13" ht="15.95" customHeight="1">
      <c r="A272" s="477" t="s">
        <v>1084</v>
      </c>
      <c r="B272" s="778">
        <v>7320</v>
      </c>
      <c r="C272" s="778">
        <v>5465</v>
      </c>
      <c r="D272" s="778">
        <v>6305</v>
      </c>
      <c r="E272" s="778">
        <v>4665</v>
      </c>
      <c r="F272" s="778">
        <v>1015</v>
      </c>
      <c r="G272" s="778">
        <v>800</v>
      </c>
      <c r="H272" s="778">
        <v>1539</v>
      </c>
      <c r="I272" s="778">
        <v>1446</v>
      </c>
      <c r="J272" s="841">
        <v>1074</v>
      </c>
      <c r="K272" s="841">
        <v>1135</v>
      </c>
      <c r="L272" s="204"/>
      <c r="M272" s="204"/>
    </row>
    <row r="273" spans="1:13" ht="15.95" customHeight="1">
      <c r="A273" s="771" t="s">
        <v>189</v>
      </c>
      <c r="B273" s="778"/>
      <c r="C273" s="778"/>
      <c r="D273" s="778"/>
      <c r="E273" s="778"/>
      <c r="F273" s="778"/>
      <c r="G273" s="778"/>
      <c r="H273" s="778"/>
      <c r="I273" s="778"/>
      <c r="J273" s="841"/>
      <c r="K273" s="841"/>
      <c r="L273" s="204"/>
      <c r="M273" s="204"/>
    </row>
    <row r="274" spans="1:13" ht="15.95" customHeight="1">
      <c r="A274" s="477" t="s">
        <v>1085</v>
      </c>
      <c r="B274" s="778">
        <v>2921</v>
      </c>
      <c r="C274" s="778">
        <v>1579</v>
      </c>
      <c r="D274" s="778">
        <v>2743</v>
      </c>
      <c r="E274" s="778">
        <v>1498</v>
      </c>
      <c r="F274" s="778">
        <v>178</v>
      </c>
      <c r="G274" s="778">
        <v>81</v>
      </c>
      <c r="H274" s="778">
        <v>754</v>
      </c>
      <c r="I274" s="778">
        <v>754</v>
      </c>
      <c r="J274" s="841">
        <v>387</v>
      </c>
      <c r="K274" s="841">
        <v>387</v>
      </c>
      <c r="L274" s="204"/>
      <c r="M274" s="204"/>
    </row>
    <row r="275" spans="1:13" ht="15.95" customHeight="1">
      <c r="A275" s="771" t="s">
        <v>277</v>
      </c>
      <c r="B275" s="778"/>
      <c r="C275" s="778"/>
      <c r="D275" s="778"/>
      <c r="E275" s="778"/>
      <c r="F275" s="778"/>
      <c r="G275" s="778"/>
      <c r="H275" s="778"/>
      <c r="I275" s="778"/>
      <c r="J275" s="841"/>
      <c r="K275" s="841"/>
      <c r="L275" s="204"/>
      <c r="M275" s="204"/>
    </row>
    <row r="276" spans="1:13" ht="15.95" customHeight="1">
      <c r="A276" s="773" t="s">
        <v>1086</v>
      </c>
      <c r="B276" s="778">
        <v>720</v>
      </c>
      <c r="C276" s="778">
        <v>424</v>
      </c>
      <c r="D276" s="778">
        <v>720</v>
      </c>
      <c r="E276" s="778">
        <v>424</v>
      </c>
      <c r="F276" s="778" t="s">
        <v>2182</v>
      </c>
      <c r="G276" s="778" t="s">
        <v>2182</v>
      </c>
      <c r="H276" s="778">
        <v>159</v>
      </c>
      <c r="I276" s="778">
        <v>159</v>
      </c>
      <c r="J276" s="841">
        <v>96</v>
      </c>
      <c r="K276" s="841">
        <v>96</v>
      </c>
      <c r="L276" s="204"/>
      <c r="M276" s="204"/>
    </row>
    <row r="277" spans="1:13" ht="15.95" customHeight="1">
      <c r="A277" s="771" t="s">
        <v>1087</v>
      </c>
      <c r="B277" s="778"/>
      <c r="C277" s="778"/>
      <c r="D277" s="778"/>
      <c r="E277" s="778"/>
      <c r="F277" s="778"/>
      <c r="G277" s="778"/>
      <c r="H277" s="778"/>
      <c r="I277" s="778"/>
      <c r="J277" s="841"/>
      <c r="K277" s="841"/>
      <c r="L277" s="204"/>
      <c r="M277" s="204"/>
    </row>
    <row r="278" spans="1:13" ht="15.95" customHeight="1">
      <c r="A278" s="477" t="s">
        <v>190</v>
      </c>
      <c r="B278" s="778">
        <v>1452</v>
      </c>
      <c r="C278" s="778">
        <v>1128</v>
      </c>
      <c r="D278" s="778">
        <v>1211</v>
      </c>
      <c r="E278" s="778">
        <v>973</v>
      </c>
      <c r="F278" s="778">
        <v>241</v>
      </c>
      <c r="G278" s="778">
        <v>155</v>
      </c>
      <c r="H278" s="778">
        <v>349</v>
      </c>
      <c r="I278" s="778">
        <v>282</v>
      </c>
      <c r="J278" s="841">
        <v>225</v>
      </c>
      <c r="K278" s="841">
        <v>272</v>
      </c>
      <c r="L278" s="204"/>
      <c r="M278" s="204"/>
    </row>
    <row r="279" spans="1:13" ht="15.95" customHeight="1">
      <c r="A279" s="771" t="s">
        <v>191</v>
      </c>
      <c r="B279" s="778"/>
      <c r="C279" s="778"/>
      <c r="D279" s="778"/>
      <c r="E279" s="778"/>
      <c r="F279" s="778"/>
      <c r="G279" s="778"/>
      <c r="H279" s="778"/>
      <c r="I279" s="778"/>
      <c r="J279" s="841"/>
      <c r="K279" s="841"/>
      <c r="L279" s="204"/>
      <c r="M279" s="204"/>
    </row>
    <row r="280" spans="1:13" ht="15.95" customHeight="1">
      <c r="A280" s="477" t="s">
        <v>557</v>
      </c>
      <c r="B280" s="778">
        <v>8001</v>
      </c>
      <c r="C280" s="778">
        <v>4383</v>
      </c>
      <c r="D280" s="778">
        <v>5762</v>
      </c>
      <c r="E280" s="778">
        <v>3378</v>
      </c>
      <c r="F280" s="778">
        <v>2239</v>
      </c>
      <c r="G280" s="778">
        <v>1005</v>
      </c>
      <c r="H280" s="778">
        <v>2612</v>
      </c>
      <c r="I280" s="778">
        <v>1854</v>
      </c>
      <c r="J280" s="841">
        <v>1041</v>
      </c>
      <c r="K280" s="841">
        <v>1394</v>
      </c>
      <c r="L280" s="204"/>
      <c r="M280" s="204"/>
    </row>
    <row r="281" spans="1:13" ht="15.95" customHeight="1">
      <c r="A281" s="771" t="s">
        <v>558</v>
      </c>
      <c r="B281" s="778"/>
      <c r="C281" s="778"/>
      <c r="D281" s="778"/>
      <c r="E281" s="778"/>
      <c r="F281" s="778"/>
      <c r="G281" s="778"/>
      <c r="H281" s="778"/>
      <c r="I281" s="778"/>
      <c r="J281" s="841"/>
      <c r="K281" s="841"/>
      <c r="L281" s="204"/>
      <c r="M281" s="204"/>
    </row>
    <row r="282" spans="1:11" s="332" customFormat="1" ht="15.95" customHeight="1">
      <c r="A282" s="768" t="s">
        <v>1633</v>
      </c>
      <c r="B282" s="780">
        <v>36348</v>
      </c>
      <c r="C282" s="780">
        <v>21485</v>
      </c>
      <c r="D282" s="780">
        <v>7050</v>
      </c>
      <c r="E282" s="780">
        <v>3955</v>
      </c>
      <c r="F282" s="780">
        <v>29298</v>
      </c>
      <c r="G282" s="780">
        <v>17530</v>
      </c>
      <c r="H282" s="780">
        <v>10668</v>
      </c>
      <c r="I282" s="780">
        <v>2744</v>
      </c>
      <c r="J282" s="857">
        <v>1521</v>
      </c>
      <c r="K282" s="857">
        <v>5975</v>
      </c>
    </row>
    <row r="283" spans="1:13" ht="15.95" customHeight="1">
      <c r="A283" s="769" t="s">
        <v>405</v>
      </c>
      <c r="B283" s="778"/>
      <c r="C283" s="778"/>
      <c r="D283" s="778"/>
      <c r="E283" s="778"/>
      <c r="F283" s="778"/>
      <c r="G283" s="778"/>
      <c r="H283" s="778"/>
      <c r="I283" s="778"/>
      <c r="J283" s="841"/>
      <c r="K283" s="841"/>
      <c r="L283" s="204"/>
      <c r="M283" s="204"/>
    </row>
    <row r="284" spans="1:13" ht="15.95" customHeight="1">
      <c r="A284" s="768" t="s">
        <v>589</v>
      </c>
      <c r="B284" s="780">
        <v>36359</v>
      </c>
      <c r="C284" s="780">
        <v>20159</v>
      </c>
      <c r="D284" s="780">
        <v>27295</v>
      </c>
      <c r="E284" s="780">
        <v>15406</v>
      </c>
      <c r="F284" s="780">
        <v>9064</v>
      </c>
      <c r="G284" s="780">
        <v>4753</v>
      </c>
      <c r="H284" s="780">
        <v>9781</v>
      </c>
      <c r="I284" s="780">
        <v>7823</v>
      </c>
      <c r="J284" s="857">
        <v>4214</v>
      </c>
      <c r="K284" s="857">
        <v>5258</v>
      </c>
      <c r="L284" s="204"/>
      <c r="M284" s="204"/>
    </row>
    <row r="285" spans="1:11" s="332" customFormat="1" ht="15.95" customHeight="1">
      <c r="A285" s="768" t="s">
        <v>1632</v>
      </c>
      <c r="B285" s="780">
        <v>32774</v>
      </c>
      <c r="C285" s="780">
        <v>17866</v>
      </c>
      <c r="D285" s="780">
        <v>27008</v>
      </c>
      <c r="E285" s="780">
        <v>15233</v>
      </c>
      <c r="F285" s="780">
        <v>5766</v>
      </c>
      <c r="G285" s="780">
        <v>2633</v>
      </c>
      <c r="H285" s="780">
        <v>8732</v>
      </c>
      <c r="I285" s="780">
        <v>7662</v>
      </c>
      <c r="J285" s="857">
        <v>4109</v>
      </c>
      <c r="K285" s="857">
        <v>4595</v>
      </c>
    </row>
    <row r="286" spans="1:13" ht="15.95" customHeight="1">
      <c r="A286" s="769" t="s">
        <v>365</v>
      </c>
      <c r="B286" s="778"/>
      <c r="C286" s="778"/>
      <c r="D286" s="778"/>
      <c r="E286" s="778"/>
      <c r="F286" s="778"/>
      <c r="G286" s="778"/>
      <c r="H286" s="778"/>
      <c r="I286" s="778"/>
      <c r="J286" s="841"/>
      <c r="K286" s="841"/>
      <c r="L286" s="204"/>
      <c r="M286" s="204"/>
    </row>
    <row r="287" spans="1:13" ht="15.95" customHeight="1">
      <c r="A287" s="477" t="s">
        <v>192</v>
      </c>
      <c r="B287" s="778">
        <v>11565</v>
      </c>
      <c r="C287" s="778">
        <v>7672</v>
      </c>
      <c r="D287" s="778">
        <v>9826</v>
      </c>
      <c r="E287" s="778">
        <v>6529</v>
      </c>
      <c r="F287" s="778">
        <v>1739</v>
      </c>
      <c r="G287" s="778">
        <v>1143</v>
      </c>
      <c r="H287" s="778">
        <v>3383</v>
      </c>
      <c r="I287" s="778">
        <v>3025</v>
      </c>
      <c r="J287" s="841">
        <v>1939</v>
      </c>
      <c r="K287" s="841">
        <v>2175</v>
      </c>
      <c r="L287" s="204"/>
      <c r="M287" s="204"/>
    </row>
    <row r="288" spans="1:13" ht="15.95" customHeight="1">
      <c r="A288" s="771" t="s">
        <v>193</v>
      </c>
      <c r="B288" s="778"/>
      <c r="C288" s="778"/>
      <c r="D288" s="778"/>
      <c r="E288" s="778"/>
      <c r="F288" s="778"/>
      <c r="G288" s="778"/>
      <c r="H288" s="778"/>
      <c r="I288" s="778"/>
      <c r="J288" s="841"/>
      <c r="K288" s="841"/>
      <c r="L288" s="204"/>
      <c r="M288" s="204"/>
    </row>
    <row r="289" spans="1:13" ht="15.95" customHeight="1">
      <c r="A289" s="477" t="s">
        <v>1088</v>
      </c>
      <c r="B289" s="778">
        <v>7764</v>
      </c>
      <c r="C289" s="778">
        <v>3054</v>
      </c>
      <c r="D289" s="778">
        <v>6112</v>
      </c>
      <c r="E289" s="778">
        <v>2590</v>
      </c>
      <c r="F289" s="778">
        <v>1652</v>
      </c>
      <c r="G289" s="778">
        <v>464</v>
      </c>
      <c r="H289" s="778">
        <v>1916</v>
      </c>
      <c r="I289" s="778">
        <v>1613</v>
      </c>
      <c r="J289" s="841">
        <v>527</v>
      </c>
      <c r="K289" s="841">
        <v>570</v>
      </c>
      <c r="L289" s="204"/>
      <c r="M289" s="204"/>
    </row>
    <row r="290" spans="1:13" ht="15.95" customHeight="1">
      <c r="A290" s="771" t="s">
        <v>303</v>
      </c>
      <c r="B290" s="778"/>
      <c r="C290" s="778"/>
      <c r="D290" s="778"/>
      <c r="E290" s="778"/>
      <c r="F290" s="778"/>
      <c r="G290" s="778"/>
      <c r="H290" s="778"/>
      <c r="I290" s="778"/>
      <c r="J290" s="841"/>
      <c r="K290" s="841"/>
      <c r="L290" s="204"/>
      <c r="M290" s="204"/>
    </row>
    <row r="291" spans="1:13" ht="15.95" customHeight="1">
      <c r="A291" s="477" t="s">
        <v>590</v>
      </c>
      <c r="B291" s="778">
        <v>4247</v>
      </c>
      <c r="C291" s="778">
        <v>1931</v>
      </c>
      <c r="D291" s="778">
        <v>2923</v>
      </c>
      <c r="E291" s="778">
        <v>1371</v>
      </c>
      <c r="F291" s="778">
        <v>1324</v>
      </c>
      <c r="G291" s="778">
        <v>560</v>
      </c>
      <c r="H291" s="778">
        <v>1017</v>
      </c>
      <c r="I291" s="778">
        <v>786</v>
      </c>
      <c r="J291" s="841">
        <v>328</v>
      </c>
      <c r="K291" s="841">
        <v>437</v>
      </c>
      <c r="L291" s="204"/>
      <c r="M291" s="204"/>
    </row>
    <row r="292" spans="1:13" ht="15.95" customHeight="1">
      <c r="A292" s="771" t="s">
        <v>194</v>
      </c>
      <c r="B292" s="778"/>
      <c r="C292" s="778"/>
      <c r="D292" s="778"/>
      <c r="E292" s="778"/>
      <c r="F292" s="778"/>
      <c r="G292" s="778"/>
      <c r="H292" s="778"/>
      <c r="I292" s="778"/>
      <c r="J292" s="841"/>
      <c r="K292" s="841"/>
      <c r="L292" s="204"/>
      <c r="M292" s="204"/>
    </row>
    <row r="293" spans="1:13" ht="15.95" customHeight="1">
      <c r="A293" s="477" t="s">
        <v>195</v>
      </c>
      <c r="B293" s="778">
        <v>4365</v>
      </c>
      <c r="C293" s="778">
        <v>3151</v>
      </c>
      <c r="D293" s="778">
        <v>4193</v>
      </c>
      <c r="E293" s="778">
        <v>3007</v>
      </c>
      <c r="F293" s="778">
        <v>172</v>
      </c>
      <c r="G293" s="778">
        <v>144</v>
      </c>
      <c r="H293" s="778">
        <v>1085</v>
      </c>
      <c r="I293" s="778">
        <v>1085</v>
      </c>
      <c r="J293" s="841">
        <v>787</v>
      </c>
      <c r="K293" s="841">
        <v>787</v>
      </c>
      <c r="L293" s="204"/>
      <c r="M293" s="204"/>
    </row>
    <row r="294" spans="1:13" ht="15.95" customHeight="1">
      <c r="A294" s="771" t="s">
        <v>196</v>
      </c>
      <c r="B294" s="778"/>
      <c r="C294" s="778"/>
      <c r="D294" s="778"/>
      <c r="E294" s="778"/>
      <c r="F294" s="778"/>
      <c r="G294" s="778"/>
      <c r="H294" s="778"/>
      <c r="I294" s="778"/>
      <c r="J294" s="841"/>
      <c r="K294" s="841"/>
      <c r="L294" s="204"/>
      <c r="M294" s="204"/>
    </row>
    <row r="295" spans="1:13" ht="15.95" customHeight="1">
      <c r="A295" s="477" t="s">
        <v>197</v>
      </c>
      <c r="B295" s="778">
        <v>3028</v>
      </c>
      <c r="C295" s="778">
        <v>841</v>
      </c>
      <c r="D295" s="778">
        <v>2323</v>
      </c>
      <c r="E295" s="778">
        <v>663</v>
      </c>
      <c r="F295" s="778">
        <v>705</v>
      </c>
      <c r="G295" s="778">
        <v>178</v>
      </c>
      <c r="H295" s="778">
        <v>649</v>
      </c>
      <c r="I295" s="778">
        <v>564</v>
      </c>
      <c r="J295" s="841">
        <v>158</v>
      </c>
      <c r="K295" s="841">
        <v>181</v>
      </c>
      <c r="L295" s="204"/>
      <c r="M295" s="204"/>
    </row>
    <row r="296" spans="1:13" ht="15.95" customHeight="1">
      <c r="A296" s="771" t="s">
        <v>198</v>
      </c>
      <c r="B296" s="778"/>
      <c r="C296" s="778"/>
      <c r="D296" s="778"/>
      <c r="E296" s="778"/>
      <c r="F296" s="778"/>
      <c r="G296" s="778"/>
      <c r="H296" s="778"/>
      <c r="I296" s="778"/>
      <c r="J296" s="841"/>
      <c r="K296" s="841"/>
      <c r="L296" s="204"/>
      <c r="M296" s="204"/>
    </row>
    <row r="297" spans="1:13" ht="15.95" customHeight="1">
      <c r="A297" s="477" t="s">
        <v>199</v>
      </c>
      <c r="B297" s="778">
        <v>720</v>
      </c>
      <c r="C297" s="778">
        <v>526</v>
      </c>
      <c r="D297" s="778">
        <v>720</v>
      </c>
      <c r="E297" s="778">
        <v>526</v>
      </c>
      <c r="F297" s="778" t="s">
        <v>2182</v>
      </c>
      <c r="G297" s="778" t="s">
        <v>2182</v>
      </c>
      <c r="H297" s="778">
        <v>192</v>
      </c>
      <c r="I297" s="778">
        <v>192</v>
      </c>
      <c r="J297" s="841">
        <v>138</v>
      </c>
      <c r="K297" s="841">
        <v>138</v>
      </c>
      <c r="L297" s="204"/>
      <c r="M297" s="204"/>
    </row>
    <row r="298" spans="1:13" ht="15.95" customHeight="1">
      <c r="A298" s="771" t="s">
        <v>200</v>
      </c>
      <c r="B298" s="778"/>
      <c r="C298" s="778"/>
      <c r="D298" s="778"/>
      <c r="E298" s="778"/>
      <c r="F298" s="778"/>
      <c r="G298" s="778"/>
      <c r="H298" s="778"/>
      <c r="I298" s="778"/>
      <c r="J298" s="841"/>
      <c r="K298" s="841"/>
      <c r="L298" s="204"/>
      <c r="M298" s="204"/>
    </row>
    <row r="299" spans="1:13" ht="15.95" customHeight="1">
      <c r="A299" s="477" t="s">
        <v>557</v>
      </c>
      <c r="B299" s="778">
        <v>1085</v>
      </c>
      <c r="C299" s="778">
        <v>691</v>
      </c>
      <c r="D299" s="778">
        <v>911</v>
      </c>
      <c r="E299" s="778">
        <v>547</v>
      </c>
      <c r="F299" s="778">
        <v>174</v>
      </c>
      <c r="G299" s="778">
        <v>144</v>
      </c>
      <c r="H299" s="778">
        <v>490</v>
      </c>
      <c r="I299" s="778">
        <v>397</v>
      </c>
      <c r="J299" s="841">
        <v>232</v>
      </c>
      <c r="K299" s="841">
        <v>307</v>
      </c>
      <c r="L299" s="204"/>
      <c r="M299" s="204"/>
    </row>
    <row r="300" spans="1:13" ht="15.95" customHeight="1">
      <c r="A300" s="771" t="s">
        <v>558</v>
      </c>
      <c r="B300" s="778"/>
      <c r="C300" s="778"/>
      <c r="D300" s="778"/>
      <c r="E300" s="778"/>
      <c r="F300" s="778"/>
      <c r="G300" s="778"/>
      <c r="H300" s="778"/>
      <c r="I300" s="778"/>
      <c r="J300" s="841"/>
      <c r="K300" s="841"/>
      <c r="L300" s="204"/>
      <c r="M300" s="204"/>
    </row>
    <row r="301" spans="1:11" s="332" customFormat="1" ht="15.95" customHeight="1">
      <c r="A301" s="768" t="s">
        <v>1633</v>
      </c>
      <c r="B301" s="780">
        <v>3585</v>
      </c>
      <c r="C301" s="780">
        <v>2293</v>
      </c>
      <c r="D301" s="780">
        <v>287</v>
      </c>
      <c r="E301" s="780">
        <v>173</v>
      </c>
      <c r="F301" s="780">
        <v>3298</v>
      </c>
      <c r="G301" s="780">
        <v>2120</v>
      </c>
      <c r="H301" s="780">
        <v>1049</v>
      </c>
      <c r="I301" s="780">
        <v>161</v>
      </c>
      <c r="J301" s="857">
        <v>105</v>
      </c>
      <c r="K301" s="857">
        <v>663</v>
      </c>
    </row>
    <row r="302" spans="1:13" ht="15.95" customHeight="1">
      <c r="A302" s="769" t="s">
        <v>405</v>
      </c>
      <c r="B302" s="778"/>
      <c r="C302" s="778"/>
      <c r="D302" s="778"/>
      <c r="E302" s="778"/>
      <c r="F302" s="778"/>
      <c r="G302" s="778"/>
      <c r="H302" s="778"/>
      <c r="I302" s="778"/>
      <c r="J302" s="841"/>
      <c r="K302" s="841"/>
      <c r="L302" s="204"/>
      <c r="M302" s="204"/>
    </row>
    <row r="303" spans="1:13" ht="15.95" customHeight="1">
      <c r="A303" s="774" t="s">
        <v>1635</v>
      </c>
      <c r="B303" s="780">
        <v>17816</v>
      </c>
      <c r="C303" s="780">
        <v>5601</v>
      </c>
      <c r="D303" s="780">
        <v>14505</v>
      </c>
      <c r="E303" s="780">
        <v>4577</v>
      </c>
      <c r="F303" s="780">
        <v>3311</v>
      </c>
      <c r="G303" s="780">
        <v>1024</v>
      </c>
      <c r="H303" s="780">
        <v>4660</v>
      </c>
      <c r="I303" s="780">
        <v>3933</v>
      </c>
      <c r="J303" s="857">
        <v>1081</v>
      </c>
      <c r="K303" s="857">
        <v>1238</v>
      </c>
      <c r="L303" s="204"/>
      <c r="M303" s="204"/>
    </row>
    <row r="304" spans="1:13" ht="15.95" customHeight="1">
      <c r="A304" s="769" t="s">
        <v>1345</v>
      </c>
      <c r="B304" s="778"/>
      <c r="C304" s="778"/>
      <c r="D304" s="778"/>
      <c r="E304" s="778"/>
      <c r="F304" s="778"/>
      <c r="G304" s="778"/>
      <c r="H304" s="778"/>
      <c r="I304" s="778"/>
      <c r="J304" s="841"/>
      <c r="K304" s="841"/>
      <c r="L304" s="204"/>
      <c r="M304" s="204"/>
    </row>
    <row r="305" spans="1:13" ht="15.95" customHeight="1">
      <c r="A305" s="774" t="s">
        <v>1634</v>
      </c>
      <c r="B305" s="780">
        <v>4478</v>
      </c>
      <c r="C305" s="780">
        <v>974</v>
      </c>
      <c r="D305" s="780">
        <v>2142</v>
      </c>
      <c r="E305" s="780">
        <v>589</v>
      </c>
      <c r="F305" s="780">
        <v>2336</v>
      </c>
      <c r="G305" s="780">
        <v>385</v>
      </c>
      <c r="H305" s="780">
        <v>803</v>
      </c>
      <c r="I305" s="780">
        <v>424</v>
      </c>
      <c r="J305" s="857">
        <v>84</v>
      </c>
      <c r="K305" s="857">
        <v>142</v>
      </c>
      <c r="L305" s="204"/>
      <c r="M305" s="204"/>
    </row>
    <row r="306" spans="1:13" ht="15.95" customHeight="1">
      <c r="A306" s="769" t="s">
        <v>1346</v>
      </c>
      <c r="B306" s="781"/>
      <c r="C306" s="781"/>
      <c r="D306" s="781"/>
      <c r="E306" s="781"/>
      <c r="F306" s="781"/>
      <c r="G306" s="781"/>
      <c r="H306" s="781"/>
      <c r="I306" s="781"/>
      <c r="J306" s="781"/>
      <c r="K306" s="1150"/>
      <c r="L306" s="204"/>
      <c r="M306" s="204"/>
    </row>
    <row r="307" spans="1:13" ht="14.25">
      <c r="A307" s="1356"/>
      <c r="B307" s="1356"/>
      <c r="C307" s="1356"/>
      <c r="D307" s="1356"/>
      <c r="E307" s="1356"/>
      <c r="F307" s="1356"/>
      <c r="G307" s="1356"/>
      <c r="H307" s="1356"/>
      <c r="I307" s="1356"/>
      <c r="J307" s="1356"/>
      <c r="K307" s="1356"/>
      <c r="L307" s="204"/>
      <c r="M307" s="204"/>
    </row>
    <row r="308" spans="1:13" ht="14.25">
      <c r="A308" s="211" t="s">
        <v>2411</v>
      </c>
      <c r="B308" s="210"/>
      <c r="C308" s="210"/>
      <c r="D308" s="210"/>
      <c r="E308" s="210"/>
      <c r="F308" s="210"/>
      <c r="G308" s="210"/>
      <c r="H308" s="210"/>
      <c r="I308" s="210"/>
      <c r="J308" s="210"/>
      <c r="K308" s="210"/>
      <c r="L308" s="204"/>
      <c r="M308" s="204"/>
    </row>
    <row r="309" spans="1:13" ht="14.25">
      <c r="A309" s="560" t="s">
        <v>2412</v>
      </c>
      <c r="B309" s="210"/>
      <c r="C309" s="210"/>
      <c r="D309" s="210"/>
      <c r="E309" s="210"/>
      <c r="F309" s="210"/>
      <c r="G309" s="210"/>
      <c r="H309" s="210"/>
      <c r="I309" s="210"/>
      <c r="J309" s="210"/>
      <c r="K309" s="210"/>
      <c r="L309" s="204"/>
      <c r="M309" s="204"/>
    </row>
    <row r="310" spans="1:13" ht="14.25">
      <c r="A310" s="208"/>
      <c r="L310" s="204"/>
      <c r="M310" s="204"/>
    </row>
    <row r="311" spans="1:13" ht="14.25">
      <c r="A311" s="208"/>
      <c r="L311" s="204"/>
      <c r="M311" s="204"/>
    </row>
    <row r="312" spans="1:13" ht="14.25">
      <c r="A312" s="208"/>
      <c r="L312" s="204"/>
      <c r="M312" s="204"/>
    </row>
    <row r="313" spans="1:13" ht="14.25">
      <c r="A313" s="208"/>
      <c r="L313" s="204"/>
      <c r="M313" s="204"/>
    </row>
    <row r="314" spans="1:13" ht="14.25">
      <c r="A314" s="208"/>
      <c r="L314" s="204"/>
      <c r="M314" s="204"/>
    </row>
    <row r="315" spans="1:13" ht="14.25">
      <c r="A315" s="208"/>
      <c r="L315" s="204"/>
      <c r="M315" s="204"/>
    </row>
    <row r="316" spans="1:13" ht="14.25">
      <c r="A316" s="208"/>
      <c r="L316" s="204"/>
      <c r="M316" s="204"/>
    </row>
    <row r="317" spans="1:13" ht="14.25">
      <c r="A317" s="208"/>
      <c r="B317" s="204"/>
      <c r="C317" s="204"/>
      <c r="D317" s="204"/>
      <c r="E317" s="204"/>
      <c r="F317" s="204"/>
      <c r="G317" s="204"/>
      <c r="H317" s="204"/>
      <c r="I317" s="204"/>
      <c r="J317" s="204"/>
      <c r="K317" s="204"/>
      <c r="L317" s="204"/>
      <c r="M317" s="204"/>
    </row>
    <row r="318" spans="1:13" ht="14.25">
      <c r="A318" s="208"/>
      <c r="B318" s="204"/>
      <c r="C318" s="204"/>
      <c r="D318" s="204"/>
      <c r="E318" s="204"/>
      <c r="F318" s="204"/>
      <c r="G318" s="204"/>
      <c r="H318" s="204"/>
      <c r="I318" s="204"/>
      <c r="J318" s="204"/>
      <c r="K318" s="204"/>
      <c r="L318" s="204"/>
      <c r="M318" s="204"/>
    </row>
    <row r="319" spans="1:13" ht="14.25">
      <c r="A319" s="208"/>
      <c r="B319" s="204"/>
      <c r="C319" s="204"/>
      <c r="D319" s="204"/>
      <c r="E319" s="204"/>
      <c r="F319" s="204"/>
      <c r="G319" s="204"/>
      <c r="H319" s="204"/>
      <c r="I319" s="204"/>
      <c r="J319" s="204"/>
      <c r="K319" s="204"/>
      <c r="L319" s="204"/>
      <c r="M319" s="204"/>
    </row>
    <row r="320" spans="1:13" ht="14.25">
      <c r="A320" s="208"/>
      <c r="B320" s="204"/>
      <c r="C320" s="204"/>
      <c r="D320" s="204"/>
      <c r="E320" s="204"/>
      <c r="F320" s="204"/>
      <c r="G320" s="204"/>
      <c r="H320" s="204"/>
      <c r="I320" s="204"/>
      <c r="J320" s="204"/>
      <c r="K320" s="204"/>
      <c r="L320" s="204"/>
      <c r="M320" s="204"/>
    </row>
    <row r="321" spans="1:13" ht="14.25">
      <c r="A321" s="208"/>
      <c r="B321" s="204"/>
      <c r="C321" s="204"/>
      <c r="D321" s="204"/>
      <c r="E321" s="204"/>
      <c r="F321" s="204"/>
      <c r="G321" s="204"/>
      <c r="H321" s="204"/>
      <c r="I321" s="204"/>
      <c r="J321" s="204"/>
      <c r="K321" s="204"/>
      <c r="L321" s="204"/>
      <c r="M321" s="204"/>
    </row>
    <row r="322" spans="1:13" ht="14.25">
      <c r="A322" s="208"/>
      <c r="B322" s="204"/>
      <c r="C322" s="204"/>
      <c r="D322" s="204"/>
      <c r="E322" s="204"/>
      <c r="F322" s="204"/>
      <c r="G322" s="204"/>
      <c r="H322" s="204"/>
      <c r="I322" s="204"/>
      <c r="J322" s="204"/>
      <c r="K322" s="204"/>
      <c r="L322" s="204"/>
      <c r="M322" s="204"/>
    </row>
    <row r="323" spans="1:13" ht="14.25">
      <c r="A323" s="208"/>
      <c r="B323" s="204"/>
      <c r="C323" s="204"/>
      <c r="D323" s="204"/>
      <c r="E323" s="204"/>
      <c r="F323" s="204"/>
      <c r="G323" s="204"/>
      <c r="H323" s="204"/>
      <c r="I323" s="204"/>
      <c r="J323" s="204"/>
      <c r="K323" s="204"/>
      <c r="L323" s="204"/>
      <c r="M323" s="204"/>
    </row>
    <row r="324" spans="1:13" ht="14.25">
      <c r="A324" s="208"/>
      <c r="B324" s="204"/>
      <c r="C324" s="204"/>
      <c r="D324" s="204"/>
      <c r="E324" s="204"/>
      <c r="F324" s="204"/>
      <c r="G324" s="204"/>
      <c r="H324" s="204"/>
      <c r="I324" s="204"/>
      <c r="J324" s="204"/>
      <c r="K324" s="204"/>
      <c r="L324" s="204"/>
      <c r="M324" s="204"/>
    </row>
    <row r="325" spans="1:13" ht="14.25">
      <c r="A325" s="208"/>
      <c r="B325" s="204"/>
      <c r="C325" s="204"/>
      <c r="D325" s="204"/>
      <c r="E325" s="204"/>
      <c r="F325" s="204"/>
      <c r="G325" s="204"/>
      <c r="H325" s="204"/>
      <c r="I325" s="204"/>
      <c r="J325" s="204"/>
      <c r="K325" s="204"/>
      <c r="L325" s="204"/>
      <c r="M325" s="204"/>
    </row>
    <row r="326" spans="1:13" ht="14.25">
      <c r="A326" s="208"/>
      <c r="B326" s="204"/>
      <c r="C326" s="204"/>
      <c r="D326" s="204"/>
      <c r="E326" s="204"/>
      <c r="F326" s="204"/>
      <c r="G326" s="204"/>
      <c r="H326" s="204"/>
      <c r="I326" s="204"/>
      <c r="J326" s="204"/>
      <c r="K326" s="204"/>
      <c r="L326" s="204"/>
      <c r="M326" s="204"/>
    </row>
    <row r="327" spans="1:13" ht="14.25">
      <c r="A327" s="208"/>
      <c r="B327" s="204"/>
      <c r="C327" s="204"/>
      <c r="D327" s="204"/>
      <c r="E327" s="204"/>
      <c r="F327" s="204"/>
      <c r="G327" s="204"/>
      <c r="H327" s="204"/>
      <c r="I327" s="204"/>
      <c r="J327" s="204"/>
      <c r="K327" s="204"/>
      <c r="L327" s="204"/>
      <c r="M327" s="204"/>
    </row>
    <row r="328" spans="1:13" ht="14.25">
      <c r="A328" s="208"/>
      <c r="B328" s="204"/>
      <c r="C328" s="204"/>
      <c r="D328" s="204"/>
      <c r="E328" s="204"/>
      <c r="F328" s="204"/>
      <c r="G328" s="204"/>
      <c r="H328" s="204"/>
      <c r="I328" s="204"/>
      <c r="J328" s="204"/>
      <c r="K328" s="204"/>
      <c r="L328" s="204"/>
      <c r="M328" s="204"/>
    </row>
    <row r="329" spans="1:13" ht="14.25">
      <c r="A329" s="208"/>
      <c r="B329" s="204"/>
      <c r="C329" s="204"/>
      <c r="D329" s="204"/>
      <c r="E329" s="204"/>
      <c r="F329" s="204"/>
      <c r="G329" s="204"/>
      <c r="H329" s="204"/>
      <c r="I329" s="204"/>
      <c r="J329" s="204"/>
      <c r="K329" s="204"/>
      <c r="L329" s="204"/>
      <c r="M329" s="204"/>
    </row>
    <row r="330" spans="1:13" ht="14.25">
      <c r="A330" s="208"/>
      <c r="B330" s="204"/>
      <c r="C330" s="204"/>
      <c r="D330" s="204"/>
      <c r="E330" s="204"/>
      <c r="F330" s="204"/>
      <c r="G330" s="204"/>
      <c r="H330" s="204"/>
      <c r="I330" s="204"/>
      <c r="J330" s="204"/>
      <c r="K330" s="204"/>
      <c r="L330" s="204"/>
      <c r="M330" s="204"/>
    </row>
    <row r="331" spans="1:13" ht="14.25">
      <c r="A331" s="208"/>
      <c r="B331" s="204"/>
      <c r="C331" s="204"/>
      <c r="D331" s="204"/>
      <c r="E331" s="204"/>
      <c r="F331" s="204"/>
      <c r="G331" s="204"/>
      <c r="H331" s="204"/>
      <c r="I331" s="204"/>
      <c r="J331" s="204"/>
      <c r="K331" s="204"/>
      <c r="L331" s="204"/>
      <c r="M331" s="204"/>
    </row>
    <row r="332" spans="1:13" ht="14.25">
      <c r="A332" s="208"/>
      <c r="B332" s="204"/>
      <c r="C332" s="204"/>
      <c r="D332" s="204"/>
      <c r="E332" s="204"/>
      <c r="F332" s="204"/>
      <c r="G332" s="204"/>
      <c r="H332" s="204"/>
      <c r="I332" s="204"/>
      <c r="J332" s="204"/>
      <c r="K332" s="204"/>
      <c r="L332" s="204"/>
      <c r="M332" s="204"/>
    </row>
    <row r="333" spans="1:13" ht="14.25">
      <c r="A333" s="208"/>
      <c r="B333" s="204"/>
      <c r="C333" s="204"/>
      <c r="D333" s="204"/>
      <c r="E333" s="204"/>
      <c r="F333" s="204"/>
      <c r="G333" s="204"/>
      <c r="H333" s="204"/>
      <c r="I333" s="204"/>
      <c r="J333" s="204"/>
      <c r="K333" s="204"/>
      <c r="L333" s="204"/>
      <c r="M333" s="204"/>
    </row>
    <row r="334" spans="1:13" ht="14.25">
      <c r="A334" s="208"/>
      <c r="B334" s="204"/>
      <c r="C334" s="204"/>
      <c r="D334" s="204"/>
      <c r="E334" s="204"/>
      <c r="F334" s="204"/>
      <c r="G334" s="204"/>
      <c r="H334" s="204"/>
      <c r="I334" s="204"/>
      <c r="J334" s="204"/>
      <c r="K334" s="204"/>
      <c r="L334" s="204"/>
      <c r="M334" s="204"/>
    </row>
    <row r="335" spans="1:13" ht="14.25">
      <c r="A335" s="208"/>
      <c r="B335" s="204"/>
      <c r="C335" s="204"/>
      <c r="D335" s="204"/>
      <c r="E335" s="204"/>
      <c r="F335" s="204"/>
      <c r="G335" s="204"/>
      <c r="H335" s="204"/>
      <c r="I335" s="204"/>
      <c r="J335" s="204"/>
      <c r="K335" s="204"/>
      <c r="L335" s="204"/>
      <c r="M335" s="204"/>
    </row>
    <row r="336" spans="1:13" ht="14.25">
      <c r="A336" s="208"/>
      <c r="B336" s="204"/>
      <c r="C336" s="204"/>
      <c r="D336" s="204"/>
      <c r="E336" s="204"/>
      <c r="F336" s="204"/>
      <c r="G336" s="204"/>
      <c r="H336" s="204"/>
      <c r="I336" s="204"/>
      <c r="J336" s="204"/>
      <c r="K336" s="204"/>
      <c r="L336" s="204"/>
      <c r="M336" s="204"/>
    </row>
    <row r="337" spans="1:13" ht="14.25">
      <c r="A337" s="208"/>
      <c r="B337" s="204"/>
      <c r="C337" s="204"/>
      <c r="D337" s="204"/>
      <c r="E337" s="204"/>
      <c r="F337" s="204"/>
      <c r="G337" s="204"/>
      <c r="H337" s="204"/>
      <c r="I337" s="204"/>
      <c r="J337" s="204"/>
      <c r="K337" s="204"/>
      <c r="L337" s="204"/>
      <c r="M337" s="204"/>
    </row>
    <row r="338" spans="1:13" ht="14.25">
      <c r="A338" s="208"/>
      <c r="B338" s="204"/>
      <c r="C338" s="204"/>
      <c r="D338" s="204"/>
      <c r="E338" s="204"/>
      <c r="F338" s="204"/>
      <c r="G338" s="204"/>
      <c r="H338" s="204"/>
      <c r="I338" s="204"/>
      <c r="J338" s="204"/>
      <c r="K338" s="204"/>
      <c r="L338" s="204"/>
      <c r="M338" s="204"/>
    </row>
    <row r="339" spans="1:13" ht="14.25">
      <c r="A339" s="208"/>
      <c r="B339" s="204"/>
      <c r="C339" s="204"/>
      <c r="D339" s="204"/>
      <c r="E339" s="204"/>
      <c r="F339" s="204"/>
      <c r="G339" s="204"/>
      <c r="H339" s="204"/>
      <c r="I339" s="204"/>
      <c r="J339" s="204"/>
      <c r="K339" s="204"/>
      <c r="L339" s="204"/>
      <c r="M339" s="204"/>
    </row>
    <row r="340" spans="1:13" ht="14.25">
      <c r="A340" s="208"/>
      <c r="B340" s="204"/>
      <c r="C340" s="204"/>
      <c r="D340" s="204"/>
      <c r="E340" s="204"/>
      <c r="F340" s="204"/>
      <c r="G340" s="204"/>
      <c r="H340" s="204"/>
      <c r="I340" s="204"/>
      <c r="J340" s="204"/>
      <c r="K340" s="204"/>
      <c r="L340" s="204"/>
      <c r="M340" s="204"/>
    </row>
    <row r="341" spans="1:13" ht="14.25">
      <c r="A341" s="208"/>
      <c r="B341" s="204"/>
      <c r="C341" s="204"/>
      <c r="D341" s="204"/>
      <c r="E341" s="204"/>
      <c r="F341" s="204"/>
      <c r="G341" s="204"/>
      <c r="H341" s="204"/>
      <c r="I341" s="204"/>
      <c r="J341" s="204"/>
      <c r="K341" s="204"/>
      <c r="L341" s="204"/>
      <c r="M341" s="204"/>
    </row>
    <row r="342" spans="1:13" ht="14.25">
      <c r="A342" s="208"/>
      <c r="B342" s="204"/>
      <c r="C342" s="204"/>
      <c r="D342" s="204"/>
      <c r="E342" s="204"/>
      <c r="F342" s="204"/>
      <c r="G342" s="204"/>
      <c r="H342" s="204"/>
      <c r="I342" s="204"/>
      <c r="J342" s="204"/>
      <c r="K342" s="204"/>
      <c r="L342" s="204"/>
      <c r="M342" s="204"/>
    </row>
    <row r="343" spans="1:13" ht="14.25">
      <c r="A343" s="208"/>
      <c r="B343" s="204"/>
      <c r="C343" s="204"/>
      <c r="D343" s="204"/>
      <c r="E343" s="204"/>
      <c r="F343" s="204"/>
      <c r="G343" s="204"/>
      <c r="H343" s="204"/>
      <c r="I343" s="204"/>
      <c r="J343" s="204"/>
      <c r="K343" s="204"/>
      <c r="L343" s="204"/>
      <c r="M343" s="204"/>
    </row>
    <row r="344" spans="1:13" ht="14.25">
      <c r="A344" s="208"/>
      <c r="B344" s="204"/>
      <c r="C344" s="204"/>
      <c r="D344" s="204"/>
      <c r="E344" s="204"/>
      <c r="F344" s="204"/>
      <c r="G344" s="204"/>
      <c r="H344" s="204"/>
      <c r="I344" s="204"/>
      <c r="J344" s="204"/>
      <c r="K344" s="204"/>
      <c r="L344" s="204"/>
      <c r="M344" s="204"/>
    </row>
    <row r="345" spans="1:13" ht="14.25">
      <c r="A345" s="208"/>
      <c r="B345" s="204"/>
      <c r="C345" s="204"/>
      <c r="D345" s="204"/>
      <c r="E345" s="204"/>
      <c r="F345" s="204"/>
      <c r="G345" s="204"/>
      <c r="H345" s="204"/>
      <c r="I345" s="204"/>
      <c r="J345" s="204"/>
      <c r="K345" s="204"/>
      <c r="L345" s="204"/>
      <c r="M345" s="204"/>
    </row>
    <row r="346" spans="1:13" ht="14.25">
      <c r="A346" s="208"/>
      <c r="B346" s="204"/>
      <c r="C346" s="204"/>
      <c r="D346" s="204"/>
      <c r="E346" s="204"/>
      <c r="F346" s="204"/>
      <c r="G346" s="204"/>
      <c r="H346" s="204"/>
      <c r="I346" s="204"/>
      <c r="J346" s="204"/>
      <c r="K346" s="204"/>
      <c r="L346" s="204"/>
      <c r="M346" s="204"/>
    </row>
    <row r="347" spans="1:13" ht="14.25">
      <c r="A347" s="208"/>
      <c r="B347" s="204"/>
      <c r="C347" s="204"/>
      <c r="D347" s="204"/>
      <c r="E347" s="204"/>
      <c r="F347" s="204"/>
      <c r="G347" s="204"/>
      <c r="H347" s="204"/>
      <c r="I347" s="204"/>
      <c r="J347" s="204"/>
      <c r="K347" s="204"/>
      <c r="L347" s="204"/>
      <c r="M347" s="204"/>
    </row>
    <row r="348" spans="1:13" ht="14.25">
      <c r="A348" s="208"/>
      <c r="B348" s="204"/>
      <c r="C348" s="204"/>
      <c r="D348" s="204"/>
      <c r="E348" s="204"/>
      <c r="F348" s="204"/>
      <c r="G348" s="204"/>
      <c r="H348" s="204"/>
      <c r="I348" s="204"/>
      <c r="J348" s="204"/>
      <c r="K348" s="204"/>
      <c r="L348" s="204"/>
      <c r="M348" s="204"/>
    </row>
    <row r="349" spans="1:13" ht="14.25">
      <c r="A349" s="208"/>
      <c r="B349" s="204"/>
      <c r="C349" s="204"/>
      <c r="D349" s="204"/>
      <c r="E349" s="204"/>
      <c r="F349" s="204"/>
      <c r="G349" s="204"/>
      <c r="H349" s="204"/>
      <c r="I349" s="204"/>
      <c r="J349" s="204"/>
      <c r="K349" s="204"/>
      <c r="L349" s="204"/>
      <c r="M349" s="204"/>
    </row>
    <row r="350" spans="1:13" ht="14.25">
      <c r="A350" s="208"/>
      <c r="B350" s="204"/>
      <c r="C350" s="204"/>
      <c r="D350" s="204"/>
      <c r="E350" s="204"/>
      <c r="F350" s="204"/>
      <c r="G350" s="204"/>
      <c r="H350" s="204"/>
      <c r="I350" s="204"/>
      <c r="J350" s="204"/>
      <c r="K350" s="204"/>
      <c r="L350" s="204"/>
      <c r="M350" s="204"/>
    </row>
    <row r="351" spans="1:13" ht="14.25">
      <c r="A351" s="208"/>
      <c r="B351" s="204"/>
      <c r="C351" s="204"/>
      <c r="D351" s="204"/>
      <c r="E351" s="204"/>
      <c r="F351" s="204"/>
      <c r="G351" s="204"/>
      <c r="H351" s="204"/>
      <c r="I351" s="204"/>
      <c r="J351" s="204"/>
      <c r="K351" s="204"/>
      <c r="L351" s="204"/>
      <c r="M351" s="204"/>
    </row>
    <row r="352" spans="1:13" ht="14.25">
      <c r="A352" s="208"/>
      <c r="B352" s="204"/>
      <c r="C352" s="204"/>
      <c r="D352" s="204"/>
      <c r="E352" s="204"/>
      <c r="F352" s="204"/>
      <c r="G352" s="204"/>
      <c r="H352" s="204"/>
      <c r="I352" s="204"/>
      <c r="J352" s="204"/>
      <c r="K352" s="204"/>
      <c r="L352" s="204"/>
      <c r="M352" s="204"/>
    </row>
    <row r="353" spans="1:13" ht="14.25">
      <c r="A353" s="208"/>
      <c r="B353" s="204"/>
      <c r="C353" s="204"/>
      <c r="D353" s="204"/>
      <c r="E353" s="204"/>
      <c r="F353" s="204"/>
      <c r="G353" s="204"/>
      <c r="H353" s="204"/>
      <c r="I353" s="204"/>
      <c r="J353" s="204"/>
      <c r="K353" s="204"/>
      <c r="L353" s="204"/>
      <c r="M353" s="204"/>
    </row>
    <row r="354" spans="1:13" ht="14.25">
      <c r="A354" s="208"/>
      <c r="B354" s="204"/>
      <c r="C354" s="204"/>
      <c r="D354" s="204"/>
      <c r="E354" s="204"/>
      <c r="F354" s="204"/>
      <c r="G354" s="204"/>
      <c r="H354" s="204"/>
      <c r="I354" s="204"/>
      <c r="J354" s="204"/>
      <c r="K354" s="204"/>
      <c r="L354" s="204"/>
      <c r="M354" s="204"/>
    </row>
    <row r="355" spans="1:13" ht="14.25">
      <c r="A355" s="208"/>
      <c r="B355" s="204"/>
      <c r="C355" s="204"/>
      <c r="D355" s="204"/>
      <c r="E355" s="204"/>
      <c r="F355" s="204"/>
      <c r="G355" s="204"/>
      <c r="H355" s="204"/>
      <c r="I355" s="204"/>
      <c r="J355" s="204"/>
      <c r="K355" s="204"/>
      <c r="L355" s="204"/>
      <c r="M355" s="204"/>
    </row>
    <row r="356" spans="1:13" ht="14.25">
      <c r="A356" s="208"/>
      <c r="B356" s="204"/>
      <c r="C356" s="204"/>
      <c r="D356" s="204"/>
      <c r="E356" s="204"/>
      <c r="F356" s="204"/>
      <c r="G356" s="204"/>
      <c r="H356" s="204"/>
      <c r="I356" s="204"/>
      <c r="J356" s="204"/>
      <c r="K356" s="204"/>
      <c r="L356" s="204"/>
      <c r="M356" s="204"/>
    </row>
    <row r="357" spans="1:13" ht="14.25">
      <c r="A357" s="208"/>
      <c r="B357" s="204"/>
      <c r="C357" s="204"/>
      <c r="D357" s="204"/>
      <c r="E357" s="204"/>
      <c r="F357" s="204"/>
      <c r="G357" s="204"/>
      <c r="H357" s="204"/>
      <c r="I357" s="204"/>
      <c r="J357" s="204"/>
      <c r="K357" s="204"/>
      <c r="L357" s="204"/>
      <c r="M357" s="204"/>
    </row>
    <row r="358" spans="1:13" ht="14.25">
      <c r="A358" s="208"/>
      <c r="B358" s="204"/>
      <c r="C358" s="204"/>
      <c r="D358" s="204"/>
      <c r="E358" s="204"/>
      <c r="F358" s="204"/>
      <c r="G358" s="204"/>
      <c r="H358" s="204"/>
      <c r="I358" s="204"/>
      <c r="J358" s="204"/>
      <c r="K358" s="204"/>
      <c r="L358" s="204"/>
      <c r="M358" s="204"/>
    </row>
    <row r="359" spans="1:13" ht="14.25">
      <c r="A359" s="208"/>
      <c r="B359" s="204"/>
      <c r="C359" s="204"/>
      <c r="D359" s="204"/>
      <c r="E359" s="204"/>
      <c r="F359" s="204"/>
      <c r="G359" s="204"/>
      <c r="H359" s="204"/>
      <c r="I359" s="204"/>
      <c r="J359" s="204"/>
      <c r="K359" s="204"/>
      <c r="L359" s="204"/>
      <c r="M359" s="204"/>
    </row>
    <row r="360" spans="1:13" ht="14.25">
      <c r="A360" s="208"/>
      <c r="B360" s="204"/>
      <c r="C360" s="204"/>
      <c r="D360" s="204"/>
      <c r="E360" s="204"/>
      <c r="F360" s="204"/>
      <c r="G360" s="204"/>
      <c r="H360" s="204"/>
      <c r="I360" s="204"/>
      <c r="J360" s="204"/>
      <c r="K360" s="204"/>
      <c r="L360" s="204"/>
      <c r="M360" s="204"/>
    </row>
    <row r="361" spans="1:13" ht="14.25">
      <c r="A361" s="208"/>
      <c r="B361" s="204"/>
      <c r="C361" s="204"/>
      <c r="D361" s="204"/>
      <c r="E361" s="204"/>
      <c r="F361" s="204"/>
      <c r="G361" s="204"/>
      <c r="H361" s="204"/>
      <c r="I361" s="204"/>
      <c r="J361" s="204"/>
      <c r="K361" s="204"/>
      <c r="L361" s="204"/>
      <c r="M361" s="204"/>
    </row>
    <row r="362" spans="1:13" ht="14.25">
      <c r="A362" s="208"/>
      <c r="B362" s="204"/>
      <c r="C362" s="204"/>
      <c r="D362" s="204"/>
      <c r="E362" s="204"/>
      <c r="F362" s="204"/>
      <c r="G362" s="204"/>
      <c r="H362" s="204"/>
      <c r="I362" s="204"/>
      <c r="J362" s="204"/>
      <c r="K362" s="204"/>
      <c r="L362" s="204"/>
      <c r="M362" s="204"/>
    </row>
    <row r="363" spans="1:13" ht="14.25">
      <c r="A363" s="208"/>
      <c r="B363" s="204"/>
      <c r="C363" s="204"/>
      <c r="D363" s="204"/>
      <c r="E363" s="204"/>
      <c r="F363" s="204"/>
      <c r="G363" s="204"/>
      <c r="H363" s="204"/>
      <c r="I363" s="204"/>
      <c r="J363" s="204"/>
      <c r="K363" s="204"/>
      <c r="L363" s="204"/>
      <c r="M363" s="204"/>
    </row>
    <row r="364" spans="1:13" ht="14.25">
      <c r="A364" s="208"/>
      <c r="B364" s="204"/>
      <c r="C364" s="204"/>
      <c r="D364" s="204"/>
      <c r="E364" s="204"/>
      <c r="F364" s="204"/>
      <c r="G364" s="204"/>
      <c r="H364" s="204"/>
      <c r="I364" s="204"/>
      <c r="J364" s="204"/>
      <c r="K364" s="204"/>
      <c r="L364" s="204"/>
      <c r="M364" s="204"/>
    </row>
    <row r="365" spans="1:13" ht="14.25">
      <c r="A365" s="208"/>
      <c r="B365" s="204"/>
      <c r="C365" s="204"/>
      <c r="D365" s="204"/>
      <c r="E365" s="204"/>
      <c r="F365" s="204"/>
      <c r="G365" s="204"/>
      <c r="H365" s="204"/>
      <c r="I365" s="204"/>
      <c r="J365" s="204"/>
      <c r="K365" s="204"/>
      <c r="L365" s="204"/>
      <c r="M365" s="204"/>
    </row>
    <row r="366" spans="1:13" ht="14.25">
      <c r="A366" s="208"/>
      <c r="B366" s="204"/>
      <c r="C366" s="204"/>
      <c r="D366" s="204"/>
      <c r="E366" s="204"/>
      <c r="F366" s="204"/>
      <c r="G366" s="204"/>
      <c r="H366" s="204"/>
      <c r="I366" s="204"/>
      <c r="J366" s="204"/>
      <c r="K366" s="204"/>
      <c r="L366" s="204"/>
      <c r="M366" s="204"/>
    </row>
    <row r="367" spans="1:13" ht="14.25">
      <c r="A367" s="208"/>
      <c r="B367" s="204"/>
      <c r="C367" s="204"/>
      <c r="D367" s="204"/>
      <c r="E367" s="204"/>
      <c r="F367" s="204"/>
      <c r="G367" s="204"/>
      <c r="H367" s="204"/>
      <c r="I367" s="204"/>
      <c r="J367" s="204"/>
      <c r="K367" s="204"/>
      <c r="L367" s="204"/>
      <c r="M367" s="204"/>
    </row>
    <row r="368" spans="1:13" ht="14.25">
      <c r="A368" s="208"/>
      <c r="B368" s="204"/>
      <c r="C368" s="204"/>
      <c r="D368" s="204"/>
      <c r="E368" s="204"/>
      <c r="F368" s="204"/>
      <c r="G368" s="204"/>
      <c r="H368" s="204"/>
      <c r="I368" s="204"/>
      <c r="J368" s="204"/>
      <c r="K368" s="204"/>
      <c r="L368" s="204"/>
      <c r="M368" s="204"/>
    </row>
    <row r="369" spans="1:13" ht="14.25">
      <c r="A369" s="208"/>
      <c r="B369" s="204"/>
      <c r="C369" s="204"/>
      <c r="D369" s="204"/>
      <c r="E369" s="204"/>
      <c r="F369" s="204"/>
      <c r="G369" s="204"/>
      <c r="H369" s="204"/>
      <c r="I369" s="204"/>
      <c r="J369" s="204"/>
      <c r="K369" s="204"/>
      <c r="L369" s="204"/>
      <c r="M369" s="204"/>
    </row>
    <row r="370" spans="1:13" ht="14.25">
      <c r="A370" s="208"/>
      <c r="B370" s="204"/>
      <c r="C370" s="204"/>
      <c r="D370" s="204"/>
      <c r="E370" s="204"/>
      <c r="F370" s="204"/>
      <c r="G370" s="204"/>
      <c r="H370" s="204"/>
      <c r="I370" s="204"/>
      <c r="J370" s="204"/>
      <c r="K370" s="204"/>
      <c r="L370" s="204"/>
      <c r="M370" s="204"/>
    </row>
    <row r="371" spans="1:13" ht="14.25">
      <c r="A371" s="208"/>
      <c r="B371" s="204"/>
      <c r="C371" s="204"/>
      <c r="D371" s="204"/>
      <c r="E371" s="204"/>
      <c r="F371" s="204"/>
      <c r="G371" s="204"/>
      <c r="H371" s="204"/>
      <c r="I371" s="204"/>
      <c r="J371" s="204"/>
      <c r="K371" s="204"/>
      <c r="L371" s="204"/>
      <c r="M371" s="204"/>
    </row>
    <row r="372" spans="1:13" ht="14.25">
      <c r="A372" s="208"/>
      <c r="B372" s="204"/>
      <c r="C372" s="204"/>
      <c r="D372" s="204"/>
      <c r="E372" s="204"/>
      <c r="F372" s="204"/>
      <c r="G372" s="204"/>
      <c r="H372" s="204"/>
      <c r="I372" s="204"/>
      <c r="J372" s="204"/>
      <c r="K372" s="204"/>
      <c r="L372" s="204"/>
      <c r="M372" s="204"/>
    </row>
    <row r="373" spans="1:13" ht="14.25">
      <c r="A373" s="208"/>
      <c r="B373" s="204"/>
      <c r="C373" s="204"/>
      <c r="D373" s="204"/>
      <c r="E373" s="204"/>
      <c r="F373" s="204"/>
      <c r="G373" s="204"/>
      <c r="H373" s="204"/>
      <c r="I373" s="204"/>
      <c r="J373" s="204"/>
      <c r="K373" s="204"/>
      <c r="L373" s="204"/>
      <c r="M373" s="204"/>
    </row>
    <row r="374" spans="1:13" ht="14.25">
      <c r="A374" s="208"/>
      <c r="B374" s="204"/>
      <c r="C374" s="204"/>
      <c r="D374" s="204"/>
      <c r="E374" s="204"/>
      <c r="F374" s="204"/>
      <c r="G374" s="204"/>
      <c r="H374" s="204"/>
      <c r="I374" s="204"/>
      <c r="J374" s="204"/>
      <c r="K374" s="204"/>
      <c r="L374" s="204"/>
      <c r="M374" s="204"/>
    </row>
    <row r="375" spans="1:13" ht="14.25">
      <c r="A375" s="208"/>
      <c r="B375" s="204"/>
      <c r="C375" s="204"/>
      <c r="D375" s="204"/>
      <c r="E375" s="204"/>
      <c r="F375" s="204"/>
      <c r="G375" s="204"/>
      <c r="H375" s="204"/>
      <c r="I375" s="204"/>
      <c r="J375" s="204"/>
      <c r="K375" s="204"/>
      <c r="L375" s="204"/>
      <c r="M375" s="204"/>
    </row>
    <row r="376" spans="1:13" ht="14.25">
      <c r="A376" s="208"/>
      <c r="B376" s="204"/>
      <c r="C376" s="204"/>
      <c r="D376" s="204"/>
      <c r="E376" s="204"/>
      <c r="F376" s="204"/>
      <c r="G376" s="204"/>
      <c r="H376" s="204"/>
      <c r="I376" s="204"/>
      <c r="J376" s="204"/>
      <c r="K376" s="204"/>
      <c r="L376" s="204"/>
      <c r="M376" s="204"/>
    </row>
    <row r="377" spans="1:13" ht="14.25">
      <c r="A377" s="208"/>
      <c r="B377" s="204"/>
      <c r="C377" s="204"/>
      <c r="D377" s="204"/>
      <c r="E377" s="204"/>
      <c r="F377" s="204"/>
      <c r="G377" s="204"/>
      <c r="H377" s="204"/>
      <c r="I377" s="204"/>
      <c r="J377" s="204"/>
      <c r="K377" s="204"/>
      <c r="L377" s="204"/>
      <c r="M377" s="204"/>
    </row>
    <row r="378" spans="1:13" ht="14.25">
      <c r="A378" s="208"/>
      <c r="B378" s="204"/>
      <c r="C378" s="204"/>
      <c r="D378" s="204"/>
      <c r="E378" s="204"/>
      <c r="F378" s="204"/>
      <c r="G378" s="204"/>
      <c r="H378" s="204"/>
      <c r="I378" s="204"/>
      <c r="J378" s="204"/>
      <c r="K378" s="204"/>
      <c r="L378" s="204"/>
      <c r="M378" s="204"/>
    </row>
    <row r="379" spans="1:13" ht="14.25">
      <c r="A379" s="208"/>
      <c r="B379" s="204"/>
      <c r="C379" s="204"/>
      <c r="D379" s="204"/>
      <c r="E379" s="204"/>
      <c r="F379" s="204"/>
      <c r="G379" s="204"/>
      <c r="H379" s="204"/>
      <c r="I379" s="204"/>
      <c r="J379" s="204"/>
      <c r="K379" s="204"/>
      <c r="L379" s="204"/>
      <c r="M379" s="204"/>
    </row>
    <row r="380" spans="1:13" ht="14.25">
      <c r="A380" s="208"/>
      <c r="B380" s="204"/>
      <c r="C380" s="204"/>
      <c r="D380" s="204"/>
      <c r="E380" s="204"/>
      <c r="F380" s="204"/>
      <c r="G380" s="204"/>
      <c r="H380" s="204"/>
      <c r="I380" s="204"/>
      <c r="J380" s="204"/>
      <c r="K380" s="204"/>
      <c r="L380" s="204"/>
      <c r="M380" s="204"/>
    </row>
    <row r="381" spans="1:13" ht="14.25">
      <c r="A381" s="208"/>
      <c r="B381" s="204"/>
      <c r="C381" s="204"/>
      <c r="D381" s="204"/>
      <c r="E381" s="204"/>
      <c r="F381" s="204"/>
      <c r="G381" s="204"/>
      <c r="H381" s="204"/>
      <c r="I381" s="204"/>
      <c r="J381" s="204"/>
      <c r="K381" s="204"/>
      <c r="L381" s="204"/>
      <c r="M381" s="204"/>
    </row>
    <row r="382" spans="1:13" ht="14.25">
      <c r="A382" s="208"/>
      <c r="B382" s="204"/>
      <c r="C382" s="204"/>
      <c r="D382" s="204"/>
      <c r="E382" s="204"/>
      <c r="F382" s="204"/>
      <c r="G382" s="204"/>
      <c r="H382" s="204"/>
      <c r="I382" s="204"/>
      <c r="J382" s="204"/>
      <c r="K382" s="204"/>
      <c r="L382" s="204"/>
      <c r="M382" s="204"/>
    </row>
    <row r="383" spans="1:13" ht="14.25">
      <c r="A383" s="208"/>
      <c r="B383" s="204"/>
      <c r="C383" s="204"/>
      <c r="D383" s="204"/>
      <c r="E383" s="204"/>
      <c r="F383" s="204"/>
      <c r="G383" s="204"/>
      <c r="H383" s="204"/>
      <c r="I383" s="204"/>
      <c r="J383" s="204"/>
      <c r="K383" s="204"/>
      <c r="L383" s="204"/>
      <c r="M383" s="204"/>
    </row>
    <row r="384" spans="1:13" ht="14.25">
      <c r="A384" s="208"/>
      <c r="B384" s="204"/>
      <c r="C384" s="204"/>
      <c r="D384" s="204"/>
      <c r="E384" s="204"/>
      <c r="F384" s="204"/>
      <c r="G384" s="204"/>
      <c r="H384" s="204"/>
      <c r="I384" s="204"/>
      <c r="J384" s="204"/>
      <c r="K384" s="204"/>
      <c r="L384" s="204"/>
      <c r="M384" s="204"/>
    </row>
    <row r="385" spans="1:13" ht="14.25">
      <c r="A385" s="208"/>
      <c r="B385" s="204"/>
      <c r="C385" s="204"/>
      <c r="D385" s="204"/>
      <c r="E385" s="204"/>
      <c r="F385" s="204"/>
      <c r="G385" s="204"/>
      <c r="H385" s="204"/>
      <c r="I385" s="204"/>
      <c r="J385" s="204"/>
      <c r="K385" s="204"/>
      <c r="L385" s="204"/>
      <c r="M385" s="204"/>
    </row>
    <row r="386" spans="1:13" ht="14.25">
      <c r="A386" s="208"/>
      <c r="B386" s="204"/>
      <c r="C386" s="204"/>
      <c r="D386" s="204"/>
      <c r="E386" s="204"/>
      <c r="F386" s="204"/>
      <c r="G386" s="204"/>
      <c r="H386" s="204"/>
      <c r="I386" s="204"/>
      <c r="J386" s="204"/>
      <c r="K386" s="204"/>
      <c r="L386" s="204"/>
      <c r="M386" s="204"/>
    </row>
    <row r="387" spans="1:13" ht="14.25">
      <c r="A387" s="208"/>
      <c r="B387" s="204"/>
      <c r="C387" s="204"/>
      <c r="D387" s="204"/>
      <c r="E387" s="204"/>
      <c r="F387" s="204"/>
      <c r="G387" s="204"/>
      <c r="H387" s="204"/>
      <c r="I387" s="204"/>
      <c r="J387" s="204"/>
      <c r="K387" s="204"/>
      <c r="L387" s="204"/>
      <c r="M387" s="204"/>
    </row>
    <row r="388" spans="1:13" ht="14.25">
      <c r="A388" s="208"/>
      <c r="B388" s="204"/>
      <c r="C388" s="204"/>
      <c r="D388" s="204"/>
      <c r="E388" s="204"/>
      <c r="F388" s="204"/>
      <c r="G388" s="204"/>
      <c r="H388" s="204"/>
      <c r="I388" s="204"/>
      <c r="J388" s="204"/>
      <c r="K388" s="204"/>
      <c r="L388" s="204"/>
      <c r="M388" s="204"/>
    </row>
    <row r="389" spans="1:13" ht="14.25">
      <c r="A389" s="208"/>
      <c r="B389" s="204"/>
      <c r="C389" s="204"/>
      <c r="D389" s="204"/>
      <c r="E389" s="204"/>
      <c r="F389" s="204"/>
      <c r="G389" s="204"/>
      <c r="H389" s="204"/>
      <c r="I389" s="204"/>
      <c r="J389" s="204"/>
      <c r="K389" s="204"/>
      <c r="L389" s="204"/>
      <c r="M389" s="204"/>
    </row>
    <row r="390" spans="1:13" ht="14.25">
      <c r="A390" s="208"/>
      <c r="B390" s="204"/>
      <c r="C390" s="204"/>
      <c r="D390" s="204"/>
      <c r="E390" s="204"/>
      <c r="F390" s="204"/>
      <c r="G390" s="204"/>
      <c r="H390" s="204"/>
      <c r="I390" s="204"/>
      <c r="J390" s="204"/>
      <c r="K390" s="204"/>
      <c r="L390" s="204"/>
      <c r="M390" s="204"/>
    </row>
    <row r="391" spans="1:13" ht="14.25">
      <c r="A391" s="208"/>
      <c r="B391" s="204"/>
      <c r="C391" s="204"/>
      <c r="D391" s="204"/>
      <c r="E391" s="204"/>
      <c r="F391" s="204"/>
      <c r="G391" s="204"/>
      <c r="H391" s="204"/>
      <c r="I391" s="204"/>
      <c r="J391" s="204"/>
      <c r="K391" s="204"/>
      <c r="L391" s="204"/>
      <c r="M391" s="204"/>
    </row>
    <row r="392" spans="1:13" ht="14.25">
      <c r="A392" s="208"/>
      <c r="B392" s="204"/>
      <c r="C392" s="204"/>
      <c r="D392" s="204"/>
      <c r="E392" s="204"/>
      <c r="F392" s="204"/>
      <c r="G392" s="204"/>
      <c r="H392" s="204"/>
      <c r="I392" s="204"/>
      <c r="J392" s="204"/>
      <c r="K392" s="204"/>
      <c r="L392" s="204"/>
      <c r="M392" s="204"/>
    </row>
    <row r="393" spans="1:13" ht="14.25">
      <c r="A393" s="208"/>
      <c r="B393" s="204"/>
      <c r="C393" s="204"/>
      <c r="D393" s="204"/>
      <c r="E393" s="204"/>
      <c r="F393" s="204"/>
      <c r="G393" s="204"/>
      <c r="H393" s="204"/>
      <c r="I393" s="204"/>
      <c r="J393" s="204"/>
      <c r="K393" s="204"/>
      <c r="L393" s="204"/>
      <c r="M393" s="204"/>
    </row>
    <row r="394" spans="1:13" ht="14.25">
      <c r="A394" s="208"/>
      <c r="B394" s="204"/>
      <c r="C394" s="204"/>
      <c r="D394" s="204"/>
      <c r="E394" s="204"/>
      <c r="F394" s="204"/>
      <c r="G394" s="204"/>
      <c r="H394" s="204"/>
      <c r="I394" s="204"/>
      <c r="J394" s="204"/>
      <c r="K394" s="204"/>
      <c r="L394" s="204"/>
      <c r="M394" s="204"/>
    </row>
    <row r="395" spans="1:13" ht="14.25">
      <c r="A395" s="208"/>
      <c r="B395" s="204"/>
      <c r="C395" s="204"/>
      <c r="D395" s="204"/>
      <c r="E395" s="204"/>
      <c r="F395" s="204"/>
      <c r="G395" s="204"/>
      <c r="H395" s="204"/>
      <c r="I395" s="204"/>
      <c r="J395" s="204"/>
      <c r="K395" s="204"/>
      <c r="L395" s="204"/>
      <c r="M395" s="204"/>
    </row>
    <row r="396" spans="1:13" ht="14.25">
      <c r="A396" s="208"/>
      <c r="B396" s="204"/>
      <c r="C396" s="204"/>
      <c r="D396" s="204"/>
      <c r="E396" s="204"/>
      <c r="F396" s="204"/>
      <c r="G396" s="204"/>
      <c r="H396" s="204"/>
      <c r="I396" s="204"/>
      <c r="J396" s="204"/>
      <c r="K396" s="204"/>
      <c r="L396" s="204"/>
      <c r="M396" s="204"/>
    </row>
    <row r="397" spans="1:13" ht="14.25">
      <c r="A397" s="208"/>
      <c r="B397" s="204"/>
      <c r="C397" s="204"/>
      <c r="D397" s="204"/>
      <c r="E397" s="204"/>
      <c r="F397" s="204"/>
      <c r="G397" s="204"/>
      <c r="H397" s="204"/>
      <c r="I397" s="204"/>
      <c r="J397" s="204"/>
      <c r="K397" s="204"/>
      <c r="L397" s="204"/>
      <c r="M397" s="204"/>
    </row>
    <row r="398" spans="1:13" ht="14.25">
      <c r="A398" s="208"/>
      <c r="B398" s="204"/>
      <c r="C398" s="204"/>
      <c r="D398" s="204"/>
      <c r="E398" s="204"/>
      <c r="F398" s="204"/>
      <c r="G398" s="204"/>
      <c r="H398" s="204"/>
      <c r="I398" s="204"/>
      <c r="J398" s="204"/>
      <c r="K398" s="204"/>
      <c r="L398" s="204"/>
      <c r="M398" s="204"/>
    </row>
    <row r="399" spans="1:13" ht="14.25">
      <c r="A399" s="208"/>
      <c r="B399" s="204"/>
      <c r="C399" s="204"/>
      <c r="D399" s="204"/>
      <c r="E399" s="204"/>
      <c r="F399" s="204"/>
      <c r="G399" s="204"/>
      <c r="H399" s="204"/>
      <c r="I399" s="204"/>
      <c r="J399" s="204"/>
      <c r="K399" s="204"/>
      <c r="L399" s="204"/>
      <c r="M399" s="204"/>
    </row>
    <row r="400" spans="1:13" ht="14.25">
      <c r="A400" s="208"/>
      <c r="B400" s="204"/>
      <c r="C400" s="204"/>
      <c r="D400" s="204"/>
      <c r="E400" s="204"/>
      <c r="F400" s="204"/>
      <c r="G400" s="204"/>
      <c r="H400" s="204"/>
      <c r="I400" s="204"/>
      <c r="J400" s="204"/>
      <c r="K400" s="204"/>
      <c r="L400" s="204"/>
      <c r="M400" s="204"/>
    </row>
    <row r="401" spans="1:13" ht="14.25">
      <c r="A401" s="208"/>
      <c r="B401" s="204"/>
      <c r="C401" s="204"/>
      <c r="D401" s="204"/>
      <c r="E401" s="204"/>
      <c r="F401" s="204"/>
      <c r="G401" s="204"/>
      <c r="H401" s="204"/>
      <c r="I401" s="204"/>
      <c r="J401" s="204"/>
      <c r="K401" s="204"/>
      <c r="L401" s="204"/>
      <c r="M401" s="204"/>
    </row>
    <row r="402" spans="1:13" ht="14.25">
      <c r="A402" s="208"/>
      <c r="B402" s="204"/>
      <c r="C402" s="204"/>
      <c r="D402" s="204"/>
      <c r="E402" s="204"/>
      <c r="F402" s="204"/>
      <c r="G402" s="204"/>
      <c r="H402" s="204"/>
      <c r="I402" s="204"/>
      <c r="J402" s="204"/>
      <c r="K402" s="204"/>
      <c r="L402" s="204"/>
      <c r="M402" s="204"/>
    </row>
    <row r="403" spans="1:13" ht="14.25">
      <c r="A403" s="208"/>
      <c r="B403" s="204"/>
      <c r="C403" s="204"/>
      <c r="D403" s="204"/>
      <c r="E403" s="204"/>
      <c r="F403" s="204"/>
      <c r="G403" s="204"/>
      <c r="H403" s="204"/>
      <c r="I403" s="204"/>
      <c r="J403" s="204"/>
      <c r="K403" s="204"/>
      <c r="L403" s="204"/>
      <c r="M403" s="204"/>
    </row>
    <row r="404" spans="1:13" ht="14.25">
      <c r="A404" s="208"/>
      <c r="B404" s="204"/>
      <c r="C404" s="204"/>
      <c r="D404" s="204"/>
      <c r="E404" s="204"/>
      <c r="F404" s="204"/>
      <c r="G404" s="204"/>
      <c r="H404" s="204"/>
      <c r="I404" s="204"/>
      <c r="J404" s="204"/>
      <c r="K404" s="204"/>
      <c r="L404" s="204"/>
      <c r="M404" s="204"/>
    </row>
    <row r="405" spans="1:13" ht="14.25">
      <c r="A405" s="208"/>
      <c r="B405" s="204"/>
      <c r="C405" s="204"/>
      <c r="D405" s="204"/>
      <c r="E405" s="204"/>
      <c r="F405" s="204"/>
      <c r="G405" s="204"/>
      <c r="H405" s="204"/>
      <c r="I405" s="204"/>
      <c r="J405" s="204"/>
      <c r="K405" s="204"/>
      <c r="L405" s="204"/>
      <c r="M405" s="204"/>
    </row>
    <row r="406" spans="1:13" ht="14.25">
      <c r="A406" s="208"/>
      <c r="B406" s="204"/>
      <c r="C406" s="204"/>
      <c r="D406" s="204"/>
      <c r="E406" s="204"/>
      <c r="F406" s="204"/>
      <c r="G406" s="204"/>
      <c r="H406" s="204"/>
      <c r="I406" s="204"/>
      <c r="J406" s="204"/>
      <c r="K406" s="204"/>
      <c r="L406" s="204"/>
      <c r="M406" s="204"/>
    </row>
    <row r="407" spans="1:13" ht="14.25">
      <c r="A407" s="208"/>
      <c r="B407" s="204"/>
      <c r="C407" s="204"/>
      <c r="D407" s="204"/>
      <c r="E407" s="204"/>
      <c r="F407" s="204"/>
      <c r="G407" s="204"/>
      <c r="H407" s="204"/>
      <c r="I407" s="204"/>
      <c r="J407" s="204"/>
      <c r="K407" s="204"/>
      <c r="L407" s="204"/>
      <c r="M407" s="204"/>
    </row>
    <row r="408" spans="1:13" ht="14.25">
      <c r="A408" s="208"/>
      <c r="B408" s="204"/>
      <c r="C408" s="204"/>
      <c r="D408" s="204"/>
      <c r="E408" s="204"/>
      <c r="F408" s="204"/>
      <c r="G408" s="204"/>
      <c r="H408" s="204"/>
      <c r="I408" s="204"/>
      <c r="J408" s="204"/>
      <c r="K408" s="204"/>
      <c r="L408" s="204"/>
      <c r="M408" s="204"/>
    </row>
    <row r="409" spans="1:13" ht="14.25">
      <c r="A409" s="208"/>
      <c r="B409" s="204"/>
      <c r="C409" s="204"/>
      <c r="D409" s="204"/>
      <c r="E409" s="204"/>
      <c r="F409" s="204"/>
      <c r="G409" s="204"/>
      <c r="H409" s="204"/>
      <c r="I409" s="204"/>
      <c r="J409" s="204"/>
      <c r="K409" s="204"/>
      <c r="L409" s="204"/>
      <c r="M409" s="204"/>
    </row>
    <row r="410" spans="1:13" ht="14.25">
      <c r="A410" s="208"/>
      <c r="B410" s="204"/>
      <c r="C410" s="204"/>
      <c r="D410" s="204"/>
      <c r="E410" s="204"/>
      <c r="F410" s="204"/>
      <c r="G410" s="204"/>
      <c r="H410" s="204"/>
      <c r="I410" s="204"/>
      <c r="J410" s="204"/>
      <c r="K410" s="204"/>
      <c r="L410" s="204"/>
      <c r="M410" s="204"/>
    </row>
    <row r="411" spans="1:13" ht="14.25">
      <c r="A411" s="208"/>
      <c r="B411" s="204"/>
      <c r="C411" s="204"/>
      <c r="D411" s="204"/>
      <c r="E411" s="204"/>
      <c r="F411" s="204"/>
      <c r="G411" s="204"/>
      <c r="H411" s="204"/>
      <c r="I411" s="204"/>
      <c r="J411" s="204"/>
      <c r="K411" s="204"/>
      <c r="L411" s="204"/>
      <c r="M411" s="204"/>
    </row>
    <row r="412" spans="1:13" ht="14.25">
      <c r="A412" s="208"/>
      <c r="B412" s="204"/>
      <c r="C412" s="204"/>
      <c r="D412" s="204"/>
      <c r="E412" s="204"/>
      <c r="F412" s="204"/>
      <c r="G412" s="204"/>
      <c r="H412" s="204"/>
      <c r="I412" s="204"/>
      <c r="J412" s="204"/>
      <c r="K412" s="204"/>
      <c r="L412" s="204"/>
      <c r="M412" s="204"/>
    </row>
    <row r="413" spans="1:13" ht="14.25">
      <c r="A413" s="208"/>
      <c r="B413" s="204"/>
      <c r="C413" s="204"/>
      <c r="D413" s="204"/>
      <c r="E413" s="204"/>
      <c r="F413" s="204"/>
      <c r="G413" s="204"/>
      <c r="H413" s="204"/>
      <c r="I413" s="204"/>
      <c r="J413" s="204"/>
      <c r="K413" s="204"/>
      <c r="L413" s="204"/>
      <c r="M413" s="204"/>
    </row>
    <row r="414" spans="1:13" ht="14.25">
      <c r="A414" s="208"/>
      <c r="B414" s="204"/>
      <c r="C414" s="204"/>
      <c r="D414" s="204"/>
      <c r="E414" s="204"/>
      <c r="F414" s="204"/>
      <c r="G414" s="204"/>
      <c r="H414" s="204"/>
      <c r="I414" s="204"/>
      <c r="J414" s="204"/>
      <c r="K414" s="204"/>
      <c r="L414" s="204"/>
      <c r="M414" s="204"/>
    </row>
    <row r="415" spans="1:13" ht="14.25">
      <c r="A415" s="208"/>
      <c r="B415" s="204"/>
      <c r="C415" s="204"/>
      <c r="D415" s="204"/>
      <c r="E415" s="204"/>
      <c r="F415" s="204"/>
      <c r="G415" s="204"/>
      <c r="H415" s="204"/>
      <c r="I415" s="204"/>
      <c r="J415" s="204"/>
      <c r="K415" s="204"/>
      <c r="L415" s="204"/>
      <c r="M415" s="204"/>
    </row>
    <row r="416" spans="1:13" ht="14.25">
      <c r="A416" s="208"/>
      <c r="B416" s="204"/>
      <c r="C416" s="204"/>
      <c r="D416" s="204"/>
      <c r="E416" s="204"/>
      <c r="F416" s="204"/>
      <c r="G416" s="204"/>
      <c r="H416" s="204"/>
      <c r="I416" s="204"/>
      <c r="J416" s="204"/>
      <c r="K416" s="204"/>
      <c r="L416" s="204"/>
      <c r="M416" s="204"/>
    </row>
    <row r="417" spans="1:13" ht="14.25">
      <c r="A417" s="208"/>
      <c r="B417" s="204"/>
      <c r="C417" s="204"/>
      <c r="D417" s="204"/>
      <c r="E417" s="204"/>
      <c r="F417" s="204"/>
      <c r="G417" s="204"/>
      <c r="H417" s="204"/>
      <c r="I417" s="204"/>
      <c r="J417" s="204"/>
      <c r="K417" s="204"/>
      <c r="L417" s="204"/>
      <c r="M417" s="204"/>
    </row>
    <row r="418" spans="1:13" ht="14.25">
      <c r="A418" s="208"/>
      <c r="B418" s="204"/>
      <c r="C418" s="204"/>
      <c r="D418" s="204"/>
      <c r="E418" s="204"/>
      <c r="F418" s="204"/>
      <c r="G418" s="204"/>
      <c r="H418" s="204"/>
      <c r="I418" s="204"/>
      <c r="J418" s="204"/>
      <c r="K418" s="204"/>
      <c r="L418" s="204"/>
      <c r="M418" s="204"/>
    </row>
    <row r="419" spans="1:13" ht="14.25">
      <c r="A419" s="208"/>
      <c r="B419" s="204"/>
      <c r="C419" s="204"/>
      <c r="D419" s="204"/>
      <c r="E419" s="204"/>
      <c r="F419" s="204"/>
      <c r="G419" s="204"/>
      <c r="H419" s="204"/>
      <c r="I419" s="204"/>
      <c r="J419" s="204"/>
      <c r="K419" s="204"/>
      <c r="L419" s="204"/>
      <c r="M419" s="204"/>
    </row>
    <row r="420" spans="1:13" ht="14.25">
      <c r="A420" s="208"/>
      <c r="B420" s="204"/>
      <c r="C420" s="204"/>
      <c r="D420" s="204"/>
      <c r="E420" s="204"/>
      <c r="F420" s="204"/>
      <c r="G420" s="204"/>
      <c r="H420" s="204"/>
      <c r="I420" s="204"/>
      <c r="J420" s="204"/>
      <c r="K420" s="204"/>
      <c r="L420" s="204"/>
      <c r="M420" s="204"/>
    </row>
    <row r="421" spans="1:13" ht="14.25">
      <c r="A421" s="208"/>
      <c r="B421" s="204"/>
      <c r="C421" s="204"/>
      <c r="D421" s="204"/>
      <c r="E421" s="204"/>
      <c r="F421" s="204"/>
      <c r="G421" s="204"/>
      <c r="H421" s="204"/>
      <c r="I421" s="204"/>
      <c r="J421" s="204"/>
      <c r="K421" s="204"/>
      <c r="L421" s="204"/>
      <c r="M421" s="204"/>
    </row>
    <row r="422" spans="1:13" ht="14.25">
      <c r="A422" s="208"/>
      <c r="B422" s="204"/>
      <c r="C422" s="204"/>
      <c r="D422" s="204"/>
      <c r="E422" s="204"/>
      <c r="F422" s="204"/>
      <c r="G422" s="204"/>
      <c r="H422" s="204"/>
      <c r="I422" s="204"/>
      <c r="J422" s="204"/>
      <c r="K422" s="204"/>
      <c r="L422" s="204"/>
      <c r="M422" s="204"/>
    </row>
    <row r="423" spans="1:13" ht="14.25">
      <c r="A423" s="208"/>
      <c r="B423" s="204"/>
      <c r="C423" s="204"/>
      <c r="D423" s="204"/>
      <c r="E423" s="204"/>
      <c r="F423" s="204"/>
      <c r="G423" s="204"/>
      <c r="H423" s="204"/>
      <c r="I423" s="204"/>
      <c r="J423" s="204"/>
      <c r="K423" s="204"/>
      <c r="L423" s="204"/>
      <c r="M423" s="204"/>
    </row>
    <row r="424" spans="1:13" ht="14.25">
      <c r="A424" s="208"/>
      <c r="B424" s="204"/>
      <c r="C424" s="204"/>
      <c r="D424" s="204"/>
      <c r="E424" s="204"/>
      <c r="F424" s="204"/>
      <c r="G424" s="204"/>
      <c r="H424" s="204"/>
      <c r="I424" s="204"/>
      <c r="J424" s="204"/>
      <c r="K424" s="204"/>
      <c r="L424" s="204"/>
      <c r="M424" s="204"/>
    </row>
    <row r="425" spans="1:13" ht="14.25">
      <c r="A425" s="208"/>
      <c r="B425" s="204"/>
      <c r="C425" s="204"/>
      <c r="D425" s="204"/>
      <c r="E425" s="204"/>
      <c r="F425" s="204"/>
      <c r="G425" s="204"/>
      <c r="H425" s="204"/>
      <c r="I425" s="204"/>
      <c r="J425" s="204"/>
      <c r="K425" s="204"/>
      <c r="L425" s="204"/>
      <c r="M425" s="204"/>
    </row>
    <row r="426" spans="1:13" ht="14.25">
      <c r="A426" s="208"/>
      <c r="B426" s="204"/>
      <c r="C426" s="204"/>
      <c r="D426" s="204"/>
      <c r="E426" s="204"/>
      <c r="F426" s="204"/>
      <c r="G426" s="204"/>
      <c r="H426" s="204"/>
      <c r="I426" s="204"/>
      <c r="J426" s="204"/>
      <c r="K426" s="204"/>
      <c r="L426" s="204"/>
      <c r="M426" s="204"/>
    </row>
    <row r="427" spans="1:13" ht="14.25">
      <c r="A427" s="208"/>
      <c r="B427" s="204"/>
      <c r="C427" s="204"/>
      <c r="D427" s="204"/>
      <c r="E427" s="204"/>
      <c r="F427" s="204"/>
      <c r="G427" s="204"/>
      <c r="H427" s="204"/>
      <c r="I427" s="204"/>
      <c r="J427" s="204"/>
      <c r="K427" s="204"/>
      <c r="L427" s="204"/>
      <c r="M427" s="204"/>
    </row>
    <row r="428" spans="1:13" ht="14.25">
      <c r="A428" s="208"/>
      <c r="B428" s="204"/>
      <c r="C428" s="204"/>
      <c r="D428" s="204"/>
      <c r="E428" s="204"/>
      <c r="F428" s="204"/>
      <c r="G428" s="204"/>
      <c r="H428" s="204"/>
      <c r="I428" s="204"/>
      <c r="J428" s="204"/>
      <c r="K428" s="204"/>
      <c r="L428" s="204"/>
      <c r="M428" s="204"/>
    </row>
    <row r="429" spans="1:13" ht="14.25">
      <c r="A429" s="208"/>
      <c r="B429" s="204"/>
      <c r="C429" s="204"/>
      <c r="D429" s="204"/>
      <c r="E429" s="204"/>
      <c r="F429" s="204"/>
      <c r="G429" s="204"/>
      <c r="H429" s="204"/>
      <c r="I429" s="204"/>
      <c r="J429" s="204"/>
      <c r="K429" s="204"/>
      <c r="L429" s="204"/>
      <c r="M429" s="204"/>
    </row>
    <row r="430" spans="1:13" ht="14.25">
      <c r="A430" s="208"/>
      <c r="B430" s="204"/>
      <c r="C430" s="204"/>
      <c r="D430" s="204"/>
      <c r="E430" s="204"/>
      <c r="F430" s="204"/>
      <c r="G430" s="204"/>
      <c r="H430" s="204"/>
      <c r="I430" s="204"/>
      <c r="J430" s="204"/>
      <c r="K430" s="204"/>
      <c r="L430" s="204"/>
      <c r="M430" s="204"/>
    </row>
    <row r="431" spans="1:13" ht="14.25">
      <c r="A431" s="208"/>
      <c r="B431" s="204"/>
      <c r="C431" s="204"/>
      <c r="D431" s="204"/>
      <c r="E431" s="204"/>
      <c r="F431" s="204"/>
      <c r="G431" s="204"/>
      <c r="H431" s="204"/>
      <c r="I431" s="204"/>
      <c r="J431" s="204"/>
      <c r="K431" s="204"/>
      <c r="L431" s="204"/>
      <c r="M431" s="204"/>
    </row>
    <row r="432" spans="1:13" ht="14.25">
      <c r="A432" s="208"/>
      <c r="B432" s="204"/>
      <c r="C432" s="204"/>
      <c r="D432" s="204"/>
      <c r="E432" s="204"/>
      <c r="F432" s="204"/>
      <c r="G432" s="204"/>
      <c r="H432" s="204"/>
      <c r="I432" s="204"/>
      <c r="J432" s="204"/>
      <c r="K432" s="204"/>
      <c r="L432" s="204"/>
      <c r="M432" s="204"/>
    </row>
    <row r="433" spans="1:13" ht="14.25">
      <c r="A433" s="208"/>
      <c r="B433" s="204"/>
      <c r="C433" s="204"/>
      <c r="D433" s="204"/>
      <c r="E433" s="204"/>
      <c r="F433" s="204"/>
      <c r="G433" s="204"/>
      <c r="H433" s="204"/>
      <c r="I433" s="204"/>
      <c r="J433" s="204"/>
      <c r="K433" s="204"/>
      <c r="L433" s="204"/>
      <c r="M433" s="204"/>
    </row>
    <row r="434" spans="1:13" ht="14.25">
      <c r="A434" s="208"/>
      <c r="B434" s="204"/>
      <c r="C434" s="204"/>
      <c r="D434" s="204"/>
      <c r="E434" s="204"/>
      <c r="F434" s="204"/>
      <c r="G434" s="204"/>
      <c r="H434" s="204"/>
      <c r="I434" s="204"/>
      <c r="J434" s="204"/>
      <c r="K434" s="204"/>
      <c r="L434" s="204"/>
      <c r="M434" s="204"/>
    </row>
    <row r="435" spans="1:13" ht="14.25">
      <c r="A435" s="208"/>
      <c r="B435" s="204"/>
      <c r="C435" s="204"/>
      <c r="D435" s="204"/>
      <c r="E435" s="204"/>
      <c r="F435" s="204"/>
      <c r="G435" s="204"/>
      <c r="H435" s="204"/>
      <c r="I435" s="204"/>
      <c r="J435" s="204"/>
      <c r="K435" s="204"/>
      <c r="L435" s="204"/>
      <c r="M435" s="204"/>
    </row>
    <row r="436" spans="1:13" ht="14.25">
      <c r="A436" s="208"/>
      <c r="B436" s="204"/>
      <c r="C436" s="204"/>
      <c r="D436" s="204"/>
      <c r="E436" s="204"/>
      <c r="F436" s="204"/>
      <c r="G436" s="204"/>
      <c r="H436" s="204"/>
      <c r="I436" s="204"/>
      <c r="J436" s="204"/>
      <c r="K436" s="204"/>
      <c r="L436" s="204"/>
      <c r="M436" s="204"/>
    </row>
    <row r="437" spans="1:13" ht="14.25">
      <c r="A437" s="208"/>
      <c r="B437" s="204"/>
      <c r="C437" s="204"/>
      <c r="D437" s="204"/>
      <c r="E437" s="204"/>
      <c r="F437" s="204"/>
      <c r="G437" s="204"/>
      <c r="H437" s="204"/>
      <c r="I437" s="204"/>
      <c r="J437" s="204"/>
      <c r="K437" s="204"/>
      <c r="L437" s="204"/>
      <c r="M437" s="204"/>
    </row>
    <row r="438" spans="1:13" ht="14.25">
      <c r="A438" s="208"/>
      <c r="B438" s="204"/>
      <c r="C438" s="204"/>
      <c r="D438" s="204"/>
      <c r="E438" s="204"/>
      <c r="F438" s="204"/>
      <c r="G438" s="204"/>
      <c r="H438" s="204"/>
      <c r="I438" s="204"/>
      <c r="J438" s="204"/>
      <c r="K438" s="204"/>
      <c r="L438" s="204"/>
      <c r="M438" s="204"/>
    </row>
    <row r="439" spans="1:13" ht="14.25">
      <c r="A439" s="208"/>
      <c r="B439" s="204"/>
      <c r="C439" s="204"/>
      <c r="D439" s="204"/>
      <c r="E439" s="204"/>
      <c r="F439" s="204"/>
      <c r="G439" s="204"/>
      <c r="H439" s="204"/>
      <c r="I439" s="204"/>
      <c r="J439" s="204"/>
      <c r="K439" s="204"/>
      <c r="L439" s="204"/>
      <c r="M439" s="204"/>
    </row>
    <row r="440" spans="1:13" ht="14.25">
      <c r="A440" s="208"/>
      <c r="B440" s="204"/>
      <c r="C440" s="204"/>
      <c r="D440" s="204"/>
      <c r="E440" s="204"/>
      <c r="F440" s="204"/>
      <c r="G440" s="204"/>
      <c r="H440" s="204"/>
      <c r="I440" s="204"/>
      <c r="J440" s="204"/>
      <c r="K440" s="204"/>
      <c r="L440" s="204"/>
      <c r="M440" s="204"/>
    </row>
    <row r="441" spans="1:13" ht="14.25">
      <c r="A441" s="208"/>
      <c r="B441" s="204"/>
      <c r="C441" s="204"/>
      <c r="D441" s="204"/>
      <c r="E441" s="204"/>
      <c r="F441" s="204"/>
      <c r="G441" s="204"/>
      <c r="H441" s="204"/>
      <c r="I441" s="204"/>
      <c r="J441" s="204"/>
      <c r="K441" s="204"/>
      <c r="L441" s="204"/>
      <c r="M441" s="204"/>
    </row>
    <row r="442" spans="1:13" ht="14.25">
      <c r="A442" s="208"/>
      <c r="B442" s="204"/>
      <c r="C442" s="204"/>
      <c r="D442" s="204"/>
      <c r="E442" s="204"/>
      <c r="F442" s="204"/>
      <c r="G442" s="204"/>
      <c r="H442" s="204"/>
      <c r="I442" s="204"/>
      <c r="J442" s="204"/>
      <c r="K442" s="204"/>
      <c r="L442" s="204"/>
      <c r="M442" s="204"/>
    </row>
    <row r="443" spans="1:13" ht="14.25">
      <c r="A443" s="208"/>
      <c r="B443" s="204"/>
      <c r="C443" s="204"/>
      <c r="D443" s="204"/>
      <c r="E443" s="204"/>
      <c r="F443" s="204"/>
      <c r="G443" s="204"/>
      <c r="H443" s="204"/>
      <c r="I443" s="204"/>
      <c r="J443" s="204"/>
      <c r="K443" s="204"/>
      <c r="L443" s="204"/>
      <c r="M443" s="204"/>
    </row>
    <row r="444" spans="1:13" ht="14.25">
      <c r="A444" s="208"/>
      <c r="B444" s="204"/>
      <c r="C444" s="204"/>
      <c r="D444" s="204"/>
      <c r="E444" s="204"/>
      <c r="F444" s="204"/>
      <c r="G444" s="204"/>
      <c r="H444" s="204"/>
      <c r="I444" s="204"/>
      <c r="J444" s="204"/>
      <c r="K444" s="204"/>
      <c r="L444" s="204"/>
      <c r="M444" s="204"/>
    </row>
    <row r="445" spans="1:13" ht="14.25">
      <c r="A445" s="208"/>
      <c r="B445" s="204"/>
      <c r="C445" s="204"/>
      <c r="D445" s="204"/>
      <c r="E445" s="204"/>
      <c r="F445" s="204"/>
      <c r="G445" s="204"/>
      <c r="H445" s="204"/>
      <c r="I445" s="204"/>
      <c r="J445" s="204"/>
      <c r="K445" s="204"/>
      <c r="L445" s="204"/>
      <c r="M445" s="204"/>
    </row>
    <row r="446" spans="1:13" ht="14.25">
      <c r="A446" s="208"/>
      <c r="B446" s="204"/>
      <c r="C446" s="204"/>
      <c r="D446" s="204"/>
      <c r="E446" s="204"/>
      <c r="F446" s="204"/>
      <c r="G446" s="204"/>
      <c r="H446" s="204"/>
      <c r="I446" s="204"/>
      <c r="J446" s="204"/>
      <c r="K446" s="204"/>
      <c r="L446" s="204"/>
      <c r="M446" s="204"/>
    </row>
    <row r="447" spans="1:13" ht="14.25">
      <c r="A447" s="208"/>
      <c r="B447" s="204"/>
      <c r="C447" s="204"/>
      <c r="D447" s="204"/>
      <c r="E447" s="204"/>
      <c r="F447" s="204"/>
      <c r="G447" s="204"/>
      <c r="H447" s="204"/>
      <c r="I447" s="204"/>
      <c r="J447" s="204"/>
      <c r="K447" s="204"/>
      <c r="L447" s="204"/>
      <c r="M447" s="204"/>
    </row>
    <row r="448" spans="1:13" ht="14.25">
      <c r="A448" s="208"/>
      <c r="B448" s="204"/>
      <c r="C448" s="204"/>
      <c r="D448" s="204"/>
      <c r="E448" s="204"/>
      <c r="F448" s="204"/>
      <c r="G448" s="204"/>
      <c r="H448" s="204"/>
      <c r="I448" s="204"/>
      <c r="J448" s="204"/>
      <c r="K448" s="204"/>
      <c r="L448" s="204"/>
      <c r="M448" s="204"/>
    </row>
    <row r="449" spans="1:13" ht="14.25">
      <c r="A449" s="208"/>
      <c r="B449" s="204"/>
      <c r="C449" s="204"/>
      <c r="D449" s="204"/>
      <c r="E449" s="204"/>
      <c r="F449" s="204"/>
      <c r="G449" s="204"/>
      <c r="H449" s="204"/>
      <c r="I449" s="204"/>
      <c r="J449" s="204"/>
      <c r="K449" s="204"/>
      <c r="L449" s="204"/>
      <c r="M449" s="204"/>
    </row>
    <row r="450" spans="1:13" ht="14.25">
      <c r="A450" s="208"/>
      <c r="B450" s="204"/>
      <c r="C450" s="204"/>
      <c r="D450" s="204"/>
      <c r="E450" s="204"/>
      <c r="F450" s="204"/>
      <c r="G450" s="204"/>
      <c r="H450" s="204"/>
      <c r="I450" s="204"/>
      <c r="J450" s="204"/>
      <c r="K450" s="204"/>
      <c r="L450" s="204"/>
      <c r="M450" s="204"/>
    </row>
    <row r="451" spans="1:13" ht="14.25">
      <c r="A451" s="208"/>
      <c r="B451" s="204"/>
      <c r="C451" s="204"/>
      <c r="D451" s="204"/>
      <c r="E451" s="204"/>
      <c r="F451" s="204"/>
      <c r="G451" s="204"/>
      <c r="H451" s="204"/>
      <c r="I451" s="204"/>
      <c r="J451" s="204"/>
      <c r="K451" s="204"/>
      <c r="L451" s="204"/>
      <c r="M451" s="204"/>
    </row>
    <row r="452" spans="1:13" ht="14.25">
      <c r="A452" s="208"/>
      <c r="B452" s="204"/>
      <c r="C452" s="204"/>
      <c r="D452" s="204"/>
      <c r="E452" s="204"/>
      <c r="F452" s="204"/>
      <c r="G452" s="204"/>
      <c r="H452" s="204"/>
      <c r="I452" s="204"/>
      <c r="J452" s="204"/>
      <c r="K452" s="204"/>
      <c r="L452" s="204"/>
      <c r="M452" s="204"/>
    </row>
    <row r="453" spans="1:13" ht="14.25">
      <c r="A453" s="208"/>
      <c r="B453" s="204"/>
      <c r="C453" s="204"/>
      <c r="D453" s="204"/>
      <c r="E453" s="204"/>
      <c r="F453" s="204"/>
      <c r="G453" s="204"/>
      <c r="H453" s="204"/>
      <c r="I453" s="204"/>
      <c r="J453" s="204"/>
      <c r="K453" s="204"/>
      <c r="L453" s="204"/>
      <c r="M453" s="204"/>
    </row>
    <row r="454" spans="1:13" ht="14.25">
      <c r="A454" s="208"/>
      <c r="B454" s="204"/>
      <c r="C454" s="204"/>
      <c r="D454" s="204"/>
      <c r="E454" s="204"/>
      <c r="F454" s="204"/>
      <c r="G454" s="204"/>
      <c r="H454" s="204"/>
      <c r="I454" s="204"/>
      <c r="J454" s="204"/>
      <c r="K454" s="204"/>
      <c r="L454" s="204"/>
      <c r="M454" s="204"/>
    </row>
    <row r="455" spans="1:13" ht="14.25">
      <c r="A455" s="208"/>
      <c r="B455" s="204"/>
      <c r="C455" s="204"/>
      <c r="D455" s="204"/>
      <c r="E455" s="204"/>
      <c r="F455" s="204"/>
      <c r="G455" s="204"/>
      <c r="H455" s="204"/>
      <c r="I455" s="204"/>
      <c r="J455" s="204"/>
      <c r="K455" s="204"/>
      <c r="L455" s="204"/>
      <c r="M455" s="204"/>
    </row>
    <row r="456" spans="1:13" ht="14.25">
      <c r="A456" s="208"/>
      <c r="B456" s="204"/>
      <c r="C456" s="204"/>
      <c r="D456" s="204"/>
      <c r="E456" s="204"/>
      <c r="F456" s="204"/>
      <c r="G456" s="204"/>
      <c r="H456" s="204"/>
      <c r="I456" s="204"/>
      <c r="J456" s="204"/>
      <c r="K456" s="204"/>
      <c r="L456" s="204"/>
      <c r="M456" s="204"/>
    </row>
    <row r="457" spans="1:13" ht="14.25">
      <c r="A457" s="208"/>
      <c r="B457" s="204"/>
      <c r="C457" s="204"/>
      <c r="D457" s="204"/>
      <c r="E457" s="204"/>
      <c r="F457" s="204"/>
      <c r="G457" s="204"/>
      <c r="H457" s="204"/>
      <c r="I457" s="204"/>
      <c r="J457" s="204"/>
      <c r="K457" s="204"/>
      <c r="L457" s="204"/>
      <c r="M457" s="204"/>
    </row>
    <row r="458" spans="1:13" ht="14.25">
      <c r="A458" s="208"/>
      <c r="B458" s="204"/>
      <c r="C458" s="204"/>
      <c r="D458" s="204"/>
      <c r="E458" s="204"/>
      <c r="F458" s="204"/>
      <c r="G458" s="204"/>
      <c r="H458" s="204"/>
      <c r="I458" s="204"/>
      <c r="J458" s="204"/>
      <c r="K458" s="204"/>
      <c r="L458" s="204"/>
      <c r="M458" s="204"/>
    </row>
    <row r="459" spans="1:13" ht="14.25">
      <c r="A459" s="208"/>
      <c r="B459" s="204"/>
      <c r="C459" s="204"/>
      <c r="D459" s="204"/>
      <c r="E459" s="204"/>
      <c r="F459" s="204"/>
      <c r="G459" s="204"/>
      <c r="H459" s="204"/>
      <c r="I459" s="204"/>
      <c r="J459" s="204"/>
      <c r="K459" s="204"/>
      <c r="L459" s="204"/>
      <c r="M459" s="204"/>
    </row>
    <row r="460" spans="1:13" ht="14.25">
      <c r="A460" s="208"/>
      <c r="B460" s="204"/>
      <c r="C460" s="204"/>
      <c r="D460" s="204"/>
      <c r="E460" s="204"/>
      <c r="F460" s="204"/>
      <c r="G460" s="204"/>
      <c r="H460" s="204"/>
      <c r="I460" s="204"/>
      <c r="J460" s="204"/>
      <c r="K460" s="204"/>
      <c r="L460" s="204"/>
      <c r="M460" s="204"/>
    </row>
    <row r="461" spans="1:13" ht="14.25">
      <c r="A461" s="208"/>
      <c r="B461" s="204"/>
      <c r="C461" s="204"/>
      <c r="D461" s="204"/>
      <c r="E461" s="204"/>
      <c r="F461" s="204"/>
      <c r="G461" s="204"/>
      <c r="H461" s="204"/>
      <c r="I461" s="204"/>
      <c r="J461" s="204"/>
      <c r="K461" s="204"/>
      <c r="L461" s="204"/>
      <c r="M461" s="204"/>
    </row>
    <row r="462" spans="1:13" ht="14.25">
      <c r="A462" s="208"/>
      <c r="B462" s="204"/>
      <c r="C462" s="204"/>
      <c r="D462" s="204"/>
      <c r="E462" s="204"/>
      <c r="F462" s="204"/>
      <c r="G462" s="204"/>
      <c r="H462" s="204"/>
      <c r="I462" s="204"/>
      <c r="J462" s="204"/>
      <c r="K462" s="204"/>
      <c r="L462" s="204"/>
      <c r="M462" s="204"/>
    </row>
    <row r="463" spans="1:13" ht="14.25">
      <c r="A463" s="208"/>
      <c r="B463" s="204"/>
      <c r="C463" s="204"/>
      <c r="D463" s="204"/>
      <c r="E463" s="204"/>
      <c r="F463" s="204"/>
      <c r="G463" s="204"/>
      <c r="H463" s="204"/>
      <c r="I463" s="204"/>
      <c r="J463" s="204"/>
      <c r="K463" s="204"/>
      <c r="L463" s="204"/>
      <c r="M463" s="204"/>
    </row>
    <row r="464" spans="1:13" ht="14.25">
      <c r="A464" s="208"/>
      <c r="B464" s="204"/>
      <c r="C464" s="204"/>
      <c r="D464" s="204"/>
      <c r="E464" s="204"/>
      <c r="F464" s="204"/>
      <c r="G464" s="204"/>
      <c r="H464" s="204"/>
      <c r="I464" s="204"/>
      <c r="J464" s="204"/>
      <c r="K464" s="204"/>
      <c r="L464" s="204"/>
      <c r="M464" s="204"/>
    </row>
    <row r="465" spans="1:13" ht="14.25">
      <c r="A465" s="208"/>
      <c r="B465" s="204"/>
      <c r="C465" s="204"/>
      <c r="D465" s="204"/>
      <c r="E465" s="204"/>
      <c r="F465" s="204"/>
      <c r="G465" s="204"/>
      <c r="H465" s="204"/>
      <c r="I465" s="204"/>
      <c r="J465" s="204"/>
      <c r="K465" s="204"/>
      <c r="L465" s="204"/>
      <c r="M465" s="204"/>
    </row>
    <row r="466" spans="1:13" ht="14.25">
      <c r="A466" s="208"/>
      <c r="B466" s="204"/>
      <c r="C466" s="204"/>
      <c r="D466" s="204"/>
      <c r="E466" s="204"/>
      <c r="F466" s="204"/>
      <c r="G466" s="204"/>
      <c r="H466" s="204"/>
      <c r="I466" s="204"/>
      <c r="J466" s="204"/>
      <c r="K466" s="204"/>
      <c r="L466" s="204"/>
      <c r="M466" s="204"/>
    </row>
    <row r="467" spans="1:13" ht="14.25">
      <c r="A467" s="208"/>
      <c r="B467" s="204"/>
      <c r="C467" s="204"/>
      <c r="D467" s="204"/>
      <c r="E467" s="204"/>
      <c r="F467" s="204"/>
      <c r="G467" s="204"/>
      <c r="H467" s="204"/>
      <c r="I467" s="204"/>
      <c r="J467" s="204"/>
      <c r="K467" s="204"/>
      <c r="L467" s="204"/>
      <c r="M467" s="204"/>
    </row>
    <row r="468" spans="1:13" ht="14.25">
      <c r="A468" s="208"/>
      <c r="B468" s="204"/>
      <c r="C468" s="204"/>
      <c r="D468" s="204"/>
      <c r="E468" s="204"/>
      <c r="F468" s="204"/>
      <c r="G468" s="204"/>
      <c r="H468" s="204"/>
      <c r="I468" s="204"/>
      <c r="J468" s="204"/>
      <c r="K468" s="204"/>
      <c r="L468" s="204"/>
      <c r="M468" s="204"/>
    </row>
    <row r="469" spans="1:13" ht="14.25">
      <c r="A469" s="208"/>
      <c r="B469" s="204"/>
      <c r="C469" s="204"/>
      <c r="D469" s="204"/>
      <c r="E469" s="204"/>
      <c r="F469" s="204"/>
      <c r="G469" s="204"/>
      <c r="H469" s="204"/>
      <c r="I469" s="204"/>
      <c r="J469" s="204"/>
      <c r="K469" s="204"/>
      <c r="L469" s="204"/>
      <c r="M469" s="204"/>
    </row>
    <row r="470" spans="1:13" ht="14.25">
      <c r="A470" s="208"/>
      <c r="B470" s="204"/>
      <c r="C470" s="204"/>
      <c r="D470" s="204"/>
      <c r="E470" s="204"/>
      <c r="F470" s="204"/>
      <c r="G470" s="204"/>
      <c r="H470" s="204"/>
      <c r="I470" s="204"/>
      <c r="J470" s="204"/>
      <c r="K470" s="204"/>
      <c r="L470" s="204"/>
      <c r="M470" s="204"/>
    </row>
    <row r="471" spans="1:13" ht="14.25">
      <c r="A471" s="208"/>
      <c r="B471" s="204"/>
      <c r="C471" s="204"/>
      <c r="D471" s="204"/>
      <c r="E471" s="204"/>
      <c r="F471" s="204"/>
      <c r="G471" s="204"/>
      <c r="H471" s="204"/>
      <c r="I471" s="204"/>
      <c r="J471" s="204"/>
      <c r="K471" s="204"/>
      <c r="L471" s="204"/>
      <c r="M471" s="204"/>
    </row>
    <row r="472" spans="1:13" ht="14.25">
      <c r="A472" s="208"/>
      <c r="B472" s="204"/>
      <c r="C472" s="204"/>
      <c r="D472" s="204"/>
      <c r="E472" s="204"/>
      <c r="F472" s="204"/>
      <c r="G472" s="204"/>
      <c r="H472" s="204"/>
      <c r="I472" s="204"/>
      <c r="J472" s="204"/>
      <c r="K472" s="204"/>
      <c r="L472" s="204"/>
      <c r="M472" s="204"/>
    </row>
    <row r="473" spans="1:13" ht="14.25">
      <c r="A473" s="208"/>
      <c r="B473" s="204"/>
      <c r="C473" s="204"/>
      <c r="D473" s="204"/>
      <c r="E473" s="204"/>
      <c r="F473" s="204"/>
      <c r="G473" s="204"/>
      <c r="H473" s="204"/>
      <c r="I473" s="204"/>
      <c r="J473" s="204"/>
      <c r="K473" s="204"/>
      <c r="L473" s="204"/>
      <c r="M473" s="204"/>
    </row>
    <row r="474" spans="1:13" ht="14.25">
      <c r="A474" s="208"/>
      <c r="B474" s="204"/>
      <c r="C474" s="204"/>
      <c r="D474" s="204"/>
      <c r="E474" s="204"/>
      <c r="F474" s="204"/>
      <c r="G474" s="204"/>
      <c r="H474" s="204"/>
      <c r="I474" s="204"/>
      <c r="J474" s="204"/>
      <c r="K474" s="204"/>
      <c r="L474" s="204"/>
      <c r="M474" s="204"/>
    </row>
    <row r="475" spans="1:13" ht="14.25">
      <c r="A475" s="208"/>
      <c r="B475" s="204"/>
      <c r="C475" s="204"/>
      <c r="D475" s="204"/>
      <c r="E475" s="204"/>
      <c r="F475" s="204"/>
      <c r="G475" s="204"/>
      <c r="H475" s="204"/>
      <c r="I475" s="204"/>
      <c r="J475" s="204"/>
      <c r="K475" s="204"/>
      <c r="L475" s="204"/>
      <c r="M475" s="204"/>
    </row>
    <row r="476" spans="1:13" ht="14.25">
      <c r="A476" s="208"/>
      <c r="B476" s="204"/>
      <c r="C476" s="204"/>
      <c r="D476" s="204"/>
      <c r="E476" s="204"/>
      <c r="F476" s="204"/>
      <c r="G476" s="204"/>
      <c r="H476" s="204"/>
      <c r="I476" s="204"/>
      <c r="J476" s="204"/>
      <c r="K476" s="204"/>
      <c r="L476" s="204"/>
      <c r="M476" s="204"/>
    </row>
    <row r="477" spans="1:13" ht="14.25">
      <c r="A477" s="208"/>
      <c r="B477" s="204"/>
      <c r="C477" s="204"/>
      <c r="D477" s="204"/>
      <c r="E477" s="204"/>
      <c r="F477" s="204"/>
      <c r="G477" s="204"/>
      <c r="H477" s="204"/>
      <c r="I477" s="204"/>
      <c r="J477" s="204"/>
      <c r="K477" s="204"/>
      <c r="L477" s="204"/>
      <c r="M477" s="204"/>
    </row>
    <row r="478" spans="1:13" ht="14.25">
      <c r="A478" s="208"/>
      <c r="B478" s="204"/>
      <c r="C478" s="204"/>
      <c r="D478" s="204"/>
      <c r="E478" s="204"/>
      <c r="F478" s="204"/>
      <c r="G478" s="204"/>
      <c r="H478" s="204"/>
      <c r="I478" s="204"/>
      <c r="J478" s="204"/>
      <c r="K478" s="204"/>
      <c r="L478" s="204"/>
      <c r="M478" s="204"/>
    </row>
    <row r="479" spans="1:13" ht="14.25">
      <c r="A479" s="208"/>
      <c r="B479" s="204"/>
      <c r="C479" s="204"/>
      <c r="D479" s="204"/>
      <c r="E479" s="204"/>
      <c r="F479" s="204"/>
      <c r="G479" s="204"/>
      <c r="H479" s="204"/>
      <c r="I479" s="204"/>
      <c r="J479" s="204"/>
      <c r="K479" s="204"/>
      <c r="L479" s="204"/>
      <c r="M479" s="204"/>
    </row>
    <row r="480" spans="1:13" ht="14.25">
      <c r="A480" s="208"/>
      <c r="B480" s="204"/>
      <c r="C480" s="204"/>
      <c r="D480" s="204"/>
      <c r="E480" s="204"/>
      <c r="F480" s="204"/>
      <c r="G480" s="204"/>
      <c r="H480" s="204"/>
      <c r="I480" s="204"/>
      <c r="J480" s="204"/>
      <c r="K480" s="204"/>
      <c r="L480" s="204"/>
      <c r="M480" s="204"/>
    </row>
    <row r="481" spans="1:13" ht="14.25">
      <c r="A481" s="208"/>
      <c r="B481" s="204"/>
      <c r="C481" s="204"/>
      <c r="D481" s="204"/>
      <c r="E481" s="204"/>
      <c r="F481" s="204"/>
      <c r="G481" s="204"/>
      <c r="H481" s="204"/>
      <c r="I481" s="204"/>
      <c r="J481" s="204"/>
      <c r="K481" s="204"/>
      <c r="L481" s="204"/>
      <c r="M481" s="204"/>
    </row>
    <row r="482" spans="1:13" ht="14.25">
      <c r="A482" s="208"/>
      <c r="B482" s="204"/>
      <c r="C482" s="204"/>
      <c r="D482" s="204"/>
      <c r="E482" s="204"/>
      <c r="F482" s="204"/>
      <c r="G482" s="204"/>
      <c r="H482" s="204"/>
      <c r="I482" s="204"/>
      <c r="J482" s="204"/>
      <c r="K482" s="204"/>
      <c r="L482" s="204"/>
      <c r="M482" s="204"/>
    </row>
    <row r="483" spans="1:13" ht="14.25">
      <c r="A483" s="208"/>
      <c r="B483" s="204"/>
      <c r="C483" s="204"/>
      <c r="D483" s="204"/>
      <c r="E483" s="204"/>
      <c r="F483" s="204"/>
      <c r="G483" s="204"/>
      <c r="H483" s="204"/>
      <c r="I483" s="204"/>
      <c r="J483" s="204"/>
      <c r="K483" s="204"/>
      <c r="L483" s="204"/>
      <c r="M483" s="204"/>
    </row>
    <row r="484" spans="1:13" ht="14.25">
      <c r="A484" s="208"/>
      <c r="B484" s="204"/>
      <c r="C484" s="204"/>
      <c r="D484" s="204"/>
      <c r="E484" s="204"/>
      <c r="F484" s="204"/>
      <c r="G484" s="204"/>
      <c r="H484" s="204"/>
      <c r="I484" s="204"/>
      <c r="J484" s="204"/>
      <c r="K484" s="204"/>
      <c r="L484" s="204"/>
      <c r="M484" s="204"/>
    </row>
    <row r="485" spans="1:13" ht="14.25">
      <c r="A485" s="208"/>
      <c r="B485" s="204"/>
      <c r="C485" s="204"/>
      <c r="D485" s="204"/>
      <c r="E485" s="204"/>
      <c r="F485" s="204"/>
      <c r="G485" s="204"/>
      <c r="H485" s="204"/>
      <c r="I485" s="204"/>
      <c r="J485" s="204"/>
      <c r="K485" s="204"/>
      <c r="L485" s="204"/>
      <c r="M485" s="204"/>
    </row>
    <row r="486" spans="1:13" ht="14.25">
      <c r="A486" s="208"/>
      <c r="B486" s="204"/>
      <c r="C486" s="204"/>
      <c r="D486" s="204"/>
      <c r="E486" s="204"/>
      <c r="F486" s="204"/>
      <c r="G486" s="204"/>
      <c r="H486" s="204"/>
      <c r="I486" s="204"/>
      <c r="J486" s="204"/>
      <c r="K486" s="204"/>
      <c r="L486" s="204"/>
      <c r="M486" s="204"/>
    </row>
    <row r="487" spans="1:13" ht="14.25">
      <c r="A487" s="208"/>
      <c r="B487" s="204"/>
      <c r="C487" s="204"/>
      <c r="D487" s="204"/>
      <c r="E487" s="204"/>
      <c r="F487" s="204"/>
      <c r="G487" s="204"/>
      <c r="H487" s="204"/>
      <c r="I487" s="204"/>
      <c r="J487" s="204"/>
      <c r="K487" s="204"/>
      <c r="L487" s="204"/>
      <c r="M487" s="204"/>
    </row>
    <row r="488" spans="1:13" ht="14.25">
      <c r="A488" s="208"/>
      <c r="B488" s="204"/>
      <c r="C488" s="204"/>
      <c r="D488" s="204"/>
      <c r="E488" s="204"/>
      <c r="F488" s="204"/>
      <c r="G488" s="204"/>
      <c r="H488" s="204"/>
      <c r="I488" s="204"/>
      <c r="J488" s="204"/>
      <c r="K488" s="204"/>
      <c r="L488" s="204"/>
      <c r="M488" s="204"/>
    </row>
    <row r="489" spans="1:13" ht="14.25">
      <c r="A489" s="208"/>
      <c r="B489" s="204"/>
      <c r="C489" s="204"/>
      <c r="D489" s="204"/>
      <c r="E489" s="204"/>
      <c r="F489" s="204"/>
      <c r="G489" s="204"/>
      <c r="H489" s="204"/>
      <c r="I489" s="204"/>
      <c r="J489" s="204"/>
      <c r="K489" s="204"/>
      <c r="L489" s="204"/>
      <c r="M489" s="204"/>
    </row>
    <row r="490" spans="1:13" ht="14.25">
      <c r="A490" s="208"/>
      <c r="B490" s="204"/>
      <c r="C490" s="204"/>
      <c r="D490" s="204"/>
      <c r="E490" s="204"/>
      <c r="F490" s="204"/>
      <c r="G490" s="204"/>
      <c r="H490" s="204"/>
      <c r="I490" s="204"/>
      <c r="J490" s="204"/>
      <c r="K490" s="204"/>
      <c r="L490" s="204"/>
      <c r="M490" s="204"/>
    </row>
    <row r="491" spans="1:13" ht="14.25">
      <c r="A491" s="208"/>
      <c r="B491" s="204"/>
      <c r="C491" s="204"/>
      <c r="D491" s="204"/>
      <c r="E491" s="204"/>
      <c r="F491" s="204"/>
      <c r="G491" s="204"/>
      <c r="H491" s="204"/>
      <c r="I491" s="204"/>
      <c r="J491" s="204"/>
      <c r="K491" s="204"/>
      <c r="L491" s="204"/>
      <c r="M491" s="204"/>
    </row>
    <row r="492" spans="1:13" ht="14.25">
      <c r="A492" s="208"/>
      <c r="B492" s="204"/>
      <c r="C492" s="204"/>
      <c r="D492" s="204"/>
      <c r="E492" s="204"/>
      <c r="F492" s="204"/>
      <c r="G492" s="204"/>
      <c r="H492" s="204"/>
      <c r="I492" s="204"/>
      <c r="J492" s="204"/>
      <c r="K492" s="204"/>
      <c r="L492" s="204"/>
      <c r="M492" s="204"/>
    </row>
    <row r="493" spans="1:13" ht="14.25">
      <c r="A493" s="208"/>
      <c r="B493" s="204"/>
      <c r="C493" s="204"/>
      <c r="D493" s="204"/>
      <c r="E493" s="204"/>
      <c r="F493" s="204"/>
      <c r="G493" s="204"/>
      <c r="H493" s="204"/>
      <c r="I493" s="204"/>
      <c r="J493" s="204"/>
      <c r="K493" s="204"/>
      <c r="L493" s="204"/>
      <c r="M493" s="204"/>
    </row>
    <row r="494" spans="1:13" ht="14.25">
      <c r="A494" s="208"/>
      <c r="B494" s="204"/>
      <c r="C494" s="204"/>
      <c r="D494" s="204"/>
      <c r="E494" s="204"/>
      <c r="F494" s="204"/>
      <c r="G494" s="204"/>
      <c r="H494" s="204"/>
      <c r="I494" s="204"/>
      <c r="J494" s="204"/>
      <c r="K494" s="204"/>
      <c r="L494" s="204"/>
      <c r="M494" s="204"/>
    </row>
    <row r="495" spans="1:13" ht="14.25">
      <c r="A495" s="208"/>
      <c r="B495" s="204"/>
      <c r="C495" s="204"/>
      <c r="D495" s="204"/>
      <c r="E495" s="204"/>
      <c r="F495" s="204"/>
      <c r="G495" s="204"/>
      <c r="H495" s="204"/>
      <c r="I495" s="204"/>
      <c r="J495" s="204"/>
      <c r="K495" s="204"/>
      <c r="L495" s="204"/>
      <c r="M495" s="204"/>
    </row>
    <row r="496" spans="1:13" ht="14.25">
      <c r="A496" s="208"/>
      <c r="B496" s="204"/>
      <c r="C496" s="204"/>
      <c r="D496" s="204"/>
      <c r="E496" s="204"/>
      <c r="F496" s="204"/>
      <c r="G496" s="204"/>
      <c r="H496" s="204"/>
      <c r="I496" s="204"/>
      <c r="J496" s="204"/>
      <c r="K496" s="204"/>
      <c r="L496" s="204"/>
      <c r="M496" s="204"/>
    </row>
    <row r="497" spans="1:13" ht="14.25">
      <c r="A497" s="208"/>
      <c r="B497" s="204"/>
      <c r="C497" s="204"/>
      <c r="D497" s="204"/>
      <c r="E497" s="204"/>
      <c r="F497" s="204"/>
      <c r="G497" s="204"/>
      <c r="H497" s="204"/>
      <c r="I497" s="204"/>
      <c r="J497" s="204"/>
      <c r="K497" s="204"/>
      <c r="L497" s="204"/>
      <c r="M497" s="204"/>
    </row>
    <row r="498" spans="1:13" ht="14.25">
      <c r="A498" s="208"/>
      <c r="B498" s="204"/>
      <c r="C498" s="204"/>
      <c r="D498" s="204"/>
      <c r="E498" s="204"/>
      <c r="F498" s="204"/>
      <c r="G498" s="204"/>
      <c r="H498" s="204"/>
      <c r="I498" s="204"/>
      <c r="J498" s="204"/>
      <c r="K498" s="204"/>
      <c r="L498" s="204"/>
      <c r="M498" s="204"/>
    </row>
    <row r="499" spans="1:13" ht="14.25">
      <c r="A499" s="208"/>
      <c r="B499" s="204"/>
      <c r="C499" s="204"/>
      <c r="D499" s="204"/>
      <c r="E499" s="204"/>
      <c r="F499" s="204"/>
      <c r="G499" s="204"/>
      <c r="H499" s="204"/>
      <c r="I499" s="204"/>
      <c r="J499" s="204"/>
      <c r="K499" s="204"/>
      <c r="L499" s="204"/>
      <c r="M499" s="204"/>
    </row>
    <row r="500" spans="1:13" ht="14.25">
      <c r="A500" s="208"/>
      <c r="B500" s="204"/>
      <c r="C500" s="204"/>
      <c r="D500" s="204"/>
      <c r="E500" s="204"/>
      <c r="F500" s="204"/>
      <c r="G500" s="204"/>
      <c r="H500" s="204"/>
      <c r="I500" s="204"/>
      <c r="J500" s="204"/>
      <c r="K500" s="204"/>
      <c r="L500" s="204"/>
      <c r="M500" s="204"/>
    </row>
    <row r="501" spans="1:13" ht="14.25">
      <c r="A501" s="208"/>
      <c r="B501" s="204"/>
      <c r="C501" s="204"/>
      <c r="D501" s="204"/>
      <c r="E501" s="204"/>
      <c r="F501" s="204"/>
      <c r="G501" s="204"/>
      <c r="H501" s="204"/>
      <c r="I501" s="204"/>
      <c r="J501" s="204"/>
      <c r="K501" s="204"/>
      <c r="L501" s="204"/>
      <c r="M501" s="204"/>
    </row>
    <row r="502" spans="1:13" ht="14.25">
      <c r="A502" s="208"/>
      <c r="B502" s="204"/>
      <c r="C502" s="204"/>
      <c r="D502" s="204"/>
      <c r="E502" s="204"/>
      <c r="F502" s="204"/>
      <c r="G502" s="204"/>
      <c r="H502" s="204"/>
      <c r="I502" s="204"/>
      <c r="J502" s="204"/>
      <c r="K502" s="204"/>
      <c r="L502" s="204"/>
      <c r="M502" s="204"/>
    </row>
    <row r="503" spans="1:13" ht="14.25">
      <c r="A503" s="208"/>
      <c r="B503" s="204"/>
      <c r="C503" s="204"/>
      <c r="D503" s="204"/>
      <c r="E503" s="204"/>
      <c r="F503" s="204"/>
      <c r="G503" s="204"/>
      <c r="H503" s="204"/>
      <c r="I503" s="204"/>
      <c r="J503" s="204"/>
      <c r="K503" s="204"/>
      <c r="L503" s="204"/>
      <c r="M503" s="204"/>
    </row>
    <row r="504" spans="1:13" ht="14.25">
      <c r="A504" s="208"/>
      <c r="B504" s="204"/>
      <c r="C504" s="204"/>
      <c r="D504" s="204"/>
      <c r="E504" s="204"/>
      <c r="F504" s="204"/>
      <c r="G504" s="204"/>
      <c r="H504" s="204"/>
      <c r="I504" s="204"/>
      <c r="J504" s="204"/>
      <c r="K504" s="204"/>
      <c r="L504" s="204"/>
      <c r="M504" s="204"/>
    </row>
    <row r="505" spans="1:13" ht="14.25">
      <c r="A505" s="208"/>
      <c r="B505" s="204"/>
      <c r="C505" s="204"/>
      <c r="D505" s="204"/>
      <c r="E505" s="204"/>
      <c r="F505" s="204"/>
      <c r="G505" s="204"/>
      <c r="H505" s="204"/>
      <c r="I505" s="204"/>
      <c r="J505" s="204"/>
      <c r="K505" s="204"/>
      <c r="L505" s="204"/>
      <c r="M505" s="204"/>
    </row>
    <row r="506" spans="1:13" ht="14.25">
      <c r="A506" s="208"/>
      <c r="B506" s="204"/>
      <c r="C506" s="204"/>
      <c r="D506" s="204"/>
      <c r="E506" s="204"/>
      <c r="F506" s="204"/>
      <c r="G506" s="204"/>
      <c r="H506" s="204"/>
      <c r="I506" s="204"/>
      <c r="J506" s="204"/>
      <c r="K506" s="204"/>
      <c r="L506" s="204"/>
      <c r="M506" s="204"/>
    </row>
    <row r="507" spans="1:13" ht="14.25">
      <c r="A507" s="208"/>
      <c r="B507" s="204"/>
      <c r="C507" s="204"/>
      <c r="D507" s="204"/>
      <c r="E507" s="204"/>
      <c r="F507" s="204"/>
      <c r="G507" s="204"/>
      <c r="H507" s="204"/>
      <c r="I507" s="204"/>
      <c r="J507" s="204"/>
      <c r="K507" s="204"/>
      <c r="L507" s="204"/>
      <c r="M507" s="204"/>
    </row>
    <row r="508" spans="1:13" ht="14.25">
      <c r="A508" s="208"/>
      <c r="B508" s="204"/>
      <c r="C508" s="204"/>
      <c r="D508" s="204"/>
      <c r="E508" s="204"/>
      <c r="F508" s="204"/>
      <c r="G508" s="204"/>
      <c r="H508" s="204"/>
      <c r="I508" s="204"/>
      <c r="J508" s="204"/>
      <c r="K508" s="204"/>
      <c r="L508" s="204"/>
      <c r="M508" s="204"/>
    </row>
    <row r="509" spans="1:13" ht="14.25">
      <c r="A509" s="208"/>
      <c r="B509" s="204"/>
      <c r="C509" s="204"/>
      <c r="D509" s="204"/>
      <c r="E509" s="204"/>
      <c r="F509" s="204"/>
      <c r="G509" s="204"/>
      <c r="H509" s="204"/>
      <c r="I509" s="204"/>
      <c r="J509" s="204"/>
      <c r="K509" s="204"/>
      <c r="L509" s="204"/>
      <c r="M509" s="204"/>
    </row>
    <row r="510" spans="1:13" ht="14.25">
      <c r="A510" s="208"/>
      <c r="B510" s="204"/>
      <c r="C510" s="204"/>
      <c r="D510" s="204"/>
      <c r="E510" s="204"/>
      <c r="F510" s="204"/>
      <c r="G510" s="204"/>
      <c r="H510" s="204"/>
      <c r="I510" s="204"/>
      <c r="J510" s="204"/>
      <c r="K510" s="204"/>
      <c r="L510" s="204"/>
      <c r="M510" s="204"/>
    </row>
    <row r="511" spans="1:13" ht="14.25">
      <c r="A511" s="208"/>
      <c r="B511" s="204"/>
      <c r="C511" s="204"/>
      <c r="D511" s="204"/>
      <c r="E511" s="204"/>
      <c r="F511" s="204"/>
      <c r="G511" s="204"/>
      <c r="H511" s="204"/>
      <c r="I511" s="204"/>
      <c r="J511" s="204"/>
      <c r="K511" s="204"/>
      <c r="L511" s="204"/>
      <c r="M511" s="204"/>
    </row>
    <row r="512" spans="1:13" ht="14.25">
      <c r="A512" s="208"/>
      <c r="B512" s="204"/>
      <c r="C512" s="204"/>
      <c r="D512" s="204"/>
      <c r="E512" s="204"/>
      <c r="F512" s="204"/>
      <c r="G512" s="204"/>
      <c r="H512" s="204"/>
      <c r="I512" s="204"/>
      <c r="J512" s="204"/>
      <c r="K512" s="204"/>
      <c r="L512" s="204"/>
      <c r="M512" s="204"/>
    </row>
    <row r="513" spans="1:13" ht="14.25">
      <c r="A513" s="208"/>
      <c r="B513" s="204"/>
      <c r="C513" s="204"/>
      <c r="D513" s="204"/>
      <c r="E513" s="204"/>
      <c r="F513" s="204"/>
      <c r="G513" s="204"/>
      <c r="H513" s="204"/>
      <c r="I513" s="204"/>
      <c r="J513" s="204"/>
      <c r="K513" s="204"/>
      <c r="L513" s="204"/>
      <c r="M513" s="204"/>
    </row>
    <row r="514" spans="1:13" ht="14.25">
      <c r="A514" s="208"/>
      <c r="B514" s="204"/>
      <c r="C514" s="204"/>
      <c r="D514" s="204"/>
      <c r="E514" s="204"/>
      <c r="F514" s="204"/>
      <c r="G514" s="204"/>
      <c r="H514" s="204"/>
      <c r="I514" s="204"/>
      <c r="J514" s="204"/>
      <c r="K514" s="204"/>
      <c r="L514" s="204"/>
      <c r="M514" s="204"/>
    </row>
    <row r="515" spans="1:13" ht="14.25">
      <c r="A515" s="208"/>
      <c r="B515" s="204"/>
      <c r="C515" s="204"/>
      <c r="D515" s="204"/>
      <c r="E515" s="204"/>
      <c r="F515" s="204"/>
      <c r="G515" s="204"/>
      <c r="H515" s="204"/>
      <c r="I515" s="204"/>
      <c r="J515" s="204"/>
      <c r="K515" s="204"/>
      <c r="L515" s="204"/>
      <c r="M515" s="204"/>
    </row>
    <row r="516" spans="1:13" ht="14.25">
      <c r="A516" s="208"/>
      <c r="B516" s="204"/>
      <c r="C516" s="204"/>
      <c r="D516" s="204"/>
      <c r="E516" s="204"/>
      <c r="F516" s="204"/>
      <c r="G516" s="204"/>
      <c r="H516" s="204"/>
      <c r="I516" s="204"/>
      <c r="J516" s="204"/>
      <c r="K516" s="204"/>
      <c r="L516" s="204"/>
      <c r="M516" s="204"/>
    </row>
    <row r="517" spans="1:13" ht="14.25">
      <c r="A517" s="208"/>
      <c r="B517" s="204"/>
      <c r="C517" s="204"/>
      <c r="D517" s="204"/>
      <c r="E517" s="204"/>
      <c r="F517" s="204"/>
      <c r="G517" s="204"/>
      <c r="H517" s="204"/>
      <c r="I517" s="204"/>
      <c r="J517" s="204"/>
      <c r="K517" s="204"/>
      <c r="L517" s="204"/>
      <c r="M517" s="204"/>
    </row>
    <row r="518" spans="1:13" ht="14.25">
      <c r="A518" s="208"/>
      <c r="B518" s="204"/>
      <c r="C518" s="204"/>
      <c r="D518" s="204"/>
      <c r="E518" s="204"/>
      <c r="F518" s="204"/>
      <c r="G518" s="204"/>
      <c r="H518" s="204"/>
      <c r="I518" s="204"/>
      <c r="J518" s="204"/>
      <c r="K518" s="204"/>
      <c r="L518" s="204"/>
      <c r="M518" s="204"/>
    </row>
    <row r="519" spans="1:13" ht="14.25">
      <c r="A519" s="208"/>
      <c r="B519" s="204"/>
      <c r="C519" s="204"/>
      <c r="D519" s="204"/>
      <c r="E519" s="204"/>
      <c r="F519" s="204"/>
      <c r="G519" s="204"/>
      <c r="H519" s="204"/>
      <c r="I519" s="204"/>
      <c r="J519" s="204"/>
      <c r="K519" s="204"/>
      <c r="L519" s="204"/>
      <c r="M519" s="204"/>
    </row>
    <row r="520" spans="1:13" ht="14.25">
      <c r="A520" s="208"/>
      <c r="B520" s="204"/>
      <c r="C520" s="204"/>
      <c r="D520" s="204"/>
      <c r="E520" s="204"/>
      <c r="F520" s="204"/>
      <c r="G520" s="204"/>
      <c r="H520" s="204"/>
      <c r="I520" s="204"/>
      <c r="J520" s="204"/>
      <c r="K520" s="204"/>
      <c r="L520" s="204"/>
      <c r="M520" s="204"/>
    </row>
    <row r="521" spans="1:13" ht="14.25">
      <c r="A521" s="208"/>
      <c r="B521" s="204"/>
      <c r="C521" s="204"/>
      <c r="D521" s="204"/>
      <c r="E521" s="204"/>
      <c r="F521" s="204"/>
      <c r="G521" s="204"/>
      <c r="H521" s="204"/>
      <c r="I521" s="204"/>
      <c r="J521" s="204"/>
      <c r="K521" s="204"/>
      <c r="L521" s="204"/>
      <c r="M521" s="204"/>
    </row>
    <row r="522" spans="1:13" ht="14.25">
      <c r="A522" s="208"/>
      <c r="B522" s="204"/>
      <c r="C522" s="204"/>
      <c r="D522" s="204"/>
      <c r="E522" s="204"/>
      <c r="F522" s="204"/>
      <c r="G522" s="204"/>
      <c r="H522" s="204"/>
      <c r="I522" s="204"/>
      <c r="J522" s="204"/>
      <c r="K522" s="204"/>
      <c r="L522" s="204"/>
      <c r="M522" s="204"/>
    </row>
    <row r="523" spans="1:13" ht="14.25">
      <c r="A523" s="208"/>
      <c r="B523" s="204"/>
      <c r="C523" s="204"/>
      <c r="D523" s="204"/>
      <c r="E523" s="204"/>
      <c r="F523" s="204"/>
      <c r="G523" s="204"/>
      <c r="H523" s="204"/>
      <c r="I523" s="204"/>
      <c r="J523" s="204"/>
      <c r="K523" s="204"/>
      <c r="L523" s="204"/>
      <c r="M523" s="204"/>
    </row>
    <row r="524" spans="1:13" ht="14.25">
      <c r="A524" s="208"/>
      <c r="B524" s="204"/>
      <c r="C524" s="204"/>
      <c r="D524" s="204"/>
      <c r="E524" s="204"/>
      <c r="F524" s="204"/>
      <c r="G524" s="204"/>
      <c r="H524" s="204"/>
      <c r="I524" s="204"/>
      <c r="J524" s="204"/>
      <c r="K524" s="204"/>
      <c r="L524" s="204"/>
      <c r="M524" s="204"/>
    </row>
    <row r="525" spans="1:13" ht="14.25">
      <c r="A525" s="208"/>
      <c r="B525" s="204"/>
      <c r="C525" s="204"/>
      <c r="D525" s="204"/>
      <c r="E525" s="204"/>
      <c r="F525" s="204"/>
      <c r="G525" s="204"/>
      <c r="H525" s="204"/>
      <c r="I525" s="204"/>
      <c r="J525" s="204"/>
      <c r="K525" s="204"/>
      <c r="L525" s="204"/>
      <c r="M525" s="204"/>
    </row>
    <row r="526" spans="1:13" ht="14.25">
      <c r="A526" s="208"/>
      <c r="B526" s="204"/>
      <c r="C526" s="204"/>
      <c r="D526" s="204"/>
      <c r="E526" s="204"/>
      <c r="F526" s="204"/>
      <c r="G526" s="204"/>
      <c r="H526" s="204"/>
      <c r="I526" s="204"/>
      <c r="J526" s="204"/>
      <c r="K526" s="204"/>
      <c r="L526" s="204"/>
      <c r="M526" s="204"/>
    </row>
    <row r="527" spans="1:13" ht="14.25">
      <c r="A527" s="208"/>
      <c r="B527" s="204"/>
      <c r="C527" s="204"/>
      <c r="D527" s="204"/>
      <c r="E527" s="204"/>
      <c r="F527" s="204"/>
      <c r="G527" s="204"/>
      <c r="H527" s="204"/>
      <c r="I527" s="204"/>
      <c r="J527" s="204"/>
      <c r="K527" s="204"/>
      <c r="L527" s="204"/>
      <c r="M527" s="204"/>
    </row>
    <row r="528" spans="1:13" ht="14.25">
      <c r="A528" s="208"/>
      <c r="B528" s="204"/>
      <c r="C528" s="204"/>
      <c r="D528" s="204"/>
      <c r="E528" s="204"/>
      <c r="F528" s="204"/>
      <c r="G528" s="204"/>
      <c r="H528" s="204"/>
      <c r="I528" s="204"/>
      <c r="J528" s="204"/>
      <c r="K528" s="204"/>
      <c r="L528" s="204"/>
      <c r="M528" s="204"/>
    </row>
    <row r="529" spans="1:13" ht="14.25">
      <c r="A529" s="208"/>
      <c r="B529" s="204"/>
      <c r="C529" s="204"/>
      <c r="D529" s="204"/>
      <c r="E529" s="204"/>
      <c r="F529" s="204"/>
      <c r="G529" s="204"/>
      <c r="H529" s="204"/>
      <c r="I529" s="204"/>
      <c r="J529" s="204"/>
      <c r="K529" s="204"/>
      <c r="L529" s="204"/>
      <c r="M529" s="204"/>
    </row>
    <row r="530" spans="1:13" ht="14.25">
      <c r="A530" s="208"/>
      <c r="B530" s="204"/>
      <c r="C530" s="204"/>
      <c r="D530" s="204"/>
      <c r="E530" s="204"/>
      <c r="F530" s="204"/>
      <c r="G530" s="204"/>
      <c r="H530" s="204"/>
      <c r="I530" s="204"/>
      <c r="J530" s="204"/>
      <c r="K530" s="204"/>
      <c r="L530" s="204"/>
      <c r="M530" s="204"/>
    </row>
    <row r="531" spans="1:13" ht="14.25">
      <c r="A531" s="208"/>
      <c r="B531" s="204"/>
      <c r="C531" s="204"/>
      <c r="D531" s="204"/>
      <c r="E531" s="204"/>
      <c r="F531" s="204"/>
      <c r="G531" s="204"/>
      <c r="H531" s="204"/>
      <c r="I531" s="204"/>
      <c r="J531" s="204"/>
      <c r="K531" s="204"/>
      <c r="L531" s="204"/>
      <c r="M531" s="204"/>
    </row>
    <row r="532" spans="1:13" ht="14.25">
      <c r="A532" s="208"/>
      <c r="B532" s="204"/>
      <c r="C532" s="204"/>
      <c r="D532" s="204"/>
      <c r="E532" s="204"/>
      <c r="F532" s="204"/>
      <c r="G532" s="204"/>
      <c r="H532" s="204"/>
      <c r="I532" s="204"/>
      <c r="J532" s="204"/>
      <c r="K532" s="204"/>
      <c r="L532" s="204"/>
      <c r="M532" s="204"/>
    </row>
    <row r="533" spans="1:13" ht="14.25">
      <c r="A533" s="208"/>
      <c r="B533" s="204"/>
      <c r="C533" s="204"/>
      <c r="D533" s="204"/>
      <c r="E533" s="204"/>
      <c r="F533" s="204"/>
      <c r="G533" s="204"/>
      <c r="H533" s="204"/>
      <c r="I533" s="204"/>
      <c r="J533" s="204"/>
      <c r="K533" s="204"/>
      <c r="L533" s="204"/>
      <c r="M533" s="204"/>
    </row>
    <row r="534" spans="1:13" ht="14.25">
      <c r="A534" s="208"/>
      <c r="B534" s="204"/>
      <c r="C534" s="204"/>
      <c r="D534" s="204"/>
      <c r="E534" s="204"/>
      <c r="F534" s="204"/>
      <c r="G534" s="204"/>
      <c r="H534" s="204"/>
      <c r="I534" s="204"/>
      <c r="J534" s="204"/>
      <c r="K534" s="204"/>
      <c r="L534" s="204"/>
      <c r="M534" s="204"/>
    </row>
    <row r="535" spans="1:13" ht="14.25">
      <c r="A535" s="208"/>
      <c r="B535" s="204"/>
      <c r="C535" s="204"/>
      <c r="D535" s="204"/>
      <c r="E535" s="204"/>
      <c r="F535" s="204"/>
      <c r="G535" s="204"/>
      <c r="H535" s="204"/>
      <c r="I535" s="204"/>
      <c r="J535" s="204"/>
      <c r="K535" s="204"/>
      <c r="L535" s="204"/>
      <c r="M535" s="204"/>
    </row>
    <row r="536" spans="1:13" ht="14.25">
      <c r="A536" s="208"/>
      <c r="B536" s="204"/>
      <c r="C536" s="204"/>
      <c r="D536" s="204"/>
      <c r="E536" s="204"/>
      <c r="F536" s="204"/>
      <c r="G536" s="204"/>
      <c r="H536" s="204"/>
      <c r="I536" s="204"/>
      <c r="J536" s="204"/>
      <c r="K536" s="204"/>
      <c r="L536" s="204"/>
      <c r="M536" s="204"/>
    </row>
    <row r="537" spans="1:13" ht="14.25">
      <c r="A537" s="208"/>
      <c r="B537" s="204"/>
      <c r="C537" s="204"/>
      <c r="D537" s="204"/>
      <c r="E537" s="204"/>
      <c r="F537" s="204"/>
      <c r="G537" s="204"/>
      <c r="H537" s="204"/>
      <c r="I537" s="204"/>
      <c r="J537" s="204"/>
      <c r="K537" s="204"/>
      <c r="L537" s="204"/>
      <c r="M537" s="204"/>
    </row>
    <row r="538" spans="1:13" ht="14.25">
      <c r="A538" s="208"/>
      <c r="B538" s="204"/>
      <c r="C538" s="204"/>
      <c r="D538" s="204"/>
      <c r="E538" s="204"/>
      <c r="F538" s="204"/>
      <c r="G538" s="204"/>
      <c r="H538" s="204"/>
      <c r="I538" s="204"/>
      <c r="J538" s="204"/>
      <c r="K538" s="204"/>
      <c r="L538" s="204"/>
      <c r="M538" s="204"/>
    </row>
    <row r="539" spans="1:13" ht="14.25">
      <c r="A539" s="208"/>
      <c r="B539" s="204"/>
      <c r="C539" s="204"/>
      <c r="D539" s="204"/>
      <c r="E539" s="204"/>
      <c r="F539" s="204"/>
      <c r="G539" s="204"/>
      <c r="H539" s="204"/>
      <c r="I539" s="204"/>
      <c r="J539" s="204"/>
      <c r="K539" s="204"/>
      <c r="L539" s="204"/>
      <c r="M539" s="204"/>
    </row>
    <row r="540" spans="1:13" ht="14.25">
      <c r="A540" s="208"/>
      <c r="B540" s="204"/>
      <c r="C540" s="204"/>
      <c r="D540" s="204"/>
      <c r="E540" s="204"/>
      <c r="F540" s="204"/>
      <c r="G540" s="204"/>
      <c r="H540" s="204"/>
      <c r="I540" s="204"/>
      <c r="J540" s="204"/>
      <c r="K540" s="204"/>
      <c r="L540" s="204"/>
      <c r="M540" s="204"/>
    </row>
    <row r="541" spans="1:13" ht="14.25">
      <c r="A541" s="208"/>
      <c r="B541" s="204"/>
      <c r="C541" s="204"/>
      <c r="D541" s="204"/>
      <c r="E541" s="204"/>
      <c r="F541" s="204"/>
      <c r="G541" s="204"/>
      <c r="H541" s="204"/>
      <c r="I541" s="204"/>
      <c r="J541" s="204"/>
      <c r="K541" s="204"/>
      <c r="L541" s="204"/>
      <c r="M541" s="204"/>
    </row>
    <row r="542" spans="1:13" ht="14.25">
      <c r="A542" s="208"/>
      <c r="B542" s="204"/>
      <c r="C542" s="204"/>
      <c r="D542" s="204"/>
      <c r="E542" s="204"/>
      <c r="F542" s="204"/>
      <c r="G542" s="204"/>
      <c r="H542" s="204"/>
      <c r="I542" s="204"/>
      <c r="J542" s="204"/>
      <c r="K542" s="204"/>
      <c r="L542" s="204"/>
      <c r="M542" s="204"/>
    </row>
    <row r="543" spans="1:13" ht="14.25">
      <c r="A543" s="208"/>
      <c r="B543" s="204"/>
      <c r="C543" s="204"/>
      <c r="D543" s="204"/>
      <c r="E543" s="204"/>
      <c r="F543" s="204"/>
      <c r="G543" s="204"/>
      <c r="H543" s="204"/>
      <c r="I543" s="204"/>
      <c r="J543" s="204"/>
      <c r="K543" s="204"/>
      <c r="L543" s="204"/>
      <c r="M543" s="204"/>
    </row>
    <row r="544" spans="1:13" ht="14.25">
      <c r="A544" s="208"/>
      <c r="B544" s="204"/>
      <c r="C544" s="204"/>
      <c r="D544" s="204"/>
      <c r="E544" s="204"/>
      <c r="F544" s="204"/>
      <c r="G544" s="204"/>
      <c r="H544" s="204"/>
      <c r="I544" s="204"/>
      <c r="J544" s="204"/>
      <c r="K544" s="204"/>
      <c r="L544" s="204"/>
      <c r="M544" s="204"/>
    </row>
    <row r="545" spans="1:13" ht="14.25">
      <c r="A545" s="208"/>
      <c r="B545" s="204"/>
      <c r="C545" s="204"/>
      <c r="D545" s="204"/>
      <c r="E545" s="204"/>
      <c r="F545" s="204"/>
      <c r="G545" s="204"/>
      <c r="H545" s="204"/>
      <c r="I545" s="204"/>
      <c r="J545" s="204"/>
      <c r="K545" s="204"/>
      <c r="L545" s="204"/>
      <c r="M545" s="204"/>
    </row>
    <row r="546" spans="1:13" ht="14.25">
      <c r="A546" s="208"/>
      <c r="B546" s="204"/>
      <c r="C546" s="204"/>
      <c r="D546" s="204"/>
      <c r="E546" s="204"/>
      <c r="F546" s="204"/>
      <c r="G546" s="204"/>
      <c r="H546" s="204"/>
      <c r="I546" s="204"/>
      <c r="J546" s="204"/>
      <c r="K546" s="204"/>
      <c r="L546" s="204"/>
      <c r="M546" s="204"/>
    </row>
    <row r="547" spans="1:13" ht="14.25">
      <c r="A547" s="208"/>
      <c r="B547" s="204"/>
      <c r="C547" s="204"/>
      <c r="D547" s="204"/>
      <c r="E547" s="204"/>
      <c r="F547" s="204"/>
      <c r="G547" s="204"/>
      <c r="H547" s="204"/>
      <c r="I547" s="204"/>
      <c r="J547" s="204"/>
      <c r="K547" s="204"/>
      <c r="L547" s="204"/>
      <c r="M547" s="204"/>
    </row>
    <row r="548" spans="1:13" ht="14.25">
      <c r="A548" s="208"/>
      <c r="B548" s="204"/>
      <c r="C548" s="204"/>
      <c r="D548" s="204"/>
      <c r="E548" s="204"/>
      <c r="F548" s="204"/>
      <c r="G548" s="204"/>
      <c r="H548" s="204"/>
      <c r="I548" s="204"/>
      <c r="J548" s="204"/>
      <c r="K548" s="204"/>
      <c r="L548" s="204"/>
      <c r="M548" s="204"/>
    </row>
    <row r="549" spans="1:13" ht="14.25">
      <c r="A549" s="208"/>
      <c r="B549" s="204"/>
      <c r="C549" s="204"/>
      <c r="D549" s="204"/>
      <c r="E549" s="204"/>
      <c r="F549" s="204"/>
      <c r="G549" s="204"/>
      <c r="H549" s="204"/>
      <c r="I549" s="204"/>
      <c r="J549" s="204"/>
      <c r="K549" s="204"/>
      <c r="L549" s="204"/>
      <c r="M549" s="204"/>
    </row>
    <row r="550" spans="1:13" ht="14.25">
      <c r="A550" s="208"/>
      <c r="B550" s="204"/>
      <c r="C550" s="204"/>
      <c r="D550" s="204"/>
      <c r="E550" s="204"/>
      <c r="F550" s="204"/>
      <c r="G550" s="204"/>
      <c r="H550" s="204"/>
      <c r="I550" s="204"/>
      <c r="J550" s="204"/>
      <c r="K550" s="204"/>
      <c r="L550" s="204"/>
      <c r="M550" s="204"/>
    </row>
    <row r="551" spans="1:13" ht="14.25">
      <c r="A551" s="208"/>
      <c r="B551" s="204"/>
      <c r="C551" s="204"/>
      <c r="D551" s="204"/>
      <c r="E551" s="204"/>
      <c r="F551" s="204"/>
      <c r="G551" s="204"/>
      <c r="H551" s="204"/>
      <c r="I551" s="204"/>
      <c r="J551" s="204"/>
      <c r="K551" s="204"/>
      <c r="L551" s="204"/>
      <c r="M551" s="204"/>
    </row>
    <row r="552" spans="1:13" ht="14.25">
      <c r="A552" s="208"/>
      <c r="B552" s="204"/>
      <c r="C552" s="204"/>
      <c r="D552" s="204"/>
      <c r="E552" s="204"/>
      <c r="F552" s="204"/>
      <c r="G552" s="204"/>
      <c r="H552" s="204"/>
      <c r="I552" s="204"/>
      <c r="J552" s="204"/>
      <c r="K552" s="204"/>
      <c r="L552" s="204"/>
      <c r="M552" s="204"/>
    </row>
    <row r="553" spans="1:13" ht="14.25">
      <c r="A553" s="208"/>
      <c r="B553" s="204"/>
      <c r="C553" s="204"/>
      <c r="D553" s="204"/>
      <c r="E553" s="204"/>
      <c r="F553" s="204"/>
      <c r="G553" s="204"/>
      <c r="H553" s="204"/>
      <c r="I553" s="204"/>
      <c r="J553" s="204"/>
      <c r="K553" s="204"/>
      <c r="L553" s="204"/>
      <c r="M553" s="204"/>
    </row>
    <row r="554" spans="1:13" ht="14.25">
      <c r="A554" s="208"/>
      <c r="B554" s="204"/>
      <c r="C554" s="204"/>
      <c r="D554" s="204"/>
      <c r="E554" s="204"/>
      <c r="F554" s="204"/>
      <c r="G554" s="204"/>
      <c r="H554" s="204"/>
      <c r="I554" s="204"/>
      <c r="J554" s="204"/>
      <c r="K554" s="204"/>
      <c r="L554" s="204"/>
      <c r="M554" s="204"/>
    </row>
    <row r="555" spans="1:13" ht="14.25">
      <c r="A555" s="208"/>
      <c r="B555" s="204"/>
      <c r="C555" s="204"/>
      <c r="D555" s="204"/>
      <c r="E555" s="204"/>
      <c r="F555" s="204"/>
      <c r="G555" s="204"/>
      <c r="H555" s="204"/>
      <c r="I555" s="204"/>
      <c r="J555" s="204"/>
      <c r="K555" s="204"/>
      <c r="L555" s="204"/>
      <c r="M555" s="204"/>
    </row>
    <row r="556" spans="1:13" ht="14.25">
      <c r="A556" s="208"/>
      <c r="B556" s="204"/>
      <c r="C556" s="204"/>
      <c r="D556" s="204"/>
      <c r="E556" s="204"/>
      <c r="F556" s="204"/>
      <c r="G556" s="204"/>
      <c r="H556" s="204"/>
      <c r="I556" s="204"/>
      <c r="J556" s="204"/>
      <c r="K556" s="204"/>
      <c r="L556" s="204"/>
      <c r="M556" s="204"/>
    </row>
    <row r="557" spans="1:13" ht="14.25">
      <c r="A557" s="208"/>
      <c r="B557" s="204"/>
      <c r="C557" s="204"/>
      <c r="D557" s="204"/>
      <c r="E557" s="204"/>
      <c r="F557" s="204"/>
      <c r="G557" s="204"/>
      <c r="H557" s="204"/>
      <c r="I557" s="204"/>
      <c r="J557" s="204"/>
      <c r="K557" s="204"/>
      <c r="L557" s="204"/>
      <c r="M557" s="204"/>
    </row>
    <row r="558" spans="1:13" ht="14.25">
      <c r="A558" s="208"/>
      <c r="B558" s="204"/>
      <c r="C558" s="204"/>
      <c r="D558" s="204"/>
      <c r="E558" s="204"/>
      <c r="F558" s="204"/>
      <c r="G558" s="204"/>
      <c r="H558" s="204"/>
      <c r="I558" s="204"/>
      <c r="J558" s="204"/>
      <c r="K558" s="204"/>
      <c r="L558" s="204"/>
      <c r="M558" s="204"/>
    </row>
    <row r="559" spans="1:13" ht="14.25">
      <c r="A559" s="208"/>
      <c r="B559" s="204"/>
      <c r="C559" s="204"/>
      <c r="D559" s="204"/>
      <c r="E559" s="204"/>
      <c r="F559" s="204"/>
      <c r="G559" s="204"/>
      <c r="H559" s="204"/>
      <c r="I559" s="204"/>
      <c r="J559" s="204"/>
      <c r="K559" s="204"/>
      <c r="L559" s="204"/>
      <c r="M559" s="204"/>
    </row>
    <row r="560" spans="1:13" ht="14.25">
      <c r="A560" s="208"/>
      <c r="B560" s="204"/>
      <c r="C560" s="204"/>
      <c r="D560" s="204"/>
      <c r="E560" s="204"/>
      <c r="F560" s="204"/>
      <c r="G560" s="204"/>
      <c r="H560" s="204"/>
      <c r="I560" s="204"/>
      <c r="J560" s="204"/>
      <c r="K560" s="204"/>
      <c r="L560" s="204"/>
      <c r="M560" s="204"/>
    </row>
    <row r="561" spans="1:13" ht="14.25">
      <c r="A561" s="208"/>
      <c r="B561" s="204"/>
      <c r="C561" s="204"/>
      <c r="D561" s="204"/>
      <c r="E561" s="204"/>
      <c r="F561" s="204"/>
      <c r="G561" s="204"/>
      <c r="H561" s="204"/>
      <c r="I561" s="204"/>
      <c r="J561" s="204"/>
      <c r="K561" s="204"/>
      <c r="L561" s="204"/>
      <c r="M561" s="204"/>
    </row>
    <row r="562" spans="1:13" ht="14.25">
      <c r="A562" s="208"/>
      <c r="B562" s="204"/>
      <c r="C562" s="204"/>
      <c r="D562" s="204"/>
      <c r="E562" s="204"/>
      <c r="F562" s="204"/>
      <c r="G562" s="204"/>
      <c r="H562" s="204"/>
      <c r="I562" s="204"/>
      <c r="J562" s="204"/>
      <c r="K562" s="204"/>
      <c r="L562" s="204"/>
      <c r="M562" s="204"/>
    </row>
    <row r="563" spans="1:13" ht="14.25">
      <c r="A563" s="208"/>
      <c r="B563" s="204"/>
      <c r="C563" s="204"/>
      <c r="D563" s="204"/>
      <c r="E563" s="204"/>
      <c r="F563" s="204"/>
      <c r="G563" s="204"/>
      <c r="H563" s="204"/>
      <c r="I563" s="204"/>
      <c r="J563" s="204"/>
      <c r="K563" s="204"/>
      <c r="L563" s="204"/>
      <c r="M563" s="204"/>
    </row>
    <row r="564" spans="1:13" ht="14.25">
      <c r="A564" s="208"/>
      <c r="B564" s="204"/>
      <c r="C564" s="204"/>
      <c r="D564" s="204"/>
      <c r="E564" s="204"/>
      <c r="F564" s="204"/>
      <c r="G564" s="204"/>
      <c r="H564" s="204"/>
      <c r="I564" s="204"/>
      <c r="J564" s="204"/>
      <c r="K564" s="204"/>
      <c r="L564" s="204"/>
      <c r="M564" s="204"/>
    </row>
    <row r="565" spans="1:13" ht="14.25">
      <c r="A565" s="208"/>
      <c r="B565" s="204"/>
      <c r="C565" s="204"/>
      <c r="D565" s="204"/>
      <c r="E565" s="204"/>
      <c r="F565" s="204"/>
      <c r="G565" s="204"/>
      <c r="H565" s="204"/>
      <c r="I565" s="204"/>
      <c r="J565" s="204"/>
      <c r="K565" s="204"/>
      <c r="L565" s="204"/>
      <c r="M565" s="204"/>
    </row>
    <row r="566" spans="1:13" ht="14.25">
      <c r="A566" s="208"/>
      <c r="B566" s="204"/>
      <c r="C566" s="204"/>
      <c r="D566" s="204"/>
      <c r="E566" s="204"/>
      <c r="F566" s="204"/>
      <c r="G566" s="204"/>
      <c r="H566" s="204"/>
      <c r="I566" s="204"/>
      <c r="J566" s="204"/>
      <c r="K566" s="204"/>
      <c r="L566" s="204"/>
      <c r="M566" s="204"/>
    </row>
    <row r="567" spans="1:13" ht="14.25">
      <c r="A567" s="208"/>
      <c r="B567" s="204"/>
      <c r="C567" s="204"/>
      <c r="D567" s="204"/>
      <c r="E567" s="204"/>
      <c r="F567" s="204"/>
      <c r="G567" s="204"/>
      <c r="H567" s="204"/>
      <c r="I567" s="204"/>
      <c r="J567" s="204"/>
      <c r="K567" s="204"/>
      <c r="L567" s="204"/>
      <c r="M567" s="204"/>
    </row>
  </sheetData>
  <mergeCells count="18">
    <mergeCell ref="A6:K6"/>
    <mergeCell ref="A8:A12"/>
    <mergeCell ref="B8:B12"/>
    <mergeCell ref="C8:C12"/>
    <mergeCell ref="D10:E10"/>
    <mergeCell ref="F10:G10"/>
    <mergeCell ref="D8:K8"/>
    <mergeCell ref="D9:G9"/>
    <mergeCell ref="H9:K9"/>
    <mergeCell ref="H11:H12"/>
    <mergeCell ref="H10:J10"/>
    <mergeCell ref="I11:J11"/>
    <mergeCell ref="K10:K12"/>
    <mergeCell ref="D11:D12"/>
    <mergeCell ref="E11:E12"/>
    <mergeCell ref="F11:F12"/>
    <mergeCell ref="G11:G12"/>
    <mergeCell ref="A307:K307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scale="75" r:id="rId1"/>
  <rowBreaks count="1" manualBreakCount="1">
    <brk id="245" max="16383" man="1"/>
  </rowBreaks>
  <colBreaks count="1" manualBreakCount="1">
    <brk id="4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J249"/>
  <sheetViews>
    <sheetView workbookViewId="0" topLeftCell="A1">
      <selection activeCell="H15" sqref="H15"/>
    </sheetView>
  </sheetViews>
  <sheetFormatPr defaultColWidth="9" defaultRowHeight="14.25"/>
  <cols>
    <col min="1" max="1" width="42.3984375" style="147" customWidth="1"/>
    <col min="2" max="9" width="10.09765625" style="144" customWidth="1"/>
    <col min="10" max="16384" width="9" style="143" customWidth="1"/>
  </cols>
  <sheetData>
    <row r="1" ht="14.25">
      <c r="A1" s="511" t="s">
        <v>1528</v>
      </c>
    </row>
    <row r="2" ht="14.25">
      <c r="A2" s="511" t="s">
        <v>1527</v>
      </c>
    </row>
    <row r="4" spans="1:9" s="145" customFormat="1" ht="15">
      <c r="A4" s="1366" t="s">
        <v>2256</v>
      </c>
      <c r="B4" s="1366"/>
      <c r="C4" s="1366"/>
      <c r="D4" s="1366"/>
      <c r="E4" s="1366"/>
      <c r="F4" s="1366"/>
      <c r="G4" s="1366"/>
      <c r="H4" s="1366"/>
      <c r="I4" s="1366"/>
    </row>
    <row r="5" spans="1:9" s="145" customFormat="1" ht="13.5" customHeight="1">
      <c r="A5" s="406" t="s">
        <v>2249</v>
      </c>
      <c r="B5" s="474"/>
      <c r="C5" s="474"/>
      <c r="D5" s="474"/>
      <c r="E5" s="474"/>
      <c r="F5" s="474"/>
      <c r="G5" s="474"/>
      <c r="H5" s="474"/>
      <c r="I5" s="474"/>
    </row>
    <row r="6" spans="1:9" s="145" customFormat="1" ht="13.5" customHeight="1">
      <c r="A6" s="1367" t="s">
        <v>1637</v>
      </c>
      <c r="B6" s="1367"/>
      <c r="C6" s="1367"/>
      <c r="D6" s="1367"/>
      <c r="E6" s="1367"/>
      <c r="F6" s="1367"/>
      <c r="G6" s="1367"/>
      <c r="H6" s="1367"/>
      <c r="I6" s="1367"/>
    </row>
    <row r="7" spans="1:9" s="145" customFormat="1" ht="13.5" customHeight="1">
      <c r="A7" s="530" t="s">
        <v>2250</v>
      </c>
      <c r="B7" s="562"/>
      <c r="C7" s="562"/>
      <c r="D7" s="562"/>
      <c r="E7" s="562"/>
      <c r="F7" s="562"/>
      <c r="G7" s="562"/>
      <c r="H7" s="562"/>
      <c r="I7" s="562"/>
    </row>
    <row r="8" spans="1:9" ht="24.95" customHeight="1">
      <c r="A8" s="1368" t="s">
        <v>1627</v>
      </c>
      <c r="B8" s="1369" t="s">
        <v>1598</v>
      </c>
      <c r="C8" s="1369"/>
      <c r="D8" s="1369"/>
      <c r="E8" s="1369"/>
      <c r="F8" s="1370" t="s">
        <v>2399</v>
      </c>
      <c r="G8" s="1370"/>
      <c r="H8" s="1370"/>
      <c r="I8" s="1371"/>
    </row>
    <row r="9" spans="1:9" ht="44.25" customHeight="1">
      <c r="A9" s="1368"/>
      <c r="B9" s="1369" t="s">
        <v>1638</v>
      </c>
      <c r="C9" s="1369" t="s">
        <v>1640</v>
      </c>
      <c r="D9" s="1369"/>
      <c r="E9" s="1369"/>
      <c r="F9" s="1374" t="s">
        <v>1602</v>
      </c>
      <c r="G9" s="1375"/>
      <c r="H9" s="1368"/>
      <c r="I9" s="1363" t="s">
        <v>2386</v>
      </c>
    </row>
    <row r="10" spans="1:9" ht="44.25" customHeight="1">
      <c r="A10" s="1368"/>
      <c r="B10" s="1369"/>
      <c r="C10" s="1372" t="s">
        <v>1639</v>
      </c>
      <c r="D10" s="1374" t="s">
        <v>1641</v>
      </c>
      <c r="E10" s="1368"/>
      <c r="F10" s="1372" t="s">
        <v>1602</v>
      </c>
      <c r="G10" s="1374" t="s">
        <v>2375</v>
      </c>
      <c r="H10" s="1368"/>
      <c r="I10" s="1365"/>
    </row>
    <row r="11" spans="1:9" ht="45" customHeight="1">
      <c r="A11" s="1368"/>
      <c r="B11" s="1369"/>
      <c r="C11" s="1373"/>
      <c r="D11" s="1310" t="s">
        <v>1602</v>
      </c>
      <c r="E11" s="1310" t="s">
        <v>2386</v>
      </c>
      <c r="F11" s="1373"/>
      <c r="G11" s="1308" t="s">
        <v>1602</v>
      </c>
      <c r="H11" s="1309" t="s">
        <v>2386</v>
      </c>
      <c r="I11" s="1364"/>
    </row>
    <row r="12" spans="1:9" ht="15.95" customHeight="1">
      <c r="A12" s="465" t="s">
        <v>2187</v>
      </c>
      <c r="B12" s="775">
        <v>1230254</v>
      </c>
      <c r="C12" s="775">
        <v>713451</v>
      </c>
      <c r="D12" s="775">
        <v>809259</v>
      </c>
      <c r="E12" s="775">
        <v>470975</v>
      </c>
      <c r="F12" s="775">
        <v>323563</v>
      </c>
      <c r="G12" s="775">
        <v>224350</v>
      </c>
      <c r="H12" s="1125">
        <v>123462</v>
      </c>
      <c r="I12" s="1125">
        <v>176123</v>
      </c>
    </row>
    <row r="13" spans="1:9" ht="15.95" customHeight="1">
      <c r="A13" s="531" t="s">
        <v>2189</v>
      </c>
      <c r="B13" s="777"/>
      <c r="C13" s="777"/>
      <c r="D13" s="777"/>
      <c r="E13" s="777"/>
      <c r="F13" s="776"/>
      <c r="G13" s="777"/>
      <c r="H13" s="1127"/>
      <c r="I13" s="1127"/>
    </row>
    <row r="14" spans="1:9" ht="15.95" customHeight="1">
      <c r="A14" s="782" t="s">
        <v>201</v>
      </c>
      <c r="B14" s="776">
        <v>14916</v>
      </c>
      <c r="C14" s="776">
        <v>8711</v>
      </c>
      <c r="D14" s="776">
        <v>14115</v>
      </c>
      <c r="E14" s="776">
        <v>8271</v>
      </c>
      <c r="F14" s="776">
        <v>11550</v>
      </c>
      <c r="G14" s="776">
        <v>10887</v>
      </c>
      <c r="H14" s="1126">
        <v>6280</v>
      </c>
      <c r="I14" s="1126">
        <v>6652</v>
      </c>
    </row>
    <row r="15" spans="1:9" ht="15.95" customHeight="1">
      <c r="A15" s="783" t="s">
        <v>1205</v>
      </c>
      <c r="B15" s="776"/>
      <c r="C15" s="776"/>
      <c r="D15" s="776"/>
      <c r="E15" s="776"/>
      <c r="F15" s="776"/>
      <c r="G15" s="776"/>
      <c r="H15" s="1126"/>
      <c r="I15" s="1126"/>
    </row>
    <row r="16" spans="1:9" ht="15.95" customHeight="1">
      <c r="A16" s="782">
        <v>19</v>
      </c>
      <c r="B16" s="776">
        <v>126337</v>
      </c>
      <c r="C16" s="776">
        <v>79928</v>
      </c>
      <c r="D16" s="776">
        <v>110987</v>
      </c>
      <c r="E16" s="776">
        <v>69354</v>
      </c>
      <c r="F16" s="776">
        <v>118944</v>
      </c>
      <c r="G16" s="776">
        <v>103985</v>
      </c>
      <c r="H16" s="1126">
        <v>65031</v>
      </c>
      <c r="I16" s="1126">
        <v>75346</v>
      </c>
    </row>
    <row r="17" spans="1:9" ht="15.95" customHeight="1">
      <c r="A17" s="782">
        <v>20</v>
      </c>
      <c r="B17" s="776">
        <v>179608</v>
      </c>
      <c r="C17" s="776">
        <v>104041</v>
      </c>
      <c r="D17" s="776">
        <v>143895</v>
      </c>
      <c r="E17" s="776">
        <v>83072</v>
      </c>
      <c r="F17" s="776">
        <v>80583</v>
      </c>
      <c r="G17" s="776">
        <v>56631</v>
      </c>
      <c r="H17" s="1126">
        <v>26351</v>
      </c>
      <c r="I17" s="1126">
        <v>38765</v>
      </c>
    </row>
    <row r="18" spans="1:10" ht="15.95" customHeight="1">
      <c r="A18" s="782">
        <v>21</v>
      </c>
      <c r="B18" s="776">
        <v>185058</v>
      </c>
      <c r="C18" s="776">
        <v>108934</v>
      </c>
      <c r="D18" s="776">
        <v>144994</v>
      </c>
      <c r="E18" s="776">
        <v>85588</v>
      </c>
      <c r="F18" s="776">
        <v>30930</v>
      </c>
      <c r="G18" s="776">
        <v>18298</v>
      </c>
      <c r="H18" s="1126">
        <v>8210</v>
      </c>
      <c r="I18" s="1126">
        <v>14119</v>
      </c>
      <c r="J18" s="146"/>
    </row>
    <row r="19" spans="1:9" ht="15.95" customHeight="1">
      <c r="A19" s="782">
        <v>22</v>
      </c>
      <c r="B19" s="776">
        <v>177866</v>
      </c>
      <c r="C19" s="776">
        <v>104678</v>
      </c>
      <c r="D19" s="776">
        <v>131123</v>
      </c>
      <c r="E19" s="776">
        <v>76109</v>
      </c>
      <c r="F19" s="776">
        <v>17971</v>
      </c>
      <c r="G19" s="776">
        <v>9857</v>
      </c>
      <c r="H19" s="1126">
        <v>4858</v>
      </c>
      <c r="I19" s="1126">
        <v>8575</v>
      </c>
    </row>
    <row r="20" spans="1:9" ht="15.95" customHeight="1">
      <c r="A20" s="782">
        <v>23</v>
      </c>
      <c r="B20" s="776">
        <v>163965</v>
      </c>
      <c r="C20" s="776">
        <v>97796</v>
      </c>
      <c r="D20" s="776">
        <v>112802</v>
      </c>
      <c r="E20" s="776">
        <v>66330</v>
      </c>
      <c r="F20" s="776">
        <v>11896</v>
      </c>
      <c r="G20" s="776">
        <v>5941</v>
      </c>
      <c r="H20" s="1126">
        <v>2857</v>
      </c>
      <c r="I20" s="1126">
        <v>5654</v>
      </c>
    </row>
    <row r="21" spans="1:9" ht="15.95" customHeight="1">
      <c r="A21" s="782">
        <v>24</v>
      </c>
      <c r="B21" s="776">
        <v>105474</v>
      </c>
      <c r="C21" s="776">
        <v>58537</v>
      </c>
      <c r="D21" s="776">
        <v>63036</v>
      </c>
      <c r="E21" s="776">
        <v>34681</v>
      </c>
      <c r="F21" s="776">
        <v>11056</v>
      </c>
      <c r="G21" s="776">
        <v>6408</v>
      </c>
      <c r="H21" s="1126">
        <v>3346</v>
      </c>
      <c r="I21" s="1126">
        <v>5466</v>
      </c>
    </row>
    <row r="22" spans="1:9" ht="15.95" customHeight="1">
      <c r="A22" s="782">
        <v>25</v>
      </c>
      <c r="B22" s="776">
        <v>62191</v>
      </c>
      <c r="C22" s="776">
        <v>32436</v>
      </c>
      <c r="D22" s="776">
        <v>32005</v>
      </c>
      <c r="E22" s="776">
        <v>17027</v>
      </c>
      <c r="F22" s="776">
        <v>7489</v>
      </c>
      <c r="G22" s="776">
        <v>4030</v>
      </c>
      <c r="H22" s="1126">
        <v>2073</v>
      </c>
      <c r="I22" s="1126">
        <v>3619</v>
      </c>
    </row>
    <row r="23" spans="1:9" ht="15.95" customHeight="1">
      <c r="A23" s="782">
        <v>26</v>
      </c>
      <c r="B23" s="776">
        <v>36317</v>
      </c>
      <c r="C23" s="776">
        <v>17872</v>
      </c>
      <c r="D23" s="776">
        <v>14977</v>
      </c>
      <c r="E23" s="776">
        <v>7478</v>
      </c>
      <c r="F23" s="776">
        <v>4060</v>
      </c>
      <c r="G23" s="776">
        <v>1369</v>
      </c>
      <c r="H23" s="1126">
        <v>616</v>
      </c>
      <c r="I23" s="1126">
        <v>1786</v>
      </c>
    </row>
    <row r="24" spans="1:9" ht="15.95" customHeight="1">
      <c r="A24" s="782">
        <v>27</v>
      </c>
      <c r="B24" s="776">
        <v>24472</v>
      </c>
      <c r="C24" s="776">
        <v>11784</v>
      </c>
      <c r="D24" s="776">
        <v>8437</v>
      </c>
      <c r="E24" s="776">
        <v>4113</v>
      </c>
      <c r="F24" s="776">
        <v>3089</v>
      </c>
      <c r="G24" s="776">
        <v>939</v>
      </c>
      <c r="H24" s="1126">
        <v>470</v>
      </c>
      <c r="I24" s="1126">
        <v>1442</v>
      </c>
    </row>
    <row r="25" spans="1:9" ht="15.95" customHeight="1">
      <c r="A25" s="782">
        <v>28</v>
      </c>
      <c r="B25" s="776">
        <v>17942</v>
      </c>
      <c r="C25" s="776">
        <v>8679</v>
      </c>
      <c r="D25" s="776">
        <v>5288</v>
      </c>
      <c r="E25" s="776">
        <v>2579</v>
      </c>
      <c r="F25" s="776">
        <v>2558</v>
      </c>
      <c r="G25" s="776">
        <v>692</v>
      </c>
      <c r="H25" s="1126">
        <v>339</v>
      </c>
      <c r="I25" s="1126">
        <v>1181</v>
      </c>
    </row>
    <row r="26" spans="1:9" ht="15.95" customHeight="1">
      <c r="A26" s="782">
        <v>29</v>
      </c>
      <c r="B26" s="776">
        <v>13859</v>
      </c>
      <c r="C26" s="776">
        <v>6879</v>
      </c>
      <c r="D26" s="776">
        <v>3551</v>
      </c>
      <c r="E26" s="776">
        <v>1760</v>
      </c>
      <c r="F26" s="776">
        <v>2102</v>
      </c>
      <c r="G26" s="776">
        <v>518</v>
      </c>
      <c r="H26" s="1126">
        <v>270</v>
      </c>
      <c r="I26" s="1126">
        <v>1029</v>
      </c>
    </row>
    <row r="27" spans="1:9" ht="15.95" customHeight="1">
      <c r="A27" s="782" t="s">
        <v>591</v>
      </c>
      <c r="B27" s="776">
        <v>122249</v>
      </c>
      <c r="C27" s="776">
        <v>73176</v>
      </c>
      <c r="D27" s="776">
        <v>24049</v>
      </c>
      <c r="E27" s="776">
        <v>14613</v>
      </c>
      <c r="F27" s="776">
        <v>21335</v>
      </c>
      <c r="G27" s="776">
        <v>4795</v>
      </c>
      <c r="H27" s="1126">
        <v>2761</v>
      </c>
      <c r="I27" s="1126">
        <v>12489</v>
      </c>
    </row>
    <row r="28" spans="1:9" ht="15.95" customHeight="1">
      <c r="A28" s="783" t="s">
        <v>1206</v>
      </c>
      <c r="B28" s="776"/>
      <c r="C28" s="776"/>
      <c r="D28" s="776"/>
      <c r="E28" s="776"/>
      <c r="F28" s="776"/>
      <c r="G28" s="776"/>
      <c r="H28" s="1126"/>
      <c r="I28" s="1126"/>
    </row>
    <row r="29" spans="1:10" ht="15.95" customHeight="1">
      <c r="A29" s="784" t="s">
        <v>4</v>
      </c>
      <c r="B29" s="777">
        <v>363565</v>
      </c>
      <c r="C29" s="777">
        <v>242020</v>
      </c>
      <c r="D29" s="777">
        <v>292205</v>
      </c>
      <c r="E29" s="777">
        <v>194125</v>
      </c>
      <c r="F29" s="777">
        <v>99003</v>
      </c>
      <c r="G29" s="777">
        <v>82381</v>
      </c>
      <c r="H29" s="1127">
        <v>51610</v>
      </c>
      <c r="I29" s="1127">
        <v>61772</v>
      </c>
      <c r="J29" s="146"/>
    </row>
    <row r="30" spans="1:10" ht="15.95" customHeight="1">
      <c r="A30" s="785" t="s">
        <v>5</v>
      </c>
      <c r="B30" s="776"/>
      <c r="C30" s="776"/>
      <c r="D30" s="776"/>
      <c r="E30" s="776"/>
      <c r="F30" s="776"/>
      <c r="G30" s="776"/>
      <c r="H30" s="1126"/>
      <c r="I30" s="1126"/>
      <c r="J30" s="146"/>
    </row>
    <row r="31" spans="1:9" ht="15.95" customHeight="1">
      <c r="A31" s="782" t="s">
        <v>201</v>
      </c>
      <c r="B31" s="776">
        <v>3578</v>
      </c>
      <c r="C31" s="776">
        <v>2482</v>
      </c>
      <c r="D31" s="776">
        <v>3514</v>
      </c>
      <c r="E31" s="776">
        <v>2436</v>
      </c>
      <c r="F31" s="776">
        <v>2982</v>
      </c>
      <c r="G31" s="776">
        <v>2922</v>
      </c>
      <c r="H31" s="1126">
        <v>1998</v>
      </c>
      <c r="I31" s="1126">
        <v>2041</v>
      </c>
    </row>
    <row r="32" spans="1:9" ht="15.95" customHeight="1">
      <c r="A32" s="783" t="s">
        <v>1205</v>
      </c>
      <c r="B32" s="776"/>
      <c r="C32" s="776"/>
      <c r="D32" s="776"/>
      <c r="E32" s="776"/>
      <c r="F32" s="776"/>
      <c r="G32" s="776"/>
      <c r="H32" s="1126"/>
      <c r="I32" s="1126"/>
    </row>
    <row r="33" spans="1:9" ht="15.95" customHeight="1">
      <c r="A33" s="782">
        <v>19</v>
      </c>
      <c r="B33" s="776">
        <v>45959</v>
      </c>
      <c r="C33" s="776">
        <v>32455</v>
      </c>
      <c r="D33" s="776">
        <v>41653</v>
      </c>
      <c r="E33" s="776">
        <v>29287</v>
      </c>
      <c r="F33" s="776">
        <v>44148</v>
      </c>
      <c r="G33" s="776">
        <v>39879</v>
      </c>
      <c r="H33" s="1126">
        <v>28020</v>
      </c>
      <c r="I33" s="1126">
        <v>31161</v>
      </c>
    </row>
    <row r="34" spans="1:9" ht="15.95" customHeight="1">
      <c r="A34" s="782">
        <v>20</v>
      </c>
      <c r="B34" s="776">
        <v>58451</v>
      </c>
      <c r="C34" s="776">
        <v>39284</v>
      </c>
      <c r="D34" s="776">
        <v>51232</v>
      </c>
      <c r="E34" s="776">
        <v>34350</v>
      </c>
      <c r="F34" s="776">
        <v>23039</v>
      </c>
      <c r="G34" s="776">
        <v>18927</v>
      </c>
      <c r="H34" s="1126">
        <v>10702</v>
      </c>
      <c r="I34" s="1126">
        <v>13207</v>
      </c>
    </row>
    <row r="35" spans="1:9" ht="15.95" customHeight="1">
      <c r="A35" s="782">
        <v>21</v>
      </c>
      <c r="B35" s="776">
        <v>58824</v>
      </c>
      <c r="C35" s="776">
        <v>39752</v>
      </c>
      <c r="D35" s="776">
        <v>51475</v>
      </c>
      <c r="E35" s="776">
        <v>34794</v>
      </c>
      <c r="F35" s="776">
        <v>9056</v>
      </c>
      <c r="G35" s="776">
        <v>6916</v>
      </c>
      <c r="H35" s="1126">
        <v>3516</v>
      </c>
      <c r="I35" s="1126">
        <v>4684</v>
      </c>
    </row>
    <row r="36" spans="1:9" ht="15.95" customHeight="1">
      <c r="A36" s="782">
        <v>22</v>
      </c>
      <c r="B36" s="776">
        <v>56067</v>
      </c>
      <c r="C36" s="776">
        <v>38117</v>
      </c>
      <c r="D36" s="776">
        <v>47092</v>
      </c>
      <c r="E36" s="776">
        <v>31759</v>
      </c>
      <c r="F36" s="776">
        <v>5512</v>
      </c>
      <c r="G36" s="776">
        <v>4178</v>
      </c>
      <c r="H36" s="1126">
        <v>2296</v>
      </c>
      <c r="I36" s="1126">
        <v>3001</v>
      </c>
    </row>
    <row r="37" spans="1:9" ht="15.95" customHeight="1">
      <c r="A37" s="782">
        <v>23</v>
      </c>
      <c r="B37" s="776">
        <v>51642</v>
      </c>
      <c r="C37" s="776">
        <v>35737</v>
      </c>
      <c r="D37" s="776">
        <v>41765</v>
      </c>
      <c r="E37" s="776">
        <v>28577</v>
      </c>
      <c r="F37" s="776">
        <v>3316</v>
      </c>
      <c r="G37" s="776">
        <v>2428</v>
      </c>
      <c r="H37" s="1126">
        <v>1265</v>
      </c>
      <c r="I37" s="1126">
        <v>1754</v>
      </c>
    </row>
    <row r="38" spans="1:9" ht="15.95" customHeight="1">
      <c r="A38" s="782">
        <v>24</v>
      </c>
      <c r="B38" s="776">
        <v>31350</v>
      </c>
      <c r="C38" s="776">
        <v>20069</v>
      </c>
      <c r="D38" s="776">
        <v>23998</v>
      </c>
      <c r="E38" s="776">
        <v>15086</v>
      </c>
      <c r="F38" s="776">
        <v>3557</v>
      </c>
      <c r="G38" s="776">
        <v>2883</v>
      </c>
      <c r="H38" s="1126">
        <v>1604</v>
      </c>
      <c r="I38" s="1126">
        <v>1974</v>
      </c>
    </row>
    <row r="39" spans="1:9" ht="15.95" customHeight="1">
      <c r="A39" s="782">
        <v>25</v>
      </c>
      <c r="B39" s="776">
        <v>18088</v>
      </c>
      <c r="C39" s="776">
        <v>10975</v>
      </c>
      <c r="D39" s="776">
        <v>13023</v>
      </c>
      <c r="E39" s="776">
        <v>7795</v>
      </c>
      <c r="F39" s="776">
        <v>2458</v>
      </c>
      <c r="G39" s="776">
        <v>1956</v>
      </c>
      <c r="H39" s="1126">
        <v>1080</v>
      </c>
      <c r="I39" s="1126">
        <v>1336</v>
      </c>
    </row>
    <row r="40" spans="1:9" ht="15.95" customHeight="1">
      <c r="A40" s="782">
        <v>26</v>
      </c>
      <c r="B40" s="776">
        <v>9422</v>
      </c>
      <c r="C40" s="776">
        <v>5420</v>
      </c>
      <c r="D40" s="776">
        <v>5890</v>
      </c>
      <c r="E40" s="776">
        <v>3287</v>
      </c>
      <c r="F40" s="776">
        <v>871</v>
      </c>
      <c r="G40" s="776">
        <v>537</v>
      </c>
      <c r="H40" s="1126">
        <v>261</v>
      </c>
      <c r="I40" s="1126">
        <v>437</v>
      </c>
    </row>
    <row r="41" spans="1:9" ht="15.95" customHeight="1">
      <c r="A41" s="782">
        <v>27</v>
      </c>
      <c r="B41" s="776">
        <v>5882</v>
      </c>
      <c r="C41" s="776">
        <v>3284</v>
      </c>
      <c r="D41" s="776">
        <v>3255</v>
      </c>
      <c r="E41" s="776">
        <v>1731</v>
      </c>
      <c r="F41" s="776">
        <v>648</v>
      </c>
      <c r="G41" s="776">
        <v>348</v>
      </c>
      <c r="H41" s="1126">
        <v>190</v>
      </c>
      <c r="I41" s="1126">
        <v>345</v>
      </c>
    </row>
    <row r="42" spans="1:9" ht="15.95" customHeight="1">
      <c r="A42" s="782">
        <v>28</v>
      </c>
      <c r="B42" s="776">
        <v>3924</v>
      </c>
      <c r="C42" s="776">
        <v>2116</v>
      </c>
      <c r="D42" s="776">
        <v>1941</v>
      </c>
      <c r="E42" s="776">
        <v>978</v>
      </c>
      <c r="F42" s="776">
        <v>490</v>
      </c>
      <c r="G42" s="776">
        <v>236</v>
      </c>
      <c r="H42" s="1126">
        <v>102</v>
      </c>
      <c r="I42" s="1126">
        <v>232</v>
      </c>
    </row>
    <row r="43" spans="1:9" ht="15.95" customHeight="1">
      <c r="A43" s="782">
        <v>29</v>
      </c>
      <c r="B43" s="776">
        <v>2746</v>
      </c>
      <c r="C43" s="776">
        <v>1541</v>
      </c>
      <c r="D43" s="776">
        <v>1187</v>
      </c>
      <c r="E43" s="776">
        <v>616</v>
      </c>
      <c r="F43" s="776">
        <v>336</v>
      </c>
      <c r="G43" s="776">
        <v>141</v>
      </c>
      <c r="H43" s="1126">
        <v>67</v>
      </c>
      <c r="I43" s="1126">
        <v>163</v>
      </c>
    </row>
    <row r="44" spans="1:9" ht="15.95" customHeight="1">
      <c r="A44" s="782" t="s">
        <v>591</v>
      </c>
      <c r="B44" s="776">
        <v>17632</v>
      </c>
      <c r="C44" s="776">
        <v>10788</v>
      </c>
      <c r="D44" s="776">
        <v>6180</v>
      </c>
      <c r="E44" s="776">
        <v>3429</v>
      </c>
      <c r="F44" s="776">
        <v>2590</v>
      </c>
      <c r="G44" s="776">
        <v>1030</v>
      </c>
      <c r="H44" s="1126">
        <v>509</v>
      </c>
      <c r="I44" s="1126">
        <v>1437</v>
      </c>
    </row>
    <row r="45" spans="1:9" ht="15.95" customHeight="1">
      <c r="A45" s="783" t="s">
        <v>1206</v>
      </c>
      <c r="B45" s="776"/>
      <c r="C45" s="776"/>
      <c r="D45" s="776"/>
      <c r="E45" s="776"/>
      <c r="F45" s="776"/>
      <c r="G45" s="776"/>
      <c r="H45" s="1126"/>
      <c r="I45" s="1126"/>
    </row>
    <row r="46" spans="1:9" ht="15.95" customHeight="1">
      <c r="A46" s="465" t="s">
        <v>1604</v>
      </c>
      <c r="B46" s="777">
        <v>235134</v>
      </c>
      <c r="C46" s="777">
        <v>84465</v>
      </c>
      <c r="D46" s="777">
        <v>182062</v>
      </c>
      <c r="E46" s="777">
        <v>70662</v>
      </c>
      <c r="F46" s="777">
        <v>59957</v>
      </c>
      <c r="G46" s="777">
        <v>48494</v>
      </c>
      <c r="H46" s="1127">
        <v>16882</v>
      </c>
      <c r="I46" s="1127">
        <v>19344</v>
      </c>
    </row>
    <row r="47" spans="1:9" ht="15.95" customHeight="1">
      <c r="A47" s="786" t="s">
        <v>712</v>
      </c>
      <c r="B47" s="776"/>
      <c r="C47" s="776"/>
      <c r="D47" s="776"/>
      <c r="E47" s="776"/>
      <c r="F47" s="776"/>
      <c r="G47" s="776"/>
      <c r="H47" s="1126"/>
      <c r="I47" s="1126"/>
    </row>
    <row r="48" spans="1:9" ht="15.95" customHeight="1">
      <c r="A48" s="782" t="s">
        <v>201</v>
      </c>
      <c r="B48" s="776">
        <v>1883</v>
      </c>
      <c r="C48" s="776">
        <v>667</v>
      </c>
      <c r="D48" s="776">
        <v>1867</v>
      </c>
      <c r="E48" s="776">
        <v>661</v>
      </c>
      <c r="F48" s="776">
        <v>1608</v>
      </c>
      <c r="G48" s="776">
        <v>1594</v>
      </c>
      <c r="H48" s="1126">
        <v>558</v>
      </c>
      <c r="I48" s="1126">
        <v>564</v>
      </c>
    </row>
    <row r="49" spans="1:9" ht="15.95" customHeight="1">
      <c r="A49" s="783" t="s">
        <v>1205</v>
      </c>
      <c r="B49" s="776"/>
      <c r="C49" s="776"/>
      <c r="D49" s="776"/>
      <c r="E49" s="776"/>
      <c r="F49" s="776"/>
      <c r="G49" s="776"/>
      <c r="H49" s="1126"/>
      <c r="I49" s="1126"/>
    </row>
    <row r="50" spans="1:9" ht="15.95" customHeight="1">
      <c r="A50" s="782">
        <v>19</v>
      </c>
      <c r="B50" s="776">
        <v>25833</v>
      </c>
      <c r="C50" s="776">
        <v>10898</v>
      </c>
      <c r="D50" s="776">
        <v>24866</v>
      </c>
      <c r="E50" s="776">
        <v>10471</v>
      </c>
      <c r="F50" s="776">
        <v>25032</v>
      </c>
      <c r="G50" s="776">
        <v>24076</v>
      </c>
      <c r="H50" s="1126">
        <v>10122</v>
      </c>
      <c r="I50" s="1126">
        <v>10543</v>
      </c>
    </row>
    <row r="51" spans="1:9" ht="15.95" customHeight="1">
      <c r="A51" s="782">
        <v>20</v>
      </c>
      <c r="B51" s="776">
        <v>37758</v>
      </c>
      <c r="C51" s="776">
        <v>13358</v>
      </c>
      <c r="D51" s="776">
        <v>33583</v>
      </c>
      <c r="E51" s="776">
        <v>12302</v>
      </c>
      <c r="F51" s="776">
        <v>17745</v>
      </c>
      <c r="G51" s="776">
        <v>14265</v>
      </c>
      <c r="H51" s="1126">
        <v>3543</v>
      </c>
      <c r="I51" s="1126">
        <v>4244</v>
      </c>
    </row>
    <row r="52" spans="1:9" ht="15.95" customHeight="1">
      <c r="A52" s="782">
        <v>21</v>
      </c>
      <c r="B52" s="776">
        <v>37853</v>
      </c>
      <c r="C52" s="776">
        <v>14219</v>
      </c>
      <c r="D52" s="776">
        <v>33385</v>
      </c>
      <c r="E52" s="776">
        <v>13018</v>
      </c>
      <c r="F52" s="776">
        <v>5331</v>
      </c>
      <c r="G52" s="776">
        <v>3580</v>
      </c>
      <c r="H52" s="1126">
        <v>920</v>
      </c>
      <c r="I52" s="1126">
        <v>1244</v>
      </c>
    </row>
    <row r="53" spans="1:9" ht="15.95" customHeight="1">
      <c r="A53" s="782">
        <v>22</v>
      </c>
      <c r="B53" s="776">
        <v>37522</v>
      </c>
      <c r="C53" s="776">
        <v>14199</v>
      </c>
      <c r="D53" s="776">
        <v>32663</v>
      </c>
      <c r="E53" s="776">
        <v>12789</v>
      </c>
      <c r="F53" s="776">
        <v>2534</v>
      </c>
      <c r="G53" s="776">
        <v>1504</v>
      </c>
      <c r="H53" s="1126">
        <v>458</v>
      </c>
      <c r="I53" s="1126">
        <v>649</v>
      </c>
    </row>
    <row r="54" spans="1:9" ht="15.95" customHeight="1">
      <c r="A54" s="782">
        <v>23</v>
      </c>
      <c r="B54" s="776">
        <v>34467</v>
      </c>
      <c r="C54" s="776">
        <v>13384</v>
      </c>
      <c r="D54" s="776">
        <v>28050</v>
      </c>
      <c r="E54" s="776">
        <v>11294</v>
      </c>
      <c r="F54" s="776">
        <v>1697</v>
      </c>
      <c r="G54" s="776">
        <v>965</v>
      </c>
      <c r="H54" s="1126">
        <v>313</v>
      </c>
      <c r="I54" s="1126">
        <v>455</v>
      </c>
    </row>
    <row r="55" spans="1:9" ht="15.95" customHeight="1">
      <c r="A55" s="782">
        <v>24</v>
      </c>
      <c r="B55" s="776">
        <v>21481</v>
      </c>
      <c r="C55" s="776">
        <v>7483</v>
      </c>
      <c r="D55" s="776">
        <v>14448</v>
      </c>
      <c r="E55" s="776">
        <v>5391</v>
      </c>
      <c r="F55" s="776">
        <v>1925</v>
      </c>
      <c r="G55" s="776">
        <v>1301</v>
      </c>
      <c r="H55" s="1126">
        <v>532</v>
      </c>
      <c r="I55" s="1126">
        <v>663</v>
      </c>
    </row>
    <row r="56" spans="1:9" ht="15.95" customHeight="1">
      <c r="A56" s="782">
        <v>25</v>
      </c>
      <c r="B56" s="776">
        <v>12168</v>
      </c>
      <c r="C56" s="776">
        <v>3842</v>
      </c>
      <c r="D56" s="776">
        <v>6601</v>
      </c>
      <c r="E56" s="776">
        <v>2472</v>
      </c>
      <c r="F56" s="776">
        <v>1111</v>
      </c>
      <c r="G56" s="776">
        <v>646</v>
      </c>
      <c r="H56" s="1126">
        <v>257</v>
      </c>
      <c r="I56" s="1126">
        <v>349</v>
      </c>
    </row>
    <row r="57" spans="1:9" ht="15.95" customHeight="1">
      <c r="A57" s="782">
        <v>26</v>
      </c>
      <c r="B57" s="776">
        <v>6658</v>
      </c>
      <c r="C57" s="776">
        <v>1820</v>
      </c>
      <c r="D57" s="776">
        <v>2730</v>
      </c>
      <c r="E57" s="776">
        <v>953</v>
      </c>
      <c r="F57" s="776">
        <v>581</v>
      </c>
      <c r="G57" s="776">
        <v>183</v>
      </c>
      <c r="H57" s="1126">
        <v>62</v>
      </c>
      <c r="I57" s="1126">
        <v>128</v>
      </c>
    </row>
    <row r="58" spans="1:9" ht="15.95" customHeight="1">
      <c r="A58" s="782">
        <v>27</v>
      </c>
      <c r="B58" s="776">
        <v>4217</v>
      </c>
      <c r="C58" s="776">
        <v>1048</v>
      </c>
      <c r="D58" s="776">
        <v>1365</v>
      </c>
      <c r="E58" s="776">
        <v>428</v>
      </c>
      <c r="F58" s="776">
        <v>386</v>
      </c>
      <c r="G58" s="776">
        <v>88</v>
      </c>
      <c r="H58" s="1126">
        <v>23</v>
      </c>
      <c r="I58" s="1126">
        <v>90</v>
      </c>
    </row>
    <row r="59" spans="1:9" ht="15.95" customHeight="1">
      <c r="A59" s="782">
        <v>28</v>
      </c>
      <c r="B59" s="776">
        <v>2814</v>
      </c>
      <c r="C59" s="776">
        <v>665</v>
      </c>
      <c r="D59" s="776">
        <v>695</v>
      </c>
      <c r="E59" s="776">
        <v>218</v>
      </c>
      <c r="F59" s="776">
        <v>301</v>
      </c>
      <c r="G59" s="776">
        <v>46</v>
      </c>
      <c r="H59" s="1126">
        <v>11</v>
      </c>
      <c r="I59" s="1126">
        <v>57</v>
      </c>
    </row>
    <row r="60" spans="1:9" ht="15.95" customHeight="1">
      <c r="A60" s="782">
        <v>29</v>
      </c>
      <c r="B60" s="776">
        <v>1952</v>
      </c>
      <c r="C60" s="776">
        <v>466</v>
      </c>
      <c r="D60" s="776">
        <v>395</v>
      </c>
      <c r="E60" s="776">
        <v>123</v>
      </c>
      <c r="F60" s="776">
        <v>213</v>
      </c>
      <c r="G60" s="776">
        <v>39</v>
      </c>
      <c r="H60" s="1126">
        <v>16</v>
      </c>
      <c r="I60" s="1126">
        <v>47</v>
      </c>
    </row>
    <row r="61" spans="1:9" ht="15.95" customHeight="1">
      <c r="A61" s="782" t="s">
        <v>591</v>
      </c>
      <c r="B61" s="776">
        <v>10528</v>
      </c>
      <c r="C61" s="776">
        <v>2416</v>
      </c>
      <c r="D61" s="776">
        <v>1414</v>
      </c>
      <c r="E61" s="776">
        <v>542</v>
      </c>
      <c r="F61" s="776">
        <v>1493</v>
      </c>
      <c r="G61" s="776">
        <v>207</v>
      </c>
      <c r="H61" s="1126">
        <v>67</v>
      </c>
      <c r="I61" s="1126">
        <v>311</v>
      </c>
    </row>
    <row r="62" spans="1:9" ht="15.95" customHeight="1">
      <c r="A62" s="783" t="s">
        <v>1206</v>
      </c>
      <c r="B62" s="776"/>
      <c r="C62" s="776"/>
      <c r="D62" s="776"/>
      <c r="E62" s="776"/>
      <c r="F62" s="776"/>
      <c r="G62" s="776"/>
      <c r="H62" s="1126"/>
      <c r="I62" s="1126"/>
    </row>
    <row r="63" spans="1:9" ht="15.95" customHeight="1">
      <c r="A63" s="215" t="s">
        <v>1591</v>
      </c>
      <c r="B63" s="777">
        <v>56747</v>
      </c>
      <c r="C63" s="777">
        <v>33890</v>
      </c>
      <c r="D63" s="777">
        <v>42967</v>
      </c>
      <c r="E63" s="777">
        <v>27378</v>
      </c>
      <c r="F63" s="777">
        <v>14361</v>
      </c>
      <c r="G63" s="777">
        <v>11480</v>
      </c>
      <c r="H63" s="1127">
        <v>6863</v>
      </c>
      <c r="I63" s="1127">
        <v>8136</v>
      </c>
    </row>
    <row r="64" spans="1:9" ht="15.95" customHeight="1">
      <c r="A64" s="785" t="s">
        <v>1195</v>
      </c>
      <c r="B64" s="776"/>
      <c r="C64" s="776"/>
      <c r="D64" s="776"/>
      <c r="E64" s="776"/>
      <c r="F64" s="776"/>
      <c r="G64" s="776"/>
      <c r="H64" s="1126"/>
      <c r="I64" s="1126"/>
    </row>
    <row r="65" spans="1:9" ht="15.95" customHeight="1">
      <c r="A65" s="782" t="s">
        <v>201</v>
      </c>
      <c r="B65" s="776">
        <v>338</v>
      </c>
      <c r="C65" s="776">
        <v>229</v>
      </c>
      <c r="D65" s="776">
        <v>333</v>
      </c>
      <c r="E65" s="776">
        <v>225</v>
      </c>
      <c r="F65" s="776">
        <v>278</v>
      </c>
      <c r="G65" s="776">
        <v>273</v>
      </c>
      <c r="H65" s="1126">
        <v>180</v>
      </c>
      <c r="I65" s="1126">
        <v>184</v>
      </c>
    </row>
    <row r="66" spans="1:9" ht="15.95" customHeight="1">
      <c r="A66" s="783" t="s">
        <v>1205</v>
      </c>
      <c r="B66" s="776"/>
      <c r="C66" s="776"/>
      <c r="D66" s="776"/>
      <c r="E66" s="776"/>
      <c r="F66" s="776"/>
      <c r="G66" s="776"/>
      <c r="H66" s="1126"/>
      <c r="I66" s="1126"/>
    </row>
    <row r="67" spans="1:9" ht="15.95" customHeight="1">
      <c r="A67" s="782">
        <v>19</v>
      </c>
      <c r="B67" s="776">
        <v>5862</v>
      </c>
      <c r="C67" s="776">
        <v>4065</v>
      </c>
      <c r="D67" s="776">
        <v>5425</v>
      </c>
      <c r="E67" s="776">
        <v>3781</v>
      </c>
      <c r="F67" s="776">
        <v>5735</v>
      </c>
      <c r="G67" s="776">
        <v>5303</v>
      </c>
      <c r="H67" s="1126">
        <v>3689</v>
      </c>
      <c r="I67" s="1126">
        <v>3969</v>
      </c>
    </row>
    <row r="68" spans="1:9" ht="15.95" customHeight="1">
      <c r="A68" s="782">
        <v>20</v>
      </c>
      <c r="B68" s="776">
        <v>9241</v>
      </c>
      <c r="C68" s="776">
        <v>5582</v>
      </c>
      <c r="D68" s="776">
        <v>7845</v>
      </c>
      <c r="E68" s="776">
        <v>4855</v>
      </c>
      <c r="F68" s="776">
        <v>4550</v>
      </c>
      <c r="G68" s="776">
        <v>3530</v>
      </c>
      <c r="H68" s="1126">
        <v>1747</v>
      </c>
      <c r="I68" s="1126">
        <v>2202</v>
      </c>
    </row>
    <row r="69" spans="1:9" ht="15.95" customHeight="1">
      <c r="A69" s="782">
        <v>21</v>
      </c>
      <c r="B69" s="776">
        <v>9595</v>
      </c>
      <c r="C69" s="776">
        <v>5953</v>
      </c>
      <c r="D69" s="776">
        <v>7997</v>
      </c>
      <c r="E69" s="776">
        <v>5125</v>
      </c>
      <c r="F69" s="776">
        <v>1433</v>
      </c>
      <c r="G69" s="776">
        <v>976</v>
      </c>
      <c r="H69" s="1126">
        <v>464</v>
      </c>
      <c r="I69" s="1126">
        <v>642</v>
      </c>
    </row>
    <row r="70" spans="1:9" ht="15.95" customHeight="1">
      <c r="A70" s="782">
        <v>22</v>
      </c>
      <c r="B70" s="776">
        <v>9538</v>
      </c>
      <c r="C70" s="776">
        <v>5963</v>
      </c>
      <c r="D70" s="776">
        <v>7686</v>
      </c>
      <c r="E70" s="776">
        <v>4966</v>
      </c>
      <c r="F70" s="776">
        <v>665</v>
      </c>
      <c r="G70" s="776">
        <v>434</v>
      </c>
      <c r="H70" s="1126">
        <v>227</v>
      </c>
      <c r="I70" s="1126">
        <v>322</v>
      </c>
    </row>
    <row r="71" spans="1:9" ht="15.95" customHeight="1">
      <c r="A71" s="782">
        <v>23</v>
      </c>
      <c r="B71" s="776">
        <v>8791</v>
      </c>
      <c r="C71" s="776">
        <v>5456</v>
      </c>
      <c r="D71" s="776">
        <v>6906</v>
      </c>
      <c r="E71" s="776">
        <v>4498</v>
      </c>
      <c r="F71" s="776">
        <v>420</v>
      </c>
      <c r="G71" s="776">
        <v>275</v>
      </c>
      <c r="H71" s="1126">
        <v>150</v>
      </c>
      <c r="I71" s="1126">
        <v>210</v>
      </c>
    </row>
    <row r="72" spans="1:9" ht="15.95" customHeight="1">
      <c r="A72" s="782">
        <v>24</v>
      </c>
      <c r="B72" s="776">
        <v>5272</v>
      </c>
      <c r="C72" s="776">
        <v>2924</v>
      </c>
      <c r="D72" s="776">
        <v>3559</v>
      </c>
      <c r="E72" s="776">
        <v>2105</v>
      </c>
      <c r="F72" s="776">
        <v>471</v>
      </c>
      <c r="G72" s="776">
        <v>343</v>
      </c>
      <c r="H72" s="1126">
        <v>205</v>
      </c>
      <c r="I72" s="1126">
        <v>257</v>
      </c>
    </row>
    <row r="73" spans="1:9" ht="15.95" customHeight="1">
      <c r="A73" s="782">
        <v>25</v>
      </c>
      <c r="B73" s="776">
        <v>2830</v>
      </c>
      <c r="C73" s="776">
        <v>1396</v>
      </c>
      <c r="D73" s="776">
        <v>1668</v>
      </c>
      <c r="E73" s="776">
        <v>944</v>
      </c>
      <c r="F73" s="776">
        <v>313</v>
      </c>
      <c r="G73" s="776">
        <v>218</v>
      </c>
      <c r="H73" s="1126">
        <v>132</v>
      </c>
      <c r="I73" s="1126">
        <v>157</v>
      </c>
    </row>
    <row r="74" spans="1:9" ht="15.95" customHeight="1">
      <c r="A74" s="782">
        <v>26</v>
      </c>
      <c r="B74" s="776">
        <v>1495</v>
      </c>
      <c r="C74" s="776">
        <v>694</v>
      </c>
      <c r="D74" s="776">
        <v>694</v>
      </c>
      <c r="E74" s="776">
        <v>389</v>
      </c>
      <c r="F74" s="776">
        <v>110</v>
      </c>
      <c r="G74" s="776">
        <v>48</v>
      </c>
      <c r="H74" s="1126">
        <v>23</v>
      </c>
      <c r="I74" s="1126">
        <v>39</v>
      </c>
    </row>
    <row r="75" spans="1:9" ht="15.95" customHeight="1">
      <c r="A75" s="782">
        <v>27</v>
      </c>
      <c r="B75" s="776">
        <v>909</v>
      </c>
      <c r="C75" s="776">
        <v>389</v>
      </c>
      <c r="D75" s="776">
        <v>352</v>
      </c>
      <c r="E75" s="776">
        <v>199</v>
      </c>
      <c r="F75" s="776">
        <v>66</v>
      </c>
      <c r="G75" s="776">
        <v>20</v>
      </c>
      <c r="H75" s="1126">
        <v>13</v>
      </c>
      <c r="I75" s="1126">
        <v>27</v>
      </c>
    </row>
    <row r="76" spans="1:9" ht="15.95" customHeight="1">
      <c r="A76" s="782">
        <v>28</v>
      </c>
      <c r="B76" s="776">
        <v>512</v>
      </c>
      <c r="C76" s="776">
        <v>221</v>
      </c>
      <c r="D76" s="776">
        <v>159</v>
      </c>
      <c r="E76" s="776">
        <v>98</v>
      </c>
      <c r="F76" s="776">
        <v>51</v>
      </c>
      <c r="G76" s="776">
        <v>13</v>
      </c>
      <c r="H76" s="1126">
        <v>6</v>
      </c>
      <c r="I76" s="1126">
        <v>22</v>
      </c>
    </row>
    <row r="77" spans="1:9" ht="15.95" customHeight="1">
      <c r="A77" s="782">
        <v>29</v>
      </c>
      <c r="B77" s="776">
        <v>343</v>
      </c>
      <c r="C77" s="776">
        <v>125</v>
      </c>
      <c r="D77" s="776">
        <v>101</v>
      </c>
      <c r="E77" s="776">
        <v>57</v>
      </c>
      <c r="F77" s="776">
        <v>37</v>
      </c>
      <c r="G77" s="776">
        <v>11</v>
      </c>
      <c r="H77" s="1126">
        <v>7</v>
      </c>
      <c r="I77" s="1126">
        <v>16</v>
      </c>
    </row>
    <row r="78" spans="1:9" ht="15.95" customHeight="1">
      <c r="A78" s="782" t="s">
        <v>591</v>
      </c>
      <c r="B78" s="776">
        <v>2021</v>
      </c>
      <c r="C78" s="776">
        <v>893</v>
      </c>
      <c r="D78" s="776">
        <v>242</v>
      </c>
      <c r="E78" s="776">
        <v>136</v>
      </c>
      <c r="F78" s="776">
        <v>232</v>
      </c>
      <c r="G78" s="776">
        <v>36</v>
      </c>
      <c r="H78" s="1126">
        <v>20</v>
      </c>
      <c r="I78" s="1126">
        <v>89</v>
      </c>
    </row>
    <row r="79" spans="1:9" ht="15.95" customHeight="1">
      <c r="A79" s="783" t="s">
        <v>1206</v>
      </c>
      <c r="B79" s="776"/>
      <c r="C79" s="776"/>
      <c r="D79" s="776"/>
      <c r="E79" s="776"/>
      <c r="F79" s="776"/>
      <c r="G79" s="776"/>
      <c r="H79" s="1126"/>
      <c r="I79" s="1126"/>
    </row>
    <row r="80" spans="1:9" ht="15.95" customHeight="1">
      <c r="A80" s="465" t="s">
        <v>1592</v>
      </c>
      <c r="B80" s="777">
        <v>173390</v>
      </c>
      <c r="C80" s="777">
        <v>102027</v>
      </c>
      <c r="D80" s="777">
        <v>65959</v>
      </c>
      <c r="E80" s="777">
        <v>37377</v>
      </c>
      <c r="F80" s="777">
        <v>45649</v>
      </c>
      <c r="G80" s="777">
        <v>17942</v>
      </c>
      <c r="H80" s="1127">
        <v>9406</v>
      </c>
      <c r="I80" s="1127">
        <v>24418</v>
      </c>
    </row>
    <row r="81" spans="1:9" ht="15.95" customHeight="1">
      <c r="A81" s="785" t="s">
        <v>713</v>
      </c>
      <c r="B81" s="776"/>
      <c r="C81" s="776"/>
      <c r="D81" s="776"/>
      <c r="E81" s="776"/>
      <c r="F81" s="776"/>
      <c r="G81" s="776"/>
      <c r="H81" s="1126"/>
      <c r="I81" s="1126"/>
    </row>
    <row r="82" spans="1:9" ht="15.95" customHeight="1">
      <c r="A82" s="782" t="s">
        <v>201</v>
      </c>
      <c r="B82" s="776">
        <v>3961</v>
      </c>
      <c r="C82" s="776">
        <v>2286</v>
      </c>
      <c r="D82" s="776">
        <v>3637</v>
      </c>
      <c r="E82" s="776">
        <v>2126</v>
      </c>
      <c r="F82" s="776">
        <v>2879</v>
      </c>
      <c r="G82" s="776">
        <v>2572</v>
      </c>
      <c r="H82" s="1126">
        <v>1467</v>
      </c>
      <c r="I82" s="1126">
        <v>1618</v>
      </c>
    </row>
    <row r="83" spans="1:9" ht="15.95" customHeight="1">
      <c r="A83" s="783" t="s">
        <v>1205</v>
      </c>
      <c r="B83" s="776"/>
      <c r="C83" s="776"/>
      <c r="D83" s="776"/>
      <c r="E83" s="776"/>
      <c r="F83" s="776"/>
      <c r="G83" s="776"/>
      <c r="H83" s="1126"/>
      <c r="I83" s="1126"/>
    </row>
    <row r="84" spans="1:9" ht="15.95" customHeight="1">
      <c r="A84" s="782">
        <v>19</v>
      </c>
      <c r="B84" s="776">
        <v>12903</v>
      </c>
      <c r="C84" s="776">
        <v>7900</v>
      </c>
      <c r="D84" s="776">
        <v>9258</v>
      </c>
      <c r="E84" s="776">
        <v>5449</v>
      </c>
      <c r="F84" s="776">
        <v>11134</v>
      </c>
      <c r="G84" s="776">
        <v>7554</v>
      </c>
      <c r="H84" s="1126">
        <v>4459</v>
      </c>
      <c r="I84" s="1126">
        <v>6865</v>
      </c>
    </row>
    <row r="85" spans="1:9" ht="15.95" customHeight="1">
      <c r="A85" s="782">
        <v>20</v>
      </c>
      <c r="B85" s="776">
        <v>20909</v>
      </c>
      <c r="C85" s="776">
        <v>12194</v>
      </c>
      <c r="D85" s="776">
        <v>11719</v>
      </c>
      <c r="E85" s="776">
        <v>6539</v>
      </c>
      <c r="F85" s="776">
        <v>10414</v>
      </c>
      <c r="G85" s="776">
        <v>3931</v>
      </c>
      <c r="H85" s="1126">
        <v>1757</v>
      </c>
      <c r="I85" s="1126">
        <v>5462</v>
      </c>
    </row>
    <row r="86" spans="1:9" ht="15.95" customHeight="1">
      <c r="A86" s="782">
        <v>21</v>
      </c>
      <c r="B86" s="776">
        <v>22712</v>
      </c>
      <c r="C86" s="776">
        <v>13337</v>
      </c>
      <c r="D86" s="776">
        <v>12154</v>
      </c>
      <c r="E86" s="776">
        <v>7023</v>
      </c>
      <c r="F86" s="776">
        <v>4811</v>
      </c>
      <c r="G86" s="776">
        <v>1344</v>
      </c>
      <c r="H86" s="1126">
        <v>549</v>
      </c>
      <c r="I86" s="1126">
        <v>2171</v>
      </c>
    </row>
    <row r="87" spans="1:9" ht="15.95" customHeight="1">
      <c r="A87" s="782">
        <v>22</v>
      </c>
      <c r="B87" s="776">
        <v>22070</v>
      </c>
      <c r="C87" s="776">
        <v>13413</v>
      </c>
      <c r="D87" s="776">
        <v>9638</v>
      </c>
      <c r="E87" s="776">
        <v>5569</v>
      </c>
      <c r="F87" s="776">
        <v>2979</v>
      </c>
      <c r="G87" s="776">
        <v>708</v>
      </c>
      <c r="H87" s="1126">
        <v>289</v>
      </c>
      <c r="I87" s="1126">
        <v>1309</v>
      </c>
    </row>
    <row r="88" spans="1:9" ht="15.95" customHeight="1">
      <c r="A88" s="782">
        <v>23</v>
      </c>
      <c r="B88" s="776">
        <v>21403</v>
      </c>
      <c r="C88" s="776">
        <v>13364</v>
      </c>
      <c r="D88" s="776">
        <v>8262</v>
      </c>
      <c r="E88" s="776">
        <v>4931</v>
      </c>
      <c r="F88" s="776">
        <v>2203</v>
      </c>
      <c r="G88" s="776">
        <v>411</v>
      </c>
      <c r="H88" s="1126">
        <v>155</v>
      </c>
      <c r="I88" s="1126">
        <v>999</v>
      </c>
    </row>
    <row r="89" spans="1:9" ht="15.95" customHeight="1">
      <c r="A89" s="782">
        <v>24</v>
      </c>
      <c r="B89" s="776">
        <v>14892</v>
      </c>
      <c r="C89" s="776">
        <v>8529</v>
      </c>
      <c r="D89" s="776">
        <v>4295</v>
      </c>
      <c r="E89" s="776">
        <v>2192</v>
      </c>
      <c r="F89" s="776">
        <v>1664</v>
      </c>
      <c r="G89" s="776">
        <v>342</v>
      </c>
      <c r="H89" s="1126">
        <v>144</v>
      </c>
      <c r="I89" s="1126">
        <v>748</v>
      </c>
    </row>
    <row r="90" spans="1:9" ht="15.95" customHeight="1">
      <c r="A90" s="782">
        <v>25</v>
      </c>
      <c r="B90" s="776">
        <v>9048</v>
      </c>
      <c r="C90" s="776">
        <v>4832</v>
      </c>
      <c r="D90" s="776">
        <v>1926</v>
      </c>
      <c r="E90" s="776">
        <v>882</v>
      </c>
      <c r="F90" s="776">
        <v>1181</v>
      </c>
      <c r="G90" s="776">
        <v>179</v>
      </c>
      <c r="H90" s="1126">
        <v>74</v>
      </c>
      <c r="I90" s="1126">
        <v>563</v>
      </c>
    </row>
    <row r="91" spans="1:9" ht="15.95" customHeight="1">
      <c r="A91" s="782">
        <v>26</v>
      </c>
      <c r="B91" s="776">
        <v>6130</v>
      </c>
      <c r="C91" s="776">
        <v>3103</v>
      </c>
      <c r="D91" s="776">
        <v>1055</v>
      </c>
      <c r="E91" s="776">
        <v>419</v>
      </c>
      <c r="F91" s="776">
        <v>915</v>
      </c>
      <c r="G91" s="776">
        <v>106</v>
      </c>
      <c r="H91" s="1126">
        <v>30</v>
      </c>
      <c r="I91" s="1126">
        <v>404</v>
      </c>
    </row>
    <row r="92" spans="1:9" ht="15.95" customHeight="1">
      <c r="A92" s="782">
        <v>27</v>
      </c>
      <c r="B92" s="776">
        <v>4275</v>
      </c>
      <c r="C92" s="776">
        <v>2105</v>
      </c>
      <c r="D92" s="776">
        <v>583</v>
      </c>
      <c r="E92" s="776">
        <v>229</v>
      </c>
      <c r="F92" s="776">
        <v>708</v>
      </c>
      <c r="G92" s="776">
        <v>91</v>
      </c>
      <c r="H92" s="1126">
        <v>35</v>
      </c>
      <c r="I92" s="1126">
        <v>343</v>
      </c>
    </row>
    <row r="93" spans="1:9" ht="15.95" customHeight="1">
      <c r="A93" s="782">
        <v>28</v>
      </c>
      <c r="B93" s="776">
        <v>3412</v>
      </c>
      <c r="C93" s="776">
        <v>1740</v>
      </c>
      <c r="D93" s="776">
        <v>412</v>
      </c>
      <c r="E93" s="776">
        <v>174</v>
      </c>
      <c r="F93" s="776">
        <v>569</v>
      </c>
      <c r="G93" s="776">
        <v>58</v>
      </c>
      <c r="H93" s="1126">
        <v>28</v>
      </c>
      <c r="I93" s="1126">
        <v>271</v>
      </c>
    </row>
    <row r="94" spans="1:9" ht="15.95" customHeight="1">
      <c r="A94" s="782">
        <v>29</v>
      </c>
      <c r="B94" s="776">
        <v>2875</v>
      </c>
      <c r="C94" s="776">
        <v>1465</v>
      </c>
      <c r="D94" s="776">
        <v>354</v>
      </c>
      <c r="E94" s="776">
        <v>154</v>
      </c>
      <c r="F94" s="776">
        <v>568</v>
      </c>
      <c r="G94" s="776">
        <v>65</v>
      </c>
      <c r="H94" s="1126">
        <v>27</v>
      </c>
      <c r="I94" s="1126">
        <v>274</v>
      </c>
    </row>
    <row r="95" spans="1:9" ht="15.95" customHeight="1">
      <c r="A95" s="782" t="s">
        <v>591</v>
      </c>
      <c r="B95" s="776">
        <v>28800</v>
      </c>
      <c r="C95" s="776">
        <v>17759</v>
      </c>
      <c r="D95" s="776">
        <v>2666</v>
      </c>
      <c r="E95" s="776">
        <v>1690</v>
      </c>
      <c r="F95" s="776">
        <v>5624</v>
      </c>
      <c r="G95" s="776">
        <v>581</v>
      </c>
      <c r="H95" s="1126">
        <v>392</v>
      </c>
      <c r="I95" s="1126">
        <v>3391</v>
      </c>
    </row>
    <row r="96" spans="1:9" ht="15.95" customHeight="1">
      <c r="A96" s="783" t="s">
        <v>1206</v>
      </c>
      <c r="B96" s="776"/>
      <c r="C96" s="776"/>
      <c r="D96" s="776"/>
      <c r="E96" s="776"/>
      <c r="F96" s="776"/>
      <c r="G96" s="776"/>
      <c r="H96" s="1126"/>
      <c r="I96" s="1126"/>
    </row>
    <row r="97" spans="1:9" ht="15.95" customHeight="1">
      <c r="A97" s="466" t="s">
        <v>1593</v>
      </c>
      <c r="B97" s="777">
        <v>39902</v>
      </c>
      <c r="C97" s="777">
        <v>30001</v>
      </c>
      <c r="D97" s="777">
        <v>23989</v>
      </c>
      <c r="E97" s="777">
        <v>17912</v>
      </c>
      <c r="F97" s="777">
        <v>10628</v>
      </c>
      <c r="G97" s="777">
        <v>7455</v>
      </c>
      <c r="H97" s="1127">
        <v>5270</v>
      </c>
      <c r="I97" s="1127">
        <v>7488</v>
      </c>
    </row>
    <row r="98" spans="1:9" ht="15.95" customHeight="1">
      <c r="A98" s="785" t="s">
        <v>1196</v>
      </c>
      <c r="B98" s="776"/>
      <c r="C98" s="776"/>
      <c r="D98" s="776"/>
      <c r="E98" s="776"/>
      <c r="F98" s="776"/>
      <c r="G98" s="776"/>
      <c r="H98" s="1126"/>
      <c r="I98" s="1126"/>
    </row>
    <row r="99" spans="1:9" ht="15.95" customHeight="1">
      <c r="A99" s="782" t="s">
        <v>201</v>
      </c>
      <c r="B99" s="776">
        <v>290</v>
      </c>
      <c r="C99" s="776">
        <v>196</v>
      </c>
      <c r="D99" s="776">
        <v>282</v>
      </c>
      <c r="E99" s="776">
        <v>189</v>
      </c>
      <c r="F99" s="776">
        <v>254</v>
      </c>
      <c r="G99" s="776">
        <v>246</v>
      </c>
      <c r="H99" s="1126">
        <v>164</v>
      </c>
      <c r="I99" s="1126">
        <v>171</v>
      </c>
    </row>
    <row r="100" spans="1:9" ht="15.95" customHeight="1">
      <c r="A100" s="783" t="s">
        <v>1205</v>
      </c>
      <c r="B100" s="776"/>
      <c r="C100" s="776"/>
      <c r="D100" s="776"/>
      <c r="E100" s="776"/>
      <c r="F100" s="776"/>
      <c r="G100" s="776"/>
      <c r="H100" s="1126"/>
      <c r="I100" s="1126"/>
    </row>
    <row r="101" spans="1:9" ht="15.95" customHeight="1">
      <c r="A101" s="782">
        <v>19</v>
      </c>
      <c r="B101" s="776">
        <v>3964</v>
      </c>
      <c r="C101" s="776">
        <v>3157</v>
      </c>
      <c r="D101" s="776">
        <v>3413</v>
      </c>
      <c r="E101" s="776">
        <v>2719</v>
      </c>
      <c r="F101" s="776">
        <v>3828</v>
      </c>
      <c r="G101" s="776">
        <v>3281</v>
      </c>
      <c r="H101" s="1126">
        <v>2623</v>
      </c>
      <c r="I101" s="1126">
        <v>3057</v>
      </c>
    </row>
    <row r="102" spans="1:9" ht="15.95" customHeight="1">
      <c r="A102" s="782">
        <v>20</v>
      </c>
      <c r="B102" s="776">
        <v>5571</v>
      </c>
      <c r="C102" s="776">
        <v>4255</v>
      </c>
      <c r="D102" s="776">
        <v>4410</v>
      </c>
      <c r="E102" s="776">
        <v>3388</v>
      </c>
      <c r="F102" s="776">
        <v>2591</v>
      </c>
      <c r="G102" s="776">
        <v>1910</v>
      </c>
      <c r="H102" s="1126">
        <v>1301</v>
      </c>
      <c r="I102" s="1126">
        <v>1768</v>
      </c>
    </row>
    <row r="103" spans="1:9" ht="15.95" customHeight="1">
      <c r="A103" s="782">
        <v>21</v>
      </c>
      <c r="B103" s="776">
        <v>5944</v>
      </c>
      <c r="C103" s="776">
        <v>4562</v>
      </c>
      <c r="D103" s="776">
        <v>4582</v>
      </c>
      <c r="E103" s="776">
        <v>3544</v>
      </c>
      <c r="F103" s="776">
        <v>1042</v>
      </c>
      <c r="G103" s="776">
        <v>672</v>
      </c>
      <c r="H103" s="1126">
        <v>413</v>
      </c>
      <c r="I103" s="1126">
        <v>649</v>
      </c>
    </row>
    <row r="104" spans="1:9" ht="15.95" customHeight="1">
      <c r="A104" s="782">
        <v>22</v>
      </c>
      <c r="B104" s="776">
        <v>5849</v>
      </c>
      <c r="C104" s="776">
        <v>4468</v>
      </c>
      <c r="D104" s="776">
        <v>3994</v>
      </c>
      <c r="E104" s="776">
        <v>2981</v>
      </c>
      <c r="F104" s="776">
        <v>674</v>
      </c>
      <c r="G104" s="776">
        <v>435</v>
      </c>
      <c r="H104" s="1126">
        <v>256</v>
      </c>
      <c r="I104" s="1126">
        <v>412</v>
      </c>
    </row>
    <row r="105" spans="1:9" ht="15.95" customHeight="1">
      <c r="A105" s="782">
        <v>23</v>
      </c>
      <c r="B105" s="776">
        <v>5129</v>
      </c>
      <c r="C105" s="776">
        <v>3980</v>
      </c>
      <c r="D105" s="776">
        <v>3099</v>
      </c>
      <c r="E105" s="776">
        <v>2368</v>
      </c>
      <c r="F105" s="776">
        <v>410</v>
      </c>
      <c r="G105" s="776">
        <v>229</v>
      </c>
      <c r="H105" s="1126">
        <v>127</v>
      </c>
      <c r="I105" s="1126">
        <v>250</v>
      </c>
    </row>
    <row r="106" spans="1:9" ht="15.95" customHeight="1">
      <c r="A106" s="782">
        <v>24</v>
      </c>
      <c r="B106" s="776">
        <v>3189</v>
      </c>
      <c r="C106" s="776">
        <v>2316</v>
      </c>
      <c r="D106" s="776">
        <v>1757</v>
      </c>
      <c r="E106" s="776">
        <v>1233</v>
      </c>
      <c r="F106" s="776">
        <v>321</v>
      </c>
      <c r="G106" s="776">
        <v>213</v>
      </c>
      <c r="H106" s="1126">
        <v>134</v>
      </c>
      <c r="I106" s="1126">
        <v>202</v>
      </c>
    </row>
    <row r="107" spans="1:9" ht="15.95" customHeight="1">
      <c r="A107" s="782">
        <v>25</v>
      </c>
      <c r="B107" s="776">
        <v>1796</v>
      </c>
      <c r="C107" s="776">
        <v>1257</v>
      </c>
      <c r="D107" s="776">
        <v>829</v>
      </c>
      <c r="E107" s="776">
        <v>553</v>
      </c>
      <c r="F107" s="776">
        <v>221</v>
      </c>
      <c r="G107" s="776">
        <v>126</v>
      </c>
      <c r="H107" s="1126">
        <v>78</v>
      </c>
      <c r="I107" s="1126">
        <v>137</v>
      </c>
    </row>
    <row r="108" spans="1:9" ht="15.95" customHeight="1">
      <c r="A108" s="782">
        <v>26</v>
      </c>
      <c r="B108" s="776">
        <v>1133</v>
      </c>
      <c r="C108" s="776">
        <v>728</v>
      </c>
      <c r="D108" s="776">
        <v>398</v>
      </c>
      <c r="E108" s="776">
        <v>239</v>
      </c>
      <c r="F108" s="776">
        <v>147</v>
      </c>
      <c r="G108" s="776">
        <v>47</v>
      </c>
      <c r="H108" s="1126">
        <v>25</v>
      </c>
      <c r="I108" s="1126">
        <v>77</v>
      </c>
    </row>
    <row r="109" spans="1:9" ht="15.95" customHeight="1">
      <c r="A109" s="782">
        <v>27</v>
      </c>
      <c r="B109" s="776">
        <v>817</v>
      </c>
      <c r="C109" s="776">
        <v>578</v>
      </c>
      <c r="D109" s="776">
        <v>209</v>
      </c>
      <c r="E109" s="776">
        <v>124</v>
      </c>
      <c r="F109" s="776">
        <v>108</v>
      </c>
      <c r="G109" s="776">
        <v>35</v>
      </c>
      <c r="H109" s="1126">
        <v>16</v>
      </c>
      <c r="I109" s="1126">
        <v>63</v>
      </c>
    </row>
    <row r="110" spans="1:9" ht="15.95" customHeight="1">
      <c r="A110" s="782">
        <v>28</v>
      </c>
      <c r="B110" s="776">
        <v>617</v>
      </c>
      <c r="C110" s="776">
        <v>421</v>
      </c>
      <c r="D110" s="776">
        <v>141</v>
      </c>
      <c r="E110" s="776">
        <v>75</v>
      </c>
      <c r="F110" s="776">
        <v>104</v>
      </c>
      <c r="G110" s="776">
        <v>27</v>
      </c>
      <c r="H110" s="1126">
        <v>12</v>
      </c>
      <c r="I110" s="1126">
        <v>63</v>
      </c>
    </row>
    <row r="111" spans="1:9" ht="15.95" customHeight="1">
      <c r="A111" s="782">
        <v>29</v>
      </c>
      <c r="B111" s="776">
        <v>556</v>
      </c>
      <c r="C111" s="776">
        <v>376</v>
      </c>
      <c r="D111" s="776">
        <v>100</v>
      </c>
      <c r="E111" s="776">
        <v>53</v>
      </c>
      <c r="F111" s="776">
        <v>76</v>
      </c>
      <c r="G111" s="776">
        <v>20</v>
      </c>
      <c r="H111" s="1126">
        <v>6</v>
      </c>
      <c r="I111" s="1126">
        <v>43</v>
      </c>
    </row>
    <row r="112" spans="1:9" ht="15.95" customHeight="1">
      <c r="A112" s="782" t="s">
        <v>591</v>
      </c>
      <c r="B112" s="776">
        <v>5047</v>
      </c>
      <c r="C112" s="776">
        <v>3707</v>
      </c>
      <c r="D112" s="776">
        <v>775</v>
      </c>
      <c r="E112" s="776">
        <v>446</v>
      </c>
      <c r="F112" s="776">
        <v>852</v>
      </c>
      <c r="G112" s="776">
        <v>214</v>
      </c>
      <c r="H112" s="1126">
        <v>115</v>
      </c>
      <c r="I112" s="1126">
        <v>596</v>
      </c>
    </row>
    <row r="113" spans="1:9" ht="15.95" customHeight="1">
      <c r="A113" s="783" t="s">
        <v>1206</v>
      </c>
      <c r="B113" s="776"/>
      <c r="C113" s="776"/>
      <c r="D113" s="776"/>
      <c r="E113" s="776"/>
      <c r="F113" s="776"/>
      <c r="G113" s="776"/>
      <c r="H113" s="1126"/>
      <c r="I113" s="1126"/>
    </row>
    <row r="114" spans="1:9" ht="15.95" customHeight="1">
      <c r="A114" s="784" t="s">
        <v>8</v>
      </c>
      <c r="B114" s="777">
        <v>65423</v>
      </c>
      <c r="C114" s="777">
        <v>47516</v>
      </c>
      <c r="D114" s="777">
        <v>56516</v>
      </c>
      <c r="E114" s="777">
        <v>41609</v>
      </c>
      <c r="F114" s="777">
        <v>14659</v>
      </c>
      <c r="G114" s="777">
        <v>13153</v>
      </c>
      <c r="H114" s="1127">
        <v>9798</v>
      </c>
      <c r="I114" s="1127">
        <v>10748</v>
      </c>
    </row>
    <row r="115" spans="1:9" ht="15.95" customHeight="1">
      <c r="A115" s="785" t="s">
        <v>10</v>
      </c>
      <c r="B115" s="776"/>
      <c r="C115" s="776"/>
      <c r="D115" s="776"/>
      <c r="E115" s="776"/>
      <c r="F115" s="776"/>
      <c r="G115" s="776"/>
      <c r="H115" s="1126"/>
      <c r="I115" s="1126"/>
    </row>
    <row r="116" spans="1:9" ht="15.95" customHeight="1">
      <c r="A116" s="782" t="s">
        <v>201</v>
      </c>
      <c r="B116" s="776">
        <v>506</v>
      </c>
      <c r="C116" s="776">
        <v>337</v>
      </c>
      <c r="D116" s="776">
        <v>425</v>
      </c>
      <c r="E116" s="776">
        <v>290</v>
      </c>
      <c r="F116" s="776">
        <v>471</v>
      </c>
      <c r="G116" s="776">
        <v>398</v>
      </c>
      <c r="H116" s="1126">
        <v>271</v>
      </c>
      <c r="I116" s="1126">
        <v>313</v>
      </c>
    </row>
    <row r="117" spans="1:9" ht="15.95" customHeight="1">
      <c r="A117" s="783" t="s">
        <v>1205</v>
      </c>
      <c r="B117" s="776"/>
      <c r="C117" s="776"/>
      <c r="D117" s="776"/>
      <c r="E117" s="776"/>
      <c r="F117" s="776"/>
      <c r="G117" s="776"/>
      <c r="H117" s="1126"/>
      <c r="I117" s="1126"/>
    </row>
    <row r="118" spans="1:9" ht="15.95" customHeight="1">
      <c r="A118" s="782">
        <v>19</v>
      </c>
      <c r="B118" s="776">
        <v>8309</v>
      </c>
      <c r="C118" s="776">
        <v>6344</v>
      </c>
      <c r="D118" s="776">
        <v>7665</v>
      </c>
      <c r="E118" s="776">
        <v>5937</v>
      </c>
      <c r="F118" s="776">
        <v>7940</v>
      </c>
      <c r="G118" s="776">
        <v>7372</v>
      </c>
      <c r="H118" s="1126">
        <v>5734</v>
      </c>
      <c r="I118" s="1126">
        <v>6094</v>
      </c>
    </row>
    <row r="119" spans="1:9" ht="15.95" customHeight="1">
      <c r="A119" s="782">
        <v>20</v>
      </c>
      <c r="B119" s="776">
        <v>10189</v>
      </c>
      <c r="C119" s="776">
        <v>7706</v>
      </c>
      <c r="D119" s="776">
        <v>9311</v>
      </c>
      <c r="E119" s="776">
        <v>7133</v>
      </c>
      <c r="F119" s="776">
        <v>3216</v>
      </c>
      <c r="G119" s="776">
        <v>2816</v>
      </c>
      <c r="H119" s="1126">
        <v>2071</v>
      </c>
      <c r="I119" s="1126">
        <v>2331</v>
      </c>
    </row>
    <row r="120" spans="1:9" ht="15.95" customHeight="1">
      <c r="A120" s="782">
        <v>21</v>
      </c>
      <c r="B120" s="776">
        <v>10284</v>
      </c>
      <c r="C120" s="776">
        <v>7745</v>
      </c>
      <c r="D120" s="776">
        <v>9296</v>
      </c>
      <c r="E120" s="776">
        <v>7109</v>
      </c>
      <c r="F120" s="776">
        <v>1105</v>
      </c>
      <c r="G120" s="776">
        <v>933</v>
      </c>
      <c r="H120" s="1126">
        <v>661</v>
      </c>
      <c r="I120" s="1126">
        <v>778</v>
      </c>
    </row>
    <row r="121" spans="1:9" ht="15.95" customHeight="1">
      <c r="A121" s="782">
        <v>22</v>
      </c>
      <c r="B121" s="776">
        <v>10176</v>
      </c>
      <c r="C121" s="776">
        <v>7535</v>
      </c>
      <c r="D121" s="776">
        <v>9024</v>
      </c>
      <c r="E121" s="776">
        <v>6749</v>
      </c>
      <c r="F121" s="776">
        <v>562</v>
      </c>
      <c r="G121" s="776">
        <v>495</v>
      </c>
      <c r="H121" s="1126">
        <v>338</v>
      </c>
      <c r="I121" s="1126">
        <v>372</v>
      </c>
    </row>
    <row r="122" spans="1:9" ht="15.95" customHeight="1">
      <c r="A122" s="782">
        <v>23</v>
      </c>
      <c r="B122" s="776">
        <v>9811</v>
      </c>
      <c r="C122" s="776">
        <v>7174</v>
      </c>
      <c r="D122" s="776">
        <v>8479</v>
      </c>
      <c r="E122" s="776">
        <v>6241</v>
      </c>
      <c r="F122" s="776">
        <v>356</v>
      </c>
      <c r="G122" s="776">
        <v>301</v>
      </c>
      <c r="H122" s="1126">
        <v>194</v>
      </c>
      <c r="I122" s="1126">
        <v>220</v>
      </c>
    </row>
    <row r="123" spans="1:9" ht="15.95" customHeight="1">
      <c r="A123" s="782">
        <v>24</v>
      </c>
      <c r="B123" s="776">
        <v>6919</v>
      </c>
      <c r="C123" s="776">
        <v>4768</v>
      </c>
      <c r="D123" s="776">
        <v>5800</v>
      </c>
      <c r="E123" s="776">
        <v>4000</v>
      </c>
      <c r="F123" s="776">
        <v>310</v>
      </c>
      <c r="G123" s="776">
        <v>265</v>
      </c>
      <c r="H123" s="1126">
        <v>178</v>
      </c>
      <c r="I123" s="1126">
        <v>206</v>
      </c>
    </row>
    <row r="124" spans="1:9" ht="15.95" customHeight="1">
      <c r="A124" s="782">
        <v>25</v>
      </c>
      <c r="B124" s="776">
        <v>3563</v>
      </c>
      <c r="C124" s="776">
        <v>2338</v>
      </c>
      <c r="D124" s="776">
        <v>2857</v>
      </c>
      <c r="E124" s="776">
        <v>1883</v>
      </c>
      <c r="F124" s="776">
        <v>265</v>
      </c>
      <c r="G124" s="776">
        <v>242</v>
      </c>
      <c r="H124" s="1126">
        <v>148</v>
      </c>
      <c r="I124" s="1126">
        <v>162</v>
      </c>
    </row>
    <row r="125" spans="1:9" ht="15.95" customHeight="1">
      <c r="A125" s="782">
        <v>26</v>
      </c>
      <c r="B125" s="776">
        <v>1651</v>
      </c>
      <c r="C125" s="776">
        <v>998</v>
      </c>
      <c r="D125" s="776">
        <v>1229</v>
      </c>
      <c r="E125" s="776">
        <v>751</v>
      </c>
      <c r="F125" s="776">
        <v>109</v>
      </c>
      <c r="G125" s="776">
        <v>84</v>
      </c>
      <c r="H125" s="1126">
        <v>46</v>
      </c>
      <c r="I125" s="1126">
        <v>61</v>
      </c>
    </row>
    <row r="126" spans="1:9" ht="15.95" customHeight="1">
      <c r="A126" s="782">
        <v>27</v>
      </c>
      <c r="B126" s="776">
        <v>1006</v>
      </c>
      <c r="C126" s="776">
        <v>590</v>
      </c>
      <c r="D126" s="776">
        <v>700</v>
      </c>
      <c r="E126" s="776">
        <v>412</v>
      </c>
      <c r="F126" s="776">
        <v>62</v>
      </c>
      <c r="G126" s="776">
        <v>54</v>
      </c>
      <c r="H126" s="1126">
        <v>33</v>
      </c>
      <c r="I126" s="1126">
        <v>37</v>
      </c>
    </row>
    <row r="127" spans="1:9" ht="15.95" customHeight="1">
      <c r="A127" s="782">
        <v>28</v>
      </c>
      <c r="B127" s="776">
        <v>625</v>
      </c>
      <c r="C127" s="776">
        <v>346</v>
      </c>
      <c r="D127" s="776">
        <v>443</v>
      </c>
      <c r="E127" s="776">
        <v>261</v>
      </c>
      <c r="F127" s="776">
        <v>49</v>
      </c>
      <c r="G127" s="776">
        <v>42</v>
      </c>
      <c r="H127" s="1126">
        <v>28</v>
      </c>
      <c r="I127" s="1126">
        <v>32</v>
      </c>
    </row>
    <row r="128" spans="1:9" ht="15.95" customHeight="1">
      <c r="A128" s="782">
        <v>29</v>
      </c>
      <c r="B128" s="776">
        <v>416</v>
      </c>
      <c r="C128" s="776">
        <v>229</v>
      </c>
      <c r="D128" s="776">
        <v>278</v>
      </c>
      <c r="E128" s="776">
        <v>152</v>
      </c>
      <c r="F128" s="776">
        <v>39</v>
      </c>
      <c r="G128" s="776">
        <v>32</v>
      </c>
      <c r="H128" s="1126">
        <v>17</v>
      </c>
      <c r="I128" s="1126">
        <v>21</v>
      </c>
    </row>
    <row r="129" spans="1:9" ht="15.95" customHeight="1">
      <c r="A129" s="782" t="s">
        <v>591</v>
      </c>
      <c r="B129" s="776">
        <v>1968</v>
      </c>
      <c r="C129" s="776">
        <v>1406</v>
      </c>
      <c r="D129" s="776">
        <v>1009</v>
      </c>
      <c r="E129" s="776">
        <v>691</v>
      </c>
      <c r="F129" s="776">
        <v>175</v>
      </c>
      <c r="G129" s="776">
        <v>119</v>
      </c>
      <c r="H129" s="1126">
        <v>79</v>
      </c>
      <c r="I129" s="1126">
        <v>121</v>
      </c>
    </row>
    <row r="130" spans="1:9" ht="15.95" customHeight="1">
      <c r="A130" s="783" t="s">
        <v>1206</v>
      </c>
      <c r="B130" s="776"/>
      <c r="C130" s="776"/>
      <c r="D130" s="776"/>
      <c r="E130" s="776"/>
      <c r="F130" s="776"/>
      <c r="G130" s="776"/>
      <c r="H130" s="1126"/>
      <c r="I130" s="1126"/>
    </row>
    <row r="131" spans="1:9" ht="15.95" customHeight="1">
      <c r="A131" s="289" t="s">
        <v>1603</v>
      </c>
      <c r="B131" s="777">
        <v>7387</v>
      </c>
      <c r="C131" s="777">
        <v>2205</v>
      </c>
      <c r="D131" s="777">
        <v>5518</v>
      </c>
      <c r="E131" s="777">
        <v>1655</v>
      </c>
      <c r="F131" s="777">
        <v>1791</v>
      </c>
      <c r="G131" s="777">
        <v>1556</v>
      </c>
      <c r="H131" s="1127">
        <v>434</v>
      </c>
      <c r="I131" s="1127">
        <v>481</v>
      </c>
    </row>
    <row r="132" spans="1:9" ht="15.95" customHeight="1">
      <c r="A132" s="785" t="s">
        <v>11</v>
      </c>
      <c r="B132" s="776"/>
      <c r="C132" s="776"/>
      <c r="D132" s="776"/>
      <c r="E132" s="776"/>
      <c r="F132" s="776"/>
      <c r="G132" s="776"/>
      <c r="H132" s="1126"/>
      <c r="I132" s="1126"/>
    </row>
    <row r="133" spans="1:9" ht="15.95" customHeight="1">
      <c r="A133" s="782" t="s">
        <v>201</v>
      </c>
      <c r="B133" s="776">
        <v>116</v>
      </c>
      <c r="C133" s="776">
        <v>28</v>
      </c>
      <c r="D133" s="776">
        <v>115</v>
      </c>
      <c r="E133" s="776">
        <v>28</v>
      </c>
      <c r="F133" s="776">
        <v>95</v>
      </c>
      <c r="G133" s="776">
        <v>94</v>
      </c>
      <c r="H133" s="1126">
        <v>25</v>
      </c>
      <c r="I133" s="1126">
        <v>25</v>
      </c>
    </row>
    <row r="134" spans="1:9" ht="15.95" customHeight="1">
      <c r="A134" s="783" t="s">
        <v>1205</v>
      </c>
      <c r="B134" s="776"/>
      <c r="C134" s="776"/>
      <c r="D134" s="776"/>
      <c r="E134" s="776"/>
      <c r="F134" s="776"/>
      <c r="G134" s="776"/>
      <c r="H134" s="1126"/>
      <c r="I134" s="1126"/>
    </row>
    <row r="135" spans="1:9" ht="15.95" customHeight="1">
      <c r="A135" s="782">
        <v>19</v>
      </c>
      <c r="B135" s="776">
        <v>712</v>
      </c>
      <c r="C135" s="776">
        <v>258</v>
      </c>
      <c r="D135" s="776">
        <v>695</v>
      </c>
      <c r="E135" s="776">
        <v>253</v>
      </c>
      <c r="F135" s="776">
        <v>662</v>
      </c>
      <c r="G135" s="776">
        <v>649</v>
      </c>
      <c r="H135" s="1126">
        <v>243</v>
      </c>
      <c r="I135" s="1126">
        <v>247</v>
      </c>
    </row>
    <row r="136" spans="1:9" ht="15.95" customHeight="1">
      <c r="A136" s="782">
        <v>20</v>
      </c>
      <c r="B136" s="776">
        <v>1171</v>
      </c>
      <c r="C136" s="776">
        <v>355</v>
      </c>
      <c r="D136" s="776">
        <v>1089</v>
      </c>
      <c r="E136" s="776">
        <v>336</v>
      </c>
      <c r="F136" s="776">
        <v>626</v>
      </c>
      <c r="G136" s="776">
        <v>564</v>
      </c>
      <c r="H136" s="1126">
        <v>117</v>
      </c>
      <c r="I136" s="1126">
        <v>130</v>
      </c>
    </row>
    <row r="137" spans="1:9" ht="15.95" customHeight="1">
      <c r="A137" s="782">
        <v>21</v>
      </c>
      <c r="B137" s="776">
        <v>1162</v>
      </c>
      <c r="C137" s="776">
        <v>364</v>
      </c>
      <c r="D137" s="776">
        <v>1028</v>
      </c>
      <c r="E137" s="776">
        <v>311</v>
      </c>
      <c r="F137" s="776">
        <v>183</v>
      </c>
      <c r="G137" s="776">
        <v>148</v>
      </c>
      <c r="H137" s="1126">
        <v>24</v>
      </c>
      <c r="I137" s="1126">
        <v>34</v>
      </c>
    </row>
    <row r="138" spans="1:9" ht="15.95" customHeight="1">
      <c r="A138" s="782">
        <v>22</v>
      </c>
      <c r="B138" s="776">
        <v>1220</v>
      </c>
      <c r="C138" s="776">
        <v>396</v>
      </c>
      <c r="D138" s="776">
        <v>1026</v>
      </c>
      <c r="E138" s="776">
        <v>321</v>
      </c>
      <c r="F138" s="776">
        <v>68</v>
      </c>
      <c r="G138" s="776">
        <v>41</v>
      </c>
      <c r="H138" s="1126">
        <v>7</v>
      </c>
      <c r="I138" s="1126">
        <v>10</v>
      </c>
    </row>
    <row r="139" spans="1:9" ht="15.95" customHeight="1">
      <c r="A139" s="782">
        <v>23</v>
      </c>
      <c r="B139" s="776">
        <v>1016</v>
      </c>
      <c r="C139" s="776">
        <v>316</v>
      </c>
      <c r="D139" s="776">
        <v>767</v>
      </c>
      <c r="E139" s="776">
        <v>226</v>
      </c>
      <c r="F139" s="776">
        <v>34</v>
      </c>
      <c r="G139" s="776">
        <v>19</v>
      </c>
      <c r="H139" s="1126">
        <v>4</v>
      </c>
      <c r="I139" s="1126">
        <v>8</v>
      </c>
    </row>
    <row r="140" spans="1:9" ht="15.95" customHeight="1">
      <c r="A140" s="782">
        <v>24</v>
      </c>
      <c r="B140" s="776">
        <v>714</v>
      </c>
      <c r="C140" s="776">
        <v>212</v>
      </c>
      <c r="D140" s="776">
        <v>420</v>
      </c>
      <c r="E140" s="776">
        <v>105</v>
      </c>
      <c r="F140" s="776">
        <v>38</v>
      </c>
      <c r="G140" s="776">
        <v>20</v>
      </c>
      <c r="H140" s="1126">
        <v>7</v>
      </c>
      <c r="I140" s="1126">
        <v>10</v>
      </c>
    </row>
    <row r="141" spans="1:9" ht="15.95" customHeight="1">
      <c r="A141" s="782">
        <v>25</v>
      </c>
      <c r="B141" s="776">
        <v>430</v>
      </c>
      <c r="C141" s="776">
        <v>113</v>
      </c>
      <c r="D141" s="776">
        <v>206</v>
      </c>
      <c r="E141" s="776">
        <v>47</v>
      </c>
      <c r="F141" s="776">
        <v>29</v>
      </c>
      <c r="G141" s="776">
        <v>13</v>
      </c>
      <c r="H141" s="841">
        <v>5</v>
      </c>
      <c r="I141" s="1126">
        <v>8</v>
      </c>
    </row>
    <row r="142" spans="1:9" ht="15.95" customHeight="1">
      <c r="A142" s="782">
        <v>26</v>
      </c>
      <c r="B142" s="776">
        <v>223</v>
      </c>
      <c r="C142" s="776">
        <v>50</v>
      </c>
      <c r="D142" s="776">
        <v>78</v>
      </c>
      <c r="E142" s="776">
        <v>11</v>
      </c>
      <c r="F142" s="776">
        <v>9</v>
      </c>
      <c r="G142" s="776">
        <v>1</v>
      </c>
      <c r="H142" s="841" t="s">
        <v>2182</v>
      </c>
      <c r="I142" s="1126">
        <v>3</v>
      </c>
    </row>
    <row r="143" spans="1:9" ht="15.95" customHeight="1">
      <c r="A143" s="782">
        <v>27</v>
      </c>
      <c r="B143" s="776">
        <v>152</v>
      </c>
      <c r="C143" s="776">
        <v>26</v>
      </c>
      <c r="D143" s="776">
        <v>44</v>
      </c>
      <c r="E143" s="776">
        <v>10</v>
      </c>
      <c r="F143" s="776">
        <v>9</v>
      </c>
      <c r="G143" s="778" t="s">
        <v>2182</v>
      </c>
      <c r="H143" s="841" t="s">
        <v>2182</v>
      </c>
      <c r="I143" s="841">
        <v>2</v>
      </c>
    </row>
    <row r="144" spans="1:9" ht="15.95" customHeight="1">
      <c r="A144" s="782">
        <v>28</v>
      </c>
      <c r="B144" s="776">
        <v>107</v>
      </c>
      <c r="C144" s="776">
        <v>18</v>
      </c>
      <c r="D144" s="776">
        <v>26</v>
      </c>
      <c r="E144" s="776">
        <v>2</v>
      </c>
      <c r="F144" s="776">
        <v>8</v>
      </c>
      <c r="G144" s="778">
        <v>2</v>
      </c>
      <c r="H144" s="841" t="s">
        <v>2182</v>
      </c>
      <c r="I144" s="841" t="s">
        <v>2182</v>
      </c>
    </row>
    <row r="145" spans="1:9" ht="15.95" customHeight="1">
      <c r="A145" s="782">
        <v>29</v>
      </c>
      <c r="B145" s="776">
        <v>61</v>
      </c>
      <c r="C145" s="776">
        <v>10</v>
      </c>
      <c r="D145" s="776">
        <v>8</v>
      </c>
      <c r="E145" s="776">
        <v>1</v>
      </c>
      <c r="F145" s="778">
        <v>3</v>
      </c>
      <c r="G145" s="778" t="s">
        <v>2182</v>
      </c>
      <c r="H145" s="841" t="s">
        <v>2182</v>
      </c>
      <c r="I145" s="841" t="s">
        <v>2182</v>
      </c>
    </row>
    <row r="146" spans="1:9" ht="15.95" customHeight="1">
      <c r="A146" s="782" t="s">
        <v>591</v>
      </c>
      <c r="B146" s="776">
        <v>303</v>
      </c>
      <c r="C146" s="776">
        <v>59</v>
      </c>
      <c r="D146" s="776">
        <v>16</v>
      </c>
      <c r="E146" s="778">
        <v>4</v>
      </c>
      <c r="F146" s="776">
        <v>27</v>
      </c>
      <c r="G146" s="776">
        <v>5</v>
      </c>
      <c r="H146" s="841">
        <v>2</v>
      </c>
      <c r="I146" s="1126">
        <v>4</v>
      </c>
    </row>
    <row r="147" spans="1:9" ht="15.95" customHeight="1">
      <c r="A147" s="783" t="s">
        <v>1206</v>
      </c>
      <c r="B147" s="776"/>
      <c r="C147" s="776"/>
      <c r="D147" s="776"/>
      <c r="E147" s="776"/>
      <c r="F147" s="776"/>
      <c r="G147" s="776"/>
      <c r="H147" s="1126"/>
      <c r="I147" s="1126"/>
    </row>
    <row r="148" spans="1:9" ht="15.95" customHeight="1">
      <c r="A148" s="784" t="s">
        <v>667</v>
      </c>
      <c r="B148" s="777">
        <v>19383</v>
      </c>
      <c r="C148" s="777">
        <v>10263</v>
      </c>
      <c r="D148" s="777">
        <v>16818</v>
      </c>
      <c r="E148" s="777">
        <v>8974</v>
      </c>
      <c r="F148" s="777">
        <v>4889</v>
      </c>
      <c r="G148" s="777">
        <v>4373</v>
      </c>
      <c r="H148" s="1127">
        <v>2087</v>
      </c>
      <c r="I148" s="1127">
        <v>2341</v>
      </c>
    </row>
    <row r="149" spans="1:9" ht="15.95" customHeight="1">
      <c r="A149" s="785" t="s">
        <v>714</v>
      </c>
      <c r="B149" s="776"/>
      <c r="C149" s="776"/>
      <c r="D149" s="776"/>
      <c r="E149" s="776"/>
      <c r="F149" s="776"/>
      <c r="G149" s="776"/>
      <c r="H149" s="1126"/>
      <c r="I149" s="1126"/>
    </row>
    <row r="150" spans="1:9" ht="15.95" customHeight="1">
      <c r="A150" s="782" t="s">
        <v>201</v>
      </c>
      <c r="B150" s="776">
        <v>127</v>
      </c>
      <c r="C150" s="776">
        <v>70</v>
      </c>
      <c r="D150" s="776">
        <v>117</v>
      </c>
      <c r="E150" s="776">
        <v>67</v>
      </c>
      <c r="F150" s="776">
        <v>99</v>
      </c>
      <c r="G150" s="776">
        <v>96</v>
      </c>
      <c r="H150" s="1126">
        <v>55</v>
      </c>
      <c r="I150" s="1126">
        <v>56</v>
      </c>
    </row>
    <row r="151" spans="1:9" ht="15.95" customHeight="1">
      <c r="A151" s="783" t="s">
        <v>1205</v>
      </c>
      <c r="B151" s="776"/>
      <c r="C151" s="776"/>
      <c r="D151" s="776"/>
      <c r="E151" s="776"/>
      <c r="F151" s="776"/>
      <c r="G151" s="776"/>
      <c r="H151" s="1126"/>
      <c r="I151" s="1126"/>
    </row>
    <row r="152" spans="1:9" ht="15.95" customHeight="1">
      <c r="A152" s="782">
        <v>19</v>
      </c>
      <c r="B152" s="776">
        <v>2598</v>
      </c>
      <c r="C152" s="776">
        <v>1395</v>
      </c>
      <c r="D152" s="776">
        <v>2405</v>
      </c>
      <c r="E152" s="776">
        <v>1275</v>
      </c>
      <c r="F152" s="776">
        <v>2547</v>
      </c>
      <c r="G152" s="776">
        <v>2356</v>
      </c>
      <c r="H152" s="1126">
        <v>1237</v>
      </c>
      <c r="I152" s="1126">
        <v>1356</v>
      </c>
    </row>
    <row r="153" spans="1:9" ht="15.95" customHeight="1">
      <c r="A153" s="782">
        <v>20</v>
      </c>
      <c r="B153" s="776">
        <v>3170</v>
      </c>
      <c r="C153" s="776">
        <v>1673</v>
      </c>
      <c r="D153" s="776">
        <v>2917</v>
      </c>
      <c r="E153" s="776">
        <v>1548</v>
      </c>
      <c r="F153" s="776">
        <v>1220</v>
      </c>
      <c r="G153" s="776">
        <v>1083</v>
      </c>
      <c r="H153" s="1126">
        <v>470</v>
      </c>
      <c r="I153" s="1126">
        <v>532</v>
      </c>
    </row>
    <row r="154" spans="1:9" ht="15.95" customHeight="1">
      <c r="A154" s="782">
        <v>21</v>
      </c>
      <c r="B154" s="776">
        <v>3785</v>
      </c>
      <c r="C154" s="776">
        <v>2151</v>
      </c>
      <c r="D154" s="776">
        <v>3477</v>
      </c>
      <c r="E154" s="776">
        <v>1981</v>
      </c>
      <c r="F154" s="776">
        <v>456</v>
      </c>
      <c r="G154" s="776">
        <v>392</v>
      </c>
      <c r="H154" s="1126">
        <v>140</v>
      </c>
      <c r="I154" s="1126">
        <v>168</v>
      </c>
    </row>
    <row r="155" spans="1:9" ht="15.95" customHeight="1">
      <c r="A155" s="782">
        <v>22</v>
      </c>
      <c r="B155" s="776">
        <v>3420</v>
      </c>
      <c r="C155" s="776">
        <v>1885</v>
      </c>
      <c r="D155" s="776">
        <v>3062</v>
      </c>
      <c r="E155" s="776">
        <v>1681</v>
      </c>
      <c r="F155" s="776">
        <v>229</v>
      </c>
      <c r="G155" s="776">
        <v>194</v>
      </c>
      <c r="H155" s="1126">
        <v>82</v>
      </c>
      <c r="I155" s="1126">
        <v>96</v>
      </c>
    </row>
    <row r="156" spans="1:9" ht="15.95" customHeight="1">
      <c r="A156" s="782">
        <v>23</v>
      </c>
      <c r="B156" s="776">
        <v>2969</v>
      </c>
      <c r="C156" s="776">
        <v>1591</v>
      </c>
      <c r="D156" s="776">
        <v>2537</v>
      </c>
      <c r="E156" s="776">
        <v>1357</v>
      </c>
      <c r="F156" s="776">
        <v>131</v>
      </c>
      <c r="G156" s="776">
        <v>105</v>
      </c>
      <c r="H156" s="1126">
        <v>38</v>
      </c>
      <c r="I156" s="1126">
        <v>49</v>
      </c>
    </row>
    <row r="157" spans="1:9" ht="15.95" customHeight="1">
      <c r="A157" s="782">
        <v>24</v>
      </c>
      <c r="B157" s="776">
        <v>1513</v>
      </c>
      <c r="C157" s="776">
        <v>744</v>
      </c>
      <c r="D157" s="776">
        <v>1236</v>
      </c>
      <c r="E157" s="776">
        <v>614</v>
      </c>
      <c r="F157" s="776">
        <v>90</v>
      </c>
      <c r="G157" s="776">
        <v>72</v>
      </c>
      <c r="H157" s="1126">
        <v>30</v>
      </c>
      <c r="I157" s="1126">
        <v>37</v>
      </c>
    </row>
    <row r="158" spans="1:9" ht="15.95" customHeight="1">
      <c r="A158" s="782">
        <v>25</v>
      </c>
      <c r="B158" s="776">
        <v>779</v>
      </c>
      <c r="C158" s="776">
        <v>344</v>
      </c>
      <c r="D158" s="776">
        <v>575</v>
      </c>
      <c r="E158" s="776">
        <v>255</v>
      </c>
      <c r="F158" s="776">
        <v>42</v>
      </c>
      <c r="G158" s="776">
        <v>33</v>
      </c>
      <c r="H158" s="1126">
        <v>13</v>
      </c>
      <c r="I158" s="1126">
        <v>15</v>
      </c>
    </row>
    <row r="159" spans="1:9" ht="15.95" customHeight="1">
      <c r="A159" s="782">
        <v>26</v>
      </c>
      <c r="B159" s="776">
        <v>331</v>
      </c>
      <c r="C159" s="776">
        <v>128</v>
      </c>
      <c r="D159" s="776">
        <v>203</v>
      </c>
      <c r="E159" s="776">
        <v>79</v>
      </c>
      <c r="F159" s="776">
        <v>25</v>
      </c>
      <c r="G159" s="776">
        <v>15</v>
      </c>
      <c r="H159" s="1126">
        <v>6</v>
      </c>
      <c r="I159" s="1126">
        <v>10</v>
      </c>
    </row>
    <row r="160" spans="1:9" ht="15.95" customHeight="1">
      <c r="A160" s="782">
        <v>27</v>
      </c>
      <c r="B160" s="776">
        <v>182</v>
      </c>
      <c r="C160" s="776">
        <v>64</v>
      </c>
      <c r="D160" s="776">
        <v>96</v>
      </c>
      <c r="E160" s="776">
        <v>32</v>
      </c>
      <c r="F160" s="776">
        <v>12</v>
      </c>
      <c r="G160" s="776">
        <v>7</v>
      </c>
      <c r="H160" s="1126">
        <v>7</v>
      </c>
      <c r="I160" s="1126">
        <v>9</v>
      </c>
    </row>
    <row r="161" spans="1:9" ht="15.95" customHeight="1">
      <c r="A161" s="782">
        <v>28</v>
      </c>
      <c r="B161" s="776">
        <v>112</v>
      </c>
      <c r="C161" s="776">
        <v>41</v>
      </c>
      <c r="D161" s="776">
        <v>63</v>
      </c>
      <c r="E161" s="776">
        <v>23</v>
      </c>
      <c r="F161" s="776">
        <v>7</v>
      </c>
      <c r="G161" s="776">
        <v>4</v>
      </c>
      <c r="H161" s="1126">
        <v>3</v>
      </c>
      <c r="I161" s="1126">
        <v>4</v>
      </c>
    </row>
    <row r="162" spans="1:9" ht="15.95" customHeight="1">
      <c r="A162" s="782">
        <v>29</v>
      </c>
      <c r="B162" s="776">
        <v>81</v>
      </c>
      <c r="C162" s="776">
        <v>45</v>
      </c>
      <c r="D162" s="776">
        <v>33</v>
      </c>
      <c r="E162" s="776">
        <v>21</v>
      </c>
      <c r="F162" s="776">
        <v>2</v>
      </c>
      <c r="G162" s="776">
        <v>2</v>
      </c>
      <c r="H162" s="841" t="s">
        <v>2182</v>
      </c>
      <c r="I162" s="841" t="s">
        <v>2182</v>
      </c>
    </row>
    <row r="163" spans="1:9" ht="15.95" customHeight="1">
      <c r="A163" s="782" t="s">
        <v>591</v>
      </c>
      <c r="B163" s="776">
        <v>316</v>
      </c>
      <c r="C163" s="776">
        <v>132</v>
      </c>
      <c r="D163" s="776">
        <v>97</v>
      </c>
      <c r="E163" s="776">
        <v>41</v>
      </c>
      <c r="F163" s="776">
        <v>29</v>
      </c>
      <c r="G163" s="776">
        <v>14</v>
      </c>
      <c r="H163" s="1126">
        <v>6</v>
      </c>
      <c r="I163" s="1126">
        <v>9</v>
      </c>
    </row>
    <row r="164" spans="1:9" ht="15.95" customHeight="1">
      <c r="A164" s="783" t="s">
        <v>1206</v>
      </c>
      <c r="B164" s="776"/>
      <c r="C164" s="776"/>
      <c r="D164" s="776"/>
      <c r="E164" s="776"/>
      <c r="F164" s="776"/>
      <c r="G164" s="776"/>
      <c r="H164" s="1126"/>
      <c r="I164" s="1126"/>
    </row>
    <row r="165" spans="1:9" ht="15.95" customHeight="1">
      <c r="A165" s="466" t="s">
        <v>1594</v>
      </c>
      <c r="B165" s="777">
        <v>16813</v>
      </c>
      <c r="C165" s="777">
        <v>11264</v>
      </c>
      <c r="D165" s="777">
        <v>14590</v>
      </c>
      <c r="E165" s="777">
        <v>9818</v>
      </c>
      <c r="F165" s="777">
        <v>3882</v>
      </c>
      <c r="G165" s="777">
        <v>3264</v>
      </c>
      <c r="H165" s="1127">
        <v>2158</v>
      </c>
      <c r="I165" s="1127">
        <v>2558</v>
      </c>
    </row>
    <row r="166" spans="1:9" ht="15.95" customHeight="1">
      <c r="A166" s="785" t="s">
        <v>715</v>
      </c>
      <c r="B166" s="776"/>
      <c r="C166" s="776"/>
      <c r="D166" s="776"/>
      <c r="E166" s="776"/>
      <c r="F166" s="776"/>
      <c r="G166" s="776"/>
      <c r="H166" s="1126"/>
      <c r="I166" s="1126"/>
    </row>
    <row r="167" spans="1:9" ht="15.95" customHeight="1">
      <c r="A167" s="782" t="s">
        <v>201</v>
      </c>
      <c r="B167" s="776">
        <v>96</v>
      </c>
      <c r="C167" s="776">
        <v>65</v>
      </c>
      <c r="D167" s="776">
        <v>87</v>
      </c>
      <c r="E167" s="776">
        <v>60</v>
      </c>
      <c r="F167" s="776">
        <v>74</v>
      </c>
      <c r="G167" s="776">
        <v>70</v>
      </c>
      <c r="H167" s="1126">
        <v>49</v>
      </c>
      <c r="I167" s="1126">
        <v>50</v>
      </c>
    </row>
    <row r="168" spans="1:9" ht="15.95" customHeight="1">
      <c r="A168" s="783" t="s">
        <v>1205</v>
      </c>
      <c r="B168" s="776"/>
      <c r="C168" s="776"/>
      <c r="D168" s="776"/>
      <c r="E168" s="776"/>
      <c r="F168" s="776"/>
      <c r="G168" s="776"/>
      <c r="H168" s="1126"/>
      <c r="I168" s="1126"/>
    </row>
    <row r="169" spans="1:9" ht="15.95" customHeight="1">
      <c r="A169" s="782">
        <v>19</v>
      </c>
      <c r="B169" s="776">
        <v>1410</v>
      </c>
      <c r="C169" s="776">
        <v>998</v>
      </c>
      <c r="D169" s="776">
        <v>1280</v>
      </c>
      <c r="E169" s="776">
        <v>905</v>
      </c>
      <c r="F169" s="776">
        <v>1349</v>
      </c>
      <c r="G169" s="776">
        <v>1221</v>
      </c>
      <c r="H169" s="1126">
        <v>855</v>
      </c>
      <c r="I169" s="1126">
        <v>947</v>
      </c>
    </row>
    <row r="170" spans="1:9" ht="15.95" customHeight="1">
      <c r="A170" s="782">
        <v>20</v>
      </c>
      <c r="B170" s="776">
        <v>2102</v>
      </c>
      <c r="C170" s="776">
        <v>1477</v>
      </c>
      <c r="D170" s="776">
        <v>1872</v>
      </c>
      <c r="E170" s="776">
        <v>1328</v>
      </c>
      <c r="F170" s="776">
        <v>962</v>
      </c>
      <c r="G170" s="776">
        <v>821</v>
      </c>
      <c r="H170" s="1126">
        <v>589</v>
      </c>
      <c r="I170" s="1126">
        <v>679</v>
      </c>
    </row>
    <row r="171" spans="1:9" ht="15.95" customHeight="1">
      <c r="A171" s="782">
        <v>21</v>
      </c>
      <c r="B171" s="776">
        <v>2408</v>
      </c>
      <c r="C171" s="776">
        <v>1638</v>
      </c>
      <c r="D171" s="776">
        <v>2166</v>
      </c>
      <c r="E171" s="776">
        <v>1469</v>
      </c>
      <c r="F171" s="776">
        <v>435</v>
      </c>
      <c r="G171" s="776">
        <v>357</v>
      </c>
      <c r="H171" s="1126">
        <v>209</v>
      </c>
      <c r="I171" s="1126">
        <v>263</v>
      </c>
    </row>
    <row r="172" spans="1:9" ht="15.95" customHeight="1">
      <c r="A172" s="782">
        <v>22</v>
      </c>
      <c r="B172" s="776">
        <v>2349</v>
      </c>
      <c r="C172" s="776">
        <v>1647</v>
      </c>
      <c r="D172" s="776">
        <v>2112</v>
      </c>
      <c r="E172" s="776">
        <v>1487</v>
      </c>
      <c r="F172" s="776">
        <v>294</v>
      </c>
      <c r="G172" s="776">
        <v>249</v>
      </c>
      <c r="H172" s="1126">
        <v>157</v>
      </c>
      <c r="I172" s="1126">
        <v>190</v>
      </c>
    </row>
    <row r="173" spans="1:9" ht="15.95" customHeight="1">
      <c r="A173" s="782">
        <v>23</v>
      </c>
      <c r="B173" s="776">
        <v>2292</v>
      </c>
      <c r="C173" s="776">
        <v>1611</v>
      </c>
      <c r="D173" s="776">
        <v>2099</v>
      </c>
      <c r="E173" s="776">
        <v>1466</v>
      </c>
      <c r="F173" s="776">
        <v>195</v>
      </c>
      <c r="G173" s="776">
        <v>158</v>
      </c>
      <c r="H173" s="1126">
        <v>102</v>
      </c>
      <c r="I173" s="1126">
        <v>128</v>
      </c>
    </row>
    <row r="174" spans="1:9" ht="15.95" customHeight="1">
      <c r="A174" s="782">
        <v>24</v>
      </c>
      <c r="B174" s="776">
        <v>1936</v>
      </c>
      <c r="C174" s="776">
        <v>1306</v>
      </c>
      <c r="D174" s="776">
        <v>1702</v>
      </c>
      <c r="E174" s="776">
        <v>1149</v>
      </c>
      <c r="F174" s="776">
        <v>186</v>
      </c>
      <c r="G174" s="776">
        <v>138</v>
      </c>
      <c r="H174" s="1126">
        <v>77</v>
      </c>
      <c r="I174" s="1126">
        <v>112</v>
      </c>
    </row>
    <row r="175" spans="1:9" ht="15.95" customHeight="1">
      <c r="A175" s="782">
        <v>25</v>
      </c>
      <c r="B175" s="776">
        <v>1222</v>
      </c>
      <c r="C175" s="776">
        <v>811</v>
      </c>
      <c r="D175" s="776">
        <v>1047</v>
      </c>
      <c r="E175" s="776">
        <v>691</v>
      </c>
      <c r="F175" s="776">
        <v>99</v>
      </c>
      <c r="G175" s="776">
        <v>78</v>
      </c>
      <c r="H175" s="1126">
        <v>45</v>
      </c>
      <c r="I175" s="1126">
        <v>57</v>
      </c>
    </row>
    <row r="176" spans="1:9" ht="15.95" customHeight="1">
      <c r="A176" s="782">
        <v>26</v>
      </c>
      <c r="B176" s="776">
        <v>781</v>
      </c>
      <c r="C176" s="776">
        <v>484</v>
      </c>
      <c r="D176" s="776">
        <v>656</v>
      </c>
      <c r="E176" s="776">
        <v>408</v>
      </c>
      <c r="F176" s="776">
        <v>53</v>
      </c>
      <c r="G176" s="776">
        <v>37</v>
      </c>
      <c r="H176" s="1126">
        <v>16</v>
      </c>
      <c r="I176" s="1126">
        <v>23</v>
      </c>
    </row>
    <row r="177" spans="1:9" ht="15.95" customHeight="1">
      <c r="A177" s="782">
        <v>27</v>
      </c>
      <c r="B177" s="776">
        <v>548</v>
      </c>
      <c r="C177" s="776">
        <v>322</v>
      </c>
      <c r="D177" s="776">
        <v>451</v>
      </c>
      <c r="E177" s="776">
        <v>259</v>
      </c>
      <c r="F177" s="776">
        <v>43</v>
      </c>
      <c r="G177" s="776">
        <v>28</v>
      </c>
      <c r="H177" s="1126">
        <v>9</v>
      </c>
      <c r="I177" s="1126">
        <v>18</v>
      </c>
    </row>
    <row r="178" spans="1:9" ht="15.95" customHeight="1">
      <c r="A178" s="782">
        <v>28</v>
      </c>
      <c r="B178" s="776">
        <v>352</v>
      </c>
      <c r="C178" s="776">
        <v>203</v>
      </c>
      <c r="D178" s="776">
        <v>275</v>
      </c>
      <c r="E178" s="776">
        <v>153</v>
      </c>
      <c r="F178" s="776">
        <v>35</v>
      </c>
      <c r="G178" s="776">
        <v>23</v>
      </c>
      <c r="H178" s="1126">
        <v>12</v>
      </c>
      <c r="I178" s="1126">
        <v>16</v>
      </c>
    </row>
    <row r="179" spans="1:9" ht="15.95" customHeight="1">
      <c r="A179" s="782">
        <v>29</v>
      </c>
      <c r="B179" s="776">
        <v>246</v>
      </c>
      <c r="C179" s="776">
        <v>134</v>
      </c>
      <c r="D179" s="776">
        <v>182</v>
      </c>
      <c r="E179" s="776">
        <v>95</v>
      </c>
      <c r="F179" s="776">
        <v>20</v>
      </c>
      <c r="G179" s="776">
        <v>13</v>
      </c>
      <c r="H179" s="1126">
        <v>5</v>
      </c>
      <c r="I179" s="1126">
        <v>8</v>
      </c>
    </row>
    <row r="180" spans="1:9" ht="15.95" customHeight="1">
      <c r="A180" s="782" t="s">
        <v>591</v>
      </c>
      <c r="B180" s="776">
        <v>1071</v>
      </c>
      <c r="C180" s="776">
        <v>568</v>
      </c>
      <c r="D180" s="776">
        <v>661</v>
      </c>
      <c r="E180" s="776">
        <v>348</v>
      </c>
      <c r="F180" s="776">
        <v>137</v>
      </c>
      <c r="G180" s="776">
        <v>71</v>
      </c>
      <c r="H180" s="1126">
        <v>33</v>
      </c>
      <c r="I180" s="1126">
        <v>67</v>
      </c>
    </row>
    <row r="181" spans="1:9" ht="15.95" customHeight="1">
      <c r="A181" s="783" t="s">
        <v>1206</v>
      </c>
      <c r="B181" s="776"/>
      <c r="C181" s="776"/>
      <c r="D181" s="776"/>
      <c r="E181" s="776"/>
      <c r="F181" s="776"/>
      <c r="G181" s="776"/>
      <c r="H181" s="1126"/>
      <c r="I181" s="1126"/>
    </row>
    <row r="182" spans="1:9" ht="15.95" customHeight="1">
      <c r="A182" s="465" t="s">
        <v>1595</v>
      </c>
      <c r="B182" s="777">
        <v>5048</v>
      </c>
      <c r="C182" s="777">
        <v>2170</v>
      </c>
      <c r="D182" s="777">
        <v>3100</v>
      </c>
      <c r="E182" s="777">
        <v>1209</v>
      </c>
      <c r="F182" s="777">
        <v>1426</v>
      </c>
      <c r="G182" s="777">
        <v>834</v>
      </c>
      <c r="H182" s="1127">
        <v>378</v>
      </c>
      <c r="I182" s="1127">
        <v>689</v>
      </c>
    </row>
    <row r="183" spans="1:9" ht="15.95" customHeight="1">
      <c r="A183" s="785" t="s">
        <v>1197</v>
      </c>
      <c r="B183" s="776"/>
      <c r="C183" s="776"/>
      <c r="D183" s="776"/>
      <c r="E183" s="776"/>
      <c r="F183" s="776"/>
      <c r="G183" s="776"/>
      <c r="H183" s="1126"/>
      <c r="I183" s="1126"/>
    </row>
    <row r="184" spans="1:9" ht="15.95" customHeight="1">
      <c r="A184" s="782" t="s">
        <v>201</v>
      </c>
      <c r="B184" s="776">
        <v>21</v>
      </c>
      <c r="C184" s="776">
        <v>12</v>
      </c>
      <c r="D184" s="776">
        <v>20</v>
      </c>
      <c r="E184" s="776">
        <v>12</v>
      </c>
      <c r="F184" s="776">
        <v>17</v>
      </c>
      <c r="G184" s="776">
        <v>16</v>
      </c>
      <c r="H184" s="1126">
        <v>10</v>
      </c>
      <c r="I184" s="1126">
        <v>10</v>
      </c>
    </row>
    <row r="185" spans="1:9" ht="15.95" customHeight="1">
      <c r="A185" s="783" t="s">
        <v>1205</v>
      </c>
      <c r="B185" s="776"/>
      <c r="C185" s="776"/>
      <c r="D185" s="776"/>
      <c r="E185" s="776"/>
      <c r="F185" s="776"/>
      <c r="G185" s="776"/>
      <c r="H185" s="1126"/>
      <c r="I185" s="1126"/>
    </row>
    <row r="186" spans="1:9" ht="15.95" customHeight="1">
      <c r="A186" s="782">
        <v>19</v>
      </c>
      <c r="B186" s="776">
        <v>312</v>
      </c>
      <c r="C186" s="776">
        <v>180</v>
      </c>
      <c r="D186" s="776">
        <v>252</v>
      </c>
      <c r="E186" s="776">
        <v>152</v>
      </c>
      <c r="F186" s="776">
        <v>289</v>
      </c>
      <c r="G186" s="776">
        <v>246</v>
      </c>
      <c r="H186" s="1126">
        <v>147</v>
      </c>
      <c r="I186" s="1126">
        <v>166</v>
      </c>
    </row>
    <row r="187" spans="1:9" ht="15.95" customHeight="1">
      <c r="A187" s="782">
        <v>20</v>
      </c>
      <c r="B187" s="776">
        <v>394</v>
      </c>
      <c r="C187" s="776">
        <v>205</v>
      </c>
      <c r="D187" s="776">
        <v>323</v>
      </c>
      <c r="E187" s="776">
        <v>153</v>
      </c>
      <c r="F187" s="776">
        <v>189</v>
      </c>
      <c r="G187" s="776">
        <v>145</v>
      </c>
      <c r="H187" s="1126">
        <v>63</v>
      </c>
      <c r="I187" s="1126">
        <v>95</v>
      </c>
    </row>
    <row r="188" spans="1:9" ht="15.95" customHeight="1">
      <c r="A188" s="782">
        <v>21</v>
      </c>
      <c r="B188" s="776">
        <v>547</v>
      </c>
      <c r="C188" s="776">
        <v>272</v>
      </c>
      <c r="D188" s="776">
        <v>344</v>
      </c>
      <c r="E188" s="776">
        <v>162</v>
      </c>
      <c r="F188" s="776">
        <v>180</v>
      </c>
      <c r="G188" s="776">
        <v>86</v>
      </c>
      <c r="H188" s="1126">
        <v>32</v>
      </c>
      <c r="I188" s="1126">
        <v>80</v>
      </c>
    </row>
    <row r="189" spans="1:9" ht="15.95" customHeight="1">
      <c r="A189" s="782">
        <v>22</v>
      </c>
      <c r="B189" s="776">
        <v>610</v>
      </c>
      <c r="C189" s="776">
        <v>276</v>
      </c>
      <c r="D189" s="776">
        <v>367</v>
      </c>
      <c r="E189" s="776">
        <v>150</v>
      </c>
      <c r="F189" s="776">
        <v>166</v>
      </c>
      <c r="G189" s="776">
        <v>57</v>
      </c>
      <c r="H189" s="1126">
        <v>18</v>
      </c>
      <c r="I189" s="1126">
        <v>62</v>
      </c>
    </row>
    <row r="190" spans="1:9" ht="15.95" customHeight="1">
      <c r="A190" s="782">
        <v>23</v>
      </c>
      <c r="B190" s="776">
        <v>793</v>
      </c>
      <c r="C190" s="776">
        <v>315</v>
      </c>
      <c r="D190" s="776">
        <v>357</v>
      </c>
      <c r="E190" s="776">
        <v>155</v>
      </c>
      <c r="F190" s="776">
        <v>127</v>
      </c>
      <c r="G190" s="776">
        <v>47</v>
      </c>
      <c r="H190" s="1126">
        <v>22</v>
      </c>
      <c r="I190" s="1126">
        <v>77</v>
      </c>
    </row>
    <row r="191" spans="1:9" ht="15.95" customHeight="1">
      <c r="A191" s="782">
        <v>24</v>
      </c>
      <c r="B191" s="776">
        <v>473</v>
      </c>
      <c r="C191" s="776">
        <v>192</v>
      </c>
      <c r="D191" s="776">
        <v>318</v>
      </c>
      <c r="E191" s="776">
        <v>119</v>
      </c>
      <c r="F191" s="776">
        <v>94</v>
      </c>
      <c r="G191" s="776">
        <v>54</v>
      </c>
      <c r="H191" s="1126">
        <v>30</v>
      </c>
      <c r="I191" s="1126">
        <v>50</v>
      </c>
    </row>
    <row r="192" spans="1:9" ht="15.95" customHeight="1">
      <c r="A192" s="782">
        <v>25</v>
      </c>
      <c r="B192" s="776">
        <v>298</v>
      </c>
      <c r="C192" s="776">
        <v>100</v>
      </c>
      <c r="D192" s="776">
        <v>214</v>
      </c>
      <c r="E192" s="776">
        <v>64</v>
      </c>
      <c r="F192" s="776">
        <v>56</v>
      </c>
      <c r="G192" s="776">
        <v>33</v>
      </c>
      <c r="H192" s="1126">
        <v>14</v>
      </c>
      <c r="I192" s="1126">
        <v>24</v>
      </c>
    </row>
    <row r="193" spans="1:9" ht="15.95" customHeight="1">
      <c r="A193" s="782">
        <v>26</v>
      </c>
      <c r="B193" s="776">
        <v>212</v>
      </c>
      <c r="C193" s="776">
        <v>60</v>
      </c>
      <c r="D193" s="776">
        <v>144</v>
      </c>
      <c r="E193" s="776">
        <v>32</v>
      </c>
      <c r="F193" s="776">
        <v>38</v>
      </c>
      <c r="G193" s="776">
        <v>20</v>
      </c>
      <c r="H193" s="1126">
        <v>6</v>
      </c>
      <c r="I193" s="1126">
        <v>16</v>
      </c>
    </row>
    <row r="194" spans="1:9" ht="15.95" customHeight="1">
      <c r="A194" s="782">
        <v>27</v>
      </c>
      <c r="B194" s="776">
        <v>169</v>
      </c>
      <c r="C194" s="776">
        <v>53</v>
      </c>
      <c r="D194" s="776">
        <v>136</v>
      </c>
      <c r="E194" s="776">
        <v>34</v>
      </c>
      <c r="F194" s="776">
        <v>31</v>
      </c>
      <c r="G194" s="776">
        <v>21</v>
      </c>
      <c r="H194" s="1126">
        <v>8</v>
      </c>
      <c r="I194" s="1126">
        <v>17</v>
      </c>
    </row>
    <row r="195" spans="1:9" ht="15.95" customHeight="1">
      <c r="A195" s="782">
        <v>28</v>
      </c>
      <c r="B195" s="776">
        <v>135</v>
      </c>
      <c r="C195" s="776">
        <v>37</v>
      </c>
      <c r="D195" s="776">
        <v>90</v>
      </c>
      <c r="E195" s="776">
        <v>13</v>
      </c>
      <c r="F195" s="776">
        <v>19</v>
      </c>
      <c r="G195" s="776">
        <v>13</v>
      </c>
      <c r="H195" s="1126">
        <v>4</v>
      </c>
      <c r="I195" s="1126">
        <v>7</v>
      </c>
    </row>
    <row r="196" spans="1:9" ht="15.95" customHeight="1">
      <c r="A196" s="782">
        <v>29</v>
      </c>
      <c r="B196" s="776">
        <v>119</v>
      </c>
      <c r="C196" s="776">
        <v>28</v>
      </c>
      <c r="D196" s="776">
        <v>77</v>
      </c>
      <c r="E196" s="776">
        <v>11</v>
      </c>
      <c r="F196" s="776">
        <v>19</v>
      </c>
      <c r="G196" s="776">
        <v>10</v>
      </c>
      <c r="H196" s="1126">
        <v>1</v>
      </c>
      <c r="I196" s="1126">
        <v>4</v>
      </c>
    </row>
    <row r="197" spans="1:9" ht="15.95" customHeight="1">
      <c r="A197" s="782" t="s">
        <v>591</v>
      </c>
      <c r="B197" s="776">
        <v>965</v>
      </c>
      <c r="C197" s="776">
        <v>440</v>
      </c>
      <c r="D197" s="776">
        <v>458</v>
      </c>
      <c r="E197" s="776">
        <v>152</v>
      </c>
      <c r="F197" s="776">
        <v>201</v>
      </c>
      <c r="G197" s="776">
        <v>86</v>
      </c>
      <c r="H197" s="1126">
        <v>23</v>
      </c>
      <c r="I197" s="1126">
        <v>81</v>
      </c>
    </row>
    <row r="198" spans="1:9" ht="15.95" customHeight="1">
      <c r="A198" s="783" t="s">
        <v>1206</v>
      </c>
      <c r="B198" s="776"/>
      <c r="C198" s="776"/>
      <c r="D198" s="776"/>
      <c r="E198" s="776"/>
      <c r="F198" s="776"/>
      <c r="G198" s="776"/>
      <c r="H198" s="1126"/>
      <c r="I198" s="1126"/>
    </row>
    <row r="199" spans="1:9" ht="15.95" customHeight="1">
      <c r="A199" s="466" t="s">
        <v>1605</v>
      </c>
      <c r="B199" s="777">
        <v>225168</v>
      </c>
      <c r="C199" s="777">
        <v>141055</v>
      </c>
      <c r="D199" s="777">
        <v>88888</v>
      </c>
      <c r="E199" s="777">
        <v>55090</v>
      </c>
      <c r="F199" s="777">
        <v>61846</v>
      </c>
      <c r="G199" s="777">
        <v>29052</v>
      </c>
      <c r="H199" s="1127">
        <v>17386</v>
      </c>
      <c r="I199" s="1127">
        <v>36743</v>
      </c>
    </row>
    <row r="200" spans="1:9" ht="15.95" customHeight="1">
      <c r="A200" s="785" t="s">
        <v>202</v>
      </c>
      <c r="B200" s="776"/>
      <c r="C200" s="776"/>
      <c r="D200" s="776"/>
      <c r="E200" s="776"/>
      <c r="F200" s="776"/>
      <c r="G200" s="776"/>
      <c r="H200" s="1126"/>
      <c r="I200" s="1126"/>
    </row>
    <row r="201" spans="1:9" ht="15.95" customHeight="1">
      <c r="A201" s="782" t="s">
        <v>201</v>
      </c>
      <c r="B201" s="776">
        <v>3957</v>
      </c>
      <c r="C201" s="776">
        <v>2325</v>
      </c>
      <c r="D201" s="776">
        <v>3675</v>
      </c>
      <c r="E201" s="776">
        <v>2163</v>
      </c>
      <c r="F201" s="776">
        <v>2755</v>
      </c>
      <c r="G201" s="776">
        <v>2568</v>
      </c>
      <c r="H201" s="1126">
        <v>1489</v>
      </c>
      <c r="I201" s="1126">
        <v>1606</v>
      </c>
    </row>
    <row r="202" spans="1:9" ht="15.95" customHeight="1">
      <c r="A202" s="783" t="s">
        <v>1205</v>
      </c>
      <c r="B202" s="776"/>
      <c r="C202" s="776"/>
      <c r="D202" s="776"/>
      <c r="E202" s="776"/>
      <c r="F202" s="776"/>
      <c r="G202" s="776"/>
      <c r="H202" s="1126"/>
      <c r="I202" s="1126"/>
    </row>
    <row r="203" spans="1:9" ht="15.95" customHeight="1">
      <c r="A203" s="782">
        <v>19</v>
      </c>
      <c r="B203" s="776">
        <v>16155</v>
      </c>
      <c r="C203" s="776">
        <v>11468</v>
      </c>
      <c r="D203" s="776">
        <v>11922</v>
      </c>
      <c r="E203" s="776">
        <v>8387</v>
      </c>
      <c r="F203" s="776">
        <v>13997</v>
      </c>
      <c r="G203" s="776">
        <v>9932</v>
      </c>
      <c r="H203" s="1126">
        <v>7171</v>
      </c>
      <c r="I203" s="1126">
        <v>10138</v>
      </c>
    </row>
    <row r="204" spans="1:9" ht="15.95" customHeight="1">
      <c r="A204" s="782">
        <v>20</v>
      </c>
      <c r="B204" s="776">
        <v>27105</v>
      </c>
      <c r="C204" s="776">
        <v>16907</v>
      </c>
      <c r="D204" s="776">
        <v>16473</v>
      </c>
      <c r="E204" s="776">
        <v>10235</v>
      </c>
      <c r="F204" s="776">
        <v>14486</v>
      </c>
      <c r="G204" s="776">
        <v>7380</v>
      </c>
      <c r="H204" s="1126">
        <v>3728</v>
      </c>
      <c r="I204" s="1126">
        <v>7791</v>
      </c>
    </row>
    <row r="205" spans="1:9" ht="15.95" customHeight="1">
      <c r="A205" s="782">
        <v>21</v>
      </c>
      <c r="B205" s="776">
        <v>28435</v>
      </c>
      <c r="C205" s="776">
        <v>17778</v>
      </c>
      <c r="D205" s="776">
        <v>15965</v>
      </c>
      <c r="E205" s="776">
        <v>10020</v>
      </c>
      <c r="F205" s="776">
        <v>6467</v>
      </c>
      <c r="G205" s="776">
        <v>2563</v>
      </c>
      <c r="H205" s="1126">
        <v>1221</v>
      </c>
      <c r="I205" s="1126">
        <v>3325</v>
      </c>
    </row>
    <row r="206" spans="1:9" ht="15.95" customHeight="1">
      <c r="A206" s="782">
        <v>22</v>
      </c>
      <c r="B206" s="776">
        <v>25576</v>
      </c>
      <c r="C206" s="776">
        <v>15579</v>
      </c>
      <c r="D206" s="776">
        <v>11525</v>
      </c>
      <c r="E206" s="776">
        <v>6668</v>
      </c>
      <c r="F206" s="776">
        <v>4079</v>
      </c>
      <c r="G206" s="776">
        <v>1423</v>
      </c>
      <c r="H206" s="1126">
        <v>702</v>
      </c>
      <c r="I206" s="1126">
        <v>2113</v>
      </c>
    </row>
    <row r="207" spans="1:9" ht="15.95" customHeight="1">
      <c r="A207" s="782">
        <v>23</v>
      </c>
      <c r="B207" s="776">
        <v>22366</v>
      </c>
      <c r="C207" s="776">
        <v>13744</v>
      </c>
      <c r="D207" s="776">
        <v>7907</v>
      </c>
      <c r="E207" s="776">
        <v>4374</v>
      </c>
      <c r="F207" s="776">
        <v>2821</v>
      </c>
      <c r="G207" s="776">
        <v>887</v>
      </c>
      <c r="H207" s="1126">
        <v>463</v>
      </c>
      <c r="I207" s="1126">
        <v>1477</v>
      </c>
    </row>
    <row r="208" spans="1:9" ht="15.95" customHeight="1">
      <c r="A208" s="782">
        <v>24</v>
      </c>
      <c r="B208" s="776">
        <v>15998</v>
      </c>
      <c r="C208" s="776">
        <v>9512</v>
      </c>
      <c r="D208" s="776">
        <v>4416</v>
      </c>
      <c r="E208" s="776">
        <v>2373</v>
      </c>
      <c r="F208" s="776">
        <v>2242</v>
      </c>
      <c r="G208" s="776">
        <v>677</v>
      </c>
      <c r="H208" s="1126">
        <v>379</v>
      </c>
      <c r="I208" s="1126">
        <v>1176</v>
      </c>
    </row>
    <row r="209" spans="1:9" ht="15.95" customHeight="1">
      <c r="A209" s="782">
        <v>25</v>
      </c>
      <c r="B209" s="776">
        <v>11121</v>
      </c>
      <c r="C209" s="776">
        <v>6244</v>
      </c>
      <c r="D209" s="776">
        <v>2622</v>
      </c>
      <c r="E209" s="776">
        <v>1329</v>
      </c>
      <c r="F209" s="776">
        <v>1603</v>
      </c>
      <c r="G209" s="776">
        <v>441</v>
      </c>
      <c r="H209" s="1126">
        <v>213</v>
      </c>
      <c r="I209" s="1126">
        <v>792</v>
      </c>
    </row>
    <row r="210" spans="1:9" ht="15.95" customHeight="1">
      <c r="A210" s="782">
        <v>26</v>
      </c>
      <c r="B210" s="776">
        <v>7774</v>
      </c>
      <c r="C210" s="776">
        <v>4296</v>
      </c>
      <c r="D210" s="776">
        <v>1691</v>
      </c>
      <c r="E210" s="776">
        <v>866</v>
      </c>
      <c r="F210" s="776">
        <v>1143</v>
      </c>
      <c r="G210" s="776">
        <v>267</v>
      </c>
      <c r="H210" s="1126">
        <v>135</v>
      </c>
      <c r="I210" s="1126">
        <v>575</v>
      </c>
    </row>
    <row r="211" spans="1:9" ht="15.95" customHeight="1">
      <c r="A211" s="782">
        <v>27</v>
      </c>
      <c r="B211" s="776">
        <v>5952</v>
      </c>
      <c r="C211" s="776">
        <v>3248</v>
      </c>
      <c r="D211" s="776">
        <v>1148</v>
      </c>
      <c r="E211" s="776">
        <v>632</v>
      </c>
      <c r="F211" s="776">
        <v>970</v>
      </c>
      <c r="G211" s="776">
        <v>234</v>
      </c>
      <c r="H211" s="1126">
        <v>132</v>
      </c>
      <c r="I211" s="1126">
        <v>480</v>
      </c>
    </row>
    <row r="212" spans="1:9" ht="15.95" customHeight="1">
      <c r="A212" s="782">
        <v>28</v>
      </c>
      <c r="B212" s="776">
        <v>5086</v>
      </c>
      <c r="C212" s="776">
        <v>2835</v>
      </c>
      <c r="D212" s="776">
        <v>986</v>
      </c>
      <c r="E212" s="776">
        <v>572</v>
      </c>
      <c r="F212" s="776">
        <v>896</v>
      </c>
      <c r="G212" s="776">
        <v>220</v>
      </c>
      <c r="H212" s="1126">
        <v>131</v>
      </c>
      <c r="I212" s="1126">
        <v>470</v>
      </c>
    </row>
    <row r="213" spans="1:9" ht="15.95" customHeight="1">
      <c r="A213" s="782">
        <v>29</v>
      </c>
      <c r="B213" s="776">
        <v>4295</v>
      </c>
      <c r="C213" s="776">
        <v>2430</v>
      </c>
      <c r="D213" s="776">
        <v>793</v>
      </c>
      <c r="E213" s="776">
        <v>467</v>
      </c>
      <c r="F213" s="776">
        <v>773</v>
      </c>
      <c r="G213" s="776">
        <v>178</v>
      </c>
      <c r="H213" s="1126">
        <v>124</v>
      </c>
      <c r="I213" s="1126">
        <v>451</v>
      </c>
    </row>
    <row r="214" spans="1:9" ht="15.95" customHeight="1">
      <c r="A214" s="782" t="s">
        <v>591</v>
      </c>
      <c r="B214" s="776">
        <v>51348</v>
      </c>
      <c r="C214" s="776">
        <v>34689</v>
      </c>
      <c r="D214" s="776">
        <v>9765</v>
      </c>
      <c r="E214" s="776">
        <v>7004</v>
      </c>
      <c r="F214" s="776">
        <v>9614</v>
      </c>
      <c r="G214" s="776">
        <v>2282</v>
      </c>
      <c r="H214" s="1126">
        <v>1498</v>
      </c>
      <c r="I214" s="1126">
        <v>6349</v>
      </c>
    </row>
    <row r="215" spans="1:9" ht="15.95" customHeight="1">
      <c r="A215" s="783" t="s">
        <v>1206</v>
      </c>
      <c r="B215" s="776"/>
      <c r="C215" s="776"/>
      <c r="D215" s="776"/>
      <c r="E215" s="776"/>
      <c r="F215" s="776"/>
      <c r="G215" s="776"/>
      <c r="H215" s="1126"/>
      <c r="I215" s="1126"/>
    </row>
    <row r="216" spans="1:9" ht="15.95" customHeight="1">
      <c r="A216" s="787" t="s">
        <v>1606</v>
      </c>
      <c r="B216" s="777">
        <v>17816</v>
      </c>
      <c r="C216" s="777">
        <v>5601</v>
      </c>
      <c r="D216" s="777">
        <v>14505</v>
      </c>
      <c r="E216" s="777">
        <v>4577</v>
      </c>
      <c r="F216" s="777">
        <v>4669</v>
      </c>
      <c r="G216" s="777">
        <v>3942</v>
      </c>
      <c r="H216" s="1127">
        <v>1106</v>
      </c>
      <c r="I216" s="1127">
        <v>1263</v>
      </c>
    </row>
    <row r="217" spans="1:9" ht="15.95" customHeight="1">
      <c r="A217" s="785" t="s">
        <v>1230</v>
      </c>
      <c r="B217" s="776"/>
      <c r="C217" s="776"/>
      <c r="D217" s="776"/>
      <c r="E217" s="776"/>
      <c r="F217" s="776"/>
      <c r="G217" s="776"/>
      <c r="H217" s="1126"/>
      <c r="I217" s="1126"/>
    </row>
    <row r="218" spans="1:9" ht="15.95" customHeight="1">
      <c r="A218" s="782" t="s">
        <v>201</v>
      </c>
      <c r="B218" s="776">
        <v>39</v>
      </c>
      <c r="C218" s="776">
        <v>14</v>
      </c>
      <c r="D218" s="776">
        <v>39</v>
      </c>
      <c r="E218" s="776">
        <v>14</v>
      </c>
      <c r="F218" s="776">
        <v>34</v>
      </c>
      <c r="G218" s="776">
        <v>34</v>
      </c>
      <c r="H218" s="1126">
        <v>14</v>
      </c>
      <c r="I218" s="1126">
        <v>14</v>
      </c>
    </row>
    <row r="219" spans="1:9" ht="15.95" customHeight="1">
      <c r="A219" s="783" t="s">
        <v>1205</v>
      </c>
      <c r="B219" s="776"/>
      <c r="C219" s="776"/>
      <c r="D219" s="776"/>
      <c r="E219" s="776"/>
      <c r="F219" s="776"/>
      <c r="G219" s="776"/>
      <c r="H219" s="1126"/>
      <c r="I219" s="1126"/>
    </row>
    <row r="220" spans="1:9" ht="15.95" customHeight="1">
      <c r="A220" s="782">
        <v>19</v>
      </c>
      <c r="B220" s="776">
        <v>2125</v>
      </c>
      <c r="C220" s="776">
        <v>729</v>
      </c>
      <c r="D220" s="776">
        <v>2000</v>
      </c>
      <c r="E220" s="776">
        <v>682</v>
      </c>
      <c r="F220" s="776">
        <v>2090</v>
      </c>
      <c r="G220" s="776">
        <v>1965</v>
      </c>
      <c r="H220" s="1126">
        <v>675</v>
      </c>
      <c r="I220" s="1126">
        <v>722</v>
      </c>
    </row>
    <row r="221" spans="1:9" ht="15.95" customHeight="1">
      <c r="A221" s="782">
        <v>20</v>
      </c>
      <c r="B221" s="776">
        <v>3201</v>
      </c>
      <c r="C221" s="776">
        <v>917</v>
      </c>
      <c r="D221" s="776">
        <v>2854</v>
      </c>
      <c r="E221" s="776">
        <v>819</v>
      </c>
      <c r="F221" s="776">
        <v>1434</v>
      </c>
      <c r="G221" s="776">
        <v>1186</v>
      </c>
      <c r="H221" s="1126">
        <v>253</v>
      </c>
      <c r="I221" s="1126">
        <v>297</v>
      </c>
    </row>
    <row r="222" spans="1:9" ht="15.95" customHeight="1">
      <c r="A222" s="782">
        <v>21</v>
      </c>
      <c r="B222" s="776">
        <v>3094</v>
      </c>
      <c r="C222" s="776">
        <v>983</v>
      </c>
      <c r="D222" s="776">
        <v>2776</v>
      </c>
      <c r="E222" s="776">
        <v>887</v>
      </c>
      <c r="F222" s="776">
        <v>402</v>
      </c>
      <c r="G222" s="776">
        <v>313</v>
      </c>
      <c r="H222" s="1126">
        <v>59</v>
      </c>
      <c r="I222" s="1126">
        <v>74</v>
      </c>
    </row>
    <row r="223" spans="1:9" ht="15.95" customHeight="1">
      <c r="A223" s="782">
        <v>22</v>
      </c>
      <c r="B223" s="776">
        <v>3089</v>
      </c>
      <c r="C223" s="776">
        <v>1081</v>
      </c>
      <c r="D223" s="776">
        <v>2660</v>
      </c>
      <c r="E223" s="776">
        <v>908</v>
      </c>
      <c r="F223" s="776">
        <v>177</v>
      </c>
      <c r="G223" s="776">
        <v>124</v>
      </c>
      <c r="H223" s="1126">
        <v>26</v>
      </c>
      <c r="I223" s="1126">
        <v>37</v>
      </c>
    </row>
    <row r="224" spans="1:9" ht="15.95" customHeight="1">
      <c r="A224" s="782">
        <v>23</v>
      </c>
      <c r="B224" s="776">
        <v>2905</v>
      </c>
      <c r="C224" s="776">
        <v>985</v>
      </c>
      <c r="D224" s="776">
        <v>2359</v>
      </c>
      <c r="E224" s="776">
        <v>762</v>
      </c>
      <c r="F224" s="776">
        <v>149</v>
      </c>
      <c r="G224" s="776">
        <v>110</v>
      </c>
      <c r="H224" s="1126">
        <v>23</v>
      </c>
      <c r="I224" s="1126">
        <v>25</v>
      </c>
    </row>
    <row r="225" spans="1:9" ht="15.95" customHeight="1">
      <c r="A225" s="782">
        <v>24</v>
      </c>
      <c r="B225" s="776">
        <v>1407</v>
      </c>
      <c r="C225" s="776">
        <v>424</v>
      </c>
      <c r="D225" s="776">
        <v>1002</v>
      </c>
      <c r="E225" s="776">
        <v>296</v>
      </c>
      <c r="F225" s="776">
        <v>127</v>
      </c>
      <c r="G225" s="776">
        <v>96</v>
      </c>
      <c r="H225" s="1126">
        <v>26</v>
      </c>
      <c r="I225" s="1126">
        <v>31</v>
      </c>
    </row>
    <row r="226" spans="1:9" ht="15.95" customHeight="1">
      <c r="A226" s="782">
        <v>25</v>
      </c>
      <c r="B226" s="776">
        <v>646</v>
      </c>
      <c r="C226" s="776">
        <v>165</v>
      </c>
      <c r="D226" s="776">
        <v>405</v>
      </c>
      <c r="E226" s="776">
        <v>105</v>
      </c>
      <c r="F226" s="776">
        <v>85</v>
      </c>
      <c r="G226" s="776">
        <v>59</v>
      </c>
      <c r="H226" s="1126">
        <v>14</v>
      </c>
      <c r="I226" s="1126">
        <v>19</v>
      </c>
    </row>
    <row r="227" spans="1:9" ht="15.95" customHeight="1">
      <c r="A227" s="782">
        <v>26</v>
      </c>
      <c r="B227" s="776">
        <v>344</v>
      </c>
      <c r="C227" s="776">
        <v>78</v>
      </c>
      <c r="D227" s="776">
        <v>190</v>
      </c>
      <c r="E227" s="776">
        <v>41</v>
      </c>
      <c r="F227" s="776">
        <v>41</v>
      </c>
      <c r="G227" s="776">
        <v>23</v>
      </c>
      <c r="H227" s="1126">
        <v>6</v>
      </c>
      <c r="I227" s="1126">
        <v>12</v>
      </c>
    </row>
    <row r="228" spans="1:9" ht="15.95" customHeight="1">
      <c r="A228" s="782">
        <v>27</v>
      </c>
      <c r="B228" s="776">
        <v>211</v>
      </c>
      <c r="C228" s="776">
        <v>63</v>
      </c>
      <c r="D228" s="776">
        <v>80</v>
      </c>
      <c r="E228" s="776">
        <v>21</v>
      </c>
      <c r="F228" s="776">
        <v>24</v>
      </c>
      <c r="G228" s="776">
        <v>10</v>
      </c>
      <c r="H228" s="1126">
        <v>3</v>
      </c>
      <c r="I228" s="1126">
        <v>7</v>
      </c>
    </row>
    <row r="229" spans="1:9" ht="15.95" customHeight="1">
      <c r="A229" s="782">
        <v>28</v>
      </c>
      <c r="B229" s="776">
        <v>138</v>
      </c>
      <c r="C229" s="776">
        <v>29</v>
      </c>
      <c r="D229" s="776">
        <v>44</v>
      </c>
      <c r="E229" s="776">
        <v>9</v>
      </c>
      <c r="F229" s="776">
        <v>22</v>
      </c>
      <c r="G229" s="776">
        <v>7</v>
      </c>
      <c r="H229" s="841">
        <v>2</v>
      </c>
      <c r="I229" s="1126">
        <v>7</v>
      </c>
    </row>
    <row r="230" spans="1:9" ht="15.95" customHeight="1">
      <c r="A230" s="782">
        <v>29</v>
      </c>
      <c r="B230" s="776">
        <v>88</v>
      </c>
      <c r="C230" s="776">
        <v>19</v>
      </c>
      <c r="D230" s="776">
        <v>21</v>
      </c>
      <c r="E230" s="776">
        <v>4</v>
      </c>
      <c r="F230" s="776">
        <v>9</v>
      </c>
      <c r="G230" s="776">
        <v>2</v>
      </c>
      <c r="H230" s="841" t="s">
        <v>2182</v>
      </c>
      <c r="I230" s="1126">
        <v>2</v>
      </c>
    </row>
    <row r="231" spans="1:9" ht="15.95" customHeight="1">
      <c r="A231" s="782" t="s">
        <v>591</v>
      </c>
      <c r="B231" s="776">
        <v>529</v>
      </c>
      <c r="C231" s="776">
        <v>114</v>
      </c>
      <c r="D231" s="776">
        <v>75</v>
      </c>
      <c r="E231" s="776">
        <v>29</v>
      </c>
      <c r="F231" s="776">
        <v>75</v>
      </c>
      <c r="G231" s="776">
        <v>13</v>
      </c>
      <c r="H231" s="1126">
        <v>5</v>
      </c>
      <c r="I231" s="1126">
        <v>16</v>
      </c>
    </row>
    <row r="232" spans="1:9" ht="15.95" customHeight="1">
      <c r="A232" s="783" t="s">
        <v>1206</v>
      </c>
      <c r="B232" s="776"/>
      <c r="C232" s="776"/>
      <c r="D232" s="776"/>
      <c r="E232" s="776"/>
      <c r="F232" s="776"/>
      <c r="G232" s="776"/>
      <c r="H232" s="1126"/>
      <c r="I232" s="1126"/>
    </row>
    <row r="233" spans="1:9" ht="14.25">
      <c r="A233" s="784" t="s">
        <v>1607</v>
      </c>
      <c r="B233" s="777">
        <v>4478</v>
      </c>
      <c r="C233" s="777">
        <v>974</v>
      </c>
      <c r="D233" s="777">
        <v>2142</v>
      </c>
      <c r="E233" s="777">
        <v>589</v>
      </c>
      <c r="F233" s="777">
        <v>803</v>
      </c>
      <c r="G233" s="777">
        <v>424</v>
      </c>
      <c r="H233" s="1127">
        <v>84</v>
      </c>
      <c r="I233" s="1127">
        <v>142</v>
      </c>
    </row>
    <row r="234" spans="1:9" ht="24">
      <c r="A234" s="788" t="s">
        <v>1231</v>
      </c>
      <c r="B234" s="778"/>
      <c r="C234" s="778"/>
      <c r="D234" s="778"/>
      <c r="E234" s="778"/>
      <c r="F234" s="776"/>
      <c r="G234" s="778"/>
      <c r="H234" s="841"/>
      <c r="I234" s="841"/>
    </row>
    <row r="235" spans="1:9" ht="15.95" customHeight="1">
      <c r="A235" s="782" t="s">
        <v>201</v>
      </c>
      <c r="B235" s="778">
        <v>4</v>
      </c>
      <c r="C235" s="778" t="s">
        <v>2182</v>
      </c>
      <c r="D235" s="778">
        <v>4</v>
      </c>
      <c r="E235" s="778" t="s">
        <v>2182</v>
      </c>
      <c r="F235" s="776">
        <v>4</v>
      </c>
      <c r="G235" s="778">
        <v>4</v>
      </c>
      <c r="H235" s="841" t="s">
        <v>2182</v>
      </c>
      <c r="I235" s="841" t="s">
        <v>2182</v>
      </c>
    </row>
    <row r="236" spans="1:9" ht="15.95" customHeight="1">
      <c r="A236" s="783" t="s">
        <v>1205</v>
      </c>
      <c r="B236" s="778"/>
      <c r="C236" s="778"/>
      <c r="D236" s="778"/>
      <c r="E236" s="778"/>
      <c r="F236" s="776"/>
      <c r="G236" s="778"/>
      <c r="H236" s="841"/>
      <c r="I236" s="841"/>
    </row>
    <row r="237" spans="1:9" ht="15.95" customHeight="1">
      <c r="A237" s="782">
        <v>19</v>
      </c>
      <c r="B237" s="778">
        <v>195</v>
      </c>
      <c r="C237" s="778">
        <v>81</v>
      </c>
      <c r="D237" s="778">
        <v>153</v>
      </c>
      <c r="E237" s="778">
        <v>56</v>
      </c>
      <c r="F237" s="776">
        <v>193</v>
      </c>
      <c r="G237" s="778">
        <v>151</v>
      </c>
      <c r="H237" s="841">
        <v>56</v>
      </c>
      <c r="I237" s="841">
        <v>81</v>
      </c>
    </row>
    <row r="238" spans="1:9" ht="15.95" customHeight="1">
      <c r="A238" s="782">
        <v>20</v>
      </c>
      <c r="B238" s="778">
        <v>346</v>
      </c>
      <c r="C238" s="778">
        <v>128</v>
      </c>
      <c r="D238" s="778">
        <v>267</v>
      </c>
      <c r="E238" s="778">
        <v>86</v>
      </c>
      <c r="F238" s="776">
        <v>111</v>
      </c>
      <c r="G238" s="778">
        <v>73</v>
      </c>
      <c r="H238" s="841">
        <v>10</v>
      </c>
      <c r="I238" s="841">
        <v>27</v>
      </c>
    </row>
    <row r="239" spans="1:9" ht="15.95" customHeight="1">
      <c r="A239" s="782">
        <v>21</v>
      </c>
      <c r="B239" s="778">
        <v>415</v>
      </c>
      <c r="C239" s="778">
        <v>180</v>
      </c>
      <c r="D239" s="778">
        <v>349</v>
      </c>
      <c r="E239" s="778">
        <v>145</v>
      </c>
      <c r="F239" s="776">
        <v>29</v>
      </c>
      <c r="G239" s="778">
        <v>18</v>
      </c>
      <c r="H239" s="841">
        <v>2</v>
      </c>
      <c r="I239" s="841">
        <v>7</v>
      </c>
    </row>
    <row r="240" spans="1:9" ht="15.95" customHeight="1">
      <c r="A240" s="782">
        <v>22</v>
      </c>
      <c r="B240" s="778">
        <v>380</v>
      </c>
      <c r="C240" s="778">
        <v>119</v>
      </c>
      <c r="D240" s="778">
        <v>274</v>
      </c>
      <c r="E240" s="778">
        <v>81</v>
      </c>
      <c r="F240" s="776">
        <v>32</v>
      </c>
      <c r="G240" s="778">
        <v>15</v>
      </c>
      <c r="H240" s="841">
        <v>2</v>
      </c>
      <c r="I240" s="841">
        <v>2</v>
      </c>
    </row>
    <row r="241" spans="1:9" ht="15.95" customHeight="1">
      <c r="A241" s="782">
        <v>23</v>
      </c>
      <c r="B241" s="778">
        <v>381</v>
      </c>
      <c r="C241" s="778">
        <v>139</v>
      </c>
      <c r="D241" s="778">
        <v>215</v>
      </c>
      <c r="E241" s="778">
        <v>81</v>
      </c>
      <c r="F241" s="776">
        <v>37</v>
      </c>
      <c r="G241" s="778">
        <v>6</v>
      </c>
      <c r="H241" s="841">
        <v>1</v>
      </c>
      <c r="I241" s="841">
        <v>2</v>
      </c>
    </row>
    <row r="242" spans="1:9" ht="15.95" customHeight="1">
      <c r="A242" s="782">
        <v>24</v>
      </c>
      <c r="B242" s="778">
        <v>330</v>
      </c>
      <c r="C242" s="778">
        <v>58</v>
      </c>
      <c r="D242" s="778">
        <v>85</v>
      </c>
      <c r="E242" s="778">
        <v>18</v>
      </c>
      <c r="F242" s="776">
        <v>31</v>
      </c>
      <c r="G242" s="778">
        <v>4</v>
      </c>
      <c r="H242" s="841" t="s">
        <v>2182</v>
      </c>
      <c r="I242" s="841" t="s">
        <v>2182</v>
      </c>
    </row>
    <row r="243" spans="1:9" ht="15.95" customHeight="1">
      <c r="A243" s="782">
        <v>25</v>
      </c>
      <c r="B243" s="778">
        <v>202</v>
      </c>
      <c r="C243" s="778">
        <v>19</v>
      </c>
      <c r="D243" s="778">
        <v>32</v>
      </c>
      <c r="E243" s="778">
        <v>7</v>
      </c>
      <c r="F243" s="776">
        <v>26</v>
      </c>
      <c r="G243" s="778">
        <v>6</v>
      </c>
      <c r="H243" s="841" t="s">
        <v>2182</v>
      </c>
      <c r="I243" s="841" t="s">
        <v>2182</v>
      </c>
    </row>
    <row r="244" spans="1:9" ht="15.95" customHeight="1">
      <c r="A244" s="782">
        <v>26</v>
      </c>
      <c r="B244" s="778">
        <v>163</v>
      </c>
      <c r="C244" s="778">
        <v>13</v>
      </c>
      <c r="D244" s="778">
        <v>19</v>
      </c>
      <c r="E244" s="778">
        <v>3</v>
      </c>
      <c r="F244" s="778">
        <v>18</v>
      </c>
      <c r="G244" s="778">
        <v>1</v>
      </c>
      <c r="H244" s="841" t="s">
        <v>2182</v>
      </c>
      <c r="I244" s="841">
        <v>1</v>
      </c>
    </row>
    <row r="245" spans="1:9" ht="15.95" customHeight="1">
      <c r="A245" s="782">
        <v>27</v>
      </c>
      <c r="B245" s="778">
        <v>152</v>
      </c>
      <c r="C245" s="778">
        <v>14</v>
      </c>
      <c r="D245" s="778">
        <v>18</v>
      </c>
      <c r="E245" s="778">
        <v>2</v>
      </c>
      <c r="F245" s="778">
        <v>22</v>
      </c>
      <c r="G245" s="778">
        <v>3</v>
      </c>
      <c r="H245" s="841">
        <v>1</v>
      </c>
      <c r="I245" s="841">
        <v>4</v>
      </c>
    </row>
    <row r="246" spans="1:9" ht="15.95" customHeight="1">
      <c r="A246" s="782">
        <v>28</v>
      </c>
      <c r="B246" s="778">
        <v>108</v>
      </c>
      <c r="C246" s="778">
        <v>7</v>
      </c>
      <c r="D246" s="778">
        <v>13</v>
      </c>
      <c r="E246" s="778">
        <v>3</v>
      </c>
      <c r="F246" s="778">
        <v>7</v>
      </c>
      <c r="G246" s="778">
        <v>1</v>
      </c>
      <c r="H246" s="841" t="s">
        <v>2182</v>
      </c>
      <c r="I246" s="841" t="s">
        <v>2182</v>
      </c>
    </row>
    <row r="247" spans="1:9" ht="15.95" customHeight="1">
      <c r="A247" s="782">
        <v>29</v>
      </c>
      <c r="B247" s="778">
        <v>81</v>
      </c>
      <c r="C247" s="778">
        <v>11</v>
      </c>
      <c r="D247" s="778">
        <v>22</v>
      </c>
      <c r="E247" s="778">
        <v>6</v>
      </c>
      <c r="F247" s="778">
        <v>7</v>
      </c>
      <c r="G247" s="778">
        <v>5</v>
      </c>
      <c r="H247" s="841" t="s">
        <v>2182</v>
      </c>
      <c r="I247" s="841" t="s">
        <v>2182</v>
      </c>
    </row>
    <row r="248" spans="1:9" ht="15.95" customHeight="1">
      <c r="A248" s="782" t="s">
        <v>591</v>
      </c>
      <c r="B248" s="778">
        <v>1721</v>
      </c>
      <c r="C248" s="778">
        <v>205</v>
      </c>
      <c r="D248" s="778">
        <v>691</v>
      </c>
      <c r="E248" s="778">
        <v>101</v>
      </c>
      <c r="F248" s="776">
        <v>286</v>
      </c>
      <c r="G248" s="778">
        <v>137</v>
      </c>
      <c r="H248" s="841">
        <v>12</v>
      </c>
      <c r="I248" s="841">
        <v>18</v>
      </c>
    </row>
    <row r="249" spans="1:9" ht="15.95" customHeight="1">
      <c r="A249" s="783" t="s">
        <v>1206</v>
      </c>
      <c r="B249" s="778"/>
      <c r="C249" s="778"/>
      <c r="D249" s="778"/>
      <c r="E249" s="778"/>
      <c r="F249" s="778"/>
      <c r="G249" s="778"/>
      <c r="H249" s="779"/>
      <c r="I249" s="841"/>
    </row>
    <row r="250" ht="15.95" customHeight="1"/>
    <row r="251" ht="15.95" customHeight="1"/>
  </sheetData>
  <mergeCells count="13">
    <mergeCell ref="A4:I4"/>
    <mergeCell ref="A6:I6"/>
    <mergeCell ref="A8:A11"/>
    <mergeCell ref="B8:E8"/>
    <mergeCell ref="F8:I8"/>
    <mergeCell ref="B9:B11"/>
    <mergeCell ref="C9:E9"/>
    <mergeCell ref="C10:C11"/>
    <mergeCell ref="D10:E10"/>
    <mergeCell ref="F10:F11"/>
    <mergeCell ref="G10:H10"/>
    <mergeCell ref="F9:H9"/>
    <mergeCell ref="I9:I11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H51"/>
  <sheetViews>
    <sheetView workbookViewId="0" topLeftCell="A1">
      <selection activeCell="E19" sqref="E19"/>
    </sheetView>
  </sheetViews>
  <sheetFormatPr defaultColWidth="9" defaultRowHeight="14.25"/>
  <cols>
    <col min="1" max="1" width="37.5" style="162" customWidth="1"/>
    <col min="2" max="2" width="4.19921875" style="162" customWidth="1"/>
    <col min="3" max="8" width="11.59765625" style="162" customWidth="1"/>
    <col min="9" max="16384" width="9" style="162" customWidth="1"/>
  </cols>
  <sheetData>
    <row r="1" ht="14.25">
      <c r="A1" s="511" t="s">
        <v>1528</v>
      </c>
    </row>
    <row r="2" ht="14.25">
      <c r="A2" s="511" t="s">
        <v>1527</v>
      </c>
    </row>
    <row r="4" spans="1:8" ht="16.5" customHeight="1">
      <c r="A4" s="323" t="s">
        <v>2257</v>
      </c>
      <c r="B4" s="212"/>
      <c r="C4" s="212"/>
      <c r="D4" s="212"/>
      <c r="E4" s="212"/>
      <c r="F4" s="212"/>
      <c r="G4" s="212"/>
      <c r="H4" s="212"/>
    </row>
    <row r="5" spans="1:8" ht="16.9" customHeight="1">
      <c r="A5" s="564" t="s">
        <v>1643</v>
      </c>
      <c r="B5" s="212"/>
      <c r="C5" s="212"/>
      <c r="D5" s="212"/>
      <c r="E5" s="212"/>
      <c r="F5" s="212"/>
      <c r="G5" s="212"/>
      <c r="H5" s="213"/>
    </row>
    <row r="6" spans="1:8" ht="24" customHeight="1">
      <c r="A6" s="1376" t="s">
        <v>1644</v>
      </c>
      <c r="B6" s="1377"/>
      <c r="C6" s="1378" t="s">
        <v>1598</v>
      </c>
      <c r="D6" s="1378" t="s">
        <v>2385</v>
      </c>
      <c r="E6" s="1378" t="s">
        <v>1599</v>
      </c>
      <c r="F6" s="1379"/>
      <c r="G6" s="1379"/>
      <c r="H6" s="1380"/>
    </row>
    <row r="7" spans="1:8" ht="15" customHeight="1">
      <c r="A7" s="1376"/>
      <c r="B7" s="1377"/>
      <c r="C7" s="1378"/>
      <c r="D7" s="1378"/>
      <c r="E7" s="1379"/>
      <c r="F7" s="1379"/>
      <c r="G7" s="1379"/>
      <c r="H7" s="1380"/>
    </row>
    <row r="8" spans="1:8" ht="15" customHeight="1">
      <c r="A8" s="1376"/>
      <c r="B8" s="1377"/>
      <c r="C8" s="1378"/>
      <c r="D8" s="1378"/>
      <c r="E8" s="1378" t="s">
        <v>1600</v>
      </c>
      <c r="F8" s="1378"/>
      <c r="G8" s="1378" t="s">
        <v>1601</v>
      </c>
      <c r="H8" s="1381"/>
    </row>
    <row r="9" spans="1:8" ht="15" customHeight="1">
      <c r="A9" s="1376"/>
      <c r="B9" s="1377"/>
      <c r="C9" s="1378"/>
      <c r="D9" s="1378"/>
      <c r="E9" s="1378"/>
      <c r="F9" s="1378"/>
      <c r="G9" s="1378"/>
      <c r="H9" s="1381"/>
    </row>
    <row r="10" spans="1:8" ht="15" customHeight="1">
      <c r="A10" s="1376"/>
      <c r="B10" s="1377"/>
      <c r="C10" s="1378"/>
      <c r="D10" s="1378"/>
      <c r="E10" s="1378" t="s">
        <v>1602</v>
      </c>
      <c r="F10" s="1378" t="s">
        <v>2386</v>
      </c>
      <c r="G10" s="1378" t="s">
        <v>1602</v>
      </c>
      <c r="H10" s="1381" t="s">
        <v>2386</v>
      </c>
    </row>
    <row r="11" spans="1:8" ht="30.75" customHeight="1">
      <c r="A11" s="1376"/>
      <c r="B11" s="1377"/>
      <c r="C11" s="1378"/>
      <c r="D11" s="1378"/>
      <c r="E11" s="1378"/>
      <c r="F11" s="1378"/>
      <c r="G11" s="1378"/>
      <c r="H11" s="1381"/>
    </row>
    <row r="12" spans="1:8" ht="15.95" customHeight="1">
      <c r="A12" s="465" t="s">
        <v>2187</v>
      </c>
      <c r="B12" s="789" t="s">
        <v>1</v>
      </c>
      <c r="C12" s="790">
        <v>327714</v>
      </c>
      <c r="D12" s="790">
        <v>207915</v>
      </c>
      <c r="E12" s="790">
        <v>218035</v>
      </c>
      <c r="F12" s="790">
        <v>138313</v>
      </c>
      <c r="G12" s="790">
        <v>109679</v>
      </c>
      <c r="H12" s="791">
        <v>69602</v>
      </c>
    </row>
    <row r="13" spans="1:8" ht="15.95" customHeight="1">
      <c r="A13" s="531" t="s">
        <v>2188</v>
      </c>
      <c r="B13" s="789" t="s">
        <v>2</v>
      </c>
      <c r="C13" s="792">
        <v>251139</v>
      </c>
      <c r="D13" s="792">
        <v>156718</v>
      </c>
      <c r="E13" s="792">
        <v>200278</v>
      </c>
      <c r="F13" s="792">
        <v>126878</v>
      </c>
      <c r="G13" s="792">
        <v>50861</v>
      </c>
      <c r="H13" s="793">
        <v>29840</v>
      </c>
    </row>
    <row r="14" spans="1:8" ht="15.95" customHeight="1">
      <c r="A14" s="215"/>
      <c r="B14" s="789" t="s">
        <v>3</v>
      </c>
      <c r="C14" s="792">
        <v>76575</v>
      </c>
      <c r="D14" s="792">
        <v>51197</v>
      </c>
      <c r="E14" s="792">
        <v>17757</v>
      </c>
      <c r="F14" s="792">
        <v>11435</v>
      </c>
      <c r="G14" s="792">
        <v>58818</v>
      </c>
      <c r="H14" s="793">
        <v>39762</v>
      </c>
    </row>
    <row r="15" spans="1:8" ht="15.95" customHeight="1">
      <c r="A15" s="285" t="s">
        <v>4</v>
      </c>
      <c r="B15" s="712" t="s">
        <v>1</v>
      </c>
      <c r="C15" s="794">
        <v>93197</v>
      </c>
      <c r="D15" s="794">
        <v>67806</v>
      </c>
      <c r="E15" s="794">
        <v>75043</v>
      </c>
      <c r="F15" s="794">
        <v>54518</v>
      </c>
      <c r="G15" s="794">
        <v>18154</v>
      </c>
      <c r="H15" s="795">
        <v>13288</v>
      </c>
    </row>
    <row r="16" spans="1:8" ht="15.95" customHeight="1">
      <c r="A16" s="565" t="s">
        <v>204</v>
      </c>
      <c r="B16" s="712" t="s">
        <v>2</v>
      </c>
      <c r="C16" s="794">
        <v>90471</v>
      </c>
      <c r="D16" s="794">
        <v>65939</v>
      </c>
      <c r="E16" s="794">
        <v>72521</v>
      </c>
      <c r="F16" s="794">
        <v>52822</v>
      </c>
      <c r="G16" s="794">
        <v>17950</v>
      </c>
      <c r="H16" s="795">
        <v>13117</v>
      </c>
    </row>
    <row r="17" spans="1:8" ht="15.95" customHeight="1">
      <c r="A17" s="215"/>
      <c r="B17" s="712" t="s">
        <v>3</v>
      </c>
      <c r="C17" s="794">
        <v>2726</v>
      </c>
      <c r="D17" s="794">
        <v>1867</v>
      </c>
      <c r="E17" s="794">
        <v>2522</v>
      </c>
      <c r="F17" s="794">
        <v>1696</v>
      </c>
      <c r="G17" s="794">
        <v>204</v>
      </c>
      <c r="H17" s="795">
        <v>171</v>
      </c>
    </row>
    <row r="18" spans="1:8" ht="15.95" customHeight="1">
      <c r="A18" s="459" t="s">
        <v>1604</v>
      </c>
      <c r="B18" s="712" t="s">
        <v>1</v>
      </c>
      <c r="C18" s="794">
        <v>69209</v>
      </c>
      <c r="D18" s="794">
        <v>29682</v>
      </c>
      <c r="E18" s="794">
        <v>55851</v>
      </c>
      <c r="F18" s="794">
        <v>25355</v>
      </c>
      <c r="G18" s="794">
        <v>13358</v>
      </c>
      <c r="H18" s="795">
        <v>4327</v>
      </c>
    </row>
    <row r="19" spans="1:8" ht="15.95" customHeight="1">
      <c r="A19" s="565" t="s">
        <v>712</v>
      </c>
      <c r="B19" s="712" t="s">
        <v>2</v>
      </c>
      <c r="C19" s="794">
        <v>67351</v>
      </c>
      <c r="D19" s="794">
        <v>28829</v>
      </c>
      <c r="E19" s="794">
        <v>55195</v>
      </c>
      <c r="F19" s="794">
        <v>25025</v>
      </c>
      <c r="G19" s="794">
        <v>12156</v>
      </c>
      <c r="H19" s="795">
        <v>3804</v>
      </c>
    </row>
    <row r="20" spans="1:8" ht="15.95" customHeight="1">
      <c r="A20" s="215"/>
      <c r="B20" s="712" t="s">
        <v>3</v>
      </c>
      <c r="C20" s="794">
        <v>1858</v>
      </c>
      <c r="D20" s="794">
        <v>853</v>
      </c>
      <c r="E20" s="794">
        <v>656</v>
      </c>
      <c r="F20" s="794">
        <v>330</v>
      </c>
      <c r="G20" s="794">
        <v>1202</v>
      </c>
      <c r="H20" s="795">
        <v>523</v>
      </c>
    </row>
    <row r="21" spans="1:8" ht="15.95" customHeight="1">
      <c r="A21" s="285" t="s">
        <v>1591</v>
      </c>
      <c r="B21" s="712" t="s">
        <v>1</v>
      </c>
      <c r="C21" s="794">
        <v>16971</v>
      </c>
      <c r="D21" s="794">
        <v>11059</v>
      </c>
      <c r="E21" s="794">
        <v>13248</v>
      </c>
      <c r="F21" s="794">
        <v>9091</v>
      </c>
      <c r="G21" s="794">
        <v>3723</v>
      </c>
      <c r="H21" s="795">
        <v>1968</v>
      </c>
    </row>
    <row r="22" spans="1:8" ht="15.95" customHeight="1">
      <c r="A22" s="565" t="s">
        <v>1195</v>
      </c>
      <c r="B22" s="712" t="s">
        <v>2</v>
      </c>
      <c r="C22" s="794">
        <v>16762</v>
      </c>
      <c r="D22" s="794">
        <v>10947</v>
      </c>
      <c r="E22" s="794">
        <v>13214</v>
      </c>
      <c r="F22" s="794">
        <v>9075</v>
      </c>
      <c r="G22" s="794">
        <v>3548</v>
      </c>
      <c r="H22" s="795">
        <v>1872</v>
      </c>
    </row>
    <row r="23" spans="1:8" ht="15.95" customHeight="1">
      <c r="A23" s="285"/>
      <c r="B23" s="712" t="s">
        <v>3</v>
      </c>
      <c r="C23" s="794">
        <v>209</v>
      </c>
      <c r="D23" s="794">
        <v>112</v>
      </c>
      <c r="E23" s="794">
        <v>34</v>
      </c>
      <c r="F23" s="794">
        <v>16</v>
      </c>
      <c r="G23" s="794">
        <v>175</v>
      </c>
      <c r="H23" s="795">
        <v>96</v>
      </c>
    </row>
    <row r="24" spans="1:8" ht="15.95" customHeight="1">
      <c r="A24" s="467" t="s">
        <v>1592</v>
      </c>
      <c r="B24" s="712" t="s">
        <v>1</v>
      </c>
      <c r="C24" s="794">
        <v>45412</v>
      </c>
      <c r="D24" s="794">
        <v>30296</v>
      </c>
      <c r="E24" s="794">
        <v>18390</v>
      </c>
      <c r="F24" s="794">
        <v>11985</v>
      </c>
      <c r="G24" s="794">
        <v>27022</v>
      </c>
      <c r="H24" s="795">
        <v>18311</v>
      </c>
    </row>
    <row r="25" spans="1:8" ht="15.95" customHeight="1">
      <c r="A25" s="565" t="s">
        <v>713</v>
      </c>
      <c r="B25" s="712" t="s">
        <v>2</v>
      </c>
      <c r="C25" s="794">
        <v>18252</v>
      </c>
      <c r="D25" s="794">
        <v>12285</v>
      </c>
      <c r="E25" s="794">
        <v>13196</v>
      </c>
      <c r="F25" s="794">
        <v>8818</v>
      </c>
      <c r="G25" s="794">
        <v>5056</v>
      </c>
      <c r="H25" s="795">
        <v>3467</v>
      </c>
    </row>
    <row r="26" spans="1:8" ht="15.95" customHeight="1">
      <c r="A26" s="285"/>
      <c r="B26" s="712" t="s">
        <v>3</v>
      </c>
      <c r="C26" s="794">
        <v>27160</v>
      </c>
      <c r="D26" s="794">
        <v>18011</v>
      </c>
      <c r="E26" s="794">
        <v>5194</v>
      </c>
      <c r="F26" s="794">
        <v>3167</v>
      </c>
      <c r="G26" s="794">
        <v>21966</v>
      </c>
      <c r="H26" s="795">
        <v>14844</v>
      </c>
    </row>
    <row r="27" spans="1:8" ht="15.95" customHeight="1">
      <c r="A27" s="480" t="s">
        <v>1593</v>
      </c>
      <c r="B27" s="712" t="s">
        <v>1</v>
      </c>
      <c r="C27" s="794">
        <v>12239</v>
      </c>
      <c r="D27" s="794">
        <v>9836</v>
      </c>
      <c r="E27" s="794">
        <v>6725</v>
      </c>
      <c r="F27" s="794">
        <v>5453</v>
      </c>
      <c r="G27" s="794">
        <v>5514</v>
      </c>
      <c r="H27" s="795">
        <v>4383</v>
      </c>
    </row>
    <row r="28" spans="1:8" ht="15.95" customHeight="1">
      <c r="A28" s="565" t="s">
        <v>1196</v>
      </c>
      <c r="B28" s="712" t="s">
        <v>2</v>
      </c>
      <c r="C28" s="794">
        <v>9485</v>
      </c>
      <c r="D28" s="794">
        <v>7628</v>
      </c>
      <c r="E28" s="794">
        <v>6275</v>
      </c>
      <c r="F28" s="794">
        <v>5065</v>
      </c>
      <c r="G28" s="794">
        <v>3210</v>
      </c>
      <c r="H28" s="795">
        <v>2563</v>
      </c>
    </row>
    <row r="29" spans="1:8" ht="15.95" customHeight="1">
      <c r="A29" s="285"/>
      <c r="B29" s="712" t="s">
        <v>3</v>
      </c>
      <c r="C29" s="794">
        <v>2754</v>
      </c>
      <c r="D29" s="794">
        <v>2208</v>
      </c>
      <c r="E29" s="794">
        <v>450</v>
      </c>
      <c r="F29" s="794">
        <v>388</v>
      </c>
      <c r="G29" s="794">
        <v>2304</v>
      </c>
      <c r="H29" s="795">
        <v>1820</v>
      </c>
    </row>
    <row r="30" spans="1:8" ht="15.95" customHeight="1">
      <c r="A30" s="285" t="s">
        <v>8</v>
      </c>
      <c r="B30" s="712" t="s">
        <v>9</v>
      </c>
      <c r="C30" s="794">
        <v>13431</v>
      </c>
      <c r="D30" s="794">
        <v>10541</v>
      </c>
      <c r="E30" s="794">
        <v>12033</v>
      </c>
      <c r="F30" s="794">
        <v>9519</v>
      </c>
      <c r="G30" s="794">
        <v>1398</v>
      </c>
      <c r="H30" s="795">
        <v>1022</v>
      </c>
    </row>
    <row r="31" spans="1:8" ht="15.95" customHeight="1">
      <c r="A31" s="565" t="s">
        <v>10</v>
      </c>
      <c r="B31" s="712"/>
      <c r="C31" s="794"/>
      <c r="D31" s="794"/>
      <c r="E31" s="794"/>
      <c r="F31" s="794"/>
      <c r="G31" s="794"/>
      <c r="H31" s="795"/>
    </row>
    <row r="32" spans="1:8" ht="15.95" customHeight="1">
      <c r="A32" s="286" t="s">
        <v>1603</v>
      </c>
      <c r="B32" s="712" t="s">
        <v>9</v>
      </c>
      <c r="C32" s="794">
        <v>1723</v>
      </c>
      <c r="D32" s="794">
        <v>753</v>
      </c>
      <c r="E32" s="794">
        <v>1224</v>
      </c>
      <c r="F32" s="794">
        <v>521</v>
      </c>
      <c r="G32" s="794">
        <v>499</v>
      </c>
      <c r="H32" s="795">
        <v>232</v>
      </c>
    </row>
    <row r="33" spans="1:8" ht="15.95" customHeight="1">
      <c r="A33" s="565" t="s">
        <v>11</v>
      </c>
      <c r="B33" s="712"/>
      <c r="C33" s="794"/>
      <c r="D33" s="794"/>
      <c r="E33" s="794"/>
      <c r="F33" s="794"/>
      <c r="G33" s="794"/>
      <c r="H33" s="795"/>
    </row>
    <row r="34" spans="1:8" ht="15.95" customHeight="1">
      <c r="A34" s="285" t="s">
        <v>12</v>
      </c>
      <c r="B34" s="712" t="s">
        <v>9</v>
      </c>
      <c r="C34" s="794">
        <v>6654</v>
      </c>
      <c r="D34" s="794">
        <v>3940</v>
      </c>
      <c r="E34" s="794">
        <v>5576</v>
      </c>
      <c r="F34" s="794">
        <v>3335</v>
      </c>
      <c r="G34" s="794">
        <v>1078</v>
      </c>
      <c r="H34" s="795">
        <v>605</v>
      </c>
    </row>
    <row r="35" spans="1:8" ht="15.95" customHeight="1">
      <c r="A35" s="565" t="s">
        <v>714</v>
      </c>
      <c r="B35" s="712"/>
      <c r="C35" s="794"/>
      <c r="D35" s="794"/>
      <c r="E35" s="794"/>
      <c r="F35" s="794"/>
      <c r="G35" s="794"/>
      <c r="H35" s="795"/>
    </row>
    <row r="36" spans="1:8" ht="15.95" customHeight="1">
      <c r="A36" s="439" t="s">
        <v>1594</v>
      </c>
      <c r="B36" s="712" t="s">
        <v>1</v>
      </c>
      <c r="C36" s="794">
        <v>4513</v>
      </c>
      <c r="D36" s="794">
        <v>3065</v>
      </c>
      <c r="E36" s="794">
        <v>3930</v>
      </c>
      <c r="F36" s="794">
        <v>2673</v>
      </c>
      <c r="G36" s="794">
        <v>583</v>
      </c>
      <c r="H36" s="795">
        <v>392</v>
      </c>
    </row>
    <row r="37" spans="1:8" ht="15.95" customHeight="1">
      <c r="A37" s="565" t="s">
        <v>715</v>
      </c>
      <c r="B37" s="712" t="s">
        <v>2</v>
      </c>
      <c r="C37" s="794">
        <v>4375</v>
      </c>
      <c r="D37" s="794">
        <v>2996</v>
      </c>
      <c r="E37" s="794">
        <v>3866</v>
      </c>
      <c r="F37" s="794">
        <v>2639</v>
      </c>
      <c r="G37" s="794">
        <v>509</v>
      </c>
      <c r="H37" s="795">
        <v>357</v>
      </c>
    </row>
    <row r="38" spans="1:8" ht="15.95" customHeight="1">
      <c r="A38" s="285"/>
      <c r="B38" s="712" t="s">
        <v>3</v>
      </c>
      <c r="C38" s="794">
        <v>138</v>
      </c>
      <c r="D38" s="794">
        <v>69</v>
      </c>
      <c r="E38" s="794">
        <v>64</v>
      </c>
      <c r="F38" s="794">
        <v>34</v>
      </c>
      <c r="G38" s="794">
        <v>74</v>
      </c>
      <c r="H38" s="795">
        <v>35</v>
      </c>
    </row>
    <row r="39" spans="1:8" ht="15.95" customHeight="1">
      <c r="A39" s="459" t="s">
        <v>1595</v>
      </c>
      <c r="B39" s="712" t="s">
        <v>1</v>
      </c>
      <c r="C39" s="794">
        <v>1092</v>
      </c>
      <c r="D39" s="794">
        <v>512</v>
      </c>
      <c r="E39" s="794">
        <v>673</v>
      </c>
      <c r="F39" s="794">
        <v>305</v>
      </c>
      <c r="G39" s="794">
        <v>419</v>
      </c>
      <c r="H39" s="795">
        <v>207</v>
      </c>
    </row>
    <row r="40" spans="1:8" ht="15.95" customHeight="1">
      <c r="A40" s="565" t="s">
        <v>1197</v>
      </c>
      <c r="B40" s="712" t="s">
        <v>2</v>
      </c>
      <c r="C40" s="794">
        <v>107</v>
      </c>
      <c r="D40" s="794">
        <v>57</v>
      </c>
      <c r="E40" s="794">
        <v>107</v>
      </c>
      <c r="F40" s="794">
        <v>57</v>
      </c>
      <c r="G40" s="794" t="s">
        <v>2182</v>
      </c>
      <c r="H40" s="795" t="s">
        <v>2182</v>
      </c>
    </row>
    <row r="41" spans="1:8" ht="15.95" customHeight="1">
      <c r="A41" s="285"/>
      <c r="B41" s="712" t="s">
        <v>3</v>
      </c>
      <c r="C41" s="794">
        <v>985</v>
      </c>
      <c r="D41" s="794">
        <v>455</v>
      </c>
      <c r="E41" s="794">
        <v>566</v>
      </c>
      <c r="F41" s="794">
        <v>248</v>
      </c>
      <c r="G41" s="794">
        <v>419</v>
      </c>
      <c r="H41" s="795">
        <v>207</v>
      </c>
    </row>
    <row r="42" spans="1:8" ht="15.95" customHeight="1">
      <c r="A42" s="439" t="s">
        <v>1605</v>
      </c>
      <c r="B42" s="712" t="s">
        <v>1</v>
      </c>
      <c r="C42" s="794">
        <v>56016</v>
      </c>
      <c r="D42" s="794">
        <v>37774</v>
      </c>
      <c r="E42" s="794">
        <v>20099</v>
      </c>
      <c r="F42" s="794">
        <v>13509</v>
      </c>
      <c r="G42" s="794">
        <v>35917</v>
      </c>
      <c r="H42" s="795">
        <v>24265</v>
      </c>
    </row>
    <row r="43" spans="1:8" ht="15.95" customHeight="1">
      <c r="A43" s="565" t="s">
        <v>202</v>
      </c>
      <c r="B43" s="712" t="s">
        <v>2</v>
      </c>
      <c r="C43" s="794">
        <v>15271</v>
      </c>
      <c r="D43" s="794">
        <v>10152</v>
      </c>
      <c r="E43" s="794">
        <v>11828</v>
      </c>
      <c r="F43" s="794">
        <v>7953</v>
      </c>
      <c r="G43" s="794">
        <v>3443</v>
      </c>
      <c r="H43" s="795">
        <v>2199</v>
      </c>
    </row>
    <row r="44" spans="1:8" ht="15.95" customHeight="1">
      <c r="A44" s="285"/>
      <c r="B44" s="712" t="s">
        <v>3</v>
      </c>
      <c r="C44" s="794">
        <v>40745</v>
      </c>
      <c r="D44" s="794">
        <v>27622</v>
      </c>
      <c r="E44" s="794">
        <v>8271</v>
      </c>
      <c r="F44" s="794">
        <v>5556</v>
      </c>
      <c r="G44" s="794">
        <v>32474</v>
      </c>
      <c r="H44" s="795">
        <v>22066</v>
      </c>
    </row>
    <row r="45" spans="1:8" ht="15.95" customHeight="1">
      <c r="A45" s="516" t="s">
        <v>1606</v>
      </c>
      <c r="B45" s="712" t="s">
        <v>9</v>
      </c>
      <c r="C45" s="794">
        <v>5720</v>
      </c>
      <c r="D45" s="794">
        <v>2296</v>
      </c>
      <c r="E45" s="794">
        <v>4513</v>
      </c>
      <c r="F45" s="794">
        <v>1824</v>
      </c>
      <c r="G45" s="794">
        <v>1207</v>
      </c>
      <c r="H45" s="795">
        <v>472</v>
      </c>
    </row>
    <row r="46" spans="1:8" ht="15.95" customHeight="1">
      <c r="A46" s="565" t="s">
        <v>1232</v>
      </c>
      <c r="B46" s="712"/>
      <c r="C46" s="794"/>
      <c r="D46" s="794"/>
      <c r="E46" s="794"/>
      <c r="F46" s="794"/>
      <c r="G46" s="794"/>
      <c r="H46" s="795"/>
    </row>
    <row r="47" spans="1:8" ht="25.5" customHeight="1">
      <c r="A47" s="285" t="s">
        <v>1642</v>
      </c>
      <c r="B47" s="712" t="s">
        <v>9</v>
      </c>
      <c r="C47" s="794">
        <v>1537</v>
      </c>
      <c r="D47" s="794">
        <v>355</v>
      </c>
      <c r="E47" s="794">
        <v>730</v>
      </c>
      <c r="F47" s="794">
        <v>225</v>
      </c>
      <c r="G47" s="794">
        <v>807</v>
      </c>
      <c r="H47" s="795">
        <v>130</v>
      </c>
    </row>
    <row r="48" spans="1:8" ht="24.75" customHeight="1">
      <c r="A48" s="565" t="s">
        <v>1231</v>
      </c>
      <c r="B48" s="274"/>
      <c r="C48" s="1151"/>
      <c r="D48" s="1151"/>
      <c r="E48" s="1151"/>
      <c r="F48" s="1151"/>
      <c r="G48" s="1151"/>
      <c r="H48" s="1152"/>
    </row>
    <row r="49" ht="15.95" customHeight="1"/>
    <row r="50" ht="15.95" customHeight="1">
      <c r="A50" s="212" t="s">
        <v>2259</v>
      </c>
    </row>
    <row r="51" ht="14.25">
      <c r="A51" s="563" t="s">
        <v>2258</v>
      </c>
    </row>
  </sheetData>
  <mergeCells count="10">
    <mergeCell ref="A6:B11"/>
    <mergeCell ref="C6:C11"/>
    <mergeCell ref="D6:D11"/>
    <mergeCell ref="E6:H7"/>
    <mergeCell ref="E8:F9"/>
    <mergeCell ref="G8:H9"/>
    <mergeCell ref="E10:E11"/>
    <mergeCell ref="F10:F11"/>
    <mergeCell ref="G10:G11"/>
    <mergeCell ref="H10:H11"/>
  </mergeCells>
  <hyperlinks>
    <hyperlink ref="A1" location="'SPIS TABLIC'!A1" display="'SPIS TABLIC'!A1"/>
    <hyperlink ref="A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scale="6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FBEB7090D5ED8B4AADA9FC396769AC9B" ma:contentTypeVersion="" ma:contentTypeDescription="" ma:contentTypeScope="" ma:versionID="6bc347668491c2bd9b5b9ebe793d10d9">
  <xsd:schema xmlns:xsd="http://www.w3.org/2001/XMLSchema" xmlns:xs="http://www.w3.org/2001/XMLSchema" xmlns:p="http://schemas.microsoft.com/office/2006/metadata/properties" xmlns:ns1="http://schemas.microsoft.com/sharepoint/v3" xmlns:ns2="9070EBFB-EDD5-4A8B-ADA9-FC396769AC9B" targetNamespace="http://schemas.microsoft.com/office/2006/metadata/properties" ma:root="true" ma:fieldsID="14bc6af8e0d4c36dc6f6478fae101c15" ns1:_="" ns2:_="">
    <xsd:import namespace="http://schemas.microsoft.com/sharepoint/v3"/>
    <xsd:import namespace="9070EBFB-EDD5-4A8B-ADA9-FC396769AC9B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0EBFB-EDD5-4A8B-ADA9-FC396769AC9B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0x00FBEB7090D5ED8B4AADA9FC396769AC9B</ContentTypeId>
    <TemplateUrl xmlns="http://schemas.microsoft.com/sharepoint/v3" xsi:nil="true"/>
    <Odbiorcy2 xmlns="9070EBFB-EDD5-4A8B-ADA9-FC396769AC9B" xsi:nil="true"/>
    <Osoba xmlns="9070EBFB-EDD5-4A8B-ADA9-FC396769AC9B">STAT\wiktorm</Osoba>
    <_SourceUrl xmlns="http://schemas.microsoft.com/sharepoint/v3" xsi:nil="true"/>
    <NazwaPliku xmlns="9070EBFB-EDD5-4A8B-ADA9-FC396769AC9B">Tablice_SWiF_2019.xlsx</NazwaPliku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925B8F6-2D06-4DF0-81EE-9EE94A7E9290}"/>
</file>

<file path=customXml/itemProps2.xml><?xml version="1.0" encoding="utf-8"?>
<ds:datastoreItem xmlns:ds="http://schemas.openxmlformats.org/officeDocument/2006/customXml" ds:itemID="{F81E827C-C756-4B3A-9EC3-A4A3D2A643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Szkoły wyższe i ich finanse w 2018 roku</dc:title>
  <dc:subject>Szkoły wyższe i ich finanse w 2018 roku</dc:subject>
  <dc:creator>Główny Urząd Statystyczny</dc:creator>
  <cp:keywords>Edukacja; szkolnictwo wyższe; uczelnia; finanse; student; absolwent</cp:keywords>
  <dc:description/>
  <cp:lastModifiedBy>Brylowska Wiesława</cp:lastModifiedBy>
  <cp:lastPrinted>2019-10-01T05:17:10Z</cp:lastPrinted>
  <dcterms:created xsi:type="dcterms:W3CDTF">2016-09-07T08:46:21Z</dcterms:created>
  <dcterms:modified xsi:type="dcterms:W3CDTF">2019-10-30T12:05:12Z</dcterms:modified>
  <cp:category/>
  <cp:version/>
  <cp:contentType/>
  <cp:contentStatus/>
</cp:coreProperties>
</file>