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WB" defaultThemeVersion="124226"/>
  <bookViews>
    <workbookView xWindow="0" yWindow="0" windowWidth="19200" windowHeight="12105" tabRatio="913" firstSheet="2" activeTab="2"/>
  </bookViews>
  <sheets>
    <sheet name="Parameters" sheetId="78" state="hidden" r:id="rId1"/>
    <sheet name="Model" sheetId="84" state="hidden" r:id="rId2"/>
    <sheet name="CO2" sheetId="520" r:id="rId3"/>
    <sheet name="Biomass CO2" sheetId="534" r:id="rId4"/>
    <sheet name="N2O" sheetId="535" r:id="rId5"/>
    <sheet name="CH4" sheetId="536" r:id="rId6"/>
    <sheet name="HFC" sheetId="537" r:id="rId7"/>
    <sheet name="PFC" sheetId="538" r:id="rId8"/>
    <sheet name="SF6" sheetId="539" r:id="rId9"/>
    <sheet name="NOx" sheetId="546" r:id="rId10"/>
    <sheet name="SOx" sheetId="545" r:id="rId11"/>
    <sheet name="NH3" sheetId="540" r:id="rId12"/>
    <sheet name="NMVOC" sheetId="541" r:id="rId13"/>
    <sheet name="CO" sheetId="542" r:id="rId14"/>
    <sheet name="PM10" sheetId="543" r:id="rId15"/>
    <sheet name="PM2.5" sheetId="544" r:id="rId16"/>
  </sheets>
  <definedNames>
    <definedName name="COUNTRY">'Parameters'!$B$22:$B$55</definedName>
    <definedName name="DECIMALS">'Parameters'!$E$39:$E$46</definedName>
    <definedName name="ROUNDING">'Parameters'!$E$53:$E$54</definedName>
  </definedNames>
  <calcPr calcId="152511"/>
</workbook>
</file>

<file path=xl/comments1.xml><?xml version="1.0" encoding="utf-8"?>
<comments xmlns="http://schemas.openxmlformats.org/spreadsheetml/2006/main">
  <authors>
    <author>nuno.baptista</author>
  </authors>
  <commentList>
    <comment ref="AC2" authorId="0">
      <text>
        <r>
          <rPr>
            <sz val="9"/>
            <rFont val="Tahoma"/>
            <family val="2"/>
          </rPr>
          <t xml:space="preserve">Whenever updating the list of equations, the table in cell K20 needs to be updated accordingly.
</t>
        </r>
      </text>
    </comment>
    <comment ref="F3" authorId="0">
      <text>
        <r>
          <rPr>
            <sz val="9"/>
            <rFont val="Tahoma"/>
            <family val="2"/>
          </rPr>
          <t>Code to be used in Eurobase</t>
        </r>
      </text>
    </comment>
    <comment ref="G3" authorId="0">
      <text>
        <r>
          <rPr>
            <sz val="9"/>
            <rFont val="Tahoma"/>
            <family val="2"/>
          </rPr>
          <t>Code of the unit</t>
        </r>
      </text>
    </comment>
    <comment ref="H3" authorId="0">
      <text>
        <r>
          <rPr>
            <sz val="9"/>
            <rFont val="Tahoma"/>
            <family val="2"/>
          </rPr>
          <t>Name of the worksheet</t>
        </r>
      </text>
    </comment>
    <comment ref="I3" authorId="0">
      <text>
        <r>
          <rPr>
            <sz val="9"/>
            <rFont val="Tahoma"/>
            <family val="2"/>
          </rPr>
          <t>Label of the pollutant</t>
        </r>
      </text>
    </comment>
    <comment ref="K3" authorId="0">
      <text>
        <r>
          <rPr>
            <sz val="9"/>
            <rFont val="Tahoma"/>
            <family val="2"/>
          </rPr>
          <t>A type of data table from the column starting in cell E22 needs to be selected here</t>
        </r>
      </text>
    </comment>
    <comment ref="L3" authorId="0">
      <text>
        <r>
          <rPr>
            <sz val="9"/>
            <rFont val="Tahoma"/>
            <family val="2"/>
          </rPr>
          <t>Number of the row of the first flag</t>
        </r>
      </text>
    </comment>
    <comment ref="M3" authorId="0">
      <text>
        <r>
          <rPr>
            <sz val="9"/>
            <rFont val="Tahoma"/>
            <family val="2"/>
          </rPr>
          <t>Number of the row in the worksheet "Structure"</t>
        </r>
      </text>
    </comment>
    <comment ref="N3" authorId="0">
      <text>
        <r>
          <rPr>
            <sz val="9"/>
            <rFont val="Tahoma"/>
            <family val="2"/>
          </rPr>
          <t>Include here the name of the worksheet for which a value in an given cell should be superior to the same cell in the selected worksheet.</t>
        </r>
      </text>
    </comment>
    <comment ref="T3" authorId="0">
      <text>
        <r>
          <rPr>
            <sz val="9"/>
            <rFont val="Tahoma"/>
            <family val="2"/>
          </rPr>
          <t xml:space="preserve">Type of character accepted. See table in cell J29.
</t>
        </r>
      </text>
    </comment>
    <comment ref="U3" authorId="0">
      <text>
        <r>
          <rPr>
            <sz val="9"/>
            <rFont val="Tahoma"/>
            <family val="2"/>
          </rPr>
          <t>Number of the row in the AEA questionnaire</t>
        </r>
      </text>
    </comment>
    <comment ref="V3" authorId="0">
      <text>
        <r>
          <rPr>
            <sz val="9"/>
            <rFont val="Tahoma"/>
            <family val="2"/>
          </rPr>
          <t>Number of the row of the superior total</t>
        </r>
      </text>
    </comment>
    <comment ref="W3" authorId="0">
      <text>
        <r>
          <rPr>
            <sz val="9"/>
            <rFont val="Tahoma"/>
            <family val="2"/>
          </rPr>
          <t>Annual growth rate to be applied in the plausibility check.</t>
        </r>
      </text>
    </comment>
    <comment ref="X3" authorId="0">
      <text>
        <r>
          <rPr>
            <sz val="9"/>
            <rFont val="Tahoma"/>
            <family val="2"/>
          </rPr>
          <t>Number of the row to be used as superior total for the plausibility check. The percentage of contribution to the total can be set in the column on the right.</t>
        </r>
      </text>
    </comment>
    <comment ref="Y3" authorId="0">
      <text>
        <r>
          <rPr>
            <sz val="9"/>
            <rFont val="Tahoma"/>
            <family val="2"/>
          </rPr>
          <t>% of contribution to a superior total to be used as threshold. The row of the total is defined in the column on the left.</t>
        </r>
      </text>
    </comment>
    <comment ref="AD3" authorId="0">
      <text>
        <r>
          <rPr>
            <sz val="9"/>
            <rFont val="Tahoma"/>
            <family val="2"/>
          </rPr>
          <t>Formula to be applied. The symbol #, followed by a number, indicates the row.</t>
        </r>
      </text>
    </comment>
    <comment ref="AE3" authorId="0">
      <text>
        <r>
          <rPr>
            <sz val="9"/>
            <rFont val="Tahoma"/>
            <family val="2"/>
          </rPr>
          <t>Number of the row where the consistency check message will be displayed</t>
        </r>
      </text>
    </comment>
    <comment ref="C6" authorId="0">
      <text>
        <r>
          <rPr>
            <sz val="9"/>
            <rFont val="Tahoma"/>
            <family val="2"/>
          </rPr>
          <t>See column starting in cell E3</t>
        </r>
      </text>
    </comment>
    <comment ref="C7" authorId="0">
      <text>
        <r>
          <rPr>
            <sz val="9"/>
            <rFont val="Tahoma"/>
            <family val="2"/>
          </rPr>
          <t>see column AC</t>
        </r>
      </text>
    </comment>
    <comment ref="C8" authorId="0">
      <text>
        <r>
          <rPr>
            <sz val="9"/>
            <rFont val="Tahoma"/>
            <family val="2"/>
          </rPr>
          <t>see column Q</t>
        </r>
      </text>
    </comment>
    <comment ref="C9" authorId="0">
      <text>
        <r>
          <rPr>
            <sz val="9"/>
            <rFont val="Tahoma"/>
            <family val="2"/>
          </rPr>
          <t>First row with data in the AEA questionnaire</t>
        </r>
      </text>
    </comment>
    <comment ref="C10" authorId="0">
      <text>
        <r>
          <rPr>
            <sz val="9"/>
            <rFont val="Tahoma"/>
            <family val="2"/>
          </rPr>
          <t xml:space="preserve">First column with data in the AEA questionnaire
</t>
        </r>
      </text>
    </comment>
    <comment ref="C12" authorId="0">
      <text>
        <r>
          <rPr>
            <sz val="9"/>
            <rFont val="Tahoma"/>
            <family val="2"/>
          </rPr>
          <t xml:space="preserve">Number of the column where the labels are displayed.
</t>
        </r>
      </text>
    </comment>
    <comment ref="C16" authorId="0">
      <text>
        <r>
          <rPr>
            <sz val="9"/>
            <rFont val="Tahoma"/>
            <family val="2"/>
          </rPr>
          <t xml:space="preserve">number of pre-defined flags, defined by letters
</t>
        </r>
      </text>
    </comment>
    <comment ref="C17" authorId="0">
      <text>
        <r>
          <rPr>
            <sz val="9"/>
            <rFont val="Tahoma"/>
            <family val="2"/>
          </rPr>
          <t>Number of free footnotes, defined by numbers</t>
        </r>
      </text>
    </comment>
    <comment ref="C18" authorId="0">
      <text>
        <r>
          <rPr>
            <sz val="9"/>
            <rFont val="Tahoma"/>
            <family val="2"/>
          </rPr>
          <t>see column starting in cell G44</t>
        </r>
      </text>
    </comment>
    <comment ref="C19" authorId="0">
      <text>
        <r>
          <rPr>
            <sz val="9"/>
            <rFont val="Tahoma"/>
            <family val="2"/>
          </rPr>
          <t>See column starting in cell E22</t>
        </r>
      </text>
    </comment>
    <comment ref="E21" authorId="0">
      <text>
        <r>
          <rPr>
            <sz val="9"/>
            <rFont val="Tahoma"/>
            <family val="2"/>
          </rPr>
          <t>The type of data table from this table needs to be selected in the column starting in cell K4.</t>
        </r>
      </text>
    </comment>
    <comment ref="J21" authorId="0">
      <text>
        <r>
          <rPr>
            <sz val="9"/>
            <rFont val="Tahoma"/>
            <family val="2"/>
          </rPr>
          <t>Start number for equations in column AD</t>
        </r>
      </text>
    </comment>
    <comment ref="K21" authorId="0">
      <text>
        <r>
          <rPr>
            <sz val="9"/>
            <rFont val="Tahoma"/>
            <family val="2"/>
          </rPr>
          <t>Number of equations to be used (column AD)</t>
        </r>
      </text>
    </comment>
    <comment ref="I22" authorId="0">
      <text>
        <r>
          <rPr>
            <sz val="9"/>
            <rFont val="Tahoma"/>
            <family val="2"/>
          </rPr>
          <t>Include an X to check consistency</t>
        </r>
      </text>
    </comment>
    <comment ref="J29" authorId="0">
      <text>
        <r>
          <rPr>
            <sz val="9"/>
            <rFont val="Tahoma"/>
            <family val="2"/>
          </rPr>
          <t xml:space="preserve">To select in column S
</t>
        </r>
      </text>
    </comment>
    <comment ref="K33" authorId="0">
      <text>
        <r>
          <rPr>
            <sz val="9"/>
            <rFont val="Tahoma"/>
            <family val="2"/>
          </rPr>
          <t>If this type of character is used, the cell will not be checked.</t>
        </r>
      </text>
    </comment>
    <comment ref="K35" authorId="0">
      <text>
        <r>
          <rPr>
            <sz val="9"/>
            <rFont val="Tahoma"/>
            <family val="2"/>
          </rPr>
          <t>This type of character should be included in totals for which the sub-totals are always inferior to the total.</t>
        </r>
      </text>
    </comment>
    <comment ref="E38" authorId="0">
      <text>
        <r>
          <rPr>
            <sz val="9"/>
            <rFont val="Tahoma"/>
            <family val="2"/>
          </rPr>
          <t>To be selected in cell F7 of the worksheet "structure".</t>
        </r>
      </text>
    </comment>
    <comment ref="J44" authorId="0">
      <text>
        <r>
          <rPr>
            <sz val="9"/>
            <rFont val="Tahoma"/>
            <family val="2"/>
          </rPr>
          <t>Include an "X" if you wish to display the text from the previous column</t>
        </r>
      </text>
    </comment>
    <comment ref="E52" authorId="0">
      <text>
        <r>
          <rPr>
            <sz val="9"/>
            <rFont val="Tahoma"/>
            <family val="2"/>
          </rPr>
          <t>To be selected in cell F8 of the worksheet "structure".</t>
        </r>
      </text>
    </comment>
    <comment ref="E53" authorId="0">
      <text>
        <r>
          <rPr>
            <sz val="9"/>
            <rFont val="Tahoma"/>
            <family val="2"/>
          </rPr>
          <t>round the values and then sum them</t>
        </r>
      </text>
    </comment>
    <comment ref="E54" authorId="0">
      <text>
        <r>
          <rPr>
            <sz val="9"/>
            <rFont val="Tahoma"/>
            <family val="2"/>
          </rPr>
          <t>sum the values and then round the sum</t>
        </r>
      </text>
    </comment>
  </commentList>
</comments>
</file>

<file path=xl/comments2.xml><?xml version="1.0" encoding="utf-8"?>
<comments xmlns="http://schemas.openxmlformats.org/spreadsheetml/2006/main">
  <authors>
    <author>Antonio David</author>
  </authors>
  <commentList>
    <comment ref="D106" authorId="0">
      <text>
        <r>
          <rPr>
            <b/>
            <sz val="8"/>
            <rFont val="Arial"/>
            <family val="2"/>
          </rPr>
          <t>Only totals originally reported to the UNFCCC (or a revised version) should be reported. Eurostat uses totals obtained from the EEA dataset  "National emissions reported to the UNFCCC and to the EU Greenhouse Gas Monitoring Mechanism" as source.</t>
        </r>
      </text>
    </comment>
  </commentList>
</comments>
</file>

<file path=xl/sharedStrings.xml><?xml version="1.0" encoding="utf-8"?>
<sst xmlns="http://schemas.openxmlformats.org/spreadsheetml/2006/main" count="6933" uniqueCount="710">
  <si>
    <t>'Total CO2 emissions without LUCF' as reported to UNFCCC (table 10s1)</t>
  </si>
  <si>
    <t>HH_HEAT</t>
  </si>
  <si>
    <t>HH_OTH</t>
  </si>
  <si>
    <t>TOT_NACE_HH</t>
  </si>
  <si>
    <t>TOT_NRA</t>
  </si>
  <si>
    <t>NRA_FISH</t>
  </si>
  <si>
    <t>TOT_NRES</t>
  </si>
  <si>
    <t>ADJ_OTH</t>
  </si>
  <si>
    <t>TOT_CONV</t>
  </si>
  <si>
    <t>e)</t>
  </si>
  <si>
    <t>Forestry and logging</t>
  </si>
  <si>
    <t>A03</t>
  </si>
  <si>
    <t>Fishing and aquaculture</t>
  </si>
  <si>
    <t>C10-C12</t>
  </si>
  <si>
    <t>Manufacture of food products, beverages and tobacco
products</t>
  </si>
  <si>
    <t>Manufacture of textiles, wearing apparel and leather products</t>
  </si>
  <si>
    <t>C13-C15</t>
  </si>
  <si>
    <t>C16</t>
  </si>
  <si>
    <t>Manufacture of wood and of products of wood and cork, except furniture; manufacture of articles of straw and plaiting materials</t>
  </si>
  <si>
    <t>C17</t>
  </si>
  <si>
    <t>Manufacture of paper and paper products</t>
  </si>
  <si>
    <t>Crop and animal production, hunting and related service activities</t>
  </si>
  <si>
    <t>A_U   01-99</t>
  </si>
  <si>
    <t>HH</t>
  </si>
  <si>
    <t>HH_TRA</t>
  </si>
  <si>
    <t>PM2.5</t>
  </si>
  <si>
    <t>Printing and reproduction of recorded media</t>
  </si>
  <si>
    <t>C18</t>
  </si>
  <si>
    <t>C19</t>
  </si>
  <si>
    <t>Manufacture of coke and refined petroleum products</t>
  </si>
  <si>
    <t>C20</t>
  </si>
  <si>
    <t>Manufacture of chemicals and chemical products</t>
  </si>
  <si>
    <t>C21</t>
  </si>
  <si>
    <t>Manufacture of basic pharmaceutical products and pharmaceutical preparations</t>
  </si>
  <si>
    <t>C22</t>
  </si>
  <si>
    <t>C23</t>
  </si>
  <si>
    <t>C24</t>
  </si>
  <si>
    <t>C25</t>
  </si>
  <si>
    <t>Manufacture of computer, electronic and optical products</t>
  </si>
  <si>
    <t>C26</t>
  </si>
  <si>
    <t>Manufacture of electrical equipment</t>
  </si>
  <si>
    <t>C27</t>
  </si>
  <si>
    <t>C28</t>
  </si>
  <si>
    <t>Confidential</t>
  </si>
  <si>
    <t>Break in series</t>
  </si>
  <si>
    <t>p)</t>
  </si>
  <si>
    <t>s)</t>
  </si>
  <si>
    <t>D</t>
  </si>
  <si>
    <t>Manufacture of rubber and plastic products</t>
  </si>
  <si>
    <t>Manufacture of other non-metallic mineral products</t>
  </si>
  <si>
    <t>Agriculture, forestry and fishing</t>
  </si>
  <si>
    <t>A</t>
  </si>
  <si>
    <t>C</t>
  </si>
  <si>
    <t>Manufacturing</t>
  </si>
  <si>
    <t>Water supply; sewerage, waste management and remediation activities</t>
  </si>
  <si>
    <t>E</t>
  </si>
  <si>
    <t>Wholesale and retail trade; repair of motor vehicles and motorcycles</t>
  </si>
  <si>
    <t>G</t>
  </si>
  <si>
    <t>Manufacture of wood, paper, printing and reproduction</t>
  </si>
  <si>
    <t>C16-C18</t>
  </si>
  <si>
    <t>Manufacture of rubber and plastic products and other non-metallic mineral products</t>
  </si>
  <si>
    <t>C22_C23</t>
  </si>
  <si>
    <t>Manufacture of basic metals and fabricated metal products, except machinery and equipment</t>
  </si>
  <si>
    <t>C24_C25</t>
  </si>
  <si>
    <t>Manufacture of motor vehicles, trailers, semi-trailers and of other transport equipment</t>
  </si>
  <si>
    <t>C29_C30</t>
  </si>
  <si>
    <t>Manufacture of furniture; jewellery, musical instruments, toys; repair and installation of machinery and equipment</t>
  </si>
  <si>
    <t>C31-C33</t>
  </si>
  <si>
    <t>Publishing, motion picture, video, television programme production; sound recording, programming and broadcasting activities</t>
  </si>
  <si>
    <t>J58-J60</t>
  </si>
  <si>
    <t>Legal and accounting activities; activities of head offices; management consultancy activities; architectural and engineering activities; technical testing and analysis</t>
  </si>
  <si>
    <t>M69-M71</t>
  </si>
  <si>
    <t>Advertising and market research; other professional, scientific and technical activities; veterinary activities</t>
  </si>
  <si>
    <t>M73-M75</t>
  </si>
  <si>
    <r>
      <t xml:space="preserve">   Bridging items</t>
    </r>
    <r>
      <rPr>
        <b/>
        <sz val="10"/>
        <rFont val="Arial"/>
        <family val="2"/>
      </rPr>
      <t xml:space="preserve">
                                Total Air emissions accounts (industry </t>
    </r>
    <r>
      <rPr>
        <i/>
        <sz val="10"/>
        <rFont val="Arial"/>
        <family val="2"/>
      </rPr>
      <t>(row 5)</t>
    </r>
    <r>
      <rPr>
        <b/>
        <sz val="10"/>
        <rFont val="Arial"/>
        <family val="2"/>
      </rPr>
      <t xml:space="preserve"> + households </t>
    </r>
    <r>
      <rPr>
        <i/>
        <sz val="10"/>
        <rFont val="Arial"/>
        <family val="2"/>
      </rPr>
      <t>(row 91)</t>
    </r>
    <r>
      <rPr>
        <b/>
        <sz val="10"/>
        <rFont val="Arial"/>
        <family val="2"/>
      </rPr>
      <t>)</t>
    </r>
  </si>
  <si>
    <t>Transportation and storage</t>
  </si>
  <si>
    <t>H</t>
  </si>
  <si>
    <t>Information and communication</t>
  </si>
  <si>
    <t>J</t>
  </si>
  <si>
    <t>Financial and insurance activities</t>
  </si>
  <si>
    <t>K</t>
  </si>
  <si>
    <t>M</t>
  </si>
  <si>
    <t>Professional, scientific and technical activities</t>
  </si>
  <si>
    <t>N</t>
  </si>
  <si>
    <t>Administrative and support service activities</t>
  </si>
  <si>
    <t>Q</t>
  </si>
  <si>
    <t>Human health and social work activities</t>
  </si>
  <si>
    <t>R</t>
  </si>
  <si>
    <t>Arts, entertainment and recreation</t>
  </si>
  <si>
    <t>S</t>
  </si>
  <si>
    <t>Other service activities</t>
  </si>
  <si>
    <t>Croatia</t>
  </si>
  <si>
    <t>HR</t>
  </si>
  <si>
    <t>Malta</t>
  </si>
  <si>
    <t>MT</t>
  </si>
  <si>
    <t>Iceland</t>
  </si>
  <si>
    <t>IS</t>
  </si>
  <si>
    <t>Liechtenstein</t>
  </si>
  <si>
    <t>LI</t>
  </si>
  <si>
    <t>HFC</t>
  </si>
  <si>
    <t>PFC</t>
  </si>
  <si>
    <t>NOX</t>
  </si>
  <si>
    <t>Manufacture of basic metals</t>
  </si>
  <si>
    <t>Manufacture of fabricated metal products, except machinery and equipment</t>
  </si>
  <si>
    <t>Manufacture of machinery and equipment n.e.c.</t>
  </si>
  <si>
    <t>Manufacture of motor vehicles, trailers and semi-trailers</t>
  </si>
  <si>
    <t>Label</t>
  </si>
  <si>
    <t>EXPLANATIONS</t>
  </si>
  <si>
    <t>A. FOOTNOTE REFERENCES:</t>
  </si>
  <si>
    <t>b)</t>
  </si>
  <si>
    <t>c)</t>
  </si>
  <si>
    <t>Other</t>
  </si>
  <si>
    <t>B. FOOTNOTE TEXTS</t>
  </si>
  <si>
    <r>
      <t>Footnote area:</t>
    </r>
    <r>
      <rPr>
        <b/>
        <sz val="14"/>
        <color indexed="12"/>
        <rFont val="Arial"/>
        <family val="2"/>
      </rPr>
      <t xml:space="preserve"> </t>
    </r>
    <r>
      <rPr>
        <i/>
        <sz val="8"/>
        <color indexed="12"/>
        <rFont val="Arial"/>
        <family val="2"/>
      </rPr>
      <t>(Footnote references + texts)</t>
    </r>
    <r>
      <rPr>
        <b/>
        <sz val="14"/>
        <color indexed="12"/>
        <rFont val="Arial"/>
        <family val="2"/>
      </rPr>
      <t xml:space="preserve"> --&gt;  </t>
    </r>
  </si>
  <si>
    <r>
      <t xml:space="preserve">Please do </t>
    </r>
    <r>
      <rPr>
        <b/>
        <sz val="8"/>
        <color indexed="12"/>
        <rFont val="Arial"/>
        <family val="2"/>
      </rPr>
      <t>NOT</t>
    </r>
    <r>
      <rPr>
        <sz val="8"/>
        <color indexed="12"/>
        <rFont val="Arial"/>
        <family val="2"/>
      </rPr>
      <t xml:space="preserve"> use </t>
    </r>
    <r>
      <rPr>
        <b/>
        <sz val="8"/>
        <color indexed="12"/>
        <rFont val="Arial"/>
        <family val="2"/>
      </rPr>
      <t>any other format</t>
    </r>
    <r>
      <rPr>
        <sz val="8"/>
        <color indexed="12"/>
        <rFont val="Arial"/>
        <family val="2"/>
      </rPr>
      <t xml:space="preserve"> for the footnote references!</t>
    </r>
  </si>
  <si>
    <t>Air Pollutant</t>
  </si>
  <si>
    <t>Real estate activities</t>
  </si>
  <si>
    <t>Other adjustments and statistical discrepancy</t>
  </si>
  <si>
    <r>
      <t>Note:</t>
    </r>
    <r>
      <rPr>
        <sz val="9"/>
        <color indexed="10"/>
        <rFont val="Arial"/>
        <family val="2"/>
      </rPr>
      <t xml:space="preserve"> This is the </t>
    </r>
    <r>
      <rPr>
        <u val="single"/>
        <sz val="9"/>
        <color indexed="10"/>
        <rFont val="Arial"/>
        <family val="2"/>
      </rPr>
      <t>last line</t>
    </r>
    <r>
      <rPr>
        <sz val="9"/>
        <color indexed="10"/>
        <rFont val="Arial"/>
        <family val="2"/>
      </rPr>
      <t xml:space="preserve"> in the footnote area.  Any footnotes entered below this line will not be taken into consideration by the data transfer program.                                                                                        </t>
    </r>
    <r>
      <rPr>
        <b/>
        <sz val="12"/>
        <color indexed="10"/>
        <rFont val="Arial"/>
        <family val="2"/>
      </rPr>
      <t>--&gt;</t>
    </r>
  </si>
  <si>
    <t>DE</t>
  </si>
  <si>
    <t>Ind</t>
  </si>
  <si>
    <t>A01</t>
  </si>
  <si>
    <t>A02</t>
  </si>
  <si>
    <t>B</t>
  </si>
  <si>
    <t>Mining and quarrying</t>
  </si>
  <si>
    <t>Air emissions by industry</t>
  </si>
  <si>
    <t>- Transport</t>
  </si>
  <si>
    <t>- Other</t>
  </si>
  <si>
    <t>TOTAL</t>
  </si>
  <si>
    <t>Manufacture of other transport equipment</t>
  </si>
  <si>
    <t>F</t>
  </si>
  <si>
    <t>Construction</t>
  </si>
  <si>
    <t>I</t>
  </si>
  <si>
    <t>Water transport</t>
  </si>
  <si>
    <t>Air transport</t>
  </si>
  <si>
    <t>L</t>
  </si>
  <si>
    <t>Public administration and defence; compulsory social security</t>
  </si>
  <si>
    <t>Education</t>
  </si>
  <si>
    <t>O</t>
  </si>
  <si>
    <t>less National residents abroad</t>
  </si>
  <si>
    <t>plus Non-residents on the territory</t>
  </si>
  <si>
    <t>-  National fishing vessels operating abroad</t>
  </si>
  <si>
    <t>-  Land transport</t>
  </si>
  <si>
    <t>-  Water transport</t>
  </si>
  <si>
    <t>-  Air transport</t>
  </si>
  <si>
    <t>NMVOC</t>
  </si>
  <si>
    <t>Sheet</t>
  </si>
  <si>
    <t>N2O</t>
  </si>
  <si>
    <t>CH4</t>
  </si>
  <si>
    <t>NOx</t>
  </si>
  <si>
    <t>SOx</t>
  </si>
  <si>
    <t>NH3</t>
  </si>
  <si>
    <t>CO</t>
  </si>
  <si>
    <t>PM10</t>
  </si>
  <si>
    <t>CO2</t>
  </si>
  <si>
    <t>Country:</t>
  </si>
  <si>
    <t>Unit</t>
  </si>
  <si>
    <t>Million National Currency</t>
  </si>
  <si>
    <t>Austria</t>
  </si>
  <si>
    <t>AT</t>
  </si>
  <si>
    <t>Belgium</t>
  </si>
  <si>
    <t>BE</t>
  </si>
  <si>
    <t>Bulgaria</t>
  </si>
  <si>
    <t>BG</t>
  </si>
  <si>
    <t>Cyprus</t>
  </si>
  <si>
    <t>CY</t>
  </si>
  <si>
    <t>Czech Republic</t>
  </si>
  <si>
    <t>CZ</t>
  </si>
  <si>
    <t>Denmark</t>
  </si>
  <si>
    <t>Estonia</t>
  </si>
  <si>
    <t>EE</t>
  </si>
  <si>
    <t>Finland</t>
  </si>
  <si>
    <t>FI</t>
  </si>
  <si>
    <t>France</t>
  </si>
  <si>
    <t>FR</t>
  </si>
  <si>
    <t>Germany</t>
  </si>
  <si>
    <t>Greece</t>
  </si>
  <si>
    <t>Hungary</t>
  </si>
  <si>
    <t>HU</t>
  </si>
  <si>
    <t>Ireland</t>
  </si>
  <si>
    <t>IE</t>
  </si>
  <si>
    <t>Italy</t>
  </si>
  <si>
    <t>IT</t>
  </si>
  <si>
    <t>Latvia</t>
  </si>
  <si>
    <t>LV</t>
  </si>
  <si>
    <t>Lithuania</t>
  </si>
  <si>
    <t>LT</t>
  </si>
  <si>
    <t>Luxembourg</t>
  </si>
  <si>
    <t>LU</t>
  </si>
  <si>
    <t>Netherlands</t>
  </si>
  <si>
    <t>NL</t>
  </si>
  <si>
    <t>Norway</t>
  </si>
  <si>
    <t>NO</t>
  </si>
  <si>
    <t>Poland</t>
  </si>
  <si>
    <t>PL</t>
  </si>
  <si>
    <t>Portugal</t>
  </si>
  <si>
    <t>PT</t>
  </si>
  <si>
    <t>Romania</t>
  </si>
  <si>
    <t>RO</t>
  </si>
  <si>
    <t>Slovak Republic</t>
  </si>
  <si>
    <t>SK</t>
  </si>
  <si>
    <t>Slovenia</t>
  </si>
  <si>
    <t>SI</t>
  </si>
  <si>
    <t>Spain</t>
  </si>
  <si>
    <t>ES</t>
  </si>
  <si>
    <t>Sweden</t>
  </si>
  <si>
    <t>SE</t>
  </si>
  <si>
    <t>Switzerland</t>
  </si>
  <si>
    <t>CH</t>
  </si>
  <si>
    <t>Turkey</t>
  </si>
  <si>
    <t>TR</t>
  </si>
  <si>
    <t>United Kingdom</t>
  </si>
  <si>
    <t>UK</t>
  </si>
  <si>
    <r>
      <t>'Total CO</t>
    </r>
    <r>
      <rPr>
        <b/>
        <vertAlign val="subscript"/>
        <sz val="10"/>
        <color indexed="10"/>
        <rFont val="Arial"/>
        <family val="2"/>
      </rPr>
      <t>2</t>
    </r>
    <r>
      <rPr>
        <b/>
        <sz val="10"/>
        <color indexed="10"/>
        <rFont val="Arial"/>
        <family val="2"/>
      </rPr>
      <t xml:space="preserve"> emissions without LULUCF' as reported to UNFCCC </t>
    </r>
    <r>
      <rPr>
        <sz val="10"/>
        <color indexed="10"/>
        <rFont val="Arial"/>
        <family val="2"/>
      </rPr>
      <t>(table 10s1)</t>
    </r>
  </si>
  <si>
    <t>1000T</t>
  </si>
  <si>
    <t>T_CO2_EQVT</t>
  </si>
  <si>
    <t>C29</t>
  </si>
  <si>
    <t>C30</t>
  </si>
  <si>
    <t>C31_C32</t>
  </si>
  <si>
    <t>Manufacture of furniture; other manufacturing</t>
  </si>
  <si>
    <t>C33</t>
  </si>
  <si>
    <t>Repair and installation of machinery and equipment</t>
  </si>
  <si>
    <t>Electricity, gas, steam and air conditioning supply</t>
  </si>
  <si>
    <t>E36</t>
  </si>
  <si>
    <t>Water collection, treatment and supply</t>
  </si>
  <si>
    <t>E37-E39</t>
  </si>
  <si>
    <t>Sewerage, waste management, remediation activities</t>
  </si>
  <si>
    <t>G45</t>
  </si>
  <si>
    <t>Wholesale and retail trade and repair of motor vehicles and motorcycles</t>
  </si>
  <si>
    <t>G46</t>
  </si>
  <si>
    <t>Wholesale trade, except of motor vehicles and motorcycles</t>
  </si>
  <si>
    <t>G47</t>
  </si>
  <si>
    <t>Retail trade, except of motor vehicles and motorcycles</t>
  </si>
  <si>
    <t>H49</t>
  </si>
  <si>
    <t>Land transport and transport via pipelines</t>
  </si>
  <si>
    <t>H50</t>
  </si>
  <si>
    <t>H51</t>
  </si>
  <si>
    <t>H52</t>
  </si>
  <si>
    <t>Warehousing and support activities for transportation</t>
  </si>
  <si>
    <t>H53</t>
  </si>
  <si>
    <t>Postal and courier activities</t>
  </si>
  <si>
    <t>Accommodation and food service activities</t>
  </si>
  <si>
    <t>J58</t>
  </si>
  <si>
    <t>Publishing activities</t>
  </si>
  <si>
    <t>J59_J60</t>
  </si>
  <si>
    <t>Motion picture, video, television programme production; programming and broadcasting activities</t>
  </si>
  <si>
    <t>J61</t>
  </si>
  <si>
    <t>Telecommunications</t>
  </si>
  <si>
    <t>Computer programming, consultancy, and information service activities</t>
  </si>
  <si>
    <t>J62_J63</t>
  </si>
  <si>
    <t>K64</t>
  </si>
  <si>
    <t>Financial service activities, except insurance and pension funding</t>
  </si>
  <si>
    <t>Insurance, reinsurance and pension funding, except compulsory social security</t>
  </si>
  <si>
    <t>K65</t>
  </si>
  <si>
    <t>Activities auxiliary to financial services and insurance activities</t>
  </si>
  <si>
    <t>K66</t>
  </si>
  <si>
    <t>L68A</t>
  </si>
  <si>
    <t>Legal and accounting activities; activities of head offices; management consultancy activities</t>
  </si>
  <si>
    <t>M69_M70</t>
  </si>
  <si>
    <t>Architectural and engineering activities; technical testing and analysis</t>
  </si>
  <si>
    <t>M71</t>
  </si>
  <si>
    <t>M72</t>
  </si>
  <si>
    <t>Scientific research and development</t>
  </si>
  <si>
    <t>M73</t>
  </si>
  <si>
    <t>Advertising and market research</t>
  </si>
  <si>
    <t>Other professional, scientific and technical activities; veterinary activities</t>
  </si>
  <si>
    <t>M74_M75</t>
  </si>
  <si>
    <t>Rental and leasing activities</t>
  </si>
  <si>
    <t>N77</t>
  </si>
  <si>
    <t>N78</t>
  </si>
  <si>
    <t>Employment activities</t>
  </si>
  <si>
    <t>Travel agency, tour operator reservation service and related activities</t>
  </si>
  <si>
    <t>N79</t>
  </si>
  <si>
    <t>Security and investigation, service and landscape, office administrative and support activities</t>
  </si>
  <si>
    <t>N80-N82</t>
  </si>
  <si>
    <t>Q86</t>
  </si>
  <si>
    <t>Human health activities</t>
  </si>
  <si>
    <t>Residential care activities and social work activities without accommodation</t>
  </si>
  <si>
    <t>Q87_Q88</t>
  </si>
  <si>
    <t>Creative, arts and entertainment activities; libraries, archives, museums and other cultural activities; gambling and betting activities</t>
  </si>
  <si>
    <t>R90-R92</t>
  </si>
  <si>
    <t>R93</t>
  </si>
  <si>
    <t>Sports activities and amusement and recreation activities</t>
  </si>
  <si>
    <t>S94</t>
  </si>
  <si>
    <t>Activities of membership organisations</t>
  </si>
  <si>
    <t>Repair of computers and personal and household goods</t>
  </si>
  <si>
    <t>S95</t>
  </si>
  <si>
    <t>S96</t>
  </si>
  <si>
    <t>Other personal service activities</t>
  </si>
  <si>
    <t>Activities of households as employers; undifferentiated goods- and services-producing activities of households for own use</t>
  </si>
  <si>
    <t>T</t>
  </si>
  <si>
    <t>U</t>
  </si>
  <si>
    <t>Activities of extraterritorial organisations and bodies</t>
  </si>
  <si>
    <t>Biomass CO2</t>
  </si>
  <si>
    <t>DK</t>
  </si>
  <si>
    <t>P</t>
  </si>
  <si>
    <t>0_TOT_YR_SUBM</t>
  </si>
  <si>
    <r>
      <t xml:space="preserve">   Household air emissions</t>
    </r>
    <r>
      <rPr>
        <b/>
        <sz val="8"/>
        <rFont val="Arial"/>
        <family val="2"/>
      </rPr>
      <t xml:space="preserve">
                                          </t>
    </r>
    <r>
      <rPr>
        <b/>
        <sz val="10"/>
        <rFont val="Arial"/>
        <family val="2"/>
      </rPr>
      <t>Households, totals</t>
    </r>
  </si>
  <si>
    <t>Year of submission to UNFCCC</t>
  </si>
  <si>
    <t>Carbon Dioxide from biomass used as a fuel</t>
  </si>
  <si>
    <t>Nitrous oxide</t>
  </si>
  <si>
    <t>Methane</t>
  </si>
  <si>
    <t>Hydrofluorocarbons</t>
  </si>
  <si>
    <t>Perfluorocarbons</t>
  </si>
  <si>
    <t>Sulphur hexafluoride</t>
  </si>
  <si>
    <t>Nitrogen oxides</t>
  </si>
  <si>
    <t>Ammonia</t>
  </si>
  <si>
    <t>Non-methane volatile organic compounds</t>
  </si>
  <si>
    <t>Carbon monoxide</t>
  </si>
  <si>
    <t>SF6</t>
  </si>
  <si>
    <t>DATAENTRY</t>
  </si>
  <si>
    <t>7) Footnotes are also validated when you run the "Check" tool.</t>
  </si>
  <si>
    <t>Estimated data</t>
  </si>
  <si>
    <t>1)</t>
  </si>
  <si>
    <t>2)</t>
  </si>
  <si>
    <t>3)</t>
  </si>
  <si>
    <t>4)</t>
  </si>
  <si>
    <t>5)</t>
  </si>
  <si>
    <t>6)</t>
  </si>
  <si>
    <t>7)</t>
  </si>
  <si>
    <t>8)</t>
  </si>
  <si>
    <t>9)</t>
  </si>
  <si>
    <t>10)</t>
  </si>
  <si>
    <t>11)</t>
  </si>
  <si>
    <t>12)</t>
  </si>
  <si>
    <t>13)</t>
  </si>
  <si>
    <t>14)</t>
  </si>
  <si>
    <t>15)</t>
  </si>
  <si>
    <t>16)</t>
  </si>
  <si>
    <t>17)</t>
  </si>
  <si>
    <t>18)</t>
  </si>
  <si>
    <t>19)</t>
  </si>
  <si>
    <t>20)</t>
  </si>
  <si>
    <t>Particulate matter 
(less than or equal to a nominal 10 microns)</t>
  </si>
  <si>
    <t>Particulate matter
(less than or equal to a nominal 2.5 microns)</t>
  </si>
  <si>
    <t>Pollutants</t>
  </si>
  <si>
    <t>Parent</t>
  </si>
  <si>
    <t>Equation</t>
  </si>
  <si>
    <t>X</t>
  </si>
  <si>
    <t>Total industries</t>
  </si>
  <si>
    <t>Bio CO2</t>
  </si>
  <si>
    <t>CO2_BIO</t>
  </si>
  <si>
    <t>SO2</t>
  </si>
  <si>
    <t>SOX</t>
  </si>
  <si>
    <t>PM2_5</t>
  </si>
  <si>
    <t>&lt;TAB&gt;</t>
  </si>
  <si>
    <t xml:space="preserve"> -&gt; Type &lt;TAB&gt; for tabulation</t>
  </si>
  <si>
    <t xml:space="preserve"> -&gt; Do not forget the "."</t>
  </si>
  <si>
    <t>|</t>
  </si>
  <si>
    <t xml:space="preserve"> -&gt; X to activate, empty otherwise</t>
  </si>
  <si>
    <t>Add M flag</t>
  </si>
  <si>
    <t>EL</t>
  </si>
  <si>
    <t>Serbia</t>
  </si>
  <si>
    <t>RS</t>
  </si>
  <si>
    <t>Imputed rents of owner-occupied dwellings</t>
  </si>
  <si>
    <t>Total Households</t>
  </si>
  <si>
    <t>Transport</t>
  </si>
  <si>
    <t>Heating</t>
  </si>
  <si>
    <t>Calculated Total (Industry+Household)</t>
  </si>
  <si>
    <t>ZZ</t>
  </si>
  <si>
    <t>ZZ1</t>
  </si>
  <si>
    <t>ZZ2</t>
  </si>
  <si>
    <t>ZZ3</t>
  </si>
  <si>
    <t>BIRA</t>
  </si>
  <si>
    <t>BIRA1</t>
  </si>
  <si>
    <t>BIRA2</t>
  </si>
  <si>
    <t>BIRA3</t>
  </si>
  <si>
    <t>BIRA4</t>
  </si>
  <si>
    <t>BINR</t>
  </si>
  <si>
    <t>BINR1</t>
  </si>
  <si>
    <t>BINR2</t>
  </si>
  <si>
    <t>TOTY</t>
  </si>
  <si>
    <t>TOTREP</t>
  </si>
  <si>
    <t>BISD</t>
  </si>
  <si>
    <t>BINR3</t>
  </si>
  <si>
    <t>Positive only</t>
  </si>
  <si>
    <t>Any value</t>
  </si>
  <si>
    <t>Year</t>
  </si>
  <si>
    <t>SUM(ROUND(V))</t>
  </si>
  <si>
    <t>ROUND(SUM(V))</t>
  </si>
  <si>
    <t>Plausibility</t>
  </si>
  <si>
    <t>POL</t>
  </si>
  <si>
    <t>LABEL</t>
  </si>
  <si>
    <t>UNIT LABEL</t>
  </si>
  <si>
    <t>Carbon Dioxide
(without emissions from biomass used as a fuel)</t>
  </si>
  <si>
    <t>Illegal Symbol</t>
  </si>
  <si>
    <t>c)10)</t>
  </si>
  <si>
    <t>Default Value</t>
  </si>
  <si>
    <t>Default Footnote</t>
  </si>
  <si>
    <t>+  Land transport</t>
  </si>
  <si>
    <t>+ Water transport</t>
  </si>
  <si>
    <t>+  Air transport</t>
  </si>
  <si>
    <t>- Heating/cooling</t>
  </si>
  <si>
    <t>d)</t>
  </si>
  <si>
    <t>Secondary confidentiality</t>
  </si>
  <si>
    <t xml:space="preserve">Provisional </t>
  </si>
  <si>
    <t>Eurostat estimate</t>
  </si>
  <si>
    <t xml:space="preserve">Pre-defined footnotes must be flagged using the letters defined in the footnotes area, while free/specific footnotes </t>
  </si>
  <si>
    <r>
      <t>e.g.:</t>
    </r>
    <r>
      <rPr>
        <i/>
        <sz val="8"/>
        <color rgb="FF0000FF"/>
        <rFont val="Arial"/>
        <family val="2"/>
      </rPr>
      <t xml:space="preserve">     </t>
    </r>
    <r>
      <rPr>
        <i/>
        <sz val="8"/>
        <color rgb="FFFF0000"/>
        <rFont val="Arial"/>
        <family val="2"/>
      </rPr>
      <t>1)</t>
    </r>
  </si>
  <si>
    <r>
      <t>2)</t>
    </r>
    <r>
      <rPr>
        <sz val="8"/>
        <color indexed="12"/>
        <rFont val="Arial"/>
        <family val="2"/>
      </rPr>
      <t xml:space="preserve"> You can enter </t>
    </r>
    <r>
      <rPr>
        <b/>
        <sz val="8"/>
        <color indexed="12"/>
        <rFont val="Arial"/>
        <family val="2"/>
      </rPr>
      <t>more than one</t>
    </r>
    <r>
      <rPr>
        <sz val="8"/>
        <color indexed="12"/>
        <rFont val="Arial"/>
        <family val="2"/>
      </rPr>
      <t xml:space="preserve"> footnote reference next to a value. e.g.:  </t>
    </r>
    <r>
      <rPr>
        <sz val="8"/>
        <color indexed="10"/>
        <rFont val="Arial"/>
        <family val="2"/>
      </rPr>
      <t xml:space="preserve"> 1)2)b)</t>
    </r>
  </si>
  <si>
    <r>
      <t xml:space="preserve">2) Footnotes references using letters are predefined with standard texts and should </t>
    </r>
    <r>
      <rPr>
        <b/>
        <sz val="8"/>
        <color indexed="12"/>
        <rFont val="Arial"/>
        <family val="2"/>
      </rPr>
      <t>NOT</t>
    </r>
    <r>
      <rPr>
        <sz val="8"/>
        <color indexed="12"/>
        <rFont val="Arial"/>
        <family val="2"/>
      </rPr>
      <t xml:space="preserve"> be changed.</t>
    </r>
  </si>
  <si>
    <r>
      <t xml:space="preserve">e.g.:     </t>
    </r>
    <r>
      <rPr>
        <sz val="8"/>
        <color rgb="FFFF0000"/>
        <rFont val="Arial"/>
        <family val="2"/>
      </rPr>
      <t>1</t>
    </r>
    <r>
      <rPr>
        <i/>
        <sz val="8"/>
        <color rgb="FFFF0000"/>
        <rFont val="Arial"/>
        <family val="2"/>
      </rPr>
      <t>)</t>
    </r>
    <r>
      <rPr>
        <i/>
        <sz val="8"/>
        <color indexed="10"/>
        <rFont val="Arial"/>
        <family val="2"/>
      </rPr>
      <t>This is the first footnote text referring to footnote reference 1</t>
    </r>
    <r>
      <rPr>
        <b/>
        <i/>
        <sz val="8"/>
        <color indexed="10"/>
        <rFont val="Arial"/>
        <family val="2"/>
      </rPr>
      <t>)</t>
    </r>
    <r>
      <rPr>
        <i/>
        <sz val="8"/>
        <color indexed="10"/>
        <rFont val="Arial"/>
        <family val="2"/>
      </rPr>
      <t xml:space="preserve"> in the data area.</t>
    </r>
  </si>
  <si>
    <r>
      <t>2)This is the second footnote text referring to footnote reference</t>
    </r>
    <r>
      <rPr>
        <b/>
        <i/>
        <sz val="8"/>
        <color indexed="10"/>
        <rFont val="Arial"/>
        <family val="2"/>
      </rPr>
      <t xml:space="preserve"> 2</t>
    </r>
    <r>
      <rPr>
        <i/>
        <sz val="8"/>
        <color indexed="10"/>
        <rFont val="Arial"/>
        <family val="2"/>
      </rPr>
      <t>) in the data area.</t>
    </r>
  </si>
  <si>
    <t>3) etc......</t>
  </si>
  <si>
    <t>NRA_LAND</t>
  </si>
  <si>
    <t>NRA_WATER</t>
  </si>
  <si>
    <t>NRA_AIR</t>
  </si>
  <si>
    <t>NRES_LAND</t>
  </si>
  <si>
    <t>NRES_WATER</t>
  </si>
  <si>
    <t>NRES_AIR</t>
  </si>
  <si>
    <t>Sulphur oxides</t>
  </si>
  <si>
    <t>a)21)</t>
  </si>
  <si>
    <t>2ndConf</t>
  </si>
  <si>
    <t>3rdConf</t>
  </si>
  <si>
    <t>Consistency (Total &lt;&gt; Subtotal)</t>
  </si>
  <si>
    <t>Consistency (Total &lt;= SubTotal)</t>
  </si>
  <si>
    <t>Consistency (Sub Sectors)</t>
  </si>
  <si>
    <t>[@1]</t>
  </si>
  <si>
    <t>@1</t>
  </si>
  <si>
    <t>Consistency (Equation)</t>
  </si>
  <si>
    <t>Growth rate = @1 (Threshold +/-@2)</t>
  </si>
  <si>
    <t>Other adjustments = Total UNFCCC/CLRTAP - Total AEA + Residents abroad - Non-residents on the territory</t>
  </si>
  <si>
    <t>Plausibility issue</t>
  </si>
  <si>
    <t>Confidentiality warning</t>
  </si>
  <si>
    <t>Start Items</t>
  </si>
  <si>
    <t>Nace</t>
  </si>
  <si>
    <t>Flag Row</t>
  </si>
  <si>
    <t>Of Which</t>
  </si>
  <si>
    <t>Only Font color will be used ==&gt;</t>
  </si>
  <si>
    <t>Row</t>
  </si>
  <si>
    <t>Plausibility check</t>
  </si>
  <si>
    <t>Confidentiality</t>
  </si>
  <si>
    <t>Parameters for the row classification</t>
  </si>
  <si>
    <t>Parameters for the pollutants</t>
  </si>
  <si>
    <t>Consistency check using equations</t>
  </si>
  <si>
    <t>Parameters to export data in flat file</t>
  </si>
  <si>
    <t>Number of decimals</t>
  </si>
  <si>
    <t>Type of character accepted</t>
  </si>
  <si>
    <t>Color</t>
  </si>
  <si>
    <t>Text to be displayed</t>
  </si>
  <si>
    <t>Flat file separator</t>
  </si>
  <si>
    <t>File extension</t>
  </si>
  <si>
    <t>Text footnotes separator</t>
  </si>
  <si>
    <t>Add empty rows</t>
  </si>
  <si>
    <t>Round values</t>
  </si>
  <si>
    <t>Illegal footnote</t>
  </si>
  <si>
    <t>Confidentiality error</t>
  </si>
  <si>
    <t>Frozen row</t>
  </si>
  <si>
    <t>Of which</t>
  </si>
  <si>
    <t>0 decimals</t>
  </si>
  <si>
    <t>1 decimal</t>
  </si>
  <si>
    <t>2 decimals</t>
  </si>
  <si>
    <t>3 decimals</t>
  </si>
  <si>
    <t>Description of the issue</t>
  </si>
  <si>
    <t>Questionnaire - starting year</t>
  </si>
  <si>
    <t>Questionnaire - end year</t>
  </si>
  <si>
    <t>Number of pollutants</t>
  </si>
  <si>
    <t>Number of equations</t>
  </si>
  <si>
    <t>General parameters</t>
  </si>
  <si>
    <t>Number of fixed flags</t>
  </si>
  <si>
    <t>Number of footnotes</t>
  </si>
  <si>
    <t>Number of check types/colors</t>
  </si>
  <si>
    <t>Column for codes</t>
  </si>
  <si>
    <t>Item can have many NA sub-items</t>
  </si>
  <si>
    <t>Country label</t>
  </si>
  <si>
    <t>Country code</t>
  </si>
  <si>
    <t>Number of code list</t>
  </si>
  <si>
    <t>Start column</t>
  </si>
  <si>
    <t>Start row</t>
  </si>
  <si>
    <t>Label column</t>
  </si>
  <si>
    <t>Row code</t>
  </si>
  <si>
    <t>Eurobase code</t>
  </si>
  <si>
    <t>Number of rows</t>
  </si>
  <si>
    <t>Types of data tables</t>
  </si>
  <si>
    <t>Consistency check</t>
  </si>
  <si>
    <t>Number of items</t>
  </si>
  <si>
    <t>Equations - start</t>
  </si>
  <si>
    <t>Nb of equations</t>
  </si>
  <si>
    <t>Frozen</t>
  </si>
  <si>
    <t>Type of character</t>
  </si>
  <si>
    <t>Of which: total &gt; sum(sub-totals)</t>
  </si>
  <si>
    <t>Percentage</t>
  </si>
  <si>
    <t>.txt</t>
  </si>
  <si>
    <t>Type of data table</t>
  </si>
  <si>
    <t>Row in "structure"</t>
  </si>
  <si>
    <t>Warnings</t>
  </si>
  <si>
    <t>Types of rounding</t>
  </si>
  <si>
    <t>Row to display message</t>
  </si>
  <si>
    <t>Description</t>
  </si>
  <si>
    <t xml:space="preserve">This consistency error is highlighted when all sub-items are reported and  the reported total or sub-total does not equal the sum of the sub-items and it calculates the correct total or sub-total based on the reported figures. </t>
  </si>
  <si>
    <t>This consistency error is highlighted when the total or the sub-total is reported and it is equal with the sum of the reported sub-items and one of the sub-items is 'not available'. The message is displayed in the total.</t>
  </si>
  <si>
    <t>This consistency error occurs when all figures are reported except one, which is reported as "not available". If all figures are correctly reported, the missing figure can be calculated from the remaining figures. The message is displayed in the cell where the symbol ":" is reported.</t>
  </si>
  <si>
    <t xml:space="preserve">This consistency error is highlighted when the total or the sub-total is reported and it is smaller or equal with the sum of the sub-items and several sub-items are 'not available'. </t>
  </si>
  <si>
    <t>This check is done for all footnotes and, depending on the error, one of the above five message (cell I56-I60) will be displayed.</t>
  </si>
  <si>
    <t xml:space="preserve">This confidentiality error is highlighted when only one sub-item (i.e. this highlighted one) is flagged confidential. In such a case it is recommended to flag additional sub-items (secondary confidentiality flag 'd') on the same hierarchical MF-level in order to enable displaying the total or sub-total. </t>
  </si>
  <si>
    <t xml:space="preserve">This confidentiality error is highlighted when a total or sub-total is flagged confidential although it should not because one or two sub-items are flagged confidential. In such cases it is recommended to flag additional sub-items (secondary confidentiality) in order to enable displaying the total or sub-total. Also this confidentiality error is highlighted when the c) flag is used for zero or 'not available' cells.   </t>
  </si>
  <si>
    <t>Reported total or sub-total does not equal sum of sub-items; the calculated sum of sub-items  = @1.</t>
  </si>
  <si>
    <t>The reported total or sub-total cannot be calculated as one item is 'not available'.</t>
  </si>
  <si>
    <t>Calculated value = @1.</t>
  </si>
  <si>
    <t>The reported total or sub-total cannot be calculated as more than one sub-item is indicated as 'not available'.</t>
  </si>
  <si>
    <t>The reported total is higher than the sum-of the sub-items and more of the sub-items are 'not available'.</t>
  </si>
  <si>
    <t>No footnote description.</t>
  </si>
  <si>
    <t>Wrong footnote number.</t>
  </si>
  <si>
    <t>Wrong footnote letter.</t>
  </si>
  <si>
    <t>Wrong footnote ending [@1].</t>
  </si>
  <si>
    <t>Display message</t>
  </si>
  <si>
    <r>
      <t xml:space="preserve">This consistency error is highlighted when the total or the sub-total is reported and it is bigger than the sum of the sub-items and several sub-items are 'not available'.
</t>
    </r>
    <r>
      <rPr>
        <b/>
        <sz val="9"/>
        <color theme="1"/>
        <rFont val="Calibri"/>
        <family val="2"/>
        <scheme val="minor"/>
      </rPr>
      <t>Currently not activated; In order to activate this check remove the x from cell C15 in this parameter sheet.</t>
    </r>
  </si>
  <si>
    <t>Simultaneous plausibility and consistency issue.</t>
  </si>
  <si>
    <t>Default display of the footnotes.</t>
  </si>
  <si>
    <t>Annual growth</t>
  </si>
  <si>
    <t>Row for elephant</t>
  </si>
  <si>
    <t>This error occurs when a footnote is included, but there is not text in the footnote area.</t>
  </si>
  <si>
    <t>This error occurs when the footnote includes a number that does not exist in the footnote area.</t>
  </si>
  <si>
    <t>This error occurs when the footnote includes a letter that does not exist in the footnote area.</t>
  </si>
  <si>
    <t>This error occurs when the footnote does not have a parenthesis at the end.</t>
  </si>
  <si>
    <t>This error occurs when the footnote cannot be used together with what was reported in the data cell.</t>
  </si>
  <si>
    <t>This message is displayed when the equations (see column AC in this sheet) are not verified. The message to be displayed is available in column AB.</t>
  </si>
  <si>
    <t>Not evaluated.</t>
  </si>
  <si>
    <t>An error is displayed if the "of which" value is bigger than the one to be compared with (e.g. if PM2.5&gt;PM10)</t>
  </si>
  <si>
    <t>Default display for a data cell.</t>
  </si>
  <si>
    <t>This error occurs when an illegal symbol is reported.</t>
  </si>
  <si>
    <t>Share to total</t>
  </si>
  <si>
    <t>OR(OR(ROUND(SUM(#106),2)=ROUND(SUM(#95,#105) + IF(#101=":",SUM(#102:#104),SUM(#101)) - IF(#96=":",SUM(#97:#100),SUM(#96)),2), COUNTIF(#95:#105, ":")=11), COUNTIF(#106, ":")=1)</t>
  </si>
  <si>
    <t xml:space="preserve">1000 tonnes (Gg)|'Total CO2 emissions without LULUCF' as reported to UNFCCC (table 10s1) </t>
  </si>
  <si>
    <t>Other Label</t>
  </si>
  <si>
    <t>tonnes (Mg)|'National total for the entire territory' as reported to CLRTAP (table IV 1)</t>
  </si>
  <si>
    <t>tonnes (Mg) SO2-equivalents|'National total for the entire territory' as reported to CLRTAP (table IV 1)</t>
  </si>
  <si>
    <t>tonnes (Mg) CO2-equivalents|'Total emissions of SF6' as reported to UNFCCC (table 10s4)</t>
  </si>
  <si>
    <t>tonnes (Mg) CO2-equivalents|'Total emissions of PFCs' as reported to UNFCCC (table 10s4)</t>
  </si>
  <si>
    <t>tonnes (Mg) CO2-equivalents|'Total emissions of HFCs' as reported to UNFCCC (table 10s4)</t>
  </si>
  <si>
    <t>tonnes (Mg)|'Total emissions' as reported to UNFCCC (table 10s2)</t>
  </si>
  <si>
    <t>tonnes (Mg)|'Total emissions' as reported to UNFCCC (table 10s3)</t>
  </si>
  <si>
    <t>1000 tonnes (Gg)|'CO2 from biomass' as reported to UNFCCC (table 10s1: memo item)</t>
  </si>
  <si>
    <t>Value should be smaller or equal to the value (@2) in sheet '@1'.</t>
  </si>
  <si>
    <t>6 decimals</t>
  </si>
  <si>
    <t xml:space="preserve">4) A shortcut can be used to check the footnote text when navigating through the data area. Select the cell with the </t>
  </si>
  <si>
    <r>
      <t xml:space="preserve">data or with the footnote reference and press </t>
    </r>
    <r>
      <rPr>
        <b/>
        <sz val="8"/>
        <color indexed="12"/>
        <rFont val="Arial"/>
        <family val="2"/>
      </rPr>
      <t>CONTROL+Q</t>
    </r>
    <r>
      <rPr>
        <sz val="8"/>
        <color indexed="12"/>
        <rFont val="Arial"/>
        <family val="2"/>
      </rPr>
      <t xml:space="preserve"> in the keyboard. A message will pop up with the  </t>
    </r>
  </si>
  <si>
    <t>footnote text(s) corresponding to the footnote(s) applicable to the selected cell.</t>
  </si>
  <si>
    <r>
      <t xml:space="preserve">3) Footnote texts </t>
    </r>
    <r>
      <rPr>
        <b/>
        <sz val="8"/>
        <color indexed="12"/>
        <rFont val="Arial"/>
        <family val="2"/>
      </rPr>
      <t xml:space="preserve">should be added </t>
    </r>
    <r>
      <rPr>
        <sz val="8"/>
        <color indexed="12"/>
        <rFont val="Arial"/>
        <family val="2"/>
      </rPr>
      <t xml:space="preserve">to the corresponding numerical footnote reference, availabe in the footnote area. </t>
    </r>
  </si>
  <si>
    <r>
      <t xml:space="preserve">area), please do </t>
    </r>
    <r>
      <rPr>
        <b/>
        <sz val="8"/>
        <color indexed="12"/>
        <rFont val="Arial"/>
        <family val="2"/>
      </rPr>
      <t>not forget</t>
    </r>
    <r>
      <rPr>
        <sz val="8"/>
        <color indexed="12"/>
        <rFont val="Arial"/>
        <family val="2"/>
      </rPr>
      <t xml:space="preserve"> to also </t>
    </r>
    <r>
      <rPr>
        <b/>
        <sz val="8"/>
        <color indexed="12"/>
        <rFont val="Arial"/>
        <family val="2"/>
      </rPr>
      <t>delete</t>
    </r>
    <r>
      <rPr>
        <sz val="8"/>
        <color indexed="12"/>
        <rFont val="Arial"/>
        <family val="2"/>
      </rPr>
      <t xml:space="preserve"> the corresponding footnote text in the footnote area.</t>
    </r>
  </si>
  <si>
    <t xml:space="preserve">When doing so, it is not necessary to leave a space between the references, since the right bracket is already </t>
  </si>
  <si>
    <t xml:space="preserve"> serving as separator.</t>
  </si>
  <si>
    <r>
      <t>3)</t>
    </r>
    <r>
      <rPr>
        <sz val="8"/>
        <color indexed="12"/>
        <rFont val="Arial"/>
        <family val="2"/>
      </rPr>
      <t xml:space="preserve"> Given the limited width of the footnote reference columns, it is possible that some of your footnote references will not </t>
    </r>
  </si>
  <si>
    <t>be visible. However, this will have no impact on the processing of your data and metadata.</t>
  </si>
  <si>
    <r>
      <t xml:space="preserve">6) In case you </t>
    </r>
    <r>
      <rPr>
        <b/>
        <sz val="8"/>
        <color indexed="12"/>
        <rFont val="Arial"/>
        <family val="2"/>
      </rPr>
      <t>delete</t>
    </r>
    <r>
      <rPr>
        <sz val="8"/>
        <color indexed="12"/>
        <rFont val="Arial"/>
        <family val="2"/>
      </rPr>
      <t xml:space="preserve"> a </t>
    </r>
    <r>
      <rPr>
        <u val="single"/>
        <sz val="8"/>
        <color indexed="12"/>
        <rFont val="Arial"/>
        <family val="2"/>
      </rPr>
      <t>footnote reference</t>
    </r>
    <r>
      <rPr>
        <sz val="8"/>
        <color indexed="12"/>
        <rFont val="Arial"/>
        <family val="2"/>
      </rPr>
      <t xml:space="preserve"> </t>
    </r>
    <r>
      <rPr>
        <b/>
        <sz val="8"/>
        <color indexed="12"/>
        <rFont val="Arial"/>
        <family val="2"/>
      </rPr>
      <t>entirely</t>
    </r>
    <r>
      <rPr>
        <sz val="8"/>
        <color indexed="12"/>
        <rFont val="Arial"/>
        <family val="2"/>
      </rPr>
      <t xml:space="preserve"> from the </t>
    </r>
    <r>
      <rPr>
        <u val="single"/>
        <sz val="8"/>
        <color indexed="12"/>
        <rFont val="Arial"/>
        <family val="2"/>
      </rPr>
      <t>data area</t>
    </r>
    <r>
      <rPr>
        <sz val="8"/>
        <color indexed="12"/>
        <rFont val="Arial"/>
        <family val="2"/>
      </rPr>
      <t xml:space="preserve"> (i.e. if it no longer figures anywhere in the data </t>
    </r>
  </si>
  <si>
    <r>
      <t xml:space="preserve">5) Please use </t>
    </r>
    <r>
      <rPr>
        <b/>
        <sz val="8"/>
        <color indexed="12"/>
        <rFont val="Arial"/>
        <family val="2"/>
      </rPr>
      <t>one</t>
    </r>
    <r>
      <rPr>
        <sz val="8"/>
        <color indexed="12"/>
        <rFont val="Arial"/>
        <family val="2"/>
      </rPr>
      <t xml:space="preserve"> (1) </t>
    </r>
    <r>
      <rPr>
        <b/>
        <sz val="8"/>
        <color indexed="12"/>
        <rFont val="Arial"/>
        <family val="2"/>
      </rPr>
      <t>row</t>
    </r>
    <r>
      <rPr>
        <sz val="8"/>
        <color indexed="12"/>
        <rFont val="Arial"/>
        <family val="2"/>
      </rPr>
      <t xml:space="preserve"> </t>
    </r>
    <r>
      <rPr>
        <b/>
        <sz val="8"/>
        <color indexed="12"/>
        <rFont val="Arial"/>
        <family val="2"/>
      </rPr>
      <t>only</t>
    </r>
    <r>
      <rPr>
        <sz val="8"/>
        <color indexed="12"/>
        <rFont val="Arial"/>
        <family val="2"/>
      </rPr>
      <t xml:space="preserve"> per footnote text, even if it is very long. </t>
    </r>
  </si>
  <si>
    <t>be followed by a right bracket.</t>
  </si>
  <si>
    <t xml:space="preserve">footnotes, but further numbers can be added by the user, if necessary. In both cases, the footnote references must </t>
  </si>
  <si>
    <t>4 decimals</t>
  </si>
  <si>
    <t>5 decimals</t>
  </si>
  <si>
    <t>7 decimals</t>
  </si>
  <si>
    <t>Nr of decimals for consistency check</t>
  </si>
  <si>
    <t>'@1' flag not allowed with value '@2'.</t>
  </si>
  <si>
    <t>EurobasePollutant</t>
  </si>
  <si>
    <t>Eurobase
Unit</t>
  </si>
  <si>
    <t>THS_T</t>
  </si>
  <si>
    <t>Secondary confidentiality required under sector @1 (see 'instructions' sheet).</t>
  </si>
  <si>
    <t>Confidentiality not correctly applied (see 'instructions' sheet).</t>
  </si>
  <si>
    <t>21)</t>
  </si>
  <si>
    <t>22)</t>
  </si>
  <si>
    <t>23)</t>
  </si>
  <si>
    <t>24)</t>
  </si>
  <si>
    <t>25)</t>
  </si>
  <si>
    <t>26)</t>
  </si>
  <si>
    <t>27)</t>
  </si>
  <si>
    <t>28)</t>
  </si>
  <si>
    <t>29)</t>
  </si>
  <si>
    <t>31)</t>
  </si>
  <si>
    <t>32)</t>
  </si>
  <si>
    <t>33)</t>
  </si>
  <si>
    <t>34)</t>
  </si>
  <si>
    <t>35)</t>
  </si>
  <si>
    <r>
      <t xml:space="preserve">4) Please use </t>
    </r>
    <r>
      <rPr>
        <b/>
        <sz val="8"/>
        <color indexed="12"/>
        <rFont val="Arial"/>
        <family val="2"/>
      </rPr>
      <t>ONLY</t>
    </r>
    <r>
      <rPr>
        <sz val="8"/>
        <color indexed="12"/>
        <rFont val="Arial"/>
        <family val="2"/>
      </rPr>
      <t xml:space="preserve"> numerical footnote references. 35 references are already available in the footnote area.</t>
    </r>
  </si>
  <si>
    <r>
      <t xml:space="preserve">Please do </t>
    </r>
    <r>
      <rPr>
        <b/>
        <sz val="8"/>
        <color indexed="12"/>
        <rFont val="Arial"/>
        <family val="2"/>
      </rPr>
      <t>NOT</t>
    </r>
    <r>
      <rPr>
        <sz val="8"/>
        <color indexed="12"/>
        <rFont val="Arial"/>
        <family val="2"/>
      </rPr>
      <t xml:space="preserve"> add any letter nor number.</t>
    </r>
  </si>
  <si>
    <t xml:space="preserve">should be flagged using numbers. In the footnotes area there are already 35 numbers available to insert free  </t>
  </si>
  <si>
    <r>
      <t xml:space="preserve">you can enter the </t>
    </r>
    <r>
      <rPr>
        <b/>
        <sz val="8"/>
        <color indexed="12"/>
        <rFont val="Arial"/>
        <family val="2"/>
      </rPr>
      <t>footnote text(s)</t>
    </r>
    <r>
      <rPr>
        <sz val="8"/>
        <color indexed="12"/>
        <rFont val="Arial"/>
        <family val="2"/>
      </rPr>
      <t xml:space="preserve"> corresponding to the footnote reference(s) which you have entered in the</t>
    </r>
    <r>
      <rPr>
        <b/>
        <sz val="8"/>
        <color indexed="12"/>
        <rFont val="Arial"/>
        <family val="2"/>
      </rPr>
      <t xml:space="preserve"> footnote</t>
    </r>
  </si>
  <si>
    <r>
      <t>1)</t>
    </r>
    <r>
      <rPr>
        <sz val="8"/>
        <color rgb="FF0000FF"/>
        <rFont val="Arial"/>
        <family val="2"/>
      </rPr>
      <t xml:space="preserve"> Footnote references should be entered in the </t>
    </r>
    <r>
      <rPr>
        <u val="single"/>
        <sz val="8"/>
        <color rgb="FF0000FF"/>
        <rFont val="Arial"/>
        <family val="2"/>
      </rPr>
      <t>footnote columns</t>
    </r>
    <r>
      <rPr>
        <sz val="8"/>
        <color rgb="FF0000FF"/>
        <rFont val="Arial"/>
        <family val="2"/>
      </rPr>
      <t xml:space="preserve"> (highlighted in yellow), in the </t>
    </r>
    <r>
      <rPr>
        <sz val="8"/>
        <color rgb="FFFF0000"/>
        <rFont val="Arial"/>
        <family val="2"/>
      </rPr>
      <t>data area (F4:AT107</t>
    </r>
    <r>
      <rPr>
        <sz val="8"/>
        <color rgb="FF0000FF"/>
        <rFont val="Arial"/>
        <family val="2"/>
      </rPr>
      <t xml:space="preserve">).  </t>
    </r>
  </si>
  <si>
    <r>
      <rPr>
        <b/>
        <sz val="8"/>
        <color indexed="12"/>
        <rFont val="Arial"/>
        <family val="2"/>
      </rPr>
      <t xml:space="preserve"> columns </t>
    </r>
    <r>
      <rPr>
        <sz val="8"/>
        <color indexed="10"/>
        <rFont val="Arial"/>
        <family val="2"/>
      </rPr>
      <t>(data area F4:AT107).</t>
    </r>
  </si>
  <si>
    <t>30)</t>
  </si>
  <si>
    <r>
      <t xml:space="preserve">1) The yellow highlighted area to the right of this text, corresponds to the </t>
    </r>
    <r>
      <rPr>
        <b/>
        <u val="single"/>
        <sz val="8"/>
        <color rgb="FFFF0000"/>
        <rFont val="Arial"/>
        <family val="2"/>
      </rPr>
      <t>FOOTNOTE AREA (F108:F148)</t>
    </r>
    <r>
      <rPr>
        <sz val="8"/>
        <color indexed="12"/>
        <rFont val="Arial"/>
        <family val="2"/>
      </rPr>
      <t xml:space="preserve">. In this area </t>
    </r>
  </si>
  <si>
    <t>Plausibility and consistency</t>
  </si>
  <si>
    <t>Real estate activities: L &gt;= L68A</t>
  </si>
  <si>
    <t>OR(#62=":",SUM(#62)&gt;=SUM(#63))</t>
  </si>
  <si>
    <t>G47 Handel detaliczny, z wyłączeniem handlu detalicznego pojazdami samochodowymi</t>
  </si>
  <si>
    <t>J58  Działalność wydawnicza</t>
  </si>
  <si>
    <t>Działalność związana z obsługą rynku nieruchomości</t>
  </si>
  <si>
    <t>Działalność profesjonalna, naukowa i techniczna</t>
  </si>
  <si>
    <t>Działaność prawnicza, rachunkowo-księgowa i doradztwo podatkowe; działalność firm centralnych (head offices), doradztwo związane z zarządzaniem; działalność w zakresie architektury i inżynierii, badania i analizy techniczne</t>
  </si>
  <si>
    <t>Działaność prawnicza, rachunkowo-księgowa i doradztwo podatkowe; działalność firm centralnych (head offices), doradztwo związane z zarządzaniem</t>
  </si>
  <si>
    <t>Działalność w zakresie architektury i inżynierii, badania i analizy techniczne</t>
  </si>
  <si>
    <t>Badania naukowe i prace rozwojowe</t>
  </si>
  <si>
    <t>Reklama, badanie rynku i opinii publicznej; pozostała działalność profesjonalna, naukowa i techniczna; działalnośc weterynaryja</t>
  </si>
  <si>
    <t>Reklama, badanie rynku i opinii publicznej</t>
  </si>
  <si>
    <t>Pozostała działalność profesjonalna, naukowa i techniczna; działalnośc weterynaryja</t>
  </si>
  <si>
    <t>Działalnośc z zakresie usług administrowania i działalność wspierająca</t>
  </si>
  <si>
    <t>Wynajem i dzierżawa</t>
  </si>
  <si>
    <t>Działaność zwiazana z zatrudnieniem</t>
  </si>
  <si>
    <t>Działalność orgaznizatorów turystyki, pośredników i agentów turystycznych oraz pozostała działaność usługowa w zakresie rezerwacji i działaności z nią związane</t>
  </si>
  <si>
    <t>Działalność detektywistyczna i ochroniarska; działalność usługowa związana z utrzymaniem porządku w budynkach i zagospodarowaniem terenów zieleni; działalność związana z administracyjną obsługą biura i pozostała działalność wspomagająca prowadzenie działalności gospodarczej</t>
  </si>
  <si>
    <t>Administracja publiczna i obrona narodowa; obowiązkowe zabezpieczenia społeczne</t>
  </si>
  <si>
    <t>Edukacja</t>
  </si>
  <si>
    <t>Opieka zdrowotna i pomoc społeczna</t>
  </si>
  <si>
    <t>Pomoc społeczna z zakwaterowaniem; pomoc społeczna bez zakwaterowania</t>
  </si>
  <si>
    <t>Działalność związana z kulturą, rozrywką i rekreacją</t>
  </si>
  <si>
    <t>Działaność twórcza związana z kulturą i rozrywką; działalność bibliotek, archiwów, muzeów oraz pozostała działalność związana z kulturą; działalność związana z grami losowymi i zakładami wzajemnymi</t>
  </si>
  <si>
    <t>Działalność sportowa, rozrywkowa i rekreacyjna</t>
  </si>
  <si>
    <t>Pozostała działalność usługowa</t>
  </si>
  <si>
    <t>Działalność organizacji członkowskich</t>
  </si>
  <si>
    <t>Naprawa i konserwacja komputerów i artykułów użytku osobistego i domowego</t>
  </si>
  <si>
    <t>Pozostała indywidualna działalność usługowa</t>
  </si>
  <si>
    <t>Gospodarstwa domowe zatrudniające pracowników, gospodarstwa domowe produkujące wyroby i świadczące usługi na własne potrzeby</t>
  </si>
  <si>
    <t>Organizacje i zespoły eksterytorialne</t>
  </si>
  <si>
    <t>Rolnictwo, leśnictwo, łowiectwo i rybactwo</t>
  </si>
  <si>
    <t>Leśnictwo i pozyskiwanie drewna</t>
  </si>
  <si>
    <t>Rybactwo</t>
  </si>
  <si>
    <t>Górnictwo i wydobywanie</t>
  </si>
  <si>
    <t>Przetwórstwo przemysłowe</t>
  </si>
  <si>
    <t>Produkcja wyrobów tekstylnych, produkcja odzieży, produkcja skór i wyrobów ze skór wyprawionych</t>
  </si>
  <si>
    <t>Produkcja wyrobów z drewna oraz korka, z wyłączeniem mebli, produkcja wyrobów ze słomy  materiałów używanych do wyplatania</t>
  </si>
  <si>
    <t>Produkcja wyrobów z drewna oraz korka, z wyłączeniem mebli, produkcja wyrobów ze słomy i materiałów używanych do wyplatania; produkcja papieru i wyróbów z papieru;  poligrafia i reprodukcja zapisanych nośników informacji</t>
  </si>
  <si>
    <t>Produkcja papieru i wyróbów z papieru</t>
  </si>
  <si>
    <t>Poligrafia i reprodukcja zapisanych nośników informacji</t>
  </si>
  <si>
    <t>Wytwarzanie i przetwarzanie koksu i produktów rafinacji ropy naftowej</t>
  </si>
  <si>
    <t>Produkcja chemikaliów i wyrobów chemicznych</t>
  </si>
  <si>
    <t>Produkcja podstawowych substancji farmaceutycznych oraz leków i pozostałych wyrobów farmaceutycznych</t>
  </si>
  <si>
    <t>Produkcja wyrobów z gumy i tworzyw sztucznych;  produkcja wyrobów z pozostałych mineralnych surowców niemetalicznych</t>
  </si>
  <si>
    <t>Produkcja wyrobów z gumy i tworzyw sztucznych</t>
  </si>
  <si>
    <t>Produkcja wyrobów z pozostałych mineralnych surowców niemetalicznych</t>
  </si>
  <si>
    <t>Produkcja metali; produkcja metalowych wyrobów gotowych, z wyłączeniem maszyn i urządzeń</t>
  </si>
  <si>
    <t>Produkcja metali</t>
  </si>
  <si>
    <t>Produkcja metalowych wyrobów gotowych, z wyłączeniem maszyn i urządzeń</t>
  </si>
  <si>
    <t>Produkcja komputerów, wyrobów elektronicznych i optycznych</t>
  </si>
  <si>
    <t>Produkcja urządzeń elektrycznych</t>
  </si>
  <si>
    <t>Produkcja maszyn i urządzeń, gdzie indziej niesklasyfikowana</t>
  </si>
  <si>
    <t>Produkcja pojazdów samochodowych, przyczep i naczep, z wyłączeniem motocykli; produkcja pozostałego sprzętu transportowego</t>
  </si>
  <si>
    <t>Produkcja pojazdów samochodowych, przyczep i naczep, z wyłączeniem motocykli</t>
  </si>
  <si>
    <t>Produkcja pozostałego sprzętu transportowego</t>
  </si>
  <si>
    <t>Produkcja mebl, pozostała produkcja wyrobów; naprawa, konserwacja i istalowanie maszyn i urządzeń</t>
  </si>
  <si>
    <t xml:space="preserve">Produkcja mebli; pozostała produkcja wyrobów; </t>
  </si>
  <si>
    <t>Naprawa, konserwacja i instalowanie maszyn i urządzeń</t>
  </si>
  <si>
    <t>Wytwarzanie i zaopatrywanie w energię elektryczną, gaz, parę wodną, gorącą wodę i powietrze do układów klimatyzacyjnych</t>
  </si>
  <si>
    <t>Dostawa wody, gospodarowanie ściekami i odpadami oraz działalność związana z rekultywacją</t>
  </si>
  <si>
    <t>Pobór, uzdatnianie i dostarczanie wody</t>
  </si>
  <si>
    <t>Odprowadzanie i oczyszczanie ścieków; działanośc związana ze zbieraniem, przetwarzaniem i unieszkodliwianiem odpadów, odzysk surowców; działanośc związana z rekyltywacją i pozostała działaność usługowa związana z gospodarką odpadami</t>
  </si>
  <si>
    <t>Budownictwo</t>
  </si>
  <si>
    <t>Handel hurtowy i detaliczny; naprawa pojazdów samochodowych, włączając motocykle</t>
  </si>
  <si>
    <t>Handel hurtowy i detaliczny pojazdami samochodowymi; naprawa pojazdów samochodowych</t>
  </si>
  <si>
    <t>Handel hurtowy, z wyłączeniem handlu pojazdami samochodowymi</t>
  </si>
  <si>
    <t>Transport i gospodarka magazynowa</t>
  </si>
  <si>
    <t>Transport lądowy oraz transport rurociągowy</t>
  </si>
  <si>
    <t>Transport wodny</t>
  </si>
  <si>
    <t>Transport lotniczy</t>
  </si>
  <si>
    <t>Magazynowanie i działalność usługowa wspomagajaca transport</t>
  </si>
  <si>
    <t>Działalność pocztowa i kurierska</t>
  </si>
  <si>
    <t>Działalnośc związana z zakwaterowaniem i usługami gastronomicznymi</t>
  </si>
  <si>
    <t>Informacja i komunikacja</t>
  </si>
  <si>
    <t>Działalność wydawnicza; działalność związana z produkcją filmów, nagrań wideo, programów telewizyjnych, nagrań dźwiękowych i muzycznych; nadawanie programów ogólnodostępnych i abonamentowych</t>
  </si>
  <si>
    <t>Działalność związana z produkcją filmów, nagrań wideo, programów telewizyjnych, nagrań dźwiękowych i muzycznych; nadawanie programów ogólnodostępnych i abonamentowych</t>
  </si>
  <si>
    <t>Telekomunikacja</t>
  </si>
  <si>
    <t xml:space="preserve">Działalnośc związana z oprogramowaniem i doradztwem w zakresie informatyki oraz działalność powiązana; działalność usługowa w zakresie informacji </t>
  </si>
  <si>
    <t>Działalność finansowa i ubezpieczeniowa</t>
  </si>
  <si>
    <t>Finansowa działalność usługowa, z wyłaczeniem ubezpieczeń i funduszów emerytalnych</t>
  </si>
  <si>
    <t>Ubezpieczenia, reasekuracja oraz fundusze emerytalne, z wyłączeniem obowiązkowego ubezpieczenia społecznego</t>
  </si>
  <si>
    <t>Działalność wspomagająca usługi finansowe oraz ubezpieczenia i fundusze emerytalne</t>
  </si>
  <si>
    <t>W TYSIĄCACH TON</t>
  </si>
  <si>
    <t xml:space="preserve">IN THOUSAND TONNES </t>
  </si>
  <si>
    <t>WYSZCZEGÓLNIENIE</t>
  </si>
  <si>
    <t>SPECIFICATION</t>
  </si>
  <si>
    <r>
      <t xml:space="preserve">   Household air emissions
                                         </t>
    </r>
    <r>
      <rPr>
        <b/>
        <sz val="10"/>
        <rFont val="Arial"/>
        <family val="2"/>
      </rPr>
      <t xml:space="preserve"> Households, totals</t>
    </r>
  </si>
  <si>
    <t>Przemysł ogółem</t>
  </si>
  <si>
    <t>Produkcja art. spożywczych, produkcja napojów, produkcja wyrobów tytoniowych</t>
  </si>
  <si>
    <t>W  TONACH</t>
  </si>
  <si>
    <t xml:space="preserve">IN TONNES </t>
  </si>
  <si>
    <t>W TONACH</t>
  </si>
  <si>
    <t xml:space="preserve">IN  TONNES </t>
  </si>
  <si>
    <r>
      <t xml:space="preserve">
Emisje do powietrza z gospodarstw domowych</t>
    </r>
    <r>
      <rPr>
        <b/>
        <sz val="8"/>
        <rFont val="Arial"/>
        <family val="2"/>
      </rPr>
      <t xml:space="preserve">
                                      Ogółem</t>
    </r>
  </si>
  <si>
    <t>- Ogrzewanie/chłodzenie</t>
  </si>
  <si>
    <t>- Inne</t>
  </si>
  <si>
    <t>Handel detaliczny, z wyłączeniem handlu detalicznego pojazdami samochodowymi</t>
  </si>
  <si>
    <t>Działalność wydawnicza</t>
  </si>
  <si>
    <r>
      <t xml:space="preserve">
Emisje do powietrza z gospodarstw domowych</t>
    </r>
    <r>
      <rPr>
        <b/>
        <sz val="8"/>
        <rFont val="Arial"/>
        <family val="2"/>
      </rPr>
      <t xml:space="preserve">
                                      Ogółem</t>
    </r>
  </si>
  <si>
    <t xml:space="preserve">TABL.1.    EMISJA DWUTLENKU WĘGLA (BEZ EMISJI Z BIOMASY) WEDŁUG RODZAJÓW DZIAŁALNOŚCI GOSPODARCZEJ I GOSPODARSTW DOMOWYCH </t>
  </si>
  <si>
    <t xml:space="preserve">EMISSIONS OF CARBON DIOXIDE (WITHOUT EMISSIONS FROM BIOMASS) BY ECONOMIC ACTIVITY AND HOUSEHOLDS </t>
  </si>
  <si>
    <t xml:space="preserve">TABL.2.    EMISJA DWUTLENKU WĘGLA Z BIOMASY WEDŁUG RODZAJÓW DZIAŁALNOŚCI GOSPODARCZEJ I GOSPODARSTW DOMOWYCH </t>
  </si>
  <si>
    <t xml:space="preserve">EMISSIONS OF CARBON DIOXIDE FROM BIOMASS BY ECONOMIC ACTIVITY AND HOUSEHOLDS </t>
  </si>
  <si>
    <t xml:space="preserve">TABL.3.    EMISJA PODTLENKU AZOTU WEDŁUG RODZAJÓW DZIAŁALNOŚCI GOSPODARCZEJ I GOSPODARSTW DOMOWYCH </t>
  </si>
  <si>
    <t xml:space="preserve">EMISSIONS OF NITROUS OXIDE BY ECONOMIC ACTIVITY AND HOUSEHOLDS </t>
  </si>
  <si>
    <t xml:space="preserve">TABL.4.    EMISJA METANU WEDŁUG RODZAJÓW DZIAŁALNOŚCI GOSPODARCZEJ I GOSPODARSTW DOMOWYCH </t>
  </si>
  <si>
    <t xml:space="preserve">EMISSIONS OF METHANE BY ECONOMIC ACTIVITY AND HOUSEHOLDS </t>
  </si>
  <si>
    <t>TABL.5.    EMISJA WODOROFLUOROWĘGLOWODORÓW (HFCs, PODANY W EKWIWALENCIE CO2) WEDŁUG RODZAJÓW DZIAŁALNOŚCI GOSPODARCZEJ I GOSPODARSTW DOMOWYCH A SUMĄ UNFCCC</t>
  </si>
  <si>
    <t xml:space="preserve">EMISSIONS OF HYDROFLUOROCARBONS (HFCs, GIVEN IN CO2-EQUIVALENTS) BY ECONOMIC ACTIVITY AND HOUSEHOLDS </t>
  </si>
  <si>
    <t xml:space="preserve">EMISSIONS OF PERFLUOROCARBONS (PFCs, GIVEN IN CO2-EQUIVALENTS) BY ECONOMIC ACTIVITY AND HOUSEHOLDS </t>
  </si>
  <si>
    <t xml:space="preserve">EMISSIONS OF SULPHUR HEXAFLUORIDS (HFCs, GIVEN IN CO2-EQUIVALENTS) BY ECONOMIC ACTIVITY AND HOUSEHOLDS </t>
  </si>
  <si>
    <t xml:space="preserve">TABL.8.    EMISJA TLENKÓW AZOTU WEDŁUG RODZAJÓW DZIAŁALNOŚCI GOSPODARCZEJ I GOSPODARSTW DOMOWYCH </t>
  </si>
  <si>
    <t xml:space="preserve">EMISSIONS OF NITROGEN OXIDES BY ECONOMIC ACTIVITY AND HOUSEHOLDS </t>
  </si>
  <si>
    <t xml:space="preserve">TABL.9.    EMISJA DWUTLENKÓW SIARKI WEDŁUG RODZAJÓW DZIAŁALNOŚCI GOSPODARCZEJ I GOSPODARSTW DOMOWYCH </t>
  </si>
  <si>
    <t xml:space="preserve">EMISSIONS OF SULPHUR DIOXIDES BY ECONOMIC ACTIVITY AND HOUSEHOLDS </t>
  </si>
  <si>
    <t>TABL.10.    EMISJA AMONIAKU WEDŁUG RODZAJÓW DZIAŁALNOŚCI GOSPODARCZEJ I GOSPODARSTW DOMOWYCH</t>
  </si>
  <si>
    <t>EMISSIONS OF AMMONIA BY ECONOMIC ACTIVITY AND HOUSEHOLDS</t>
  </si>
  <si>
    <t xml:space="preserve">TABL.11.    EMISJA NIEMETANOWYCH LOTNYCH ZWIĄZKÓW ORGANICZNYCH WEDŁUG RODZAJÓW DZIAŁALNOŚCI GOSPODARCZEJ I GOSPODARSTW DOMOWYCH </t>
  </si>
  <si>
    <t>EMISSIONS OF NON-METHANE VOLATILE ORGANIC COMPOUNDS BY ECONOMIC ACTIVITY AND HOUSEHOLDS</t>
  </si>
  <si>
    <t>TABL.12.    EMISJA TLENKU WĘGLA WEDŁUG RODZAJÓW DZIAŁALNOŚCI GOSPODARCZEJ I GOSPODARSTW DOMOWYCH</t>
  </si>
  <si>
    <t>EMISSIONS OF CARBON MONOXIDE BY ECONOMIC ACTIVITY AND HOUSEHOLDS</t>
  </si>
  <si>
    <t xml:space="preserve">TABL.13.    EMISJA PYŁU (MNIEJSZEGO LUB RÓWNEGO 10 MIKRONÓW) WEDŁUG RODZAJÓW DZIAŁALNOŚCI GOSPODARCZEJ I GOSPODARSTW DOMOWYCH </t>
  </si>
  <si>
    <t xml:space="preserve">PM10-EMISSIONS BY ECONOMIC ACTIVITY AND HOUSEHOLDS </t>
  </si>
  <si>
    <t xml:space="preserve">TABL.14.    EMISJA PYŁU (MNIEJSZEGO LUB RÓWNEGO 2,5 MIKRONÓW) WEDŁUG RODZAJÓW DZIAŁALNOŚCI GOSPODARCZEJ I GOSPODARSTW DOMOWYCH </t>
  </si>
  <si>
    <t>PM2.5- EMISSIONS BY ECONOMIC ACTIVITY AND HOUSEHOLDS</t>
  </si>
  <si>
    <t xml:space="preserve">TABL.7.    EMISJA HEKSAFLUORKU SIARKI (HFCs, WYRAŻONY W EKWIWALENCIE CO2) WEDŁUG RODZAJÓW DZIAŁALNOŚCI GOSPODARCZEJ I GOSPODARSTW DOMOWYCH </t>
  </si>
  <si>
    <t xml:space="preserve">TABL.6.    EMISJA PERFLUOROWĘGLOWODORÓW (PFCs, WYRAŻONY W EKWIWALENCIE CO2) WEDŁUG RODZAJÓW DZIAŁALNOŚCI GOSPODARCZEJ I GOSPODARSTW DOMOWYCH </t>
  </si>
  <si>
    <t>Uprawy rolne, chów i hodowla zwierząt, łowiectwo, włączając działalność usługową</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</si>
</sst>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 #,##0.00_-;_-* &quot;-&quot;??_-;_-@_-"/>
    <numFmt numFmtId="165" formatCode="_ * #,##0.00_ ;_ * \-#,##0.00_ ;_ * &quot;-&quot;??_ ;_ @_ "/>
    <numFmt numFmtId="166" formatCode="_-* #,##0.00\ _€_-;\-* #,##0.00\ _€_-;_-* &quot;-&quot;??\ _€_-;_-@_-"/>
    <numFmt numFmtId="167" formatCode="#\ ##0"/>
    <numFmt numFmtId="168" formatCode="00"/>
    <numFmt numFmtId="169" formatCode="#,##0.0"/>
    <numFmt numFmtId="170" formatCode="0000"/>
    <numFmt numFmtId="171" formatCode="_-* #,##0.00_£_-;\-* #,##0.00_£_-;_-* &quot;-&quot;??_£_-;_-@_-"/>
    <numFmt numFmtId="172" formatCode="#,##0.000"/>
  </numFmts>
  <fonts count="100">
    <font>
      <sz val="10"/>
      <name val="Arial"/>
      <family val="2"/>
    </font>
    <font>
      <sz val="11"/>
      <color theme="1"/>
      <name val="Calibri"/>
      <family val="2"/>
      <scheme val="minor"/>
    </font>
    <font>
      <sz val="8"/>
      <name val="Arial"/>
      <family val="2"/>
    </font>
    <font>
      <b/>
      <sz val="10"/>
      <name val="Arial"/>
      <family val="2"/>
    </font>
    <font>
      <b/>
      <sz val="10"/>
      <color indexed="10"/>
      <name val="Arial"/>
      <family val="2"/>
    </font>
    <font>
      <b/>
      <sz val="10"/>
      <color indexed="48"/>
      <name val="Arial"/>
      <family val="2"/>
    </font>
    <font>
      <b/>
      <u val="single"/>
      <sz val="10"/>
      <name val="Arial"/>
      <family val="2"/>
    </font>
    <font>
      <b/>
      <u val="single"/>
      <sz val="10"/>
      <name val="Albertus Extra Bold"/>
      <family val="2"/>
    </font>
    <font>
      <b/>
      <sz val="14"/>
      <name val="Arial"/>
      <family val="2"/>
    </font>
    <font>
      <b/>
      <sz val="12"/>
      <name val="Arial"/>
      <family val="2"/>
    </font>
    <font>
      <i/>
      <sz val="8"/>
      <color indexed="10"/>
      <name val="Arial"/>
      <family val="2"/>
    </font>
    <font>
      <b/>
      <sz val="8"/>
      <name val="Arial"/>
      <family val="2"/>
    </font>
    <font>
      <b/>
      <sz val="14"/>
      <color indexed="12"/>
      <name val="Arial"/>
      <family val="2"/>
    </font>
    <font>
      <i/>
      <sz val="8"/>
      <color indexed="12"/>
      <name val="Arial"/>
      <family val="2"/>
    </font>
    <font>
      <b/>
      <sz val="8"/>
      <color indexed="12"/>
      <name val="Arial"/>
      <family val="2"/>
    </font>
    <font>
      <b/>
      <sz val="8"/>
      <color indexed="54"/>
      <name val="Arial"/>
      <family val="2"/>
    </font>
    <font>
      <b/>
      <u val="single"/>
      <sz val="8"/>
      <color indexed="12"/>
      <name val="Arial"/>
      <family val="2"/>
    </font>
    <font>
      <sz val="8"/>
      <color indexed="12"/>
      <name val="Arial"/>
      <family val="2"/>
    </font>
    <font>
      <u val="single"/>
      <sz val="8"/>
      <color indexed="12"/>
      <name val="Arial"/>
      <family val="2"/>
    </font>
    <font>
      <sz val="8"/>
      <color indexed="10"/>
      <name val="Arial"/>
      <family val="2"/>
    </font>
    <font>
      <b/>
      <i/>
      <sz val="8"/>
      <color indexed="10"/>
      <name val="Arial"/>
      <family val="2"/>
    </font>
    <font>
      <b/>
      <sz val="10"/>
      <color indexed="10"/>
      <name val="Albertus Extra Bold"/>
      <family val="2"/>
    </font>
    <font>
      <b/>
      <sz val="8"/>
      <color indexed="10"/>
      <name val="Arial"/>
      <family val="2"/>
    </font>
    <font>
      <i/>
      <sz val="10"/>
      <name val="Arial"/>
      <family val="2"/>
    </font>
    <font>
      <sz val="9"/>
      <color indexed="10"/>
      <name val="Arial"/>
      <family val="2"/>
    </font>
    <font>
      <b/>
      <sz val="9"/>
      <color indexed="10"/>
      <name val="Arial"/>
      <family val="2"/>
    </font>
    <font>
      <u val="single"/>
      <sz val="9"/>
      <color indexed="10"/>
      <name val="Arial"/>
      <family val="2"/>
    </font>
    <font>
      <b/>
      <sz val="12"/>
      <color indexed="10"/>
      <name val="Arial"/>
      <family val="2"/>
    </font>
    <font>
      <b/>
      <u val="single"/>
      <sz val="10"/>
      <color indexed="10"/>
      <name val="Arial"/>
      <family val="2"/>
    </font>
    <font>
      <sz val="10"/>
      <color indexed="10"/>
      <name val="Arial"/>
      <family val="2"/>
    </font>
    <font>
      <i/>
      <sz val="8"/>
      <name val="Arial"/>
      <family val="2"/>
    </font>
    <font>
      <b/>
      <i/>
      <sz val="10"/>
      <name val="Arial"/>
      <family val="2"/>
    </font>
    <font>
      <u val="single"/>
      <sz val="10"/>
      <name val="Arial"/>
      <family val="2"/>
    </font>
    <font>
      <u val="single"/>
      <sz val="10"/>
      <color indexed="10"/>
      <name val="Arial"/>
      <family val="2"/>
    </font>
    <font>
      <b/>
      <vertAlign val="subscript"/>
      <sz val="10"/>
      <color indexed="10"/>
      <name val="Arial"/>
      <family val="2"/>
    </font>
    <font>
      <b/>
      <sz val="12"/>
      <color indexed="12"/>
      <name val="Arial"/>
      <family val="2"/>
    </font>
    <font>
      <b/>
      <i/>
      <sz val="8"/>
      <name val="Arial"/>
      <family val="2"/>
    </font>
    <font>
      <sz val="8"/>
      <color indexed="8"/>
      <name val="Arial Unicode MS"/>
      <family val="2"/>
    </font>
    <font>
      <b/>
      <i/>
      <sz val="9"/>
      <name val="Arial"/>
      <family val="2"/>
    </font>
    <font>
      <sz val="10"/>
      <name val="Verdana"/>
      <family val="2"/>
    </font>
    <font>
      <u val="single"/>
      <sz val="7.5"/>
      <color indexed="12"/>
      <name val="Verdana"/>
      <family val="2"/>
    </font>
    <font>
      <b/>
      <sz val="9"/>
      <name val="Times New Roman"/>
      <family val="1"/>
    </font>
    <font>
      <sz val="9"/>
      <name val="Times New Roman"/>
      <family val="1"/>
    </font>
    <font>
      <sz val="8"/>
      <color rgb="FF000000"/>
      <name val="Arial"/>
      <family val="2"/>
    </font>
    <font>
      <sz val="8"/>
      <color rgb="FFFF0000"/>
      <name val="Arial"/>
      <family val="2"/>
    </font>
    <font>
      <sz val="11"/>
      <name val="Calibri"/>
      <family val="2"/>
      <scheme val="minor"/>
    </font>
    <font>
      <b/>
      <sz val="11"/>
      <name val="Calibri"/>
      <family val="2"/>
      <scheme val="minor"/>
    </font>
    <font>
      <u val="single"/>
      <sz val="10"/>
      <color indexed="12"/>
      <name val="Verdana"/>
      <family val="2"/>
    </font>
    <font>
      <sz val="9"/>
      <color indexed="8"/>
      <name val="Arial"/>
      <family val="2"/>
    </font>
    <font>
      <u val="single"/>
      <sz val="11"/>
      <color theme="10"/>
      <name val="Calibri"/>
      <family val="2"/>
    </font>
    <font>
      <b/>
      <sz val="10"/>
      <color rgb="FF000000"/>
      <name val="Arial"/>
      <family val="2"/>
    </font>
    <font>
      <i/>
      <sz val="8"/>
      <color rgb="FF000000"/>
      <name val="Arial"/>
      <family val="2"/>
    </font>
    <font>
      <b/>
      <i/>
      <sz val="9"/>
      <color rgb="FF000000"/>
      <name val="Arial"/>
      <family val="2"/>
    </font>
    <font>
      <sz val="10"/>
      <color rgb="FF000000"/>
      <name val="Arial"/>
      <family val="2"/>
    </font>
    <font>
      <b/>
      <sz val="8"/>
      <color rgb="FF0000FF"/>
      <name val="Arial"/>
      <family val="2"/>
    </font>
    <font>
      <sz val="8"/>
      <color rgb="FF0000FF"/>
      <name val="Arial"/>
      <family val="2"/>
    </font>
    <font>
      <u val="single"/>
      <sz val="8"/>
      <color rgb="FF0000FF"/>
      <name val="Arial"/>
      <family val="2"/>
    </font>
    <font>
      <i/>
      <sz val="8"/>
      <color rgb="FF0000FF"/>
      <name val="Arial"/>
      <family val="2"/>
    </font>
    <font>
      <i/>
      <sz val="8"/>
      <color rgb="FFFF0000"/>
      <name val="Arial"/>
      <family val="2"/>
    </font>
    <font>
      <b/>
      <u val="single"/>
      <sz val="8"/>
      <color rgb="FFFF0000"/>
      <name val="Arial"/>
      <family val="2"/>
    </font>
    <font>
      <sz val="10"/>
      <color rgb="FFFFFFFF"/>
      <name val="Arial"/>
      <family val="2"/>
    </font>
    <font>
      <sz val="10"/>
      <color rgb="FF538ED5"/>
      <name val="Arial"/>
      <family val="2"/>
    </font>
    <font>
      <sz val="10"/>
      <color rgb="FFFF0000"/>
      <name val="Arial"/>
      <family val="2"/>
    </font>
    <font>
      <sz val="11"/>
      <color indexed="8"/>
      <name val="Calibri"/>
      <family val="2"/>
    </font>
    <font>
      <sz val="10"/>
      <name val="MS Sans Serif"/>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theme="10"/>
      <name val="Calibri"/>
      <family val="2"/>
      <scheme val="minor"/>
    </font>
    <font>
      <sz val="10"/>
      <color theme="1"/>
      <name val="Arial"/>
      <family val="2"/>
    </font>
    <font>
      <b/>
      <sz val="11"/>
      <color theme="0"/>
      <name val="Calibri"/>
      <family val="2"/>
      <scheme val="minor"/>
    </font>
    <font>
      <sz val="9"/>
      <name val="Tahoma"/>
      <family val="2"/>
    </font>
    <font>
      <b/>
      <sz val="11"/>
      <color theme="1"/>
      <name val="Calibri"/>
      <family val="2"/>
      <scheme val="minor"/>
    </font>
    <font>
      <sz val="9"/>
      <color theme="1"/>
      <name val="Calibri"/>
      <family val="2"/>
      <scheme val="minor"/>
    </font>
    <font>
      <b/>
      <sz val="9"/>
      <color theme="1"/>
      <name val="Calibri"/>
      <family val="2"/>
      <scheme val="minor"/>
    </font>
    <font>
      <sz val="11"/>
      <color rgb="FFFF0000"/>
      <name val="Calibri"/>
      <family val="2"/>
      <scheme val="minor"/>
    </font>
    <font>
      <b/>
      <sz val="11"/>
      <color rgb="FFFF0000"/>
      <name val="Calibri"/>
      <family val="2"/>
      <scheme val="minor"/>
    </font>
    <font>
      <b/>
      <sz val="10"/>
      <color rgb="FF339966"/>
      <name val="Arial"/>
      <family val="2"/>
    </font>
    <font>
      <sz val="10"/>
      <color rgb="FFFF99CC"/>
      <name val="Arial"/>
      <family val="2"/>
    </font>
    <font>
      <sz val="10"/>
      <color rgb="FFC0C0C0"/>
      <name val="Arial"/>
      <family val="2"/>
    </font>
    <font>
      <sz val="10"/>
      <color rgb="FFFFFFCC"/>
      <name val="Arial"/>
      <family val="2"/>
    </font>
    <font>
      <sz val="12"/>
      <name val="Arial"/>
      <family val="2"/>
    </font>
    <font>
      <i/>
      <sz val="12"/>
      <name val="Arial"/>
      <family val="2"/>
    </font>
    <font>
      <b/>
      <i/>
      <u val="single"/>
      <sz val="10"/>
      <name val="Arial"/>
      <family val="2"/>
    </font>
    <font>
      <b/>
      <sz val="9"/>
      <name val="Arial"/>
      <family val="2"/>
    </font>
    <font>
      <b/>
      <sz val="9"/>
      <color rgb="FF000000"/>
      <name val="Arial"/>
      <family val="2"/>
    </font>
    <font>
      <sz val="10"/>
      <color rgb="FF339966"/>
      <name val="Arial"/>
      <family val="2"/>
    </font>
  </fonts>
  <fills count="45">
    <fill>
      <patternFill/>
    </fill>
    <fill>
      <patternFill patternType="gray125"/>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1"/>
        <bgColor indexed="64"/>
      </patternFill>
    </fill>
    <fill>
      <patternFill patternType="solid">
        <fgColor indexed="43"/>
        <bgColor indexed="64"/>
      </patternFill>
    </fill>
    <fill>
      <patternFill patternType="solid">
        <fgColor theme="6" tint="0.5999900102615356"/>
        <bgColor indexed="64"/>
      </patternFill>
    </fill>
    <fill>
      <patternFill patternType="solid">
        <fgColor theme="8" tint="0.7999799847602844"/>
        <bgColor indexed="64"/>
      </patternFill>
    </fill>
    <fill>
      <patternFill patternType="solid">
        <fgColor theme="3" tint="0.7999799847602844"/>
        <bgColor indexed="64"/>
      </patternFill>
    </fill>
    <fill>
      <patternFill patternType="solid">
        <fgColor rgb="FFFFFFFF"/>
        <bgColor indexed="64"/>
      </patternFill>
    </fill>
    <fill>
      <patternFill patternType="solid">
        <fgColor indexed="13"/>
        <bgColor indexed="64"/>
      </patternFill>
    </fill>
    <fill>
      <patternFill patternType="solid">
        <fgColor rgb="FFFFFF99"/>
        <bgColor indexed="64"/>
      </patternFill>
    </fill>
    <fill>
      <patternFill patternType="solid">
        <fgColor theme="0" tint="-0.3499799966812134"/>
        <bgColor indexed="64"/>
      </patternFill>
    </fill>
    <fill>
      <patternFill patternType="solid">
        <fgColor rgb="FFCC3300"/>
        <bgColor indexed="64"/>
      </patternFill>
    </fill>
    <fill>
      <patternFill patternType="solid">
        <fgColor rgb="FF538ED5"/>
        <bgColor indexed="64"/>
      </patternFill>
    </fill>
    <fill>
      <patternFill patternType="solid">
        <fgColor rgb="FFFFCC66"/>
        <bgColor indexed="64"/>
      </patternFill>
    </fill>
    <fill>
      <patternFill patternType="solid">
        <fgColor rgb="FFC11515"/>
        <bgColor indexed="64"/>
      </patternFill>
    </fill>
    <fill>
      <patternFill patternType="solid">
        <fgColor rgb="FF9C5BCD"/>
        <bgColor indexed="64"/>
      </patternFill>
    </fill>
    <fill>
      <patternFill patternType="solid">
        <fgColor rgb="FF7030A0"/>
        <bgColor indexed="64"/>
      </patternFill>
    </fill>
    <fill>
      <patternFill patternType="solid">
        <fgColor theme="1"/>
        <bgColor indexed="64"/>
      </patternFill>
    </fill>
    <fill>
      <patternFill patternType="solid">
        <fgColor theme="3" tint="-0.24997000396251678"/>
        <bgColor indexed="64"/>
      </patternFill>
    </fill>
    <fill>
      <patternFill patternType="solid">
        <fgColor theme="3" tint="0.5999900102615356"/>
        <bgColor indexed="64"/>
      </patternFill>
    </fill>
    <fill>
      <patternFill patternType="solid">
        <fgColor theme="4" tint="0.7999799847602844"/>
        <bgColor indexed="64"/>
      </patternFill>
    </fill>
    <fill>
      <patternFill patternType="solid">
        <fgColor theme="3" tint="0.39998000860214233"/>
        <bgColor indexed="64"/>
      </patternFill>
    </fill>
    <fill>
      <patternFill patternType="solid">
        <fgColor theme="4" tint="0.39998000860214233"/>
        <bgColor indexed="64"/>
      </patternFill>
    </fill>
    <fill>
      <patternFill patternType="solid">
        <fgColor theme="0" tint="-0.04997999966144562"/>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top style="medium"/>
      <bottom style="medium"/>
    </border>
    <border>
      <left/>
      <right/>
      <top/>
      <bottom style="medium"/>
    </border>
    <border>
      <left style="medium"/>
      <right/>
      <top/>
      <bottom/>
    </border>
    <border>
      <left style="medium"/>
      <right/>
      <top/>
      <bottom style="medium"/>
    </border>
    <border>
      <left/>
      <right style="medium"/>
      <top/>
      <bottom style="medium"/>
    </border>
    <border>
      <left style="thin"/>
      <right/>
      <top/>
      <bottom/>
    </border>
    <border>
      <left style="thin"/>
      <right/>
      <top/>
      <bottom style="medium"/>
    </border>
    <border>
      <left/>
      <right/>
      <top style="medium"/>
      <bottom style="medium"/>
    </border>
    <border>
      <left/>
      <right/>
      <top style="medium"/>
      <bottom/>
    </border>
    <border>
      <left/>
      <right style="medium"/>
      <top style="medium"/>
      <bottom style="medium"/>
    </border>
    <border>
      <left style="medium"/>
      <right/>
      <top style="medium"/>
      <bottom style="medium"/>
    </border>
    <border>
      <left style="thin"/>
      <right/>
      <top style="thin"/>
      <bottom/>
    </border>
    <border>
      <left style="thin"/>
      <right style="thin"/>
      <top style="thin"/>
      <bottom/>
    </border>
    <border>
      <left style="thin"/>
      <right style="thin"/>
      <top style="thin"/>
      <bottom style="thin"/>
    </border>
    <border>
      <left style="medium"/>
      <right style="medium"/>
      <top style="medium"/>
      <bottom style="medium"/>
    </border>
    <border>
      <left style="thin"/>
      <right/>
      <top style="medium"/>
      <bottom/>
    </border>
    <border>
      <left/>
      <right style="thin"/>
      <top style="medium"/>
      <bottom/>
    </border>
    <border>
      <left/>
      <right style="medium"/>
      <top style="medium"/>
      <bottom/>
    </border>
    <border>
      <left/>
      <right style="thin"/>
      <top/>
      <bottom/>
    </border>
    <border>
      <left/>
      <right style="medium"/>
      <top/>
      <bottom/>
    </border>
    <border>
      <left/>
      <right style="thin"/>
      <top/>
      <bottom style="medium"/>
    </border>
    <border>
      <left style="thin"/>
      <right style="thin"/>
      <top/>
      <bottom style="thin"/>
    </border>
    <border>
      <left style="thin"/>
      <right/>
      <top style="thin"/>
      <bottom style="thin"/>
    </border>
    <border>
      <left/>
      <right style="thin"/>
      <top style="thin"/>
      <bottom/>
    </border>
    <border>
      <left style="thin"/>
      <right style="thin"/>
      <top/>
      <bottom/>
    </border>
    <border>
      <left/>
      <right/>
      <top style="thin"/>
      <bottom/>
    </border>
    <border>
      <left/>
      <right/>
      <top style="thin"/>
      <bottom style="thin"/>
    </border>
    <border>
      <left/>
      <right style="thin"/>
      <top style="thin"/>
      <bottom style="thin"/>
    </border>
    <border>
      <left/>
      <right/>
      <top/>
      <bottom style="thin"/>
    </border>
    <border>
      <left style="medium"/>
      <right/>
      <top style="medium"/>
      <bottom/>
    </border>
    <border>
      <left style="medium"/>
      <right/>
      <top/>
      <bottom style="dashed"/>
    </border>
    <border>
      <left/>
      <right/>
      <top/>
      <bottom style="dashed"/>
    </border>
  </borders>
  <cellStyleXfs count="2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42" fillId="2" borderId="0" applyBorder="0">
      <alignment horizontal="right" vertical="center"/>
      <protection/>
    </xf>
    <xf numFmtId="0" fontId="40" fillId="0" borderId="0" applyNumberFormat="0" applyFill="0" applyBorder="0">
      <alignment/>
      <protection locked="0"/>
    </xf>
    <xf numFmtId="0" fontId="39" fillId="0" borderId="0">
      <alignment/>
      <protection/>
    </xf>
    <xf numFmtId="4" fontId="0" fillId="0" borderId="0">
      <alignment/>
      <protection/>
    </xf>
    <xf numFmtId="0" fontId="0" fillId="0" borderId="0">
      <alignment/>
      <protection/>
    </xf>
    <xf numFmtId="0" fontId="41" fillId="0" borderId="0" applyNumberFormat="0" applyFill="0" applyBorder="0" applyProtection="0">
      <alignment horizontal="left" vertical="center"/>
    </xf>
    <xf numFmtId="0" fontId="0" fillId="0" borderId="0">
      <alignment/>
      <protection/>
    </xf>
    <xf numFmtId="0" fontId="42" fillId="0" borderId="0">
      <alignment/>
      <protection/>
    </xf>
    <xf numFmtId="0" fontId="1" fillId="0" borderId="0">
      <alignment/>
      <protection/>
    </xf>
    <xf numFmtId="171" fontId="39" fillId="0" borderId="0" applyFont="0" applyFill="0" applyBorder="0" applyAlignment="0" applyProtection="0"/>
    <xf numFmtId="166" fontId="0" fillId="0" borderId="0" applyFont="0" applyFill="0" applyBorder="0" applyAlignment="0" applyProtection="0"/>
    <xf numFmtId="0" fontId="47" fillId="0" borderId="0" applyNumberFormat="0" applyFill="0" applyBorder="0">
      <alignment/>
      <protection locked="0"/>
    </xf>
    <xf numFmtId="0" fontId="0" fillId="0" borderId="0">
      <alignment/>
      <protection/>
    </xf>
    <xf numFmtId="0" fontId="39" fillId="0" borderId="0">
      <alignment/>
      <protection/>
    </xf>
    <xf numFmtId="39"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39" fillId="0" borderId="0" applyFont="0" applyFill="0" applyBorder="0" applyAlignment="0" applyProtection="0"/>
    <xf numFmtId="0" fontId="0" fillId="0" borderId="0">
      <alignment/>
      <protection/>
    </xf>
    <xf numFmtId="0" fontId="49" fillId="0" borderId="0" applyNumberFormat="0" applyFill="0" applyBorder="0">
      <alignment/>
      <protection locked="0"/>
    </xf>
    <xf numFmtId="0" fontId="1" fillId="0" borderId="0">
      <alignment/>
      <protection/>
    </xf>
    <xf numFmtId="0" fontId="1" fillId="0" borderId="0">
      <alignment/>
      <protection/>
    </xf>
    <xf numFmtId="166"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0" fillId="0" borderId="0" applyFont="0" applyFill="0" applyBorder="0" applyAlignment="0" applyProtection="0"/>
    <xf numFmtId="0" fontId="5" fillId="0" borderId="0" applyNumberFormat="0" applyFill="0" applyBorder="0">
      <alignment/>
      <protection locked="0"/>
    </xf>
    <xf numFmtId="0" fontId="40" fillId="0" borderId="0" applyNumberFormat="0" applyFill="0" applyBorder="0">
      <alignment/>
      <protection locked="0"/>
    </xf>
    <xf numFmtId="0" fontId="64"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9" fontId="1" fillId="0" borderId="0" applyFont="0" applyFill="0" applyBorder="0" applyAlignment="0" applyProtection="0"/>
    <xf numFmtId="0" fontId="0" fillId="0" borderId="0" applyNumberFormat="0" applyFont="0" applyFill="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2"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5" borderId="0" applyNumberFormat="0" applyBorder="0" applyAlignment="0" applyProtection="0"/>
    <xf numFmtId="0" fontId="63" fillId="8" borderId="0" applyNumberFormat="0" applyBorder="0" applyAlignment="0" applyProtection="0"/>
    <xf numFmtId="0" fontId="63" fillId="11" borderId="0" applyNumberFormat="0" applyBorder="0" applyAlignment="0" applyProtection="0"/>
    <xf numFmtId="0" fontId="66" fillId="12"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9" borderId="0" applyNumberFormat="0" applyBorder="0" applyAlignment="0" applyProtection="0"/>
    <xf numFmtId="0" fontId="67" fillId="4" borderId="0" applyNumberFormat="0" applyBorder="0" applyAlignment="0" applyProtection="0"/>
    <xf numFmtId="0" fontId="68" fillId="20" borderId="1" applyNumberFormat="0" applyAlignment="0" applyProtection="0"/>
    <xf numFmtId="0" fontId="69" fillId="21" borderId="2" applyNumberFormat="0" applyAlignment="0" applyProtection="0"/>
    <xf numFmtId="0" fontId="70" fillId="0" borderId="0" applyNumberFormat="0" applyFill="0" applyBorder="0" applyAlignment="0" applyProtection="0"/>
    <xf numFmtId="0" fontId="71" fillId="2"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81" fillId="0" borderId="0" applyNumberFormat="0" applyFill="0" applyBorder="0" applyAlignment="0" applyProtection="0"/>
    <xf numFmtId="0" fontId="75" fillId="7" borderId="1" applyNumberFormat="0" applyAlignment="0" applyProtection="0"/>
    <xf numFmtId="0" fontId="76" fillId="0" borderId="6" applyNumberFormat="0" applyFill="0" applyAlignment="0" applyProtection="0"/>
    <xf numFmtId="0" fontId="1" fillId="0" borderId="0">
      <alignment/>
      <protection/>
    </xf>
    <xf numFmtId="0" fontId="0" fillId="22" borderId="7" applyNumberFormat="0" applyFont="0" applyAlignment="0" applyProtection="0"/>
    <xf numFmtId="0" fontId="77" fillId="20" borderId="8" applyNumberFormat="0" applyAlignment="0" applyProtection="0"/>
    <xf numFmtId="0" fontId="0" fillId="0" borderId="0" applyNumberFormat="0" applyFont="0" applyFill="0" applyBorder="0" applyAlignment="0" applyProtection="0"/>
    <xf numFmtId="0" fontId="1" fillId="0" borderId="0">
      <alignment/>
      <protection/>
    </xf>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165"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165" fontId="1" fillId="0" borderId="0" applyFont="0" applyFill="0" applyBorder="0" applyAlignment="0" applyProtection="0"/>
    <xf numFmtId="0" fontId="1" fillId="0" borderId="0">
      <alignment/>
      <protection/>
    </xf>
    <xf numFmtId="4" fontId="0"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165" fontId="1" fillId="0" borderId="0" applyFont="0" applyFill="0" applyBorder="0" applyAlignment="0" applyProtection="0"/>
    <xf numFmtId="165"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165"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165" fontId="1" fillId="0" borderId="0" applyFont="0" applyFill="0" applyBorder="0" applyAlignment="0" applyProtection="0"/>
    <xf numFmtId="165"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165" fontId="1" fillId="0" borderId="0" applyFont="0" applyFill="0" applyBorder="0" applyAlignment="0" applyProtection="0"/>
    <xf numFmtId="164"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395">
    <xf numFmtId="0" fontId="0" fillId="0" borderId="0" xfId="0"/>
    <xf numFmtId="0" fontId="9" fillId="0" borderId="10" xfId="0" applyFont="1" applyFill="1" applyBorder="1" applyAlignment="1" applyProtection="1">
      <alignment horizontal="center" vertical="center"/>
      <protection/>
    </xf>
    <xf numFmtId="167" fontId="23" fillId="2" borderId="0" xfId="0" applyNumberFormat="1" applyFont="1" applyFill="1" applyBorder="1" applyAlignment="1" applyProtection="1">
      <alignment horizontal="left" vertical="top"/>
      <protection/>
    </xf>
    <xf numFmtId="167" fontId="23" fillId="2" borderId="11" xfId="0" applyNumberFormat="1" applyFont="1" applyFill="1" applyBorder="1" applyAlignment="1" applyProtection="1">
      <alignment horizontal="left" vertical="top"/>
      <protection/>
    </xf>
    <xf numFmtId="167" fontId="32" fillId="2" borderId="12" xfId="0" applyNumberFormat="1" applyFont="1" applyFill="1" applyBorder="1" applyAlignment="1" applyProtection="1">
      <alignment horizontal="left" vertical="top"/>
      <protection/>
    </xf>
    <xf numFmtId="167" fontId="32" fillId="2" borderId="13" xfId="0" applyNumberFormat="1" applyFont="1" applyFill="1" applyBorder="1" applyAlignment="1" applyProtection="1">
      <alignment horizontal="left" vertical="top"/>
      <protection/>
    </xf>
    <xf numFmtId="0" fontId="4" fillId="2" borderId="12" xfId="0" applyFont="1" applyFill="1" applyBorder="1" applyAlignment="1" applyProtection="1">
      <alignment horizontal="right" vertical="center"/>
      <protection/>
    </xf>
    <xf numFmtId="0" fontId="4" fillId="2" borderId="0" xfId="0" applyFont="1" applyFill="1" applyBorder="1" applyAlignment="1" applyProtection="1">
      <alignment horizontal="right" vertical="center"/>
      <protection/>
    </xf>
    <xf numFmtId="0" fontId="22" fillId="2" borderId="12" xfId="0" applyFont="1" applyFill="1" applyBorder="1" applyAlignment="1" applyProtection="1">
      <alignment horizontal="left" vertical="center"/>
      <protection/>
    </xf>
    <xf numFmtId="0" fontId="22" fillId="2" borderId="0" xfId="0" applyFont="1" applyFill="1" applyBorder="1" applyAlignment="1" applyProtection="1">
      <alignment horizontal="left" vertical="center"/>
      <protection/>
    </xf>
    <xf numFmtId="167" fontId="28" fillId="2" borderId="12" xfId="0" applyNumberFormat="1" applyFont="1" applyFill="1" applyBorder="1" applyAlignment="1" applyProtection="1">
      <alignment horizontal="left" vertical="center"/>
      <protection/>
    </xf>
    <xf numFmtId="167" fontId="10" fillId="2" borderId="0" xfId="0" applyNumberFormat="1" applyFont="1" applyFill="1" applyBorder="1" applyAlignment="1" applyProtection="1">
      <alignment horizontal="left" vertical="center"/>
      <protection/>
    </xf>
    <xf numFmtId="49" fontId="4" fillId="2" borderId="14" xfId="0" applyNumberFormat="1" applyFont="1" applyFill="1" applyBorder="1" applyAlignment="1" applyProtection="1">
      <alignment horizontal="left" vertical="center" wrapText="1" indent="1"/>
      <protection/>
    </xf>
    <xf numFmtId="0" fontId="0" fillId="0" borderId="0" xfId="0" applyProtection="1">
      <protection/>
    </xf>
    <xf numFmtId="0" fontId="4" fillId="2" borderId="11" xfId="0" applyFont="1" applyFill="1" applyBorder="1" applyAlignment="1" applyProtection="1">
      <alignment horizontal="center" vertical="center"/>
      <protection/>
    </xf>
    <xf numFmtId="168" fontId="2" fillId="2" borderId="0" xfId="0" applyNumberFormat="1" applyFont="1" applyFill="1" applyBorder="1" applyAlignment="1" applyProtection="1">
      <alignment horizontal="left" vertical="top"/>
      <protection/>
    </xf>
    <xf numFmtId="168" fontId="36" fillId="2" borderId="0" xfId="0" applyNumberFormat="1" applyFont="1" applyFill="1" applyBorder="1" applyAlignment="1" applyProtection="1">
      <alignment horizontal="left" vertical="top"/>
      <protection/>
    </xf>
    <xf numFmtId="0" fontId="0" fillId="0" borderId="0" xfId="0" applyAlignment="1" applyProtection="1">
      <alignment vertical="center"/>
      <protection/>
    </xf>
    <xf numFmtId="0" fontId="3" fillId="0" borderId="0" xfId="0" applyFont="1" applyAlignment="1" applyProtection="1">
      <alignment vertical="top"/>
      <protection/>
    </xf>
    <xf numFmtId="0" fontId="0" fillId="0" borderId="0" xfId="0" applyAlignment="1" applyProtection="1">
      <alignment vertical="top"/>
      <protection/>
    </xf>
    <xf numFmtId="0" fontId="31" fillId="0" borderId="0" xfId="0" applyFont="1" applyAlignment="1" applyProtection="1">
      <alignment vertical="top"/>
      <protection/>
    </xf>
    <xf numFmtId="168" fontId="30" fillId="2" borderId="0" xfId="0" applyNumberFormat="1" applyFont="1" applyFill="1" applyBorder="1" applyAlignment="1" applyProtection="1">
      <alignment horizontal="left" vertical="top"/>
      <protection/>
    </xf>
    <xf numFmtId="0" fontId="0" fillId="2" borderId="0" xfId="0" applyFont="1" applyFill="1" applyBorder="1" applyAlignment="1" applyProtection="1">
      <alignment horizontal="left" vertical="center"/>
      <protection/>
    </xf>
    <xf numFmtId="168" fontId="3" fillId="2" borderId="0" xfId="0" applyNumberFormat="1" applyFont="1" applyFill="1" applyBorder="1" applyAlignment="1" applyProtection="1">
      <alignment horizontal="left" vertical="top"/>
      <protection/>
    </xf>
    <xf numFmtId="168" fontId="38" fillId="2" borderId="0" xfId="0" applyNumberFormat="1" applyFont="1" applyFill="1" applyBorder="1" applyAlignment="1" applyProtection="1">
      <alignment horizontal="left" vertical="top"/>
      <protection/>
    </xf>
    <xf numFmtId="0" fontId="9" fillId="23" borderId="10" xfId="0" applyFont="1" applyFill="1" applyBorder="1" applyAlignment="1" applyProtection="1">
      <alignment horizontal="center" vertical="center"/>
      <protection/>
    </xf>
    <xf numFmtId="0" fontId="0" fillId="0" borderId="0" xfId="0" applyBorder="1" applyProtection="1">
      <protection/>
    </xf>
    <xf numFmtId="0" fontId="0" fillId="0" borderId="0" xfId="0" applyAlignment="1" applyProtection="1">
      <alignment/>
      <protection/>
    </xf>
    <xf numFmtId="167" fontId="3" fillId="2" borderId="15" xfId="0" applyNumberFormat="1" applyFont="1" applyFill="1" applyBorder="1" applyAlignment="1" applyProtection="1">
      <alignment horizontal="left" vertical="center"/>
      <protection/>
    </xf>
    <xf numFmtId="168" fontId="2" fillId="2" borderId="15" xfId="0" applyNumberFormat="1" applyFont="1" applyFill="1" applyBorder="1" applyAlignment="1" applyProtection="1">
      <alignment horizontal="left" vertical="top"/>
      <protection/>
    </xf>
    <xf numFmtId="168" fontId="3" fillId="2" borderId="15" xfId="0" applyNumberFormat="1" applyFont="1" applyFill="1" applyBorder="1" applyAlignment="1" applyProtection="1">
      <alignment horizontal="left" vertical="top"/>
      <protection/>
    </xf>
    <xf numFmtId="168" fontId="38" fillId="2" borderId="15" xfId="0" applyNumberFormat="1" applyFont="1" applyFill="1" applyBorder="1" applyAlignment="1" applyProtection="1">
      <alignment horizontal="left" vertical="top"/>
      <protection/>
    </xf>
    <xf numFmtId="168" fontId="3" fillId="2" borderId="16" xfId="0" applyNumberFormat="1" applyFont="1" applyFill="1" applyBorder="1" applyAlignment="1" applyProtection="1">
      <alignment horizontal="left" vertical="top"/>
      <protection/>
    </xf>
    <xf numFmtId="168" fontId="3" fillId="2" borderId="11" xfId="0" applyNumberFormat="1" applyFont="1" applyFill="1" applyBorder="1" applyAlignment="1" applyProtection="1">
      <alignment horizontal="left" vertical="top"/>
      <protection/>
    </xf>
    <xf numFmtId="0" fontId="10" fillId="24" borderId="17" xfId="0" applyFont="1" applyFill="1" applyBorder="1" applyAlignment="1" applyProtection="1">
      <alignment horizontal="center" vertical="center"/>
      <protection/>
    </xf>
    <xf numFmtId="0" fontId="19" fillId="24" borderId="18" xfId="0" applyFont="1" applyFill="1" applyBorder="1" applyAlignment="1" applyProtection="1">
      <alignment horizontal="right"/>
      <protection/>
    </xf>
    <xf numFmtId="0" fontId="19" fillId="24" borderId="0" xfId="0" applyFont="1" applyFill="1" applyBorder="1" applyAlignment="1" applyProtection="1">
      <alignment horizontal="right"/>
      <protection/>
    </xf>
    <xf numFmtId="0" fontId="10" fillId="24" borderId="19" xfId="0" applyFont="1" applyFill="1" applyBorder="1" applyAlignment="1" applyProtection="1">
      <alignment horizontal="center" vertical="center"/>
      <protection/>
    </xf>
    <xf numFmtId="0" fontId="13" fillId="0" borderId="0" xfId="0" applyFont="1" applyBorder="1" applyAlignment="1" applyProtection="1">
      <alignment horizontal="left" indent="6"/>
      <protection/>
    </xf>
    <xf numFmtId="0" fontId="14" fillId="0" borderId="12" xfId="0" applyFont="1" applyBorder="1" applyAlignment="1" applyProtection="1">
      <alignment horizontal="left" indent="3"/>
      <protection/>
    </xf>
    <xf numFmtId="0" fontId="4" fillId="25" borderId="20" xfId="0" applyFont="1" applyFill="1" applyBorder="1" applyAlignment="1" applyProtection="1">
      <alignment horizontal="left" vertical="center" indent="1"/>
      <protection/>
    </xf>
    <xf numFmtId="0" fontId="1" fillId="26" borderId="0" xfId="44" applyFont="1" applyFill="1">
      <alignment/>
      <protection/>
    </xf>
    <xf numFmtId="0" fontId="45" fillId="26" borderId="0" xfId="44" applyFont="1" applyFill="1">
      <alignment/>
      <protection/>
    </xf>
    <xf numFmtId="0" fontId="45" fillId="27" borderId="21" xfId="44" applyFont="1" applyFill="1" applyBorder="1" applyAlignment="1">
      <alignment vertical="center" wrapText="1"/>
      <protection/>
    </xf>
    <xf numFmtId="0" fontId="45" fillId="27" borderId="22" xfId="44" applyFont="1" applyFill="1" applyBorder="1" applyAlignment="1">
      <alignment horizontal="left" vertical="center" wrapText="1"/>
      <protection/>
    </xf>
    <xf numFmtId="0" fontId="45" fillId="26" borderId="0" xfId="24" applyFont="1" applyFill="1">
      <alignment/>
      <protection/>
    </xf>
    <xf numFmtId="0" fontId="45" fillId="27" borderId="23" xfId="44" applyFont="1" applyFill="1" applyBorder="1" applyAlignment="1">
      <alignment horizontal="left" vertical="center" wrapText="1"/>
      <protection/>
    </xf>
    <xf numFmtId="170" fontId="53" fillId="28" borderId="15" xfId="0" applyNumberFormat="1" applyFont="1" applyFill="1" applyBorder="1" applyAlignment="1" applyProtection="1">
      <alignment horizontal="right" vertical="center"/>
      <protection locked="0"/>
    </xf>
    <xf numFmtId="4" fontId="50" fillId="28" borderId="0" xfId="0" applyNumberFormat="1" applyFont="1" applyFill="1" applyBorder="1" applyAlignment="1" applyProtection="1">
      <alignment horizontal="right" vertical="center"/>
      <protection locked="0"/>
    </xf>
    <xf numFmtId="4" fontId="43" fillId="28" borderId="0" xfId="0" applyNumberFormat="1" applyFont="1" applyFill="1" applyBorder="1" applyAlignment="1" applyProtection="1">
      <alignment horizontal="right" vertical="center"/>
      <protection locked="0"/>
    </xf>
    <xf numFmtId="4" fontId="51" fillId="28" borderId="0" xfId="0" applyNumberFormat="1" applyFont="1" applyFill="1" applyBorder="1" applyAlignment="1" applyProtection="1">
      <alignment horizontal="right" vertical="center"/>
      <protection locked="0"/>
    </xf>
    <xf numFmtId="4" fontId="43" fillId="28" borderId="15" xfId="0" applyNumberFormat="1" applyFont="1" applyFill="1" applyBorder="1" applyAlignment="1" applyProtection="1">
      <alignment horizontal="right" vertical="center"/>
      <protection locked="0"/>
    </xf>
    <xf numFmtId="0" fontId="0" fillId="0" borderId="0" xfId="0" applyNumberFormat="1" applyBorder="1" applyAlignment="1" applyProtection="1">
      <alignment/>
      <protection/>
    </xf>
    <xf numFmtId="0" fontId="35" fillId="0" borderId="0" xfId="0" applyNumberFormat="1" applyFont="1" applyBorder="1" applyAlignment="1" applyProtection="1">
      <alignment horizontal="center" vertical="center"/>
      <protection/>
    </xf>
    <xf numFmtId="0" fontId="3" fillId="29" borderId="0" xfId="0" applyNumberFormat="1" applyFont="1" applyFill="1" applyBorder="1" applyAlignment="1" applyProtection="1">
      <alignment horizontal="center" vertical="center" wrapText="1"/>
      <protection/>
    </xf>
    <xf numFmtId="0" fontId="11" fillId="29" borderId="0" xfId="0" applyNumberFormat="1" applyFont="1" applyFill="1" applyBorder="1" applyAlignment="1" applyProtection="1">
      <alignment horizontal="right" vertical="center"/>
      <protection/>
    </xf>
    <xf numFmtId="0" fontId="3" fillId="29" borderId="0" xfId="0" applyNumberFormat="1" applyFont="1" applyFill="1" applyBorder="1" applyAlignment="1" applyProtection="1">
      <alignment horizontal="right" vertical="center"/>
      <protection/>
    </xf>
    <xf numFmtId="0" fontId="2" fillId="29" borderId="0" xfId="0" applyNumberFormat="1" applyFont="1" applyFill="1" applyBorder="1" applyAlignment="1" applyProtection="1">
      <alignment horizontal="right" vertical="top"/>
      <protection/>
    </xf>
    <xf numFmtId="0" fontId="2" fillId="4" borderId="0" xfId="0" applyNumberFormat="1" applyFont="1" applyFill="1" applyBorder="1" applyAlignment="1" applyProtection="1">
      <alignment horizontal="right" vertical="top"/>
      <protection/>
    </xf>
    <xf numFmtId="0" fontId="3" fillId="4" borderId="0" xfId="0" applyNumberFormat="1" applyFont="1" applyFill="1" applyBorder="1" applyAlignment="1" applyProtection="1">
      <alignment horizontal="right" vertical="top"/>
      <protection/>
    </xf>
    <xf numFmtId="0" fontId="38" fillId="4" borderId="0" xfId="0" applyNumberFormat="1" applyFont="1" applyFill="1" applyBorder="1" applyAlignment="1" applyProtection="1">
      <alignment horizontal="right" vertical="top"/>
      <protection/>
    </xf>
    <xf numFmtId="0" fontId="3" fillId="29" borderId="0" xfId="0" applyNumberFormat="1" applyFont="1" applyFill="1" applyBorder="1" applyAlignment="1" applyProtection="1">
      <alignment horizontal="right" vertical="top"/>
      <protection/>
    </xf>
    <xf numFmtId="0" fontId="2" fillId="29" borderId="0" xfId="0" applyNumberFormat="1" applyFont="1" applyFill="1" applyBorder="1" applyAlignment="1" applyProtection="1">
      <alignment horizontal="right"/>
      <protection/>
    </xf>
    <xf numFmtId="0" fontId="2" fillId="29" borderId="0" xfId="0" applyNumberFormat="1" applyFont="1" applyFill="1" applyBorder="1" applyAlignment="1" applyProtection="1">
      <alignment horizontal="right" vertical="center"/>
      <protection/>
    </xf>
    <xf numFmtId="0" fontId="17" fillId="0" borderId="0" xfId="0" applyFont="1" applyBorder="1" applyAlignment="1" applyProtection="1">
      <alignment horizontal="left" indent="1"/>
      <protection/>
    </xf>
    <xf numFmtId="0" fontId="17" fillId="0" borderId="12" xfId="0" applyFont="1" applyBorder="1" applyAlignment="1" applyProtection="1">
      <alignment horizontal="left" indent="1"/>
      <protection/>
    </xf>
    <xf numFmtId="4" fontId="52" fillId="28" borderId="0" xfId="0" applyNumberFormat="1" applyFont="1" applyFill="1" applyBorder="1" applyAlignment="1" applyProtection="1">
      <alignment horizontal="right" vertical="center"/>
      <protection locked="0"/>
    </xf>
    <xf numFmtId="0" fontId="4" fillId="0" borderId="24" xfId="0" applyFont="1" applyFill="1" applyBorder="1" applyAlignment="1" applyProtection="1">
      <alignment horizontal="center" vertical="center"/>
      <protection/>
    </xf>
    <xf numFmtId="0" fontId="37" fillId="29" borderId="0" xfId="0" applyNumberFormat="1" applyFont="1" applyFill="1" applyAlignment="1" applyProtection="1">
      <alignment horizontal="right" vertical="center"/>
      <protection/>
    </xf>
    <xf numFmtId="0" fontId="0" fillId="0" borderId="0" xfId="0" applyFill="1" applyProtection="1">
      <protection/>
    </xf>
    <xf numFmtId="0" fontId="10" fillId="0" borderId="12" xfId="0" applyFont="1" applyBorder="1" applyAlignment="1" applyProtection="1">
      <alignment horizontal="left" indent="6"/>
      <protection/>
    </xf>
    <xf numFmtId="0" fontId="13" fillId="0" borderId="0" xfId="0" applyFont="1" applyBorder="1" applyAlignment="1" applyProtection="1">
      <alignment horizontal="left" indent="3"/>
      <protection/>
    </xf>
    <xf numFmtId="4" fontId="52" fillId="28" borderId="15" xfId="0" applyNumberFormat="1" applyFont="1" applyFill="1" applyBorder="1" applyAlignment="1" applyProtection="1">
      <alignment horizontal="right" vertical="center"/>
      <protection locked="0"/>
    </xf>
    <xf numFmtId="4" fontId="50" fillId="28" borderId="15" xfId="0" applyNumberFormat="1" applyFont="1" applyFill="1" applyBorder="1" applyAlignment="1" applyProtection="1">
      <alignment horizontal="right" vertical="center"/>
      <protection locked="0"/>
    </xf>
    <xf numFmtId="4" fontId="53" fillId="28" borderId="25" xfId="0" applyNumberFormat="1" applyFont="1" applyFill="1" applyBorder="1" applyAlignment="1" applyProtection="1">
      <alignment horizontal="right" vertical="center"/>
      <protection locked="0"/>
    </xf>
    <xf numFmtId="4" fontId="53" fillId="28" borderId="15" xfId="0" applyNumberFormat="1" applyFont="1" applyFill="1" applyBorder="1" applyAlignment="1" applyProtection="1">
      <alignment horizontal="right" vertical="center"/>
      <protection locked="0"/>
    </xf>
    <xf numFmtId="4" fontId="53" fillId="28" borderId="16" xfId="0" applyNumberFormat="1" applyFont="1" applyFill="1" applyBorder="1" applyAlignment="1" applyProtection="1">
      <alignment horizontal="right" vertical="center"/>
      <protection locked="0"/>
    </xf>
    <xf numFmtId="4" fontId="53" fillId="28" borderId="18" xfId="0" applyNumberFormat="1" applyFont="1" applyFill="1" applyBorder="1" applyAlignment="1" applyProtection="1">
      <alignment horizontal="right" vertical="center"/>
      <protection locked="0"/>
    </xf>
    <xf numFmtId="4" fontId="53" fillId="28" borderId="0" xfId="0" applyNumberFormat="1" applyFont="1" applyFill="1" applyBorder="1" applyAlignment="1" applyProtection="1">
      <alignment horizontal="right" vertical="center"/>
      <protection locked="0"/>
    </xf>
    <xf numFmtId="4" fontId="53" fillId="28" borderId="11" xfId="0" applyNumberFormat="1" applyFont="1" applyFill="1" applyBorder="1" applyAlignment="1" applyProtection="1">
      <alignment horizontal="right" vertical="center"/>
      <protection locked="0"/>
    </xf>
    <xf numFmtId="169" fontId="44" fillId="30" borderId="26" xfId="0" applyNumberFormat="1" applyFont="1" applyFill="1" applyBorder="1" applyAlignment="1" applyProtection="1">
      <alignment horizontal="right" vertical="center"/>
      <protection locked="0"/>
    </xf>
    <xf numFmtId="0" fontId="44" fillId="30" borderId="26" xfId="0" applyFont="1" applyFill="1" applyBorder="1" applyAlignment="1" applyProtection="1">
      <alignment horizontal="right" vertical="center"/>
      <protection locked="0"/>
    </xf>
    <xf numFmtId="0" fontId="44" fillId="30" borderId="27" xfId="0" applyFont="1" applyFill="1" applyBorder="1" applyAlignment="1" applyProtection="1">
      <alignment horizontal="right" vertical="center"/>
      <protection locked="0"/>
    </xf>
    <xf numFmtId="0" fontId="44" fillId="30" borderId="28" xfId="0" applyFont="1" applyFill="1" applyBorder="1" applyAlignment="1" applyProtection="1">
      <alignment horizontal="right" vertical="center"/>
      <protection locked="0"/>
    </xf>
    <xf numFmtId="0" fontId="44" fillId="30" borderId="29" xfId="0" applyFont="1" applyFill="1" applyBorder="1" applyAlignment="1" applyProtection="1">
      <alignment horizontal="right" vertical="center"/>
      <protection locked="0"/>
    </xf>
    <xf numFmtId="169" fontId="44" fillId="30" borderId="28" xfId="0" applyNumberFormat="1" applyFont="1" applyFill="1" applyBorder="1" applyAlignment="1" applyProtection="1">
      <alignment horizontal="right" vertical="center"/>
      <protection locked="0"/>
    </xf>
    <xf numFmtId="169" fontId="44" fillId="30" borderId="29" xfId="0" applyNumberFormat="1" applyFont="1" applyFill="1" applyBorder="1" applyAlignment="1" applyProtection="1">
      <alignment horizontal="right" vertical="center"/>
      <protection locked="0"/>
    </xf>
    <xf numFmtId="169" fontId="44" fillId="30" borderId="27" xfId="0" applyNumberFormat="1" applyFont="1" applyFill="1" applyBorder="1" applyAlignment="1" applyProtection="1">
      <alignment horizontal="right" vertical="center"/>
      <protection locked="0"/>
    </xf>
    <xf numFmtId="169" fontId="44" fillId="30" borderId="30" xfId="0" applyNumberFormat="1" applyFont="1" applyFill="1" applyBorder="1" applyAlignment="1" applyProtection="1">
      <alignment horizontal="right" vertical="center"/>
      <protection locked="0"/>
    </xf>
    <xf numFmtId="169" fontId="44" fillId="30" borderId="14" xfId="0" applyNumberFormat="1" applyFont="1" applyFill="1" applyBorder="1" applyAlignment="1" applyProtection="1">
      <alignment horizontal="right" vertical="center"/>
      <protection locked="0"/>
    </xf>
    <xf numFmtId="0" fontId="45" fillId="27" borderId="23" xfId="24" applyFont="1" applyFill="1" applyBorder="1">
      <alignment/>
      <protection/>
    </xf>
    <xf numFmtId="0" fontId="45" fillId="27" borderId="23" xfId="24" applyFont="1" applyFill="1" applyBorder="1" applyAlignment="1">
      <alignment wrapText="1"/>
      <protection/>
    </xf>
    <xf numFmtId="0" fontId="45" fillId="27" borderId="23" xfId="24" applyFont="1" applyFill="1" applyBorder="1" applyAlignment="1">
      <alignment/>
      <protection/>
    </xf>
    <xf numFmtId="0" fontId="1" fillId="26" borderId="0" xfId="44" applyFont="1" applyFill="1">
      <alignment/>
      <protection/>
    </xf>
    <xf numFmtId="0" fontId="1" fillId="27" borderId="23" xfId="44" applyFont="1" applyFill="1" applyBorder="1" quotePrefix="1">
      <alignment/>
      <protection/>
    </xf>
    <xf numFmtId="0" fontId="1" fillId="27" borderId="23" xfId="44" applyFont="1" applyFill="1" applyBorder="1">
      <alignment/>
      <protection/>
    </xf>
    <xf numFmtId="0" fontId="1" fillId="27" borderId="23" xfId="44" applyFont="1" applyFill="1" applyBorder="1" applyAlignment="1">
      <alignment horizontal="center"/>
      <protection/>
    </xf>
    <xf numFmtId="0" fontId="45" fillId="27" borderId="23" xfId="44" applyFont="1" applyFill="1" applyBorder="1" applyAlignment="1">
      <alignment horizontal="center" vertical="center" wrapText="1"/>
      <protection/>
    </xf>
    <xf numFmtId="0" fontId="1" fillId="27" borderId="23" xfId="44" applyFont="1" applyFill="1" applyBorder="1" applyAlignment="1">
      <alignment horizontal="left"/>
      <protection/>
    </xf>
    <xf numFmtId="0" fontId="45" fillId="27" borderId="23" xfId="24" applyFont="1" applyFill="1" applyBorder="1" applyAlignment="1">
      <alignment horizontal="left"/>
      <protection/>
    </xf>
    <xf numFmtId="0" fontId="45" fillId="31" borderId="31" xfId="24" applyFont="1" applyFill="1" applyBorder="1" applyAlignment="1">
      <alignment horizontal="center"/>
      <protection/>
    </xf>
    <xf numFmtId="4" fontId="60" fillId="32" borderId="23" xfId="0" applyNumberFormat="1" applyFont="1" applyFill="1" applyBorder="1" applyAlignment="1" applyProtection="1">
      <alignment horizontal="left" vertical="center"/>
      <protection locked="0"/>
    </xf>
    <xf numFmtId="4" fontId="53" fillId="33" borderId="23" xfId="0" applyNumberFormat="1" applyFont="1" applyFill="1" applyBorder="1" applyAlignment="1" applyProtection="1">
      <alignment horizontal="left" vertical="center"/>
      <protection locked="0"/>
    </xf>
    <xf numFmtId="4" fontId="53" fillId="34" borderId="23" xfId="0" applyNumberFormat="1" applyFont="1" applyFill="1" applyBorder="1" applyAlignment="1" applyProtection="1">
      <alignment horizontal="left" vertical="center"/>
      <protection locked="0"/>
    </xf>
    <xf numFmtId="4" fontId="61" fillId="34" borderId="23" xfId="0" applyNumberFormat="1" applyFont="1" applyFill="1" applyBorder="1" applyAlignment="1" applyProtection="1">
      <alignment horizontal="left" vertical="center"/>
      <protection locked="0"/>
    </xf>
    <xf numFmtId="169" fontId="62" fillId="30" borderId="23" xfId="0" applyNumberFormat="1" applyFont="1" applyFill="1" applyBorder="1" applyAlignment="1" applyProtection="1">
      <alignment horizontal="left" vertical="top"/>
      <protection locked="0"/>
    </xf>
    <xf numFmtId="4" fontId="60" fillId="35" borderId="23" xfId="0" applyNumberFormat="1" applyFont="1" applyFill="1" applyBorder="1" applyAlignment="1" applyProtection="1">
      <alignment horizontal="left" vertical="center"/>
      <protection locked="0"/>
    </xf>
    <xf numFmtId="0" fontId="45" fillId="31" borderId="23" xfId="44" applyFont="1" applyFill="1" applyBorder="1" applyAlignment="1">
      <alignment horizontal="center" vertical="center" wrapText="1"/>
      <protection/>
    </xf>
    <xf numFmtId="4" fontId="60" fillId="36" borderId="23" xfId="0" applyNumberFormat="1" applyFont="1" applyFill="1" applyBorder="1" applyAlignment="1" applyProtection="1">
      <alignment horizontal="left" vertical="center"/>
      <protection locked="0"/>
    </xf>
    <xf numFmtId="4" fontId="60" fillId="37" borderId="23" xfId="0" applyNumberFormat="1" applyFont="1" applyFill="1" applyBorder="1" applyAlignment="1" applyProtection="1">
      <alignment horizontal="left" vertical="center"/>
      <protection locked="0"/>
    </xf>
    <xf numFmtId="4" fontId="0" fillId="0" borderId="31" xfId="0" applyNumberFormat="1" applyFont="1" applyFill="1" applyBorder="1" applyAlignment="1" applyProtection="1">
      <alignment horizontal="left" vertical="center"/>
      <protection locked="0"/>
    </xf>
    <xf numFmtId="0" fontId="45" fillId="27" borderId="23" xfId="24" applyFont="1" applyFill="1" applyBorder="1">
      <alignment/>
      <protection/>
    </xf>
    <xf numFmtId="0" fontId="45" fillId="27" borderId="23" xfId="24" applyFont="1" applyFill="1" applyBorder="1" applyAlignment="1">
      <alignment horizontal="center"/>
      <protection/>
    </xf>
    <xf numFmtId="0" fontId="1" fillId="27" borderId="32" xfId="45" applyFill="1" applyBorder="1" applyAlignment="1">
      <alignment horizontal="left"/>
      <protection/>
    </xf>
    <xf numFmtId="0" fontId="1" fillId="27" borderId="32" xfId="45" applyFill="1" applyBorder="1" applyAlignment="1">
      <alignment/>
      <protection/>
    </xf>
    <xf numFmtId="0" fontId="45" fillId="27" borderId="23" xfId="24" applyFont="1" applyFill="1" applyBorder="1">
      <alignment/>
      <protection/>
    </xf>
    <xf numFmtId="0" fontId="45" fillId="27" borderId="23" xfId="24" applyFont="1" applyFill="1" applyBorder="1">
      <alignment/>
      <protection/>
    </xf>
    <xf numFmtId="0" fontId="45" fillId="31" borderId="23" xfId="119" applyFont="1" applyFill="1" applyBorder="1" applyAlignment="1">
      <alignment horizontal="center" vertical="center" wrapText="1"/>
      <protection/>
    </xf>
    <xf numFmtId="4" fontId="82" fillId="38" borderId="23" xfId="47" applyNumberFormat="1" applyFont="1" applyFill="1" applyBorder="1" applyAlignment="1" applyProtection="1">
      <alignment horizontal="left" vertical="center"/>
      <protection locked="0"/>
    </xf>
    <xf numFmtId="4" fontId="62" fillId="0" borderId="31" xfId="0" applyNumberFormat="1" applyFont="1" applyFill="1" applyBorder="1" applyAlignment="1" applyProtection="1">
      <alignment horizontal="left" vertical="center"/>
      <protection locked="0"/>
    </xf>
    <xf numFmtId="0" fontId="45" fillId="26" borderId="0" xfId="44" applyFont="1" applyFill="1" applyAlignment="1">
      <alignment horizontal="right"/>
      <protection/>
    </xf>
    <xf numFmtId="0" fontId="45" fillId="27" borderId="23" xfId="135" applyFont="1" applyFill="1" applyBorder="1" applyAlignment="1">
      <alignment horizontal="left" vertical="center" wrapText="1"/>
      <protection/>
    </xf>
    <xf numFmtId="0" fontId="45" fillId="27" borderId="23" xfId="135" applyFont="1" applyFill="1" applyBorder="1" applyAlignment="1">
      <alignment vertical="center" wrapText="1"/>
      <protection/>
    </xf>
    <xf numFmtId="0" fontId="83" fillId="39" borderId="23" xfId="44" applyFont="1" applyFill="1" applyBorder="1" applyAlignment="1">
      <alignment horizontal="center" vertical="center" wrapText="1"/>
      <protection/>
    </xf>
    <xf numFmtId="0" fontId="46" fillId="40" borderId="23" xfId="44" applyFont="1" applyFill="1" applyBorder="1" applyAlignment="1">
      <alignment horizontal="center" vertical="center" wrapText="1"/>
      <protection/>
    </xf>
    <xf numFmtId="0" fontId="83" fillId="39" borderId="23" xfId="44" applyFont="1" applyFill="1" applyBorder="1" applyAlignment="1">
      <alignment horizontal="left" vertical="center" wrapText="1"/>
      <protection/>
    </xf>
    <xf numFmtId="0" fontId="46" fillId="40" borderId="23" xfId="45" applyFont="1" applyFill="1" applyBorder="1" applyAlignment="1">
      <alignment horizontal="center" vertical="center" wrapText="1"/>
      <protection/>
    </xf>
    <xf numFmtId="0" fontId="45" fillId="40" borderId="23" xfId="44" applyFont="1" applyFill="1" applyBorder="1" applyAlignment="1">
      <alignment horizontal="center"/>
      <protection/>
    </xf>
    <xf numFmtId="0" fontId="1" fillId="27" borderId="23" xfId="44" applyFont="1" applyFill="1" applyBorder="1" applyAlignment="1">
      <alignment horizontal="left"/>
      <protection/>
    </xf>
    <xf numFmtId="0" fontId="45" fillId="27" borderId="23" xfId="44" applyFont="1" applyFill="1" applyBorder="1" applyAlignment="1">
      <alignment vertical="center" wrapText="1"/>
      <protection/>
    </xf>
    <xf numFmtId="0" fontId="45" fillId="27" borderId="23" xfId="44" applyFont="1" applyFill="1" applyBorder="1" applyAlignment="1">
      <alignment horizontal="left" vertical="center" wrapText="1"/>
      <protection/>
    </xf>
    <xf numFmtId="0" fontId="45" fillId="27" borderId="31" xfId="24" applyFont="1" applyFill="1" applyBorder="1" applyAlignment="1">
      <alignment wrapText="1"/>
      <protection/>
    </xf>
    <xf numFmtId="0" fontId="45" fillId="27" borderId="31" xfId="24" applyFont="1" applyFill="1" applyBorder="1" applyAlignment="1" quotePrefix="1">
      <alignment wrapText="1"/>
      <protection/>
    </xf>
    <xf numFmtId="0" fontId="1" fillId="27" borderId="23" xfId="44" applyFont="1" applyFill="1" applyBorder="1" applyAlignment="1">
      <alignment horizontal="center"/>
      <protection/>
    </xf>
    <xf numFmtId="0" fontId="85" fillId="27" borderId="23" xfId="44" applyFont="1" applyFill="1" applyBorder="1" quotePrefix="1">
      <alignment/>
      <protection/>
    </xf>
    <xf numFmtId="0" fontId="85" fillId="27" borderId="23" xfId="44" applyFont="1" applyFill="1" applyBorder="1">
      <alignment/>
      <protection/>
    </xf>
    <xf numFmtId="0" fontId="85" fillId="27" borderId="23" xfId="44" applyFont="1" applyFill="1" applyBorder="1" applyAlignment="1">
      <alignment horizontal="center"/>
      <protection/>
    </xf>
    <xf numFmtId="0" fontId="46" fillId="27" borderId="23" xfId="24" applyFont="1" applyFill="1" applyBorder="1">
      <alignment/>
      <protection/>
    </xf>
    <xf numFmtId="0" fontId="1" fillId="27" borderId="23" xfId="44" applyFont="1" applyFill="1" applyBorder="1">
      <alignment/>
      <protection/>
    </xf>
    <xf numFmtId="0" fontId="1" fillId="27" borderId="23" xfId="44" applyFont="1" applyFill="1" applyBorder="1">
      <alignment/>
      <protection/>
    </xf>
    <xf numFmtId="0" fontId="16" fillId="0" borderId="12" xfId="0" applyFont="1" applyBorder="1" applyAlignment="1" applyProtection="1">
      <alignment horizontal="left" indent="1"/>
      <protection/>
    </xf>
    <xf numFmtId="0" fontId="16" fillId="0" borderId="0" xfId="0" applyFont="1" applyBorder="1" applyAlignment="1" applyProtection="1">
      <alignment horizontal="left" indent="1"/>
      <protection/>
    </xf>
    <xf numFmtId="0" fontId="17" fillId="0" borderId="12" xfId="0" applyFont="1" applyBorder="1" applyAlignment="1" applyProtection="1">
      <alignment horizontal="left" indent="1"/>
      <protection/>
    </xf>
    <xf numFmtId="0" fontId="17" fillId="0" borderId="0" xfId="0" applyFont="1" applyBorder="1" applyAlignment="1" applyProtection="1">
      <alignment horizontal="left" indent="1"/>
      <protection/>
    </xf>
    <xf numFmtId="0" fontId="17" fillId="0" borderId="12" xfId="0" applyFont="1" applyBorder="1" applyAlignment="1" applyProtection="1">
      <alignment horizontal="left" indent="2"/>
      <protection/>
    </xf>
    <xf numFmtId="0" fontId="17" fillId="0" borderId="0" xfId="0" applyFont="1" applyBorder="1" applyAlignment="1" applyProtection="1">
      <alignment horizontal="left" indent="2"/>
      <protection/>
    </xf>
    <xf numFmtId="0" fontId="83" fillId="39" borderId="0" xfId="44" applyFont="1" applyFill="1" applyBorder="1" applyAlignment="1">
      <alignment horizontal="center"/>
      <protection/>
    </xf>
    <xf numFmtId="0" fontId="46" fillId="40" borderId="0" xfId="45" applyFont="1" applyFill="1" applyBorder="1" applyAlignment="1">
      <alignment horizontal="center" vertical="center" wrapText="1"/>
      <protection/>
    </xf>
    <xf numFmtId="0" fontId="0" fillId="41" borderId="24" xfId="0" applyFont="1" applyFill="1" applyBorder="1" applyAlignment="1" applyProtection="1">
      <alignment vertical="center"/>
      <protection/>
    </xf>
    <xf numFmtId="0" fontId="1" fillId="27" borderId="23" xfId="44" applyFont="1" applyFill="1" applyBorder="1" applyAlignment="1">
      <alignment horizontal="left"/>
      <protection/>
    </xf>
    <xf numFmtId="9" fontId="1" fillId="27" borderId="23" xfId="44" applyNumberFormat="1" applyFont="1" applyFill="1" applyBorder="1" applyAlignment="1">
      <alignment horizontal="center"/>
      <protection/>
    </xf>
    <xf numFmtId="9" fontId="1" fillId="40" borderId="23" xfId="44" applyNumberFormat="1" applyFont="1" applyFill="1" applyBorder="1" applyAlignment="1">
      <alignment horizontal="center"/>
      <protection/>
    </xf>
    <xf numFmtId="9" fontId="1" fillId="42" borderId="23" xfId="44" applyNumberFormat="1" applyFont="1" applyFill="1" applyBorder="1" applyAlignment="1">
      <alignment horizontal="center"/>
      <protection/>
    </xf>
    <xf numFmtId="9" fontId="88" fillId="27" borderId="23" xfId="44" applyNumberFormat="1" applyFont="1" applyFill="1" applyBorder="1" applyAlignment="1">
      <alignment horizontal="center"/>
      <protection/>
    </xf>
    <xf numFmtId="9" fontId="45" fillId="39" borderId="23" xfId="44" applyNumberFormat="1" applyFont="1" applyFill="1" applyBorder="1" applyAlignment="1">
      <alignment horizontal="center"/>
      <protection/>
    </xf>
    <xf numFmtId="9" fontId="85" fillId="40" borderId="23" xfId="44" applyNumberFormat="1" applyFont="1" applyFill="1" applyBorder="1" applyAlignment="1">
      <alignment horizontal="center"/>
      <protection/>
    </xf>
    <xf numFmtId="9" fontId="85" fillId="27" borderId="23" xfId="44" applyNumberFormat="1" applyFont="1" applyFill="1" applyBorder="1" applyAlignment="1">
      <alignment horizontal="center"/>
      <protection/>
    </xf>
    <xf numFmtId="9" fontId="85" fillId="42" borderId="23" xfId="44" applyNumberFormat="1" applyFont="1" applyFill="1" applyBorder="1" applyAlignment="1">
      <alignment horizontal="center"/>
      <protection/>
    </xf>
    <xf numFmtId="0" fontId="85" fillId="40" borderId="23" xfId="44" applyFont="1" applyFill="1" applyBorder="1" applyAlignment="1">
      <alignment horizontal="center"/>
      <protection/>
    </xf>
    <xf numFmtId="0" fontId="88" fillId="40" borderId="23" xfId="44" applyFont="1" applyFill="1" applyBorder="1" applyAlignment="1">
      <alignment horizontal="center"/>
      <protection/>
    </xf>
    <xf numFmtId="0" fontId="89" fillId="40" borderId="23" xfId="44" applyFont="1" applyFill="1" applyBorder="1" applyAlignment="1">
      <alignment horizontal="center"/>
      <protection/>
    </xf>
    <xf numFmtId="0" fontId="1" fillId="40" borderId="23" xfId="44" applyFont="1" applyFill="1" applyBorder="1" applyAlignment="1">
      <alignment horizontal="center"/>
      <protection/>
    </xf>
    <xf numFmtId="0" fontId="1" fillId="42" borderId="23" xfId="44" applyFont="1" applyFill="1" applyBorder="1" applyAlignment="1">
      <alignment horizontal="center"/>
      <protection/>
    </xf>
    <xf numFmtId="0" fontId="85" fillId="42" borderId="23" xfId="44" applyFont="1" applyFill="1" applyBorder="1" applyAlignment="1">
      <alignment horizontal="center"/>
      <protection/>
    </xf>
    <xf numFmtId="9" fontId="89" fillId="31" borderId="23" xfId="44" applyNumberFormat="1" applyFont="1" applyFill="1" applyBorder="1" applyAlignment="1">
      <alignment horizontal="center"/>
      <protection/>
    </xf>
    <xf numFmtId="0" fontId="85" fillId="31" borderId="23" xfId="44" applyFont="1" applyFill="1" applyBorder="1" applyAlignment="1">
      <alignment horizontal="center"/>
      <protection/>
    </xf>
    <xf numFmtId="9" fontId="85" fillId="31" borderId="23" xfId="44" applyNumberFormat="1" applyFont="1" applyFill="1" applyBorder="1" applyAlignment="1">
      <alignment horizontal="center"/>
      <protection/>
    </xf>
    <xf numFmtId="9" fontId="1" fillId="31" borderId="23" xfId="44" applyNumberFormat="1" applyFont="1" applyFill="1" applyBorder="1" applyAlignment="1">
      <alignment horizontal="center"/>
      <protection/>
    </xf>
    <xf numFmtId="0" fontId="1" fillId="31" borderId="23" xfId="44" applyFont="1" applyFill="1" applyBorder="1" applyAlignment="1">
      <alignment horizontal="center"/>
      <protection/>
    </xf>
    <xf numFmtId="9" fontId="89" fillId="40" borderId="23" xfId="44" applyNumberFormat="1" applyFont="1" applyFill="1" applyBorder="1" applyAlignment="1">
      <alignment horizontal="center"/>
      <protection/>
    </xf>
    <xf numFmtId="0" fontId="89" fillId="39" borderId="23" xfId="44" applyFont="1" applyFill="1" applyBorder="1" applyAlignment="1">
      <alignment horizontal="center"/>
      <protection/>
    </xf>
    <xf numFmtId="9" fontId="1" fillId="39" borderId="23" xfId="44" applyNumberFormat="1" applyFont="1" applyFill="1" applyBorder="1" applyAlignment="1">
      <alignment horizontal="center"/>
      <protection/>
    </xf>
    <xf numFmtId="9" fontId="89" fillId="27" borderId="23" xfId="44" applyNumberFormat="1" applyFont="1" applyFill="1" applyBorder="1" applyAlignment="1">
      <alignment horizontal="center"/>
      <protection/>
    </xf>
    <xf numFmtId="9" fontId="85" fillId="43" borderId="23" xfId="44" applyNumberFormat="1" applyFont="1" applyFill="1" applyBorder="1" applyAlignment="1">
      <alignment horizontal="center"/>
      <protection/>
    </xf>
    <xf numFmtId="0" fontId="1" fillId="27" borderId="23" xfId="44" applyFont="1" applyFill="1" applyBorder="1">
      <alignment/>
      <protection/>
    </xf>
    <xf numFmtId="0" fontId="17" fillId="0" borderId="12" xfId="0" applyFont="1" applyBorder="1" applyAlignment="1" applyProtection="1">
      <alignment horizontal="left" indent="2"/>
      <protection/>
    </xf>
    <xf numFmtId="0" fontId="17" fillId="0" borderId="0" xfId="0" applyFont="1" applyBorder="1" applyAlignment="1" applyProtection="1">
      <alignment horizontal="left" indent="2"/>
      <protection/>
    </xf>
    <xf numFmtId="0" fontId="17" fillId="0" borderId="0" xfId="0" applyFont="1" applyBorder="1" applyAlignment="1" applyProtection="1">
      <alignment horizontal="left" indent="1"/>
      <protection/>
    </xf>
    <xf numFmtId="0" fontId="17" fillId="0" borderId="13" xfId="0" applyFont="1" applyBorder="1" applyAlignment="1" applyProtection="1">
      <alignment horizontal="left" indent="2"/>
      <protection/>
    </xf>
    <xf numFmtId="0" fontId="17" fillId="0" borderId="11" xfId="0" applyFont="1" applyBorder="1" applyAlignment="1" applyProtection="1">
      <alignment horizontal="left" indent="2"/>
      <protection/>
    </xf>
    <xf numFmtId="0" fontId="17" fillId="0" borderId="0" xfId="0" applyFont="1" applyBorder="1" applyAlignment="1" applyProtection="1">
      <alignment horizontal="left" indent="1"/>
      <protection/>
    </xf>
    <xf numFmtId="0" fontId="0" fillId="0" borderId="0" xfId="0" applyNumberFormat="1" applyFill="1" applyBorder="1" applyAlignment="1" applyProtection="1">
      <alignment/>
      <protection/>
    </xf>
    <xf numFmtId="0" fontId="19" fillId="24" borderId="11" xfId="0" applyFont="1" applyFill="1" applyBorder="1" applyAlignment="1" applyProtection="1">
      <alignment horizontal="right"/>
      <protection/>
    </xf>
    <xf numFmtId="0" fontId="1" fillId="27" borderId="23" xfId="44" applyFont="1" applyFill="1" applyBorder="1">
      <alignment/>
      <protection/>
    </xf>
    <xf numFmtId="172" fontId="43" fillId="28" borderId="15" xfId="0" applyNumberFormat="1" applyFont="1" applyFill="1" applyBorder="1" applyAlignment="1" applyProtection="1">
      <alignment horizontal="right" vertical="center"/>
      <protection locked="0"/>
    </xf>
    <xf numFmtId="172" fontId="52" fillId="28" borderId="15" xfId="0" applyNumberFormat="1" applyFont="1" applyFill="1" applyBorder="1" applyAlignment="1" applyProtection="1">
      <alignment horizontal="right" vertical="center"/>
      <protection locked="0"/>
    </xf>
    <xf numFmtId="172" fontId="50" fillId="28" borderId="15" xfId="0" applyNumberFormat="1" applyFont="1" applyFill="1" applyBorder="1" applyAlignment="1" applyProtection="1">
      <alignment horizontal="right" vertical="center"/>
      <protection locked="0"/>
    </xf>
    <xf numFmtId="172" fontId="53" fillId="28" borderId="15" xfId="0" applyNumberFormat="1" applyFont="1" applyFill="1" applyBorder="1" applyAlignment="1" applyProtection="1">
      <alignment horizontal="right" vertical="center"/>
      <protection locked="0"/>
    </xf>
    <xf numFmtId="167" fontId="23" fillId="44" borderId="0" xfId="0" applyNumberFormat="1" applyFont="1" applyFill="1" applyBorder="1" applyAlignment="1" applyProtection="1">
      <alignment horizontal="left" vertical="top"/>
      <protection/>
    </xf>
    <xf numFmtId="0" fontId="0" fillId="44" borderId="0" xfId="0" applyFont="1" applyFill="1" applyBorder="1" applyAlignment="1" applyProtection="1">
      <alignment horizontal="left" vertical="center"/>
      <protection/>
    </xf>
    <xf numFmtId="167" fontId="3" fillId="44" borderId="0" xfId="0" applyNumberFormat="1" applyFont="1" applyFill="1" applyBorder="1" applyAlignment="1" applyProtection="1">
      <alignment horizontal="left" vertical="center"/>
      <protection/>
    </xf>
    <xf numFmtId="167" fontId="32" fillId="44" borderId="0" xfId="0" applyNumberFormat="1" applyFont="1" applyFill="1" applyBorder="1" applyAlignment="1" applyProtection="1">
      <alignment horizontal="left" vertical="top"/>
      <protection/>
    </xf>
    <xf numFmtId="172" fontId="53" fillId="28" borderId="21" xfId="0" applyNumberFormat="1" applyFont="1" applyFill="1" applyBorder="1" applyAlignment="1" applyProtection="1">
      <alignment horizontal="right" vertical="center"/>
      <protection locked="0"/>
    </xf>
    <xf numFmtId="172" fontId="50" fillId="28" borderId="28" xfId="0" applyNumberFormat="1" applyFont="1" applyFill="1" applyBorder="1" applyAlignment="1" applyProtection="1">
      <alignment horizontal="right" vertical="center"/>
      <protection locked="0"/>
    </xf>
    <xf numFmtId="172" fontId="43" fillId="28" borderId="28" xfId="0" applyNumberFormat="1" applyFont="1" applyFill="1" applyBorder="1" applyAlignment="1" applyProtection="1">
      <alignment horizontal="right" vertical="center"/>
      <protection locked="0"/>
    </xf>
    <xf numFmtId="172" fontId="52" fillId="28" borderId="28" xfId="0" applyNumberFormat="1" applyFont="1" applyFill="1" applyBorder="1" applyAlignment="1" applyProtection="1">
      <alignment horizontal="right" vertical="center"/>
      <protection locked="0"/>
    </xf>
    <xf numFmtId="172" fontId="53" fillId="28" borderId="33" xfId="0" applyNumberFormat="1" applyFont="1" applyFill="1" applyBorder="1" applyAlignment="1" applyProtection="1">
      <alignment horizontal="right" vertical="center"/>
      <protection locked="0"/>
    </xf>
    <xf numFmtId="172" fontId="53" fillId="28" borderId="28" xfId="0" applyNumberFormat="1" applyFont="1" applyFill="1" applyBorder="1" applyAlignment="1" applyProtection="1">
      <alignment horizontal="right" vertical="center"/>
      <protection locked="0"/>
    </xf>
    <xf numFmtId="172" fontId="50" fillId="28" borderId="34" xfId="0" applyNumberFormat="1" applyFont="1" applyFill="1" applyBorder="1" applyAlignment="1" applyProtection="1">
      <alignment horizontal="right" vertical="center"/>
      <protection locked="0"/>
    </xf>
    <xf numFmtId="172" fontId="43" fillId="28" borderId="34" xfId="0" applyNumberFormat="1" applyFont="1" applyFill="1" applyBorder="1" applyAlignment="1" applyProtection="1">
      <alignment horizontal="right" vertical="center"/>
      <protection locked="0"/>
    </xf>
    <xf numFmtId="172" fontId="52" fillId="28" borderId="34" xfId="0" applyNumberFormat="1" applyFont="1" applyFill="1" applyBorder="1" applyAlignment="1" applyProtection="1">
      <alignment horizontal="right" vertical="center"/>
      <protection locked="0"/>
    </xf>
    <xf numFmtId="172" fontId="53" fillId="28" borderId="22" xfId="0" applyNumberFormat="1" applyFont="1" applyFill="1" applyBorder="1" applyAlignment="1" applyProtection="1">
      <alignment horizontal="right" vertical="center"/>
      <protection locked="0"/>
    </xf>
    <xf numFmtId="172" fontId="53" fillId="28" borderId="34" xfId="0" applyNumberFormat="1" applyFont="1" applyFill="1" applyBorder="1" applyAlignment="1" applyProtection="1">
      <alignment horizontal="right" vertical="center"/>
      <protection locked="0"/>
    </xf>
    <xf numFmtId="0" fontId="8" fillId="44" borderId="35" xfId="0" applyFont="1" applyFill="1" applyBorder="1" applyAlignment="1" applyProtection="1">
      <alignment horizontal="left" vertical="center" indent="1"/>
      <protection/>
    </xf>
    <xf numFmtId="0" fontId="35"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right" vertical="center"/>
      <protection/>
    </xf>
    <xf numFmtId="0" fontId="3"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top"/>
      <protection/>
    </xf>
    <xf numFmtId="0" fontId="3" fillId="0" borderId="0" xfId="0" applyNumberFormat="1" applyFont="1" applyFill="1" applyBorder="1" applyAlignment="1" applyProtection="1">
      <alignment horizontal="right" vertical="top"/>
      <protection/>
    </xf>
    <xf numFmtId="0" fontId="38" fillId="0" borderId="0" xfId="0" applyNumberFormat="1" applyFont="1" applyFill="1" applyBorder="1" applyAlignment="1" applyProtection="1">
      <alignment horizontal="right" vertical="top"/>
      <protection/>
    </xf>
    <xf numFmtId="0" fontId="37" fillId="0" borderId="0" xfId="0" applyNumberFormat="1" applyFont="1" applyFill="1" applyAlignment="1" applyProtection="1">
      <alignment horizontal="right" vertical="center"/>
      <protection/>
    </xf>
    <xf numFmtId="0" fontId="2" fillId="0" borderId="0" xfId="0" applyNumberFormat="1" applyFont="1" applyFill="1" applyBorder="1" applyAlignment="1" applyProtection="1">
      <alignment horizontal="right"/>
      <protection/>
    </xf>
    <xf numFmtId="0" fontId="3" fillId="29"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8" fillId="44" borderId="0" xfId="0" applyFont="1" applyFill="1" applyBorder="1" applyAlignment="1" applyProtection="1">
      <alignment horizontal="left" vertical="top"/>
      <protection/>
    </xf>
    <xf numFmtId="0" fontId="94" fillId="0" borderId="21" xfId="0" applyFont="1" applyFill="1" applyBorder="1" applyAlignment="1" applyProtection="1">
      <alignment horizontal="center" vertical="center"/>
      <protection/>
    </xf>
    <xf numFmtId="0" fontId="94" fillId="0" borderId="22" xfId="0" applyFont="1" applyFill="1" applyBorder="1" applyAlignment="1" applyProtection="1">
      <alignment horizontal="center" vertical="center"/>
      <protection/>
    </xf>
    <xf numFmtId="0" fontId="94" fillId="0" borderId="33" xfId="0" applyFont="1" applyFill="1" applyBorder="1" applyAlignment="1" applyProtection="1">
      <alignment horizontal="center" vertical="center"/>
      <protection/>
    </xf>
    <xf numFmtId="0" fontId="95" fillId="0" borderId="0" xfId="0" applyFont="1" applyBorder="1" applyAlignment="1" applyProtection="1">
      <alignment horizontal="left" vertical="top" indent="8"/>
      <protection/>
    </xf>
    <xf numFmtId="0" fontId="0" fillId="0" borderId="0" xfId="0" applyBorder="1" applyAlignment="1" applyProtection="1">
      <alignment/>
      <protection/>
    </xf>
    <xf numFmtId="0" fontId="7" fillId="0" borderId="0"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0" fillId="0" borderId="0" xfId="0" applyBorder="1" applyAlignment="1" applyProtection="1">
      <alignment vertical="center"/>
      <protection/>
    </xf>
    <xf numFmtId="0" fontId="3" fillId="0" borderId="0" xfId="0" applyFont="1" applyBorder="1" applyAlignment="1" applyProtection="1">
      <alignment vertical="top"/>
      <protection/>
    </xf>
    <xf numFmtId="0" fontId="0" fillId="0" borderId="0" xfId="0" applyBorder="1" applyAlignment="1" applyProtection="1">
      <alignment vertical="top"/>
      <protection/>
    </xf>
    <xf numFmtId="0" fontId="31" fillId="0" borderId="0" xfId="0" applyFont="1" applyBorder="1" applyAlignment="1" applyProtection="1">
      <alignment vertical="top"/>
      <protection/>
    </xf>
    <xf numFmtId="168" fontId="2" fillId="44" borderId="0" xfId="0" applyNumberFormat="1" applyFont="1" applyFill="1" applyBorder="1" applyAlignment="1" applyProtection="1">
      <alignment horizontal="left" vertical="center"/>
      <protection/>
    </xf>
    <xf numFmtId="168" fontId="3" fillId="44" borderId="0" xfId="0" applyNumberFormat="1" applyFont="1" applyFill="1" applyBorder="1" applyAlignment="1" applyProtection="1">
      <alignment horizontal="left" vertical="center"/>
      <protection/>
    </xf>
    <xf numFmtId="168" fontId="38" fillId="44" borderId="0" xfId="0" applyNumberFormat="1" applyFont="1" applyFill="1" applyBorder="1" applyAlignment="1" applyProtection="1">
      <alignment horizontal="left" vertical="center"/>
      <protection/>
    </xf>
    <xf numFmtId="168" fontId="30" fillId="44" borderId="0" xfId="0" applyNumberFormat="1" applyFont="1" applyFill="1" applyBorder="1" applyAlignment="1" applyProtection="1">
      <alignment horizontal="left" vertical="center"/>
      <protection/>
    </xf>
    <xf numFmtId="168" fontId="36" fillId="44" borderId="0" xfId="0" applyNumberFormat="1" applyFont="1" applyFill="1" applyBorder="1" applyAlignment="1" applyProtection="1">
      <alignment horizontal="left" vertical="center"/>
      <protection/>
    </xf>
    <xf numFmtId="167" fontId="31" fillId="44" borderId="0" xfId="0" applyNumberFormat="1" applyFont="1" applyFill="1" applyBorder="1" applyAlignment="1" applyProtection="1">
      <alignment horizontal="left" vertical="center"/>
      <protection/>
    </xf>
    <xf numFmtId="0" fontId="23" fillId="44" borderId="0" xfId="0" applyFont="1" applyFill="1" applyBorder="1" applyAlignment="1" applyProtection="1">
      <alignment horizontal="left" vertical="center"/>
      <protection/>
    </xf>
    <xf numFmtId="168" fontId="30" fillId="44" borderId="0" xfId="0" applyNumberFormat="1" applyFont="1" applyFill="1" applyBorder="1" applyAlignment="1" applyProtection="1">
      <alignment horizontal="left" vertical="center"/>
      <protection/>
    </xf>
    <xf numFmtId="168" fontId="31" fillId="44" borderId="0" xfId="0" applyNumberFormat="1" applyFont="1" applyFill="1" applyBorder="1" applyAlignment="1" applyProtection="1">
      <alignment horizontal="left" vertical="center"/>
      <protection/>
    </xf>
    <xf numFmtId="168" fontId="38" fillId="44" borderId="0" xfId="0" applyNumberFormat="1" applyFont="1" applyFill="1" applyBorder="1" applyAlignment="1" applyProtection="1">
      <alignment horizontal="left" vertical="center"/>
      <protection/>
    </xf>
    <xf numFmtId="168" fontId="36" fillId="44" borderId="0" xfId="0" applyNumberFormat="1" applyFont="1" applyFill="1" applyBorder="1" applyAlignment="1" applyProtection="1">
      <alignment horizontal="left" vertical="center"/>
      <protection/>
    </xf>
    <xf numFmtId="0" fontId="95" fillId="0" borderId="0" xfId="0" applyFont="1" applyBorder="1" applyAlignment="1" applyProtection="1">
      <alignment vertical="top"/>
      <protection/>
    </xf>
    <xf numFmtId="167" fontId="3" fillId="44" borderId="0" xfId="0" applyNumberFormat="1" applyFont="1" applyFill="1" applyBorder="1" applyAlignment="1" applyProtection="1">
      <alignment horizontal="left" vertical="center"/>
      <protection/>
    </xf>
    <xf numFmtId="0" fontId="0" fillId="44" borderId="0" xfId="0" applyFont="1" applyFill="1" applyBorder="1" applyAlignment="1" applyProtection="1">
      <alignment horizontal="left" vertical="center"/>
      <protection/>
    </xf>
    <xf numFmtId="168" fontId="2" fillId="44" borderId="0" xfId="0" applyNumberFormat="1" applyFont="1" applyFill="1" applyBorder="1" applyAlignment="1" applyProtection="1">
      <alignment horizontal="left" vertical="center"/>
      <protection/>
    </xf>
    <xf numFmtId="168" fontId="3" fillId="44" borderId="0" xfId="0" applyNumberFormat="1" applyFont="1" applyFill="1" applyBorder="1" applyAlignment="1" applyProtection="1">
      <alignment horizontal="left" vertical="center"/>
      <protection/>
    </xf>
    <xf numFmtId="168" fontId="97" fillId="44" borderId="0" xfId="0" applyNumberFormat="1" applyFont="1" applyFill="1" applyBorder="1" applyAlignment="1" applyProtection="1">
      <alignment horizontal="left" vertical="center"/>
      <protection/>
    </xf>
    <xf numFmtId="172" fontId="98" fillId="28" borderId="15" xfId="0" applyNumberFormat="1" applyFont="1" applyFill="1" applyBorder="1" applyAlignment="1" applyProtection="1">
      <alignment horizontal="right" vertical="center"/>
      <protection locked="0"/>
    </xf>
    <xf numFmtId="172" fontId="98" fillId="28" borderId="34" xfId="0" applyNumberFormat="1" applyFont="1" applyFill="1" applyBorder="1" applyAlignment="1" applyProtection="1">
      <alignment horizontal="right" vertical="center"/>
      <protection locked="0"/>
    </xf>
    <xf numFmtId="172" fontId="98" fillId="28" borderId="28" xfId="0" applyNumberFormat="1" applyFont="1" applyFill="1" applyBorder="1" applyAlignment="1" applyProtection="1">
      <alignment horizontal="right" vertical="center"/>
      <protection locked="0"/>
    </xf>
    <xf numFmtId="168" fontId="11" fillId="44" borderId="0" xfId="0" applyNumberFormat="1" applyFont="1" applyFill="1" applyBorder="1" applyAlignment="1" applyProtection="1">
      <alignment horizontal="left" vertical="center"/>
      <protection/>
    </xf>
    <xf numFmtId="167" fontId="32" fillId="44" borderId="0" xfId="0" applyNumberFormat="1" applyFont="1" applyFill="1" applyBorder="1" applyAlignment="1" applyProtection="1">
      <alignment horizontal="left" vertical="top"/>
      <protection/>
    </xf>
    <xf numFmtId="167" fontId="0" fillId="44" borderId="0" xfId="0" applyNumberFormat="1" applyFont="1" applyFill="1" applyBorder="1" applyAlignment="1" applyProtection="1">
      <alignment horizontal="left" vertical="top"/>
      <protection/>
    </xf>
    <xf numFmtId="172" fontId="0" fillId="0" borderId="0" xfId="0" applyNumberFormat="1" applyBorder="1" applyProtection="1">
      <protection/>
    </xf>
    <xf numFmtId="0" fontId="9" fillId="0" borderId="0" xfId="0" applyFont="1" applyFill="1" applyBorder="1" applyAlignment="1" applyProtection="1">
      <alignment vertical="top"/>
      <protection/>
    </xf>
    <xf numFmtId="0" fontId="9" fillId="0" borderId="0" xfId="0" applyFont="1" applyFill="1" applyBorder="1" applyAlignment="1">
      <alignment vertical="top"/>
    </xf>
    <xf numFmtId="0" fontId="0" fillId="0" borderId="0" xfId="0" applyFill="1" applyAlignment="1" applyProtection="1">
      <alignment/>
      <protection/>
    </xf>
    <xf numFmtId="0" fontId="7" fillId="0" borderId="0" xfId="0" applyFont="1" applyFill="1" applyBorder="1" applyAlignment="1" applyProtection="1">
      <alignment vertical="center" wrapText="1"/>
      <protection/>
    </xf>
    <xf numFmtId="49" fontId="4" fillId="0" borderId="0" xfId="0" applyNumberFormat="1" applyFont="1" applyFill="1" applyBorder="1" applyAlignment="1" applyProtection="1">
      <alignment horizontal="left" vertical="center" wrapText="1" indent="1"/>
      <protection/>
    </xf>
    <xf numFmtId="0" fontId="95" fillId="0" borderId="0" xfId="0" applyFont="1" applyFill="1" applyBorder="1" applyAlignment="1" applyProtection="1">
      <alignment horizontal="left" vertical="top" indent="8"/>
      <protection/>
    </xf>
    <xf numFmtId="0" fontId="0" fillId="0" borderId="0" xfId="0" applyFill="1" applyBorder="1" applyAlignment="1" applyProtection="1">
      <alignment/>
      <protection/>
    </xf>
    <xf numFmtId="0" fontId="0" fillId="0" borderId="0" xfId="0" applyFont="1" applyProtection="1">
      <protection/>
    </xf>
    <xf numFmtId="0" fontId="83" fillId="39" borderId="23" xfId="44" applyFont="1" applyFill="1" applyBorder="1" applyAlignment="1">
      <alignment horizontal="center" vertical="center" wrapText="1"/>
      <protection/>
    </xf>
    <xf numFmtId="0" fontId="1" fillId="27" borderId="32" xfId="44" applyFont="1" applyFill="1" applyBorder="1" applyAlignment="1">
      <alignment horizontal="left"/>
      <protection/>
    </xf>
    <xf numFmtId="0" fontId="1" fillId="27" borderId="36" xfId="44" applyFont="1" applyFill="1" applyBorder="1" applyAlignment="1">
      <alignment horizontal="left"/>
      <protection/>
    </xf>
    <xf numFmtId="0" fontId="1" fillId="27" borderId="37" xfId="44" applyFont="1" applyFill="1" applyBorder="1" applyAlignment="1">
      <alignment horizontal="left"/>
      <protection/>
    </xf>
    <xf numFmtId="0" fontId="83" fillId="39" borderId="32" xfId="44" applyFont="1" applyFill="1" applyBorder="1" applyAlignment="1">
      <alignment horizontal="center" vertical="center" wrapText="1"/>
      <protection/>
    </xf>
    <xf numFmtId="0" fontId="83" fillId="39" borderId="37" xfId="44" applyFont="1" applyFill="1" applyBorder="1" applyAlignment="1">
      <alignment horizontal="center" vertical="center" wrapText="1"/>
      <protection/>
    </xf>
    <xf numFmtId="0" fontId="83" fillId="39" borderId="36" xfId="44" applyFont="1" applyFill="1" applyBorder="1" applyAlignment="1">
      <alignment horizontal="center" vertical="center" wrapText="1"/>
      <protection/>
    </xf>
    <xf numFmtId="0" fontId="1" fillId="27" borderId="32" xfId="44" applyFont="1" applyFill="1" applyBorder="1" applyAlignment="1">
      <alignment horizontal="left"/>
      <protection/>
    </xf>
    <xf numFmtId="0" fontId="83" fillId="39" borderId="38" xfId="44" applyFont="1" applyFill="1" applyBorder="1" applyAlignment="1">
      <alignment horizontal="center"/>
      <protection/>
    </xf>
    <xf numFmtId="0" fontId="45" fillId="27" borderId="23" xfId="24" applyFont="1" applyFill="1" applyBorder="1" applyAlignment="1">
      <alignment/>
      <protection/>
    </xf>
    <xf numFmtId="0" fontId="83" fillId="39" borderId="15" xfId="44" applyFont="1" applyFill="1" applyBorder="1" applyAlignment="1">
      <alignment horizontal="center" vertical="center" wrapText="1"/>
      <protection/>
    </xf>
    <xf numFmtId="0" fontId="83" fillId="39" borderId="0" xfId="44" applyFont="1" applyFill="1" applyBorder="1" applyAlignment="1">
      <alignment horizontal="center" vertical="center" wrapText="1"/>
      <protection/>
    </xf>
    <xf numFmtId="0" fontId="83" fillId="42" borderId="38" xfId="44" applyFont="1" applyFill="1" applyBorder="1" applyAlignment="1">
      <alignment horizontal="center"/>
      <protection/>
    </xf>
    <xf numFmtId="0" fontId="45" fillId="40" borderId="32" xfId="44" applyFont="1" applyFill="1" applyBorder="1" applyAlignment="1">
      <alignment horizontal="center"/>
      <protection/>
    </xf>
    <xf numFmtId="0" fontId="45" fillId="40" borderId="36" xfId="44" applyFont="1" applyFill="1" applyBorder="1" applyAlignment="1">
      <alignment horizontal="center"/>
      <protection/>
    </xf>
    <xf numFmtId="0" fontId="45" fillId="40" borderId="37" xfId="44" applyFont="1" applyFill="1" applyBorder="1" applyAlignment="1">
      <alignment horizontal="center"/>
      <protection/>
    </xf>
    <xf numFmtId="0" fontId="86" fillId="27" borderId="23" xfId="44" applyFont="1" applyFill="1" applyBorder="1" applyAlignment="1">
      <alignment horizontal="left" wrapText="1"/>
      <protection/>
    </xf>
    <xf numFmtId="0" fontId="86" fillId="27" borderId="32" xfId="44" applyFont="1" applyFill="1" applyBorder="1" applyAlignment="1">
      <alignment horizontal="left" vertical="center" wrapText="1"/>
      <protection/>
    </xf>
    <xf numFmtId="0" fontId="86" fillId="27" borderId="36" xfId="44" applyFont="1" applyFill="1" applyBorder="1" applyAlignment="1">
      <alignment horizontal="left" vertical="center" wrapText="1"/>
      <protection/>
    </xf>
    <xf numFmtId="0" fontId="86" fillId="27" borderId="37" xfId="44" applyFont="1" applyFill="1" applyBorder="1" applyAlignment="1">
      <alignment horizontal="left" vertical="center" wrapText="1"/>
      <protection/>
    </xf>
    <xf numFmtId="0" fontId="86" fillId="27" borderId="23" xfId="44" applyFont="1" applyFill="1" applyBorder="1" applyAlignment="1">
      <alignment horizontal="left" vertical="center" wrapText="1"/>
      <protection/>
    </xf>
    <xf numFmtId="0" fontId="25" fillId="0" borderId="0" xfId="0" applyFont="1" applyBorder="1" applyAlignment="1" applyProtection="1">
      <alignment horizontal="center" wrapText="1"/>
      <protection/>
    </xf>
    <xf numFmtId="0" fontId="25" fillId="0" borderId="11" xfId="0" applyFont="1" applyBorder="1" applyAlignment="1" applyProtection="1">
      <alignment horizontal="center" wrapText="1"/>
      <protection/>
    </xf>
    <xf numFmtId="0" fontId="0" fillId="0" borderId="0" xfId="0" applyAlignment="1" applyProtection="1">
      <alignment horizontal="center"/>
      <protection/>
    </xf>
    <xf numFmtId="0" fontId="0" fillId="0" borderId="0" xfId="0" applyBorder="1" applyAlignment="1" applyProtection="1">
      <alignment horizontal="center"/>
      <protection/>
    </xf>
    <xf numFmtId="0" fontId="2" fillId="2" borderId="28" xfId="0" applyNumberFormat="1" applyFont="1" applyFill="1" applyBorder="1" applyAlignment="1" applyProtection="1">
      <alignment horizontal="left" vertical="top" wrapText="1"/>
      <protection/>
    </xf>
    <xf numFmtId="0" fontId="0" fillId="0" borderId="0" xfId="0" applyNumberFormat="1" applyProtection="1">
      <protection/>
    </xf>
    <xf numFmtId="0" fontId="2" fillId="2" borderId="15" xfId="0" applyNumberFormat="1" applyFont="1" applyFill="1" applyBorder="1" applyAlignment="1" applyProtection="1">
      <alignment horizontal="left" vertical="top" wrapText="1"/>
      <protection/>
    </xf>
    <xf numFmtId="0" fontId="3" fillId="2" borderId="28" xfId="0" applyNumberFormat="1" applyFont="1" applyFill="1" applyBorder="1" applyAlignment="1" applyProtection="1">
      <alignment horizontal="left" vertical="top" wrapText="1"/>
      <protection/>
    </xf>
    <xf numFmtId="0" fontId="3" fillId="0" borderId="15" xfId="0" applyNumberFormat="1" applyFont="1" applyBorder="1" applyAlignment="1" applyProtection="1">
      <alignment horizontal="left" vertical="top" wrapText="1"/>
      <protection/>
    </xf>
    <xf numFmtId="0" fontId="3" fillId="2" borderId="15" xfId="0" applyNumberFormat="1" applyFont="1" applyFill="1" applyBorder="1" applyAlignment="1" applyProtection="1">
      <alignment horizontal="left" vertical="top" wrapText="1"/>
      <protection/>
    </xf>
    <xf numFmtId="0" fontId="14" fillId="0" borderId="12" xfId="0" applyFont="1" applyBorder="1" applyAlignment="1" applyProtection="1">
      <alignment horizontal="left" indent="1"/>
      <protection/>
    </xf>
    <xf numFmtId="0" fontId="17" fillId="0" borderId="0" xfId="0" applyFont="1" applyBorder="1" applyAlignment="1" applyProtection="1">
      <alignment horizontal="left" indent="1"/>
      <protection/>
    </xf>
    <xf numFmtId="0" fontId="38" fillId="2" borderId="28" xfId="0" applyNumberFormat="1" applyFont="1" applyFill="1" applyBorder="1" applyAlignment="1" applyProtection="1">
      <alignment horizontal="left" vertical="top" wrapText="1"/>
      <protection/>
    </xf>
    <xf numFmtId="0" fontId="38" fillId="0" borderId="15" xfId="0" applyNumberFormat="1" applyFont="1" applyBorder="1" applyAlignment="1" applyProtection="1">
      <alignment horizontal="left" vertical="top" wrapText="1"/>
      <protection/>
    </xf>
    <xf numFmtId="0" fontId="38" fillId="2" borderId="15" xfId="0" applyNumberFormat="1" applyFont="1" applyFill="1" applyBorder="1" applyAlignment="1" applyProtection="1">
      <alignment horizontal="left" vertical="top" wrapText="1"/>
      <protection/>
    </xf>
    <xf numFmtId="0" fontId="2" fillId="2" borderId="28" xfId="0" applyNumberFormat="1" applyFont="1" applyFill="1" applyBorder="1" applyAlignment="1" applyProtection="1">
      <alignment horizontal="left" vertical="top" wrapText="1"/>
      <protection/>
    </xf>
    <xf numFmtId="0" fontId="0" fillId="0" borderId="15" xfId="0" applyNumberFormat="1" applyFont="1" applyBorder="1" applyAlignment="1" applyProtection="1">
      <alignment horizontal="left" vertical="top" wrapText="1"/>
      <protection/>
    </xf>
    <xf numFmtId="0" fontId="0" fillId="0" borderId="15" xfId="0" applyNumberFormat="1" applyBorder="1" applyAlignment="1" applyProtection="1">
      <alignment horizontal="left" vertical="top" wrapText="1"/>
      <protection/>
    </xf>
    <xf numFmtId="0" fontId="3" fillId="0" borderId="11" xfId="0" applyFont="1" applyBorder="1" applyAlignment="1" applyProtection="1">
      <alignment horizontal="center" vertical="center" wrapText="1"/>
      <protection/>
    </xf>
    <xf numFmtId="0" fontId="8" fillId="0" borderId="20" xfId="0" applyFont="1" applyFill="1" applyBorder="1" applyAlignment="1" applyProtection="1">
      <alignment horizontal="left" vertical="center" indent="1"/>
      <protection/>
    </xf>
    <xf numFmtId="0" fontId="8" fillId="0" borderId="17" xfId="0" applyFont="1" applyFill="1" applyBorder="1" applyAlignment="1" applyProtection="1">
      <alignment horizontal="left" vertical="center" indent="1"/>
      <protection/>
    </xf>
    <xf numFmtId="0" fontId="8" fillId="0" borderId="19" xfId="0" applyFont="1" applyFill="1" applyBorder="1" applyAlignment="1" applyProtection="1">
      <alignment horizontal="left" vertical="center" indent="1"/>
      <protection/>
    </xf>
    <xf numFmtId="167" fontId="6" fillId="2" borderId="15" xfId="0" applyNumberFormat="1" applyFont="1" applyFill="1" applyBorder="1" applyAlignment="1" applyProtection="1">
      <alignment horizontal="left" vertical="center"/>
      <protection/>
    </xf>
    <xf numFmtId="0" fontId="0" fillId="2" borderId="0" xfId="0" applyFill="1" applyBorder="1" applyAlignment="1" applyProtection="1">
      <alignment horizontal="left" vertical="center"/>
      <protection/>
    </xf>
    <xf numFmtId="0" fontId="3" fillId="2" borderId="28" xfId="0" applyNumberFormat="1" applyFont="1" applyFill="1" applyBorder="1" applyAlignment="1" applyProtection="1">
      <alignment horizontal="left" vertical="center" wrapText="1"/>
      <protection/>
    </xf>
    <xf numFmtId="0" fontId="4" fillId="2" borderId="15" xfId="0" applyNumberFormat="1" applyFont="1" applyFill="1" applyBorder="1" applyAlignment="1" applyProtection="1">
      <alignment vertical="center" wrapText="1"/>
      <protection/>
    </xf>
    <xf numFmtId="0" fontId="3" fillId="2" borderId="15" xfId="0" applyNumberFormat="1" applyFont="1" applyFill="1" applyBorder="1" applyAlignment="1" applyProtection="1">
      <alignment horizontal="left" vertical="center" wrapText="1"/>
      <protection/>
    </xf>
    <xf numFmtId="0" fontId="7" fillId="2" borderId="13" xfId="0" applyFont="1" applyFill="1" applyBorder="1" applyAlignment="1" applyProtection="1">
      <alignment horizontal="left" vertical="center" wrapText="1" indent="1"/>
      <protection/>
    </xf>
    <xf numFmtId="0" fontId="7" fillId="2" borderId="11" xfId="0" applyFont="1" applyFill="1" applyBorder="1" applyAlignment="1" applyProtection="1">
      <alignment horizontal="left" vertical="center" wrapText="1" indent="1"/>
      <protection/>
    </xf>
    <xf numFmtId="0" fontId="7" fillId="2" borderId="13" xfId="0" applyFont="1" applyFill="1" applyBorder="1" applyAlignment="1" applyProtection="1">
      <alignment horizontal="left" vertical="center" indent="1"/>
      <protection/>
    </xf>
    <xf numFmtId="0" fontId="7" fillId="2" borderId="11" xfId="0" applyFont="1" applyFill="1" applyBorder="1" applyAlignment="1" applyProtection="1">
      <alignment horizontal="left" vertical="center" indent="1"/>
      <protection/>
    </xf>
    <xf numFmtId="0" fontId="21" fillId="2" borderId="17" xfId="0" applyFont="1" applyFill="1" applyBorder="1" applyAlignment="1" applyProtection="1">
      <alignment horizontal="left" vertical="center" indent="1"/>
      <protection/>
    </xf>
    <xf numFmtId="0" fontId="4" fillId="2" borderId="19" xfId="0" applyFont="1" applyFill="1" applyBorder="1" applyAlignment="1" applyProtection="1">
      <alignment horizontal="left" vertical="center" indent="1"/>
      <protection/>
    </xf>
    <xf numFmtId="0" fontId="6" fillId="2" borderId="39" xfId="0" applyFont="1" applyFill="1" applyBorder="1" applyAlignment="1" applyProtection="1">
      <alignment horizontal="left" vertical="center" indent="1"/>
      <protection/>
    </xf>
    <xf numFmtId="0" fontId="0" fillId="2" borderId="18" xfId="0" applyFill="1" applyBorder="1" applyAlignment="1" applyProtection="1">
      <alignment horizontal="left" vertical="center" indent="1"/>
      <protection/>
    </xf>
    <xf numFmtId="0" fontId="0" fillId="0" borderId="11" xfId="0" applyBorder="1" applyAlignment="1" applyProtection="1">
      <alignment horizontal="center"/>
      <protection/>
    </xf>
    <xf numFmtId="0" fontId="2" fillId="2" borderId="15" xfId="0" applyNumberFormat="1" applyFont="1" applyFill="1" applyBorder="1" applyAlignment="1" applyProtection="1">
      <alignment horizontal="left" vertical="top" wrapText="1"/>
      <protection/>
    </xf>
    <xf numFmtId="0" fontId="30" fillId="2" borderId="0" xfId="0" applyNumberFormat="1" applyFont="1" applyFill="1" applyBorder="1" applyAlignment="1" applyProtection="1">
      <alignment horizontal="left" vertical="top" wrapText="1"/>
      <protection/>
    </xf>
    <xf numFmtId="0" fontId="0" fillId="0" borderId="28" xfId="0" applyNumberFormat="1" applyBorder="1" applyAlignment="1" applyProtection="1">
      <alignment horizontal="left" vertical="top" wrapText="1"/>
      <protection/>
    </xf>
    <xf numFmtId="0" fontId="0" fillId="2" borderId="0" xfId="0" applyFont="1" applyFill="1" applyBorder="1" applyAlignment="1" applyProtection="1" quotePrefix="1">
      <alignment horizontal="left"/>
      <protection/>
    </xf>
    <xf numFmtId="0" fontId="0" fillId="2" borderId="0" xfId="0" applyFill="1" applyBorder="1" applyAlignment="1" applyProtection="1">
      <alignment/>
      <protection/>
    </xf>
    <xf numFmtId="0" fontId="0" fillId="2" borderId="0" xfId="0" applyFont="1" applyFill="1" applyBorder="1" applyAlignment="1" applyProtection="1" quotePrefix="1">
      <alignment horizontal="left"/>
      <protection/>
    </xf>
    <xf numFmtId="0" fontId="0" fillId="2" borderId="11" xfId="0" applyFont="1" applyFill="1" applyBorder="1" applyAlignment="1" applyProtection="1" quotePrefix="1">
      <alignment horizontal="left"/>
      <protection/>
    </xf>
    <xf numFmtId="0" fontId="0" fillId="2" borderId="11" xfId="0" applyFill="1" applyBorder="1" applyAlignment="1" applyProtection="1">
      <alignment/>
      <protection/>
    </xf>
    <xf numFmtId="0" fontId="8" fillId="2" borderId="12" xfId="0" applyFont="1" applyFill="1" applyBorder="1" applyAlignment="1" applyProtection="1">
      <alignment wrapText="1"/>
      <protection/>
    </xf>
    <xf numFmtId="0" fontId="0" fillId="2" borderId="0" xfId="0" applyFont="1" applyFill="1" applyBorder="1" applyAlignment="1" applyProtection="1">
      <alignment/>
      <protection/>
    </xf>
    <xf numFmtId="0" fontId="0" fillId="2" borderId="28" xfId="0" applyFont="1" applyFill="1" applyBorder="1" applyAlignment="1" applyProtection="1">
      <alignment/>
      <protection/>
    </xf>
    <xf numFmtId="0" fontId="33" fillId="2" borderId="0" xfId="0" applyFont="1" applyFill="1" applyBorder="1" applyAlignment="1" applyProtection="1">
      <alignment horizontal="left" vertical="center" wrapText="1"/>
      <protection/>
    </xf>
    <xf numFmtId="0" fontId="33" fillId="2" borderId="0" xfId="0" applyFont="1" applyFill="1" applyBorder="1" applyAlignment="1" applyProtection="1">
      <alignment horizontal="left" vertical="center"/>
      <protection/>
    </xf>
    <xf numFmtId="0" fontId="19" fillId="2" borderId="0" xfId="0" applyFont="1" applyFill="1" applyBorder="1" applyAlignment="1" applyProtection="1" quotePrefix="1">
      <alignment horizontal="left" vertical="center" wrapText="1"/>
      <protection/>
    </xf>
    <xf numFmtId="0" fontId="19" fillId="2" borderId="0" xfId="0" applyFont="1" applyFill="1" applyBorder="1" applyAlignment="1" applyProtection="1">
      <alignment horizontal="left" vertical="center"/>
      <protection/>
    </xf>
    <xf numFmtId="0" fontId="3" fillId="2" borderId="30" xfId="0" applyNumberFormat="1" applyFont="1" applyFill="1" applyBorder="1" applyAlignment="1" applyProtection="1">
      <alignment horizontal="left" vertical="top" wrapText="1"/>
      <protection/>
    </xf>
    <xf numFmtId="0" fontId="3" fillId="0" borderId="16" xfId="0" applyNumberFormat="1" applyFont="1" applyBorder="1" applyAlignment="1" applyProtection="1">
      <alignment horizontal="left" vertical="top" wrapText="1"/>
      <protection/>
    </xf>
    <xf numFmtId="0" fontId="0" fillId="2" borderId="0" xfId="0" applyFont="1" applyFill="1" applyBorder="1" applyAlignment="1" applyProtection="1">
      <alignment wrapText="1"/>
      <protection/>
    </xf>
    <xf numFmtId="0" fontId="4" fillId="2" borderId="0" xfId="0" applyFont="1" applyFill="1" applyBorder="1" applyAlignment="1" applyProtection="1" quotePrefix="1">
      <alignment vertical="center" wrapText="1"/>
      <protection/>
    </xf>
    <xf numFmtId="0" fontId="4" fillId="2" borderId="0" xfId="0" applyFont="1" applyFill="1" applyBorder="1" applyAlignment="1" applyProtection="1">
      <alignment vertical="center"/>
      <protection/>
    </xf>
    <xf numFmtId="0" fontId="29" fillId="2" borderId="11" xfId="0" applyFont="1" applyFill="1" applyBorder="1" applyAlignment="1" applyProtection="1">
      <alignment horizontal="left" vertical="center" wrapText="1"/>
      <protection/>
    </xf>
    <xf numFmtId="0" fontId="4" fillId="2" borderId="30" xfId="0" applyFont="1" applyFill="1" applyBorder="1" applyAlignment="1" applyProtection="1">
      <alignment horizontal="left" vertical="center" wrapText="1"/>
      <protection/>
    </xf>
    <xf numFmtId="0" fontId="14" fillId="0" borderId="39" xfId="0" applyFont="1" applyBorder="1" applyAlignment="1" applyProtection="1">
      <alignment horizontal="right"/>
      <protection/>
    </xf>
    <xf numFmtId="0" fontId="14" fillId="0" borderId="18" xfId="0" applyFont="1" applyBorder="1" applyAlignment="1" applyProtection="1">
      <alignment horizontal="right"/>
      <protection/>
    </xf>
    <xf numFmtId="0" fontId="19" fillId="24" borderId="18" xfId="0" applyFont="1" applyFill="1" applyBorder="1" applyAlignment="1" applyProtection="1">
      <alignment horizontal="left"/>
      <protection/>
    </xf>
    <xf numFmtId="0" fontId="19" fillId="24" borderId="27" xfId="0" applyFont="1" applyFill="1" applyBorder="1" applyAlignment="1" applyProtection="1">
      <alignment horizontal="left"/>
      <protection/>
    </xf>
    <xf numFmtId="0" fontId="55" fillId="0" borderId="12" xfId="0" applyFont="1" applyBorder="1" applyAlignment="1" applyProtection="1">
      <alignment horizontal="left" wrapText="1" indent="2"/>
      <protection/>
    </xf>
    <xf numFmtId="0" fontId="55" fillId="0" borderId="0" xfId="0" applyFont="1" applyBorder="1" applyAlignment="1" applyProtection="1">
      <alignment horizontal="left" wrapText="1" indent="2"/>
      <protection/>
    </xf>
    <xf numFmtId="0" fontId="19" fillId="24" borderId="0" xfId="0" applyFont="1" applyFill="1" applyBorder="1" applyAlignment="1" applyProtection="1">
      <alignment horizontal="left"/>
      <protection/>
    </xf>
    <xf numFmtId="0" fontId="19" fillId="24" borderId="29" xfId="0" applyFont="1" applyFill="1" applyBorder="1" applyAlignment="1" applyProtection="1">
      <alignment horizontal="left"/>
      <protection/>
    </xf>
    <xf numFmtId="0" fontId="15" fillId="0" borderId="40" xfId="0" applyFont="1" applyFill="1" applyBorder="1" applyAlignment="1" applyProtection="1">
      <alignment horizontal="left" vertical="center" indent="1"/>
      <protection/>
    </xf>
    <xf numFmtId="0" fontId="15" fillId="0" borderId="41" xfId="0" applyFont="1" applyFill="1" applyBorder="1" applyAlignment="1" applyProtection="1">
      <alignment horizontal="left" vertical="center" indent="1"/>
      <protection/>
    </xf>
    <xf numFmtId="0" fontId="19" fillId="24" borderId="29" xfId="0" applyFont="1" applyFill="1" applyBorder="1" applyAlignment="1" applyProtection="1">
      <alignment horizontal="left"/>
      <protection/>
    </xf>
    <xf numFmtId="0" fontId="16" fillId="0" borderId="12" xfId="0" applyFont="1" applyBorder="1" applyAlignment="1" applyProtection="1">
      <alignment horizontal="left" indent="1"/>
      <protection/>
    </xf>
    <xf numFmtId="0" fontId="16" fillId="0" borderId="0" xfId="0" applyFont="1" applyBorder="1" applyAlignment="1" applyProtection="1">
      <alignment horizontal="left" indent="1"/>
      <protection/>
    </xf>
    <xf numFmtId="0" fontId="54" fillId="0" borderId="12" xfId="0" applyFont="1" applyBorder="1" applyAlignment="1" applyProtection="1">
      <alignment horizontal="left" indent="1"/>
      <protection/>
    </xf>
    <xf numFmtId="0" fontId="55" fillId="0" borderId="0" xfId="0" applyFont="1" applyBorder="1" applyAlignment="1" applyProtection="1">
      <alignment horizontal="left" indent="1"/>
      <protection/>
    </xf>
    <xf numFmtId="0" fontId="19" fillId="24" borderId="0" xfId="0" applyFont="1" applyFill="1" applyBorder="1" applyAlignment="1" applyProtection="1">
      <alignment horizontal="left"/>
      <protection locked="0"/>
    </xf>
    <xf numFmtId="0" fontId="19" fillId="24" borderId="29" xfId="0" applyFont="1" applyFill="1" applyBorder="1" applyAlignment="1" applyProtection="1">
      <alignment horizontal="left"/>
      <protection locked="0"/>
    </xf>
    <xf numFmtId="0" fontId="58" fillId="0" borderId="12" xfId="0" applyFont="1" applyBorder="1" applyAlignment="1" applyProtection="1">
      <alignment horizontal="left" indent="6"/>
      <protection/>
    </xf>
    <xf numFmtId="0" fontId="58" fillId="0" borderId="0" xfId="0" applyFont="1" applyBorder="1" applyAlignment="1" applyProtection="1">
      <alignment horizontal="left" indent="6"/>
      <protection/>
    </xf>
    <xf numFmtId="0" fontId="17" fillId="0" borderId="12" xfId="0" applyFont="1" applyBorder="1" applyAlignment="1" applyProtection="1">
      <alignment horizontal="left" indent="2"/>
      <protection/>
    </xf>
    <xf numFmtId="0" fontId="14" fillId="0" borderId="0" xfId="0" applyFont="1" applyBorder="1" applyAlignment="1" applyProtection="1">
      <alignment horizontal="left" indent="2"/>
      <protection/>
    </xf>
    <xf numFmtId="0" fontId="55" fillId="0" borderId="12" xfId="0" applyFont="1" applyBorder="1" applyAlignment="1" applyProtection="1">
      <alignment horizontal="left" indent="3"/>
      <protection/>
    </xf>
    <xf numFmtId="0" fontId="57" fillId="0" borderId="0" xfId="0" applyFont="1" applyBorder="1" applyAlignment="1" applyProtection="1">
      <alignment horizontal="left" indent="3"/>
      <protection/>
    </xf>
    <xf numFmtId="0" fontId="17" fillId="0" borderId="0" xfId="0" applyFont="1" applyBorder="1" applyAlignment="1" applyProtection="1">
      <alignment horizontal="left" indent="2"/>
      <protection/>
    </xf>
    <xf numFmtId="0" fontId="19" fillId="24" borderId="11" xfId="0" applyFont="1" applyFill="1" applyBorder="1" applyAlignment="1" applyProtection="1">
      <alignment horizontal="left"/>
      <protection locked="0"/>
    </xf>
    <xf numFmtId="0" fontId="19" fillId="24" borderId="14" xfId="0" applyFont="1" applyFill="1" applyBorder="1" applyAlignment="1" applyProtection="1">
      <alignment horizontal="left"/>
      <protection locked="0"/>
    </xf>
    <xf numFmtId="0" fontId="94" fillId="0" borderId="36" xfId="0" applyFont="1" applyFill="1" applyBorder="1" applyAlignment="1" applyProtection="1">
      <alignment horizontal="center" vertical="center"/>
      <protection/>
    </xf>
    <xf numFmtId="0" fontId="94" fillId="0" borderId="37" xfId="0" applyFont="1" applyFill="1" applyBorder="1" applyAlignment="1" applyProtection="1">
      <alignment horizontal="center" vertical="center"/>
      <protection/>
    </xf>
    <xf numFmtId="167" fontId="6" fillId="44" borderId="0" xfId="0" applyNumberFormat="1" applyFont="1" applyFill="1" applyBorder="1" applyAlignment="1" applyProtection="1">
      <alignment horizontal="left" vertical="center"/>
      <protection/>
    </xf>
    <xf numFmtId="0" fontId="0" fillId="44" borderId="0" xfId="0" applyFont="1" applyFill="1" applyBorder="1" applyAlignment="1" applyProtection="1">
      <alignment horizontal="left" vertical="center"/>
      <protection/>
    </xf>
    <xf numFmtId="0" fontId="3" fillId="44" borderId="0" xfId="0" applyNumberFormat="1" applyFont="1" applyFill="1" applyBorder="1" applyAlignment="1" applyProtection="1">
      <alignment horizontal="left" vertical="center" wrapText="1"/>
      <protection/>
    </xf>
    <xf numFmtId="0" fontId="0" fillId="0" borderId="35"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top"/>
      <protection/>
    </xf>
    <xf numFmtId="0" fontId="2" fillId="44" borderId="0" xfId="0" applyNumberFormat="1" applyFont="1" applyFill="1" applyBorder="1" applyAlignment="1" applyProtection="1">
      <alignment horizontal="left" vertical="center" wrapText="1"/>
      <protection/>
    </xf>
    <xf numFmtId="0" fontId="97" fillId="44" borderId="0" xfId="0" applyNumberFormat="1" applyFont="1" applyFill="1" applyBorder="1" applyAlignment="1" applyProtection="1">
      <alignment horizontal="left" vertical="center" wrapText="1"/>
      <protection/>
    </xf>
    <xf numFmtId="0" fontId="8" fillId="44" borderId="35" xfId="0" applyFont="1" applyFill="1" applyBorder="1" applyAlignment="1" applyProtection="1">
      <alignment wrapText="1"/>
      <protection/>
    </xf>
    <xf numFmtId="0" fontId="8" fillId="44" borderId="33" xfId="0" applyFont="1" applyFill="1" applyBorder="1" applyAlignment="1" applyProtection="1">
      <alignment wrapText="1"/>
      <protection/>
    </xf>
    <xf numFmtId="167" fontId="96" fillId="44" borderId="15" xfId="0" applyNumberFormat="1" applyFont="1" applyFill="1" applyBorder="1" applyAlignment="1" applyProtection="1">
      <alignment horizontal="left" vertical="center"/>
      <protection/>
    </xf>
    <xf numFmtId="0" fontId="23" fillId="44" borderId="0" xfId="0" applyFont="1" applyFill="1" applyBorder="1" applyAlignment="1" applyProtection="1">
      <alignment horizontal="left" vertical="center"/>
      <protection/>
    </xf>
    <xf numFmtId="167" fontId="31" fillId="44" borderId="0" xfId="0" applyNumberFormat="1" applyFont="1" applyFill="1" applyBorder="1" applyAlignment="1" applyProtection="1">
      <alignment horizontal="left" vertical="center"/>
      <protection/>
    </xf>
    <xf numFmtId="0" fontId="31" fillId="44" borderId="0" xfId="0" applyNumberFormat="1" applyFont="1" applyFill="1" applyBorder="1" applyAlignment="1" applyProtection="1">
      <alignment horizontal="left" vertical="center" wrapText="1"/>
      <protection/>
    </xf>
    <xf numFmtId="0" fontId="30" fillId="44" borderId="0" xfId="0" applyNumberFormat="1" applyFont="1" applyFill="1" applyBorder="1" applyAlignment="1" applyProtection="1">
      <alignment horizontal="left" vertical="center" wrapText="1"/>
      <protection/>
    </xf>
    <xf numFmtId="0" fontId="0" fillId="44" borderId="0" xfId="0" applyFont="1" applyFill="1" applyBorder="1" applyAlignment="1" applyProtection="1" quotePrefix="1">
      <alignment horizontal="left"/>
      <protection/>
    </xf>
    <xf numFmtId="0" fontId="38" fillId="44" borderId="0" xfId="0" applyNumberFormat="1" applyFont="1" applyFill="1" applyBorder="1" applyAlignment="1" applyProtection="1">
      <alignment horizontal="left" vertical="center" wrapText="1"/>
      <protection/>
    </xf>
    <xf numFmtId="0" fontId="31" fillId="44" borderId="38" xfId="0" applyNumberFormat="1" applyFont="1" applyFill="1" applyBorder="1" applyAlignment="1" applyProtection="1">
      <alignment horizontal="left" vertical="center" wrapText="1"/>
      <protection/>
    </xf>
    <xf numFmtId="0" fontId="8" fillId="44" borderId="35" xfId="0" applyFont="1" applyFill="1" applyBorder="1" applyAlignment="1" applyProtection="1">
      <alignment wrapText="1"/>
      <protection/>
    </xf>
    <xf numFmtId="0" fontId="0" fillId="44" borderId="35" xfId="0" applyFont="1" applyFill="1" applyBorder="1" applyAlignment="1" applyProtection="1">
      <alignment wrapText="1"/>
      <protection/>
    </xf>
    <xf numFmtId="0" fontId="0" fillId="44" borderId="0" xfId="0" applyFont="1" applyFill="1" applyBorder="1" applyAlignment="1" applyProtection="1" quotePrefix="1">
      <alignment horizontal="left"/>
      <protection/>
    </xf>
    <xf numFmtId="0" fontId="95" fillId="0" borderId="35" xfId="0" applyFont="1" applyFill="1" applyBorder="1" applyAlignment="1" applyProtection="1">
      <alignment horizontal="center" vertical="center"/>
      <protection/>
    </xf>
    <xf numFmtId="0" fontId="8" fillId="44" borderId="35" xfId="0" applyFont="1" applyFill="1" applyBorder="1" applyAlignment="1" applyProtection="1">
      <alignment horizontal="center" vertical="center" wrapText="1"/>
      <protection/>
    </xf>
    <xf numFmtId="0" fontId="8" fillId="44" borderId="33" xfId="0" applyFont="1" applyFill="1" applyBorder="1" applyAlignment="1" applyProtection="1">
      <alignment horizontal="center" vertical="center" wrapText="1"/>
      <protection/>
    </xf>
    <xf numFmtId="0" fontId="8" fillId="44" borderId="33" xfId="0" applyFont="1" applyFill="1" applyBorder="1" applyAlignment="1" applyProtection="1">
      <alignment wrapText="1"/>
      <protection/>
    </xf>
    <xf numFmtId="167" fontId="6" fillId="44" borderId="0" xfId="0" applyNumberFormat="1" applyFont="1" applyFill="1" applyBorder="1" applyAlignment="1" applyProtection="1">
      <alignment horizontal="left" vertical="center"/>
      <protection/>
    </xf>
    <xf numFmtId="0" fontId="0" fillId="44" borderId="0" xfId="0" applyFont="1" applyFill="1" applyBorder="1" applyAlignment="1" applyProtection="1">
      <alignment horizontal="left" vertical="center"/>
      <protection/>
    </xf>
    <xf numFmtId="0" fontId="3" fillId="44" borderId="0" xfId="0" applyNumberFormat="1" applyFont="1" applyFill="1" applyBorder="1" applyAlignment="1" applyProtection="1">
      <alignment horizontal="left" vertical="center" wrapText="1"/>
      <protection/>
    </xf>
    <xf numFmtId="0" fontId="2" fillId="44" borderId="0" xfId="0" applyNumberFormat="1" applyFont="1" applyFill="1" applyBorder="1" applyAlignment="1" applyProtection="1">
      <alignment horizontal="left" vertical="center" wrapText="1"/>
      <protection/>
    </xf>
    <xf numFmtId="0" fontId="38" fillId="44" borderId="0" xfId="0" applyNumberFormat="1" applyFont="1" applyFill="1" applyBorder="1" applyAlignment="1" applyProtection="1">
      <alignment horizontal="left" vertical="center" wrapText="1"/>
      <protection/>
    </xf>
  </cellXfs>
  <cellStyles count="222">
    <cellStyle name="Normal" xfId="0"/>
    <cellStyle name="Percent" xfId="15"/>
    <cellStyle name="Currency" xfId="16"/>
    <cellStyle name="Currency [0]" xfId="17"/>
    <cellStyle name="Comma" xfId="18"/>
    <cellStyle name="Comma [0]" xfId="19"/>
    <cellStyle name="2x indented GHG Textfiels" xfId="20"/>
    <cellStyle name="5x indented GHG Textfiels" xfId="21"/>
    <cellStyle name="AggCels" xfId="22"/>
    <cellStyle name="Hyperlink 2" xfId="23"/>
    <cellStyle name="Normal 2" xfId="24"/>
    <cellStyle name="Normal 2 3" xfId="25"/>
    <cellStyle name="Normal 3" xfId="26"/>
    <cellStyle name="Normal GHG Textfiels Bold" xfId="27"/>
    <cellStyle name="Standard 2 2" xfId="28"/>
    <cellStyle name="Обычный_CRF2002 (1)" xfId="29"/>
    <cellStyle name="Normal 8" xfId="30"/>
    <cellStyle name="Comma 2" xfId="31"/>
    <cellStyle name="Comma 3" xfId="32"/>
    <cellStyle name="Hyperlink 2 2" xfId="33"/>
    <cellStyle name="Normal 2 2" xfId="34"/>
    <cellStyle name="Normal 3 2" xfId="35"/>
    <cellStyle name="Normal 4" xfId="36"/>
    <cellStyle name="Normal 4 2" xfId="37"/>
    <cellStyle name="Normal 5" xfId="38"/>
    <cellStyle name="Normal 6" xfId="39"/>
    <cellStyle name="Normal 7" xfId="40"/>
    <cellStyle name="Percent 2" xfId="41"/>
    <cellStyle name="Standard_Population_EU_2" xfId="42"/>
    <cellStyle name="Hyperlink 3" xfId="43"/>
    <cellStyle name="Normal 9" xfId="44"/>
    <cellStyle name="Normal 10" xfId="45"/>
    <cellStyle name="Comma 3 2" xfId="46"/>
    <cellStyle name="Normal 2 2 2" xfId="47"/>
    <cellStyle name="Normal 3 4" xfId="48"/>
    <cellStyle name="Normal 4 2 2" xfId="49"/>
    <cellStyle name="Normal 5 3" xfId="50"/>
    <cellStyle name="Normal 6 3" xfId="51"/>
    <cellStyle name="Normal 7 3" xfId="52"/>
    <cellStyle name="Comma 4" xfId="53"/>
    <cellStyle name="Hyperlink 3 2" xfId="54"/>
    <cellStyle name="Hyperlink 2 2 2" xfId="55"/>
    <cellStyle name="Normale_cpa_2002_en" xfId="56"/>
    <cellStyle name="Paprastas_Sheet1_1" xfId="57"/>
    <cellStyle name="Standard 2" xfId="58"/>
    <cellStyle name="Standard 2 2 2" xfId="59"/>
    <cellStyle name="Standard 3" xfId="60"/>
    <cellStyle name="Standard 4" xfId="61"/>
    <cellStyle name="Percent 3" xfId="62"/>
    <cellStyle name="Normal 8 2" xfId="63"/>
    <cellStyle name="20% - Accent1 2" xfId="64"/>
    <cellStyle name="20% - Accent2 2" xfId="65"/>
    <cellStyle name="20% - Accent3 2" xfId="66"/>
    <cellStyle name="20% - Accent4 2" xfId="67"/>
    <cellStyle name="20% - Accent5 2" xfId="68"/>
    <cellStyle name="20% - Accent6 2" xfId="69"/>
    <cellStyle name="40% - Accent1 2" xfId="70"/>
    <cellStyle name="40% - Accent2 2" xfId="71"/>
    <cellStyle name="40% - Accent3 2" xfId="72"/>
    <cellStyle name="40% - Accent4 2" xfId="73"/>
    <cellStyle name="40% - Accent5 2" xfId="74"/>
    <cellStyle name="40% - Accent6 2" xfId="75"/>
    <cellStyle name="60% - Accent1 2" xfId="76"/>
    <cellStyle name="60% - Accent2 2" xfId="77"/>
    <cellStyle name="60% - Accent3 2" xfId="78"/>
    <cellStyle name="60% - Accent4 2" xfId="79"/>
    <cellStyle name="60% - Accent5 2" xfId="80"/>
    <cellStyle name="60% - Accent6 2" xfId="81"/>
    <cellStyle name="Accent1 2" xfId="82"/>
    <cellStyle name="Accent2 2" xfId="83"/>
    <cellStyle name="Accent3 2" xfId="84"/>
    <cellStyle name="Accent4 2" xfId="85"/>
    <cellStyle name="Accent5 2" xfId="86"/>
    <cellStyle name="Accent6 2" xfId="87"/>
    <cellStyle name="Bad 2" xfId="88"/>
    <cellStyle name="Calculation 2" xfId="89"/>
    <cellStyle name="Check Cell 2" xfId="90"/>
    <cellStyle name="Explanatory Text 2" xfId="91"/>
    <cellStyle name="Good 2" xfId="92"/>
    <cellStyle name="Heading 1 2" xfId="93"/>
    <cellStyle name="Heading 2 2" xfId="94"/>
    <cellStyle name="Heading 3 2" xfId="95"/>
    <cellStyle name="Heading 4 2" xfId="96"/>
    <cellStyle name="Hyperlink 2 3" xfId="97"/>
    <cellStyle name="Input 2" xfId="98"/>
    <cellStyle name="Linked Cell 2" xfId="99"/>
    <cellStyle name="Normal 3 3" xfId="100"/>
    <cellStyle name="Note 2" xfId="101"/>
    <cellStyle name="Output 2" xfId="102"/>
    <cellStyle name="Standard 2 3" xfId="103"/>
    <cellStyle name="Standard 3 2" xfId="104"/>
    <cellStyle name="Title 2" xfId="105"/>
    <cellStyle name="Total 2" xfId="106"/>
    <cellStyle name="Warning Text 2" xfId="107"/>
    <cellStyle name="Comma 5" xfId="108"/>
    <cellStyle name="Normal 5 2" xfId="109"/>
    <cellStyle name="Normal 6 2" xfId="110"/>
    <cellStyle name="Normal 7 2" xfId="111"/>
    <cellStyle name="2x indented GHG Textfiels 2" xfId="112"/>
    <cellStyle name="5x indented GHG Textfiels 2" xfId="113"/>
    <cellStyle name="Comma 5 3" xfId="114"/>
    <cellStyle name="Normal 10 3" xfId="115"/>
    <cellStyle name="Normal 2 3 2" xfId="116"/>
    <cellStyle name="Normal 3 3 3" xfId="117"/>
    <cellStyle name="Normal 8 4" xfId="118"/>
    <cellStyle name="Normal 9 3" xfId="119"/>
    <cellStyle name="Percent 3 3" xfId="120"/>
    <cellStyle name="Standard 3 2 3" xfId="121"/>
    <cellStyle name="Standard 4 3" xfId="122"/>
    <cellStyle name="Normal 8 3" xfId="123"/>
    <cellStyle name="Normal 9 2" xfId="124"/>
    <cellStyle name="Normal 10 2" xfId="125"/>
    <cellStyle name="Standard 4 2" xfId="126"/>
    <cellStyle name="Percent 3 2" xfId="127"/>
    <cellStyle name="Normal 3 3 2" xfId="128"/>
    <cellStyle name="Standard 3 2 2" xfId="129"/>
    <cellStyle name="Comma 5 2" xfId="130"/>
    <cellStyle name="Comma 5 5" xfId="131"/>
    <cellStyle name="Normal 10 5" xfId="132"/>
    <cellStyle name="Normal 3 3 5" xfId="133"/>
    <cellStyle name="Normal 8 6" xfId="134"/>
    <cellStyle name="Normal 9 5" xfId="135"/>
    <cellStyle name="Percent 3 5" xfId="136"/>
    <cellStyle name="Standard 3 2 5" xfId="137"/>
    <cellStyle name="Standard 4 5" xfId="138"/>
    <cellStyle name="Normal 8 3 3" xfId="139"/>
    <cellStyle name="Normal 9 2 3" xfId="140"/>
    <cellStyle name="Normal 10 2 3" xfId="141"/>
    <cellStyle name="Standard 4 2 3" xfId="142"/>
    <cellStyle name="Percent 3 2 3" xfId="143"/>
    <cellStyle name="Normal 3 3 2 3" xfId="144"/>
    <cellStyle name="Standard 3 2 2 3" xfId="145"/>
    <cellStyle name="Comma 5 2 3" xfId="146"/>
    <cellStyle name="Normal 8 5" xfId="147"/>
    <cellStyle name="Normal 9 4" xfId="148"/>
    <cellStyle name="Normal 10 4" xfId="149"/>
    <cellStyle name="Standard 4 4" xfId="150"/>
    <cellStyle name="Percent 3 4" xfId="151"/>
    <cellStyle name="Normal 3 3 4" xfId="152"/>
    <cellStyle name="Standard 3 2 4" xfId="153"/>
    <cellStyle name="Comma 5 4" xfId="154"/>
    <cellStyle name="Comma 5 3 2" xfId="155"/>
    <cellStyle name="Normal 10 3 2" xfId="156"/>
    <cellStyle name="Normal 3 3 3 2" xfId="157"/>
    <cellStyle name="Normal 8 4 2" xfId="158"/>
    <cellStyle name="Normal 9 3 2" xfId="159"/>
    <cellStyle name="Percent 3 3 2" xfId="160"/>
    <cellStyle name="Standard 3 2 3 2" xfId="161"/>
    <cellStyle name="Standard 4 3 2" xfId="162"/>
    <cellStyle name="Normal 8 3 2" xfId="163"/>
    <cellStyle name="Normal 9 2 2" xfId="164"/>
    <cellStyle name="Normal 10 2 2" xfId="165"/>
    <cellStyle name="Standard 4 2 2" xfId="166"/>
    <cellStyle name="Percent 3 2 2" xfId="167"/>
    <cellStyle name="Normal 3 3 2 2" xfId="168"/>
    <cellStyle name="Standard 3 2 2 2" xfId="169"/>
    <cellStyle name="Comma 5 2 2" xfId="170"/>
    <cellStyle name="Comma 4 2" xfId="171"/>
    <cellStyle name="Comma 5 6" xfId="172"/>
    <cellStyle name="Comma 5 2 4" xfId="173"/>
    <cellStyle name="Comma 5 2 2 2" xfId="174"/>
    <cellStyle name="Comma 5 2 3 2" xfId="175"/>
    <cellStyle name="Comma 5 3 3" xfId="176"/>
    <cellStyle name="Comma 5 3 2 2" xfId="177"/>
    <cellStyle name="Comma 5 4 2" xfId="178"/>
    <cellStyle name="Comma 5 5 2" xfId="179"/>
    <cellStyle name="Normal 10 6" xfId="180"/>
    <cellStyle name="Normal 10 2 4" xfId="181"/>
    <cellStyle name="Normal 10 2 2 2" xfId="182"/>
    <cellStyle name="Normal 10 2 3 2" xfId="183"/>
    <cellStyle name="Normal 10 3 3" xfId="184"/>
    <cellStyle name="Normal 10 3 2 2" xfId="185"/>
    <cellStyle name="Normal 10 4 2" xfId="186"/>
    <cellStyle name="Normal 10 5 2" xfId="187"/>
    <cellStyle name="Normal 3 3 6" xfId="188"/>
    <cellStyle name="Normal 3 3 2 4" xfId="189"/>
    <cellStyle name="Normal 3 3 2 2 2" xfId="190"/>
    <cellStyle name="Normal 3 3 2 3 2" xfId="191"/>
    <cellStyle name="Normal 3 3 3 3" xfId="192"/>
    <cellStyle name="Normal 3 3 3 2 2" xfId="193"/>
    <cellStyle name="Normal 3 3 4 2" xfId="194"/>
    <cellStyle name="Normal 3 3 5 2" xfId="195"/>
    <cellStyle name="Normal 8 7" xfId="196"/>
    <cellStyle name="Normal 8 3 4" xfId="197"/>
    <cellStyle name="Normal 8 3 2 2" xfId="198"/>
    <cellStyle name="Normal 8 3 3 2" xfId="199"/>
    <cellStyle name="Normal 8 4 3" xfId="200"/>
    <cellStyle name="Normal 8 4 2 2" xfId="201"/>
    <cellStyle name="Normal 8 5 2" xfId="202"/>
    <cellStyle name="Normal 8 6 2" xfId="203"/>
    <cellStyle name="Normal 9 6" xfId="204"/>
    <cellStyle name="Normal 9 2 4" xfId="205"/>
    <cellStyle name="Normal 9 2 2 2" xfId="206"/>
    <cellStyle name="Normal 9 2 3 2" xfId="207"/>
    <cellStyle name="Normal 9 3 3" xfId="208"/>
    <cellStyle name="Normal 9 3 2 2" xfId="209"/>
    <cellStyle name="Normal 9 4 2" xfId="210"/>
    <cellStyle name="Normal 9 5 2" xfId="211"/>
    <cellStyle name="Percent 3 6" xfId="212"/>
    <cellStyle name="Percent 3 2 4" xfId="213"/>
    <cellStyle name="Percent 3 2 2 2" xfId="214"/>
    <cellStyle name="Percent 3 2 3 2" xfId="215"/>
    <cellStyle name="Percent 3 3 3" xfId="216"/>
    <cellStyle name="Percent 3 3 2 2" xfId="217"/>
    <cellStyle name="Percent 3 4 2" xfId="218"/>
    <cellStyle name="Percent 3 5 2" xfId="219"/>
    <cellStyle name="Standard 3 2 6" xfId="220"/>
    <cellStyle name="Standard 3 2 2 4" xfId="221"/>
    <cellStyle name="Standard 3 2 2 2 2" xfId="222"/>
    <cellStyle name="Standard 3 2 2 3 2" xfId="223"/>
    <cellStyle name="Standard 3 2 3 3" xfId="224"/>
    <cellStyle name="Standard 3 2 3 2 2" xfId="225"/>
    <cellStyle name="Standard 3 2 4 2" xfId="226"/>
    <cellStyle name="Standard 3 2 5 2" xfId="227"/>
    <cellStyle name="Standard 4 6" xfId="228"/>
    <cellStyle name="Standard 4 2 4" xfId="229"/>
    <cellStyle name="Standard 4 2 2 2" xfId="230"/>
    <cellStyle name="Standard 4 2 3 2" xfId="231"/>
    <cellStyle name="Standard 4 3 3" xfId="232"/>
    <cellStyle name="Standard 4 3 2 2" xfId="233"/>
    <cellStyle name="Standard 4 4 2" xfId="234"/>
    <cellStyle name="Standard 4 5 2" xfId="23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customXml" Target="../customXml/item2.xml" /><Relationship Id="rId21" Type="http://schemas.openxmlformats.org/officeDocument/2006/relationships/customXml" Target="../customXml/item3.xml" /><Relationship Id="rId22"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2752725</xdr:colOff>
          <xdr:row>0</xdr:row>
          <xdr:rowOff>66675</xdr:rowOff>
        </xdr:from>
        <xdr:to>
          <xdr:col>4</xdr:col>
          <xdr:colOff>3829050</xdr:colOff>
          <xdr:row>0</xdr:row>
          <xdr:rowOff>314325</xdr:rowOff>
        </xdr:to>
        <xdr:sp macro="" textlink="">
          <xdr:nvSpPr>
            <xdr:cNvPr id="82945" name="Button 1" hidden="1">
              <a:extLst xmlns:a="http://schemas.openxmlformats.org/drawingml/2006/main">
                <a:ext uri="{63B3BB69-23CF-44E3-9099-C40C66FF867C}">
                  <a14:compatExt spid="_x0000_s8294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pl-PL" sz="1000" b="1" i="0" u="none" strike="noStrike" baseline="0">
                  <a:solidFill>
                    <a:srgbClr val="000000"/>
                  </a:solidFill>
                  <a:latin typeface="Arial"/>
                  <a:cs typeface="Arial"/>
                </a:rPr>
                <a:t>Go to Footnote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3190875</xdr:colOff>
          <xdr:row>1</xdr:row>
          <xdr:rowOff>85725</xdr:rowOff>
        </xdr:from>
        <xdr:to>
          <xdr:col>4</xdr:col>
          <xdr:colOff>3838575</xdr:colOff>
          <xdr:row>2</xdr:row>
          <xdr:rowOff>314325</xdr:rowOff>
        </xdr:to>
        <xdr:sp macro="" textlink="">
          <xdr:nvSpPr>
            <xdr:cNvPr id="82946" name="Button 2" hidden="1">
              <a:extLst xmlns:a="http://schemas.openxmlformats.org/drawingml/2006/main">
                <a:ext uri="{63B3BB69-23CF-44E3-9099-C40C66FF867C}">
                  <a14:compatExt spid="_x0000_s82946"/>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pl-PL" sz="1000" b="1" i="0" u="none" strike="noStrike" baseline="0">
                  <a:solidFill>
                    <a:srgbClr val="339966"/>
                  </a:solidFill>
                  <a:latin typeface="Arial"/>
                  <a:cs typeface="Arial"/>
                </a:rPr>
                <a:t>Check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1438275</xdr:colOff>
          <xdr:row>0</xdr:row>
          <xdr:rowOff>76200</xdr:rowOff>
        </xdr:from>
        <xdr:to>
          <xdr:col>4</xdr:col>
          <xdr:colOff>2524125</xdr:colOff>
          <xdr:row>0</xdr:row>
          <xdr:rowOff>314325</xdr:rowOff>
        </xdr:to>
        <xdr:sp macro="" textlink="">
          <xdr:nvSpPr>
            <xdr:cNvPr id="82947" name="Button 3" hidden="1">
              <a:extLst xmlns:a="http://schemas.openxmlformats.org/drawingml/2006/main">
                <a:ext uri="{63B3BB69-23CF-44E3-9099-C40C66FF867C}">
                  <a14:compatExt spid="_x0000_s8294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pl-PL" sz="1000" b="1" i="0" u="none" strike="noStrike" baseline="0">
                  <a:solidFill>
                    <a:srgbClr val="000000"/>
                  </a:solidFill>
                  <a:latin typeface="Arial"/>
                  <a:cs typeface="Arial"/>
                </a:rPr>
                <a:t>Show Footnote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104775</xdr:colOff>
          <xdr:row>0</xdr:row>
          <xdr:rowOff>76200</xdr:rowOff>
        </xdr:from>
        <xdr:to>
          <xdr:col>4</xdr:col>
          <xdr:colOff>1171575</xdr:colOff>
          <xdr:row>0</xdr:row>
          <xdr:rowOff>314325</xdr:rowOff>
        </xdr:to>
        <xdr:sp macro="" textlink="">
          <xdr:nvSpPr>
            <xdr:cNvPr id="82948" name="Button 4" hidden="1">
              <a:extLst xmlns:a="http://schemas.openxmlformats.org/drawingml/2006/main">
                <a:ext uri="{63B3BB69-23CF-44E3-9099-C40C66FF867C}">
                  <a14:compatExt spid="_x0000_s82948"/>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pl-PL" sz="1000" b="1" i="0" u="none" strike="noStrike" baseline="0">
                  <a:solidFill>
                    <a:srgbClr val="000000"/>
                  </a:solidFill>
                  <a:latin typeface="Arial"/>
                  <a:cs typeface="Arial"/>
                </a:rPr>
                <a:t>Clean Checks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2905125</xdr:colOff>
          <xdr:row>3</xdr:row>
          <xdr:rowOff>76200</xdr:rowOff>
        </xdr:from>
        <xdr:to>
          <xdr:col>4</xdr:col>
          <xdr:colOff>3162300</xdr:colOff>
          <xdr:row>3</xdr:row>
          <xdr:rowOff>314325</xdr:rowOff>
        </xdr:to>
        <xdr:sp macro="" textlink="">
          <xdr:nvSpPr>
            <xdr:cNvPr id="82949" name="Button 5" hidden="1">
              <a:extLst xmlns:a="http://schemas.openxmlformats.org/drawingml/2006/main">
                <a:ext uri="{63B3BB69-23CF-44E3-9099-C40C66FF867C}">
                  <a14:compatExt spid="_x0000_s8294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pl-PL" sz="1000" b="0" i="0" u="none" strike="noStrike" baseline="0">
                  <a:solidFill>
                    <a:srgbClr val="FF99CC"/>
                  </a:solidFill>
                  <a:latin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3248025</xdr:colOff>
          <xdr:row>3</xdr:row>
          <xdr:rowOff>76200</xdr:rowOff>
        </xdr:from>
        <xdr:to>
          <xdr:col>4</xdr:col>
          <xdr:colOff>3505200</xdr:colOff>
          <xdr:row>3</xdr:row>
          <xdr:rowOff>314325</xdr:rowOff>
        </xdr:to>
        <xdr:sp macro="" textlink="">
          <xdr:nvSpPr>
            <xdr:cNvPr id="82950" name="Button 6" hidden="1">
              <a:extLst xmlns:a="http://schemas.openxmlformats.org/drawingml/2006/main">
                <a:ext uri="{63B3BB69-23CF-44E3-9099-C40C66FF867C}">
                  <a14:compatExt spid="_x0000_s8295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pl-PL" sz="1000" b="0" i="0" u="none" strike="noStrike" baseline="0">
                  <a:solidFill>
                    <a:srgbClr val="C0C0C0"/>
                  </a:solidFill>
                  <a:latin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3590925</xdr:colOff>
          <xdr:row>3</xdr:row>
          <xdr:rowOff>66675</xdr:rowOff>
        </xdr:from>
        <xdr:to>
          <xdr:col>4</xdr:col>
          <xdr:colOff>3838575</xdr:colOff>
          <xdr:row>3</xdr:row>
          <xdr:rowOff>323850</xdr:rowOff>
        </xdr:to>
        <xdr:sp macro="" textlink="">
          <xdr:nvSpPr>
            <xdr:cNvPr id="82951" name="Button 7" hidden="1">
              <a:extLst xmlns:a="http://schemas.openxmlformats.org/drawingml/2006/main">
                <a:ext uri="{63B3BB69-23CF-44E3-9099-C40C66FF867C}">
                  <a14:compatExt spid="_x0000_s8295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pl-PL" sz="1000" b="0" i="0" u="none" strike="noStrike" baseline="0">
                  <a:solidFill>
                    <a:srgbClr val="FFFFCC"/>
                  </a:solidFill>
                  <a:latin typeface="Arial"/>
                  <a:cs typeface="Arial"/>
                </a:rPr>
                <a:t>█</a:t>
              </a:r>
            </a:p>
          </xdr:txBody>
        </xdr:sp>
        <xdr:clientData fPrintsWithSheet="0"/>
      </xdr:twoCellAnchor>
    </mc:Choice>
    <mc:Fallback/>
  </mc:AlternateContent>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2.xml" /><Relationship Id="rId8" Type="http://schemas.openxmlformats.org/officeDocument/2006/relationships/ctrlProp" Target="../ctrlProps/ctrlProp5.xml" /><Relationship Id="rId4" Type="http://schemas.openxmlformats.org/officeDocument/2006/relationships/ctrlProp" Target="../ctrlProps/ctrlProp1.xml" /><Relationship Id="rId9" Type="http://schemas.openxmlformats.org/officeDocument/2006/relationships/ctrlProp" Target="../ctrlProps/ctrlProp6.xml" /><Relationship Id="rId10" Type="http://schemas.openxmlformats.org/officeDocument/2006/relationships/ctrlProp" Target="../ctrlProps/ctrlProp7.xml" /><Relationship Id="rId7" Type="http://schemas.openxmlformats.org/officeDocument/2006/relationships/ctrlProp" Target="../ctrlProps/ctrlProp4.xml" /><Relationship Id="rId6" Type="http://schemas.openxmlformats.org/officeDocument/2006/relationships/ctrlProp" Target="../ctrlProps/ctrlProp3.xml" /><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E115"/>
  <sheetViews>
    <sheetView showGridLines="0" zoomScale="85" zoomScaleNormal="85" workbookViewId="0" topLeftCell="A1">
      <selection activeCell="E24" sqref="E24"/>
    </sheetView>
  </sheetViews>
  <sheetFormatPr defaultColWidth="9.140625" defaultRowHeight="12.75"/>
  <cols>
    <col min="1" max="1" width="2.28125" style="41" customWidth="1"/>
    <col min="2" max="2" width="30.8515625" style="41" customWidth="1"/>
    <col min="3" max="3" width="12.7109375" style="41" customWidth="1"/>
    <col min="4" max="4" width="6.00390625" style="41" customWidth="1"/>
    <col min="5" max="5" width="17.00390625" style="41" customWidth="1"/>
    <col min="6" max="6" width="9.140625" style="41" customWidth="1"/>
    <col min="7" max="7" width="12.28125" style="41" customWidth="1"/>
    <col min="8" max="8" width="25.140625" style="41" customWidth="1"/>
    <col min="9" max="9" width="58.57421875" style="41" customWidth="1"/>
    <col min="10" max="10" width="35.421875" style="41" customWidth="1"/>
    <col min="11" max="11" width="29.140625" style="93" customWidth="1"/>
    <col min="12" max="12" width="19.28125" style="93" customWidth="1"/>
    <col min="13" max="13" width="21.00390625" style="93" customWidth="1"/>
    <col min="14" max="14" width="16.28125" style="93" customWidth="1"/>
    <col min="15" max="15" width="18.7109375" style="93" customWidth="1"/>
    <col min="16" max="18" width="16.28125" style="93" customWidth="1"/>
    <col min="19" max="19" width="51.7109375" style="93" customWidth="1"/>
    <col min="20" max="20" width="16.421875" style="93" customWidth="1"/>
    <col min="21" max="22" width="9.140625" style="93" customWidth="1"/>
    <col min="23" max="23" width="15.00390625" style="93" customWidth="1"/>
    <col min="24" max="24" width="17.8515625" style="93" customWidth="1"/>
    <col min="25" max="25" width="20.8515625" style="93" customWidth="1"/>
    <col min="26" max="28" width="9.140625" style="93" customWidth="1"/>
    <col min="29" max="29" width="43.140625" style="93" customWidth="1"/>
    <col min="30" max="30" width="46.28125" style="93" customWidth="1"/>
    <col min="31" max="31" width="22.00390625" style="93" customWidth="1"/>
    <col min="32" max="16384" width="9.140625" style="41" customWidth="1"/>
  </cols>
  <sheetData>
    <row r="1" ht="15"/>
    <row r="2" spans="5:31" ht="17.45" customHeight="1">
      <c r="E2" s="267" t="s">
        <v>433</v>
      </c>
      <c r="F2" s="267"/>
      <c r="G2" s="267"/>
      <c r="H2" s="267"/>
      <c r="I2" s="267"/>
      <c r="J2" s="267"/>
      <c r="K2" s="267"/>
      <c r="L2" s="267"/>
      <c r="M2" s="267"/>
      <c r="N2" s="267"/>
      <c r="O2" s="146"/>
      <c r="Q2" s="267" t="s">
        <v>432</v>
      </c>
      <c r="R2" s="267"/>
      <c r="S2" s="267"/>
      <c r="T2" s="267"/>
      <c r="U2" s="267"/>
      <c r="V2" s="267"/>
      <c r="W2" s="271" t="s">
        <v>430</v>
      </c>
      <c r="X2" s="271"/>
      <c r="Y2" s="271"/>
      <c r="Z2" s="267" t="s">
        <v>431</v>
      </c>
      <c r="AA2" s="267"/>
      <c r="AC2" s="267" t="s">
        <v>434</v>
      </c>
      <c r="AD2" s="267"/>
      <c r="AE2" s="267"/>
    </row>
    <row r="3" spans="2:31" ht="25.15" customHeight="1" thickBot="1">
      <c r="B3" s="263" t="s">
        <v>458</v>
      </c>
      <c r="C3" s="264"/>
      <c r="E3" s="124" t="s">
        <v>335</v>
      </c>
      <c r="F3" s="124" t="s">
        <v>553</v>
      </c>
      <c r="G3" s="124" t="s">
        <v>554</v>
      </c>
      <c r="H3" s="124" t="s">
        <v>146</v>
      </c>
      <c r="I3" s="124" t="s">
        <v>106</v>
      </c>
      <c r="J3" s="124" t="s">
        <v>524</v>
      </c>
      <c r="K3" s="126" t="s">
        <v>483</v>
      </c>
      <c r="L3" s="126" t="s">
        <v>426</v>
      </c>
      <c r="M3" s="126" t="s">
        <v>484</v>
      </c>
      <c r="N3" s="126" t="s">
        <v>427</v>
      </c>
      <c r="O3" s="147" t="s">
        <v>551</v>
      </c>
      <c r="Q3" s="124" t="s">
        <v>470</v>
      </c>
      <c r="R3" s="124" t="s">
        <v>471</v>
      </c>
      <c r="S3" s="124" t="s">
        <v>106</v>
      </c>
      <c r="T3" s="124" t="s">
        <v>479</v>
      </c>
      <c r="U3" s="124" t="s">
        <v>429</v>
      </c>
      <c r="V3" s="124" t="s">
        <v>336</v>
      </c>
      <c r="W3" s="124" t="s">
        <v>509</v>
      </c>
      <c r="X3" s="124" t="s">
        <v>510</v>
      </c>
      <c r="Y3" s="124" t="s">
        <v>521</v>
      </c>
      <c r="Z3" s="124" t="s">
        <v>412</v>
      </c>
      <c r="AA3" s="124" t="s">
        <v>413</v>
      </c>
      <c r="AC3" s="124" t="s">
        <v>439</v>
      </c>
      <c r="AD3" s="124" t="s">
        <v>337</v>
      </c>
      <c r="AE3" s="124" t="s">
        <v>487</v>
      </c>
    </row>
    <row r="4" spans="1:31" ht="15" customHeight="1" thickBot="1">
      <c r="A4" s="42"/>
      <c r="B4" s="43" t="s">
        <v>454</v>
      </c>
      <c r="C4" s="44">
        <v>1995</v>
      </c>
      <c r="D4" s="42"/>
      <c r="E4" s="90" t="s">
        <v>154</v>
      </c>
      <c r="F4" s="90" t="s">
        <v>154</v>
      </c>
      <c r="G4" s="90" t="s">
        <v>555</v>
      </c>
      <c r="H4" s="90" t="s">
        <v>154</v>
      </c>
      <c r="I4" s="91" t="s">
        <v>384</v>
      </c>
      <c r="J4" s="116" t="s">
        <v>523</v>
      </c>
      <c r="K4" s="115">
        <v>1</v>
      </c>
      <c r="L4" s="115">
        <v>108</v>
      </c>
      <c r="M4" s="115">
        <v>14</v>
      </c>
      <c r="N4" s="116"/>
      <c r="O4" s="148" t="s">
        <v>550</v>
      </c>
      <c r="Q4" s="134" t="s">
        <v>22</v>
      </c>
      <c r="R4" s="135" t="s">
        <v>128</v>
      </c>
      <c r="S4" s="135" t="s">
        <v>339</v>
      </c>
      <c r="T4" s="136">
        <v>0</v>
      </c>
      <c r="U4" s="136">
        <v>5</v>
      </c>
      <c r="V4" s="136">
        <v>95</v>
      </c>
      <c r="W4" s="166">
        <v>0</v>
      </c>
      <c r="X4" s="165">
        <v>0</v>
      </c>
      <c r="Y4" s="166">
        <v>0</v>
      </c>
      <c r="Z4" s="136">
        <v>0</v>
      </c>
      <c r="AA4" s="136">
        <v>0</v>
      </c>
      <c r="AC4" s="95" t="s">
        <v>421</v>
      </c>
      <c r="AD4" s="139" t="s">
        <v>522</v>
      </c>
      <c r="AE4" s="95">
        <v>105</v>
      </c>
    </row>
    <row r="5" spans="1:31" ht="15.75" thickBot="1">
      <c r="A5" s="42"/>
      <c r="B5" s="129" t="s">
        <v>455</v>
      </c>
      <c r="C5" s="130">
        <v>2015</v>
      </c>
      <c r="D5" s="42"/>
      <c r="E5" s="90" t="s">
        <v>340</v>
      </c>
      <c r="F5" s="90" t="s">
        <v>341</v>
      </c>
      <c r="G5" s="90" t="s">
        <v>555</v>
      </c>
      <c r="H5" s="90" t="s">
        <v>293</v>
      </c>
      <c r="I5" s="90" t="s">
        <v>299</v>
      </c>
      <c r="J5" s="116" t="s">
        <v>532</v>
      </c>
      <c r="K5" s="115">
        <v>1</v>
      </c>
      <c r="L5" s="115">
        <v>108</v>
      </c>
      <c r="M5" s="115">
        <v>15</v>
      </c>
      <c r="N5" s="116"/>
      <c r="O5" s="148" t="s">
        <v>550</v>
      </c>
      <c r="Q5" s="135" t="s">
        <v>51</v>
      </c>
      <c r="R5" s="134" t="s">
        <v>51</v>
      </c>
      <c r="S5" s="135" t="s">
        <v>50</v>
      </c>
      <c r="T5" s="136">
        <v>0</v>
      </c>
      <c r="U5" s="136">
        <v>6</v>
      </c>
      <c r="V5" s="136">
        <v>5</v>
      </c>
      <c r="W5" s="155">
        <v>0.3</v>
      </c>
      <c r="X5" s="158">
        <v>5</v>
      </c>
      <c r="Y5" s="155">
        <v>0.1</v>
      </c>
      <c r="Z5" s="136">
        <v>0</v>
      </c>
      <c r="AA5" s="136">
        <v>0</v>
      </c>
      <c r="AC5" s="183" t="s">
        <v>581</v>
      </c>
      <c r="AD5" s="183" t="s">
        <v>582</v>
      </c>
      <c r="AE5" s="174">
        <v>62</v>
      </c>
    </row>
    <row r="6" spans="1:27" ht="15.75" thickBot="1">
      <c r="A6" s="42"/>
      <c r="B6" s="129" t="s">
        <v>456</v>
      </c>
      <c r="C6" s="130">
        <v>14</v>
      </c>
      <c r="D6" s="42"/>
      <c r="E6" s="90" t="s">
        <v>147</v>
      </c>
      <c r="F6" s="90" t="s">
        <v>147</v>
      </c>
      <c r="G6" s="90" t="s">
        <v>290</v>
      </c>
      <c r="H6" s="90" t="s">
        <v>147</v>
      </c>
      <c r="I6" s="90" t="s">
        <v>300</v>
      </c>
      <c r="J6" s="116" t="s">
        <v>531</v>
      </c>
      <c r="K6" s="115">
        <v>1</v>
      </c>
      <c r="L6" s="115">
        <v>108</v>
      </c>
      <c r="M6" s="115">
        <v>16</v>
      </c>
      <c r="N6" s="116"/>
      <c r="O6" s="148" t="s">
        <v>548</v>
      </c>
      <c r="Q6" s="95" t="s">
        <v>121</v>
      </c>
      <c r="R6" s="94" t="s">
        <v>121</v>
      </c>
      <c r="S6" s="95" t="s">
        <v>21</v>
      </c>
      <c r="T6" s="96">
        <v>0</v>
      </c>
      <c r="U6" s="96">
        <v>7</v>
      </c>
      <c r="V6" s="96">
        <v>6</v>
      </c>
      <c r="W6" s="152">
        <v>0.8</v>
      </c>
      <c r="X6" s="162">
        <v>6</v>
      </c>
      <c r="Y6" s="152">
        <v>0.3</v>
      </c>
      <c r="Z6" s="96">
        <v>8</v>
      </c>
      <c r="AA6" s="96">
        <v>9</v>
      </c>
    </row>
    <row r="7" spans="1:27" ht="15.75" thickBot="1">
      <c r="A7" s="42"/>
      <c r="B7" s="129" t="s">
        <v>457</v>
      </c>
      <c r="C7" s="130">
        <v>2</v>
      </c>
      <c r="D7" s="42"/>
      <c r="E7" s="90" t="s">
        <v>148</v>
      </c>
      <c r="F7" s="90" t="s">
        <v>148</v>
      </c>
      <c r="G7" s="90" t="s">
        <v>290</v>
      </c>
      <c r="H7" s="90" t="s">
        <v>148</v>
      </c>
      <c r="I7" s="90" t="s">
        <v>301</v>
      </c>
      <c r="J7" s="116" t="s">
        <v>530</v>
      </c>
      <c r="K7" s="115">
        <v>1</v>
      </c>
      <c r="L7" s="115">
        <v>108</v>
      </c>
      <c r="M7" s="115">
        <v>17</v>
      </c>
      <c r="N7" s="116"/>
      <c r="O7" s="148" t="s">
        <v>548</v>
      </c>
      <c r="Q7" s="95" t="s">
        <v>122</v>
      </c>
      <c r="R7" s="94" t="s">
        <v>122</v>
      </c>
      <c r="S7" s="95" t="s">
        <v>10</v>
      </c>
      <c r="T7" s="96">
        <v>0</v>
      </c>
      <c r="U7" s="96">
        <v>8</v>
      </c>
      <c r="V7" s="96">
        <v>6</v>
      </c>
      <c r="W7" s="152">
        <v>0.8</v>
      </c>
      <c r="X7" s="162">
        <v>6</v>
      </c>
      <c r="Y7" s="152">
        <v>0.3</v>
      </c>
      <c r="Z7" s="96">
        <v>7</v>
      </c>
      <c r="AA7" s="96">
        <v>9</v>
      </c>
    </row>
    <row r="8" spans="2:27" ht="15.75" thickBot="1">
      <c r="B8" s="129" t="s">
        <v>472</v>
      </c>
      <c r="C8" s="130">
        <v>103</v>
      </c>
      <c r="D8" s="42"/>
      <c r="E8" s="90" t="s">
        <v>99</v>
      </c>
      <c r="F8" s="90" t="s">
        <v>99</v>
      </c>
      <c r="G8" s="90" t="s">
        <v>215</v>
      </c>
      <c r="H8" s="90" t="s">
        <v>99</v>
      </c>
      <c r="I8" s="90" t="s">
        <v>302</v>
      </c>
      <c r="J8" s="116" t="s">
        <v>529</v>
      </c>
      <c r="K8" s="115">
        <v>1</v>
      </c>
      <c r="L8" s="115">
        <v>108</v>
      </c>
      <c r="M8" s="115">
        <v>18</v>
      </c>
      <c r="N8" s="116"/>
      <c r="O8" s="148" t="s">
        <v>548</v>
      </c>
      <c r="Q8" s="95" t="s">
        <v>11</v>
      </c>
      <c r="R8" s="94" t="s">
        <v>11</v>
      </c>
      <c r="S8" s="95" t="s">
        <v>12</v>
      </c>
      <c r="T8" s="96">
        <v>0</v>
      </c>
      <c r="U8" s="96">
        <v>9</v>
      </c>
      <c r="V8" s="96">
        <v>6</v>
      </c>
      <c r="W8" s="152">
        <v>0.8</v>
      </c>
      <c r="X8" s="162">
        <v>6</v>
      </c>
      <c r="Y8" s="152">
        <v>0.3</v>
      </c>
      <c r="Z8" s="96">
        <v>7</v>
      </c>
      <c r="AA8" s="96">
        <v>8</v>
      </c>
    </row>
    <row r="9" spans="2:27" ht="15.75" thickBot="1">
      <c r="B9" s="129" t="s">
        <v>468</v>
      </c>
      <c r="C9" s="130">
        <v>5</v>
      </c>
      <c r="D9" s="42"/>
      <c r="E9" s="90" t="s">
        <v>100</v>
      </c>
      <c r="F9" s="90" t="s">
        <v>100</v>
      </c>
      <c r="G9" s="90" t="s">
        <v>215</v>
      </c>
      <c r="H9" s="90" t="s">
        <v>100</v>
      </c>
      <c r="I9" s="90" t="s">
        <v>303</v>
      </c>
      <c r="J9" s="116" t="s">
        <v>528</v>
      </c>
      <c r="K9" s="115">
        <v>1</v>
      </c>
      <c r="L9" s="115">
        <v>108</v>
      </c>
      <c r="M9" s="115">
        <v>19</v>
      </c>
      <c r="N9" s="116"/>
      <c r="O9" s="148" t="s">
        <v>548</v>
      </c>
      <c r="Q9" s="135" t="s">
        <v>123</v>
      </c>
      <c r="R9" s="134" t="s">
        <v>123</v>
      </c>
      <c r="S9" s="135" t="s">
        <v>124</v>
      </c>
      <c r="T9" s="136">
        <v>0</v>
      </c>
      <c r="U9" s="136">
        <v>10</v>
      </c>
      <c r="V9" s="136">
        <v>5</v>
      </c>
      <c r="W9" s="155">
        <v>0.3</v>
      </c>
      <c r="X9" s="158">
        <v>5</v>
      </c>
      <c r="Y9" s="155">
        <v>0.1</v>
      </c>
      <c r="Z9" s="136">
        <v>0</v>
      </c>
      <c r="AA9" s="136">
        <v>0</v>
      </c>
    </row>
    <row r="10" spans="2:27" ht="15.75" thickBot="1">
      <c r="B10" s="129" t="s">
        <v>467</v>
      </c>
      <c r="C10" s="130">
        <v>6</v>
      </c>
      <c r="D10" s="42"/>
      <c r="E10" s="90" t="s">
        <v>309</v>
      </c>
      <c r="F10" s="90" t="s">
        <v>309</v>
      </c>
      <c r="G10" s="90" t="s">
        <v>215</v>
      </c>
      <c r="H10" s="90" t="s">
        <v>309</v>
      </c>
      <c r="I10" s="90" t="s">
        <v>304</v>
      </c>
      <c r="J10" s="116" t="s">
        <v>527</v>
      </c>
      <c r="K10" s="115">
        <v>1</v>
      </c>
      <c r="L10" s="115">
        <v>108</v>
      </c>
      <c r="M10" s="115">
        <v>20</v>
      </c>
      <c r="N10" s="116"/>
      <c r="O10" s="148" t="s">
        <v>548</v>
      </c>
      <c r="Q10" s="135" t="s">
        <v>52</v>
      </c>
      <c r="R10" s="134" t="s">
        <v>52</v>
      </c>
      <c r="S10" s="135" t="s">
        <v>53</v>
      </c>
      <c r="T10" s="136">
        <v>0</v>
      </c>
      <c r="U10" s="136">
        <v>11</v>
      </c>
      <c r="V10" s="136">
        <v>5</v>
      </c>
      <c r="W10" s="155">
        <v>0.3</v>
      </c>
      <c r="X10" s="158">
        <v>5</v>
      </c>
      <c r="Y10" s="155">
        <v>0.1</v>
      </c>
      <c r="Z10" s="136">
        <v>0</v>
      </c>
      <c r="AA10" s="136">
        <v>0</v>
      </c>
    </row>
    <row r="11" spans="1:27" ht="15.75" thickBot="1">
      <c r="A11" s="42"/>
      <c r="B11" s="129" t="s">
        <v>462</v>
      </c>
      <c r="C11" s="130">
        <v>2</v>
      </c>
      <c r="D11" s="42"/>
      <c r="E11" s="90" t="s">
        <v>149</v>
      </c>
      <c r="F11" s="90" t="s">
        <v>101</v>
      </c>
      <c r="G11" s="90" t="s">
        <v>290</v>
      </c>
      <c r="H11" s="116" t="s">
        <v>149</v>
      </c>
      <c r="I11" s="90" t="s">
        <v>305</v>
      </c>
      <c r="J11" s="116" t="s">
        <v>525</v>
      </c>
      <c r="K11" s="115">
        <v>1</v>
      </c>
      <c r="L11" s="115">
        <v>108</v>
      </c>
      <c r="M11" s="115">
        <v>21</v>
      </c>
      <c r="N11" s="116"/>
      <c r="O11" s="148" t="s">
        <v>548</v>
      </c>
      <c r="Q11" s="95" t="s">
        <v>13</v>
      </c>
      <c r="R11" s="94" t="s">
        <v>13</v>
      </c>
      <c r="S11" s="95" t="s">
        <v>14</v>
      </c>
      <c r="T11" s="96">
        <v>0</v>
      </c>
      <c r="U11" s="96">
        <v>12</v>
      </c>
      <c r="V11" s="96">
        <v>11</v>
      </c>
      <c r="W11" s="152">
        <v>0.8</v>
      </c>
      <c r="X11" s="162">
        <v>11</v>
      </c>
      <c r="Y11" s="150">
        <v>0.05</v>
      </c>
      <c r="Z11" s="96">
        <v>11</v>
      </c>
      <c r="AA11" s="96">
        <v>11</v>
      </c>
    </row>
    <row r="12" spans="2:27" ht="15.75" thickBot="1">
      <c r="B12" s="129" t="s">
        <v>469</v>
      </c>
      <c r="C12" s="130">
        <v>4</v>
      </c>
      <c r="D12" s="42"/>
      <c r="E12" s="90" t="s">
        <v>342</v>
      </c>
      <c r="F12" s="90" t="s">
        <v>343</v>
      </c>
      <c r="G12" s="90" t="s">
        <v>290</v>
      </c>
      <c r="H12" s="90" t="s">
        <v>150</v>
      </c>
      <c r="I12" s="90" t="s">
        <v>410</v>
      </c>
      <c r="J12" s="116" t="s">
        <v>526</v>
      </c>
      <c r="K12" s="115">
        <v>1</v>
      </c>
      <c r="L12" s="115">
        <v>108</v>
      </c>
      <c r="M12" s="115">
        <v>22</v>
      </c>
      <c r="N12" s="116"/>
      <c r="O12" s="148" t="s">
        <v>548</v>
      </c>
      <c r="Q12" s="95" t="s">
        <v>16</v>
      </c>
      <c r="R12" s="94" t="s">
        <v>16</v>
      </c>
      <c r="S12" s="95" t="s">
        <v>15</v>
      </c>
      <c r="T12" s="96">
        <v>0</v>
      </c>
      <c r="U12" s="96">
        <v>13</v>
      </c>
      <c r="V12" s="96">
        <v>11</v>
      </c>
      <c r="W12" s="152">
        <v>0.8</v>
      </c>
      <c r="X12" s="162">
        <v>11</v>
      </c>
      <c r="Y12" s="150">
        <v>0.05</v>
      </c>
      <c r="Z12" s="96">
        <v>11</v>
      </c>
      <c r="AA12" s="96">
        <v>11</v>
      </c>
    </row>
    <row r="13" spans="2:27" ht="15.75" thickBot="1">
      <c r="B13" s="129"/>
      <c r="C13" s="130"/>
      <c r="D13" s="42"/>
      <c r="E13" s="90" t="s">
        <v>151</v>
      </c>
      <c r="F13" s="90" t="s">
        <v>151</v>
      </c>
      <c r="G13" s="90" t="s">
        <v>290</v>
      </c>
      <c r="H13" s="90" t="s">
        <v>151</v>
      </c>
      <c r="I13" s="90" t="s">
        <v>306</v>
      </c>
      <c r="J13" s="116" t="s">
        <v>525</v>
      </c>
      <c r="K13" s="115">
        <v>1</v>
      </c>
      <c r="L13" s="115">
        <v>108</v>
      </c>
      <c r="M13" s="115">
        <v>23</v>
      </c>
      <c r="N13" s="116"/>
      <c r="O13" s="148" t="s">
        <v>548</v>
      </c>
      <c r="Q13" s="135" t="s">
        <v>59</v>
      </c>
      <c r="R13" s="134" t="s">
        <v>59</v>
      </c>
      <c r="S13" s="135" t="s">
        <v>58</v>
      </c>
      <c r="T13" s="136">
        <v>0</v>
      </c>
      <c r="U13" s="136">
        <v>14</v>
      </c>
      <c r="V13" s="136">
        <v>11</v>
      </c>
      <c r="W13" s="157">
        <v>0.8</v>
      </c>
      <c r="X13" s="163">
        <v>11</v>
      </c>
      <c r="Y13" s="156">
        <v>0.05</v>
      </c>
      <c r="Z13" s="136">
        <v>11</v>
      </c>
      <c r="AA13" s="136">
        <v>11</v>
      </c>
    </row>
    <row r="14" spans="2:27" ht="15.75" thickBot="1">
      <c r="B14" s="129"/>
      <c r="C14" s="130"/>
      <c r="D14" s="42"/>
      <c r="E14" s="90" t="s">
        <v>145</v>
      </c>
      <c r="F14" s="90" t="s">
        <v>145</v>
      </c>
      <c r="G14" s="90" t="s">
        <v>290</v>
      </c>
      <c r="H14" s="90" t="s">
        <v>145</v>
      </c>
      <c r="I14" s="90" t="s">
        <v>307</v>
      </c>
      <c r="J14" s="116" t="s">
        <v>525</v>
      </c>
      <c r="K14" s="115">
        <v>1</v>
      </c>
      <c r="L14" s="115">
        <v>108</v>
      </c>
      <c r="M14" s="115">
        <v>24</v>
      </c>
      <c r="N14" s="116"/>
      <c r="O14" s="148" t="s">
        <v>548</v>
      </c>
      <c r="Q14" s="95" t="s">
        <v>17</v>
      </c>
      <c r="R14" s="94" t="s">
        <v>17</v>
      </c>
      <c r="S14" s="95" t="s">
        <v>18</v>
      </c>
      <c r="T14" s="96">
        <v>0</v>
      </c>
      <c r="U14" s="96">
        <v>15</v>
      </c>
      <c r="V14" s="96">
        <v>14</v>
      </c>
      <c r="W14" s="152">
        <v>0.8</v>
      </c>
      <c r="X14" s="162">
        <v>11</v>
      </c>
      <c r="Y14" s="150">
        <v>0.05</v>
      </c>
      <c r="Z14" s="96">
        <v>11</v>
      </c>
      <c r="AA14" s="96">
        <v>11</v>
      </c>
    </row>
    <row r="15" spans="2:27" ht="15" customHeight="1" thickBot="1">
      <c r="B15" s="122" t="s">
        <v>463</v>
      </c>
      <c r="C15" s="121" t="s">
        <v>338</v>
      </c>
      <c r="D15" s="42"/>
      <c r="E15" s="90" t="s">
        <v>152</v>
      </c>
      <c r="F15" s="90" t="s">
        <v>152</v>
      </c>
      <c r="G15" s="90" t="s">
        <v>290</v>
      </c>
      <c r="H15" s="90" t="s">
        <v>152</v>
      </c>
      <c r="I15" s="90" t="s">
        <v>308</v>
      </c>
      <c r="J15" s="116" t="s">
        <v>525</v>
      </c>
      <c r="K15" s="115">
        <v>1</v>
      </c>
      <c r="L15" s="115">
        <v>108</v>
      </c>
      <c r="M15" s="115">
        <v>25</v>
      </c>
      <c r="N15" s="116"/>
      <c r="O15" s="148" t="s">
        <v>548</v>
      </c>
      <c r="Q15" s="90" t="s">
        <v>19</v>
      </c>
      <c r="R15" s="94" t="s">
        <v>19</v>
      </c>
      <c r="S15" s="90" t="s">
        <v>20</v>
      </c>
      <c r="T15" s="96">
        <v>0</v>
      </c>
      <c r="U15" s="96">
        <v>16</v>
      </c>
      <c r="V15" s="96">
        <v>14</v>
      </c>
      <c r="W15" s="152">
        <v>0.8</v>
      </c>
      <c r="X15" s="162">
        <v>11</v>
      </c>
      <c r="Y15" s="150">
        <v>0.05</v>
      </c>
      <c r="Z15" s="96">
        <v>11</v>
      </c>
      <c r="AA15" s="96">
        <v>11</v>
      </c>
    </row>
    <row r="16" spans="2:27" ht="15.75" thickBot="1">
      <c r="B16" s="129" t="s">
        <v>459</v>
      </c>
      <c r="C16" s="130">
        <v>6</v>
      </c>
      <c r="D16" s="42"/>
      <c r="E16" s="90" t="s">
        <v>153</v>
      </c>
      <c r="F16" s="90" t="s">
        <v>153</v>
      </c>
      <c r="G16" s="90" t="s">
        <v>290</v>
      </c>
      <c r="H16" s="90" t="s">
        <v>153</v>
      </c>
      <c r="I16" s="92" t="s">
        <v>333</v>
      </c>
      <c r="J16" s="116" t="s">
        <v>525</v>
      </c>
      <c r="K16" s="115">
        <v>1</v>
      </c>
      <c r="L16" s="115">
        <v>108</v>
      </c>
      <c r="M16" s="115">
        <v>26</v>
      </c>
      <c r="N16" s="116"/>
      <c r="O16" s="148" t="s">
        <v>548</v>
      </c>
      <c r="Q16" s="90" t="s">
        <v>27</v>
      </c>
      <c r="R16" s="94" t="s">
        <v>27</v>
      </c>
      <c r="S16" s="90" t="s">
        <v>26</v>
      </c>
      <c r="T16" s="96">
        <v>0</v>
      </c>
      <c r="U16" s="96">
        <v>17</v>
      </c>
      <c r="V16" s="96">
        <v>14</v>
      </c>
      <c r="W16" s="152">
        <v>0.8</v>
      </c>
      <c r="X16" s="162">
        <v>11</v>
      </c>
      <c r="Y16" s="150">
        <v>0.05</v>
      </c>
      <c r="Z16" s="96">
        <v>11</v>
      </c>
      <c r="AA16" s="96">
        <v>11</v>
      </c>
    </row>
    <row r="17" spans="2:27" ht="15.75" thickBot="1">
      <c r="B17" s="129" t="s">
        <v>460</v>
      </c>
      <c r="C17" s="130">
        <v>35</v>
      </c>
      <c r="D17" s="42"/>
      <c r="E17" s="90" t="s">
        <v>25</v>
      </c>
      <c r="F17" s="90" t="s">
        <v>344</v>
      </c>
      <c r="G17" s="90" t="s">
        <v>290</v>
      </c>
      <c r="H17" s="90" t="s">
        <v>25</v>
      </c>
      <c r="I17" s="92" t="s">
        <v>334</v>
      </c>
      <c r="J17" s="116" t="s">
        <v>525</v>
      </c>
      <c r="K17" s="115">
        <v>1</v>
      </c>
      <c r="L17" s="115">
        <v>108</v>
      </c>
      <c r="M17" s="115">
        <v>27</v>
      </c>
      <c r="N17" s="116" t="s">
        <v>153</v>
      </c>
      <c r="O17" s="148" t="s">
        <v>548</v>
      </c>
      <c r="Q17" s="90" t="s">
        <v>28</v>
      </c>
      <c r="R17" s="94" t="s">
        <v>28</v>
      </c>
      <c r="S17" s="90" t="s">
        <v>29</v>
      </c>
      <c r="T17" s="96">
        <v>0</v>
      </c>
      <c r="U17" s="96">
        <v>18</v>
      </c>
      <c r="V17" s="96">
        <v>11</v>
      </c>
      <c r="W17" s="152">
        <v>0.8</v>
      </c>
      <c r="X17" s="162">
        <v>11</v>
      </c>
      <c r="Y17" s="150">
        <v>0.05</v>
      </c>
      <c r="Z17" s="96">
        <v>11</v>
      </c>
      <c r="AA17" s="96">
        <v>11</v>
      </c>
    </row>
    <row r="18" spans="2:27" ht="12.75">
      <c r="B18" s="129" t="s">
        <v>461</v>
      </c>
      <c r="C18" s="130">
        <v>21</v>
      </c>
      <c r="D18" s="42"/>
      <c r="K18" s="41"/>
      <c r="L18" s="41"/>
      <c r="M18" s="41"/>
      <c r="N18" s="41"/>
      <c r="O18" s="41"/>
      <c r="Q18" s="90" t="s">
        <v>30</v>
      </c>
      <c r="R18" s="94" t="s">
        <v>30</v>
      </c>
      <c r="S18" s="90" t="s">
        <v>31</v>
      </c>
      <c r="T18" s="96">
        <v>0</v>
      </c>
      <c r="U18" s="96">
        <v>19</v>
      </c>
      <c r="V18" s="96">
        <v>11</v>
      </c>
      <c r="W18" s="152">
        <v>0.8</v>
      </c>
      <c r="X18" s="162">
        <v>11</v>
      </c>
      <c r="Y18" s="150">
        <v>0.05</v>
      </c>
      <c r="Z18" s="96">
        <v>11</v>
      </c>
      <c r="AA18" s="96">
        <v>11</v>
      </c>
    </row>
    <row r="19" spans="2:27" ht="12.75">
      <c r="B19" s="129" t="s">
        <v>466</v>
      </c>
      <c r="C19" s="130">
        <v>1</v>
      </c>
      <c r="D19" s="42"/>
      <c r="K19" s="41"/>
      <c r="L19" s="41"/>
      <c r="M19" s="41"/>
      <c r="N19" s="41"/>
      <c r="O19" s="41"/>
      <c r="P19" s="41"/>
      <c r="Q19" s="95" t="s">
        <v>32</v>
      </c>
      <c r="R19" s="94" t="s">
        <v>32</v>
      </c>
      <c r="S19" s="95" t="s">
        <v>33</v>
      </c>
      <c r="T19" s="96">
        <v>0</v>
      </c>
      <c r="U19" s="96">
        <v>20</v>
      </c>
      <c r="V19" s="96">
        <v>11</v>
      </c>
      <c r="W19" s="152">
        <v>0.8</v>
      </c>
      <c r="X19" s="162">
        <v>11</v>
      </c>
      <c r="Y19" s="150">
        <v>0.05</v>
      </c>
      <c r="Z19" s="96">
        <v>11</v>
      </c>
      <c r="AA19" s="96">
        <v>11</v>
      </c>
    </row>
    <row r="20" spans="4:27" ht="12.75">
      <c r="D20" s="42"/>
      <c r="E20" s="267" t="s">
        <v>473</v>
      </c>
      <c r="F20" s="267"/>
      <c r="G20" s="267"/>
      <c r="H20" s="267"/>
      <c r="I20" s="267"/>
      <c r="J20" s="267"/>
      <c r="K20" s="267"/>
      <c r="L20" s="41"/>
      <c r="M20" s="41"/>
      <c r="N20" s="41"/>
      <c r="O20" s="41"/>
      <c r="P20" s="41"/>
      <c r="Q20" s="137" t="s">
        <v>61</v>
      </c>
      <c r="R20" s="134" t="s">
        <v>61</v>
      </c>
      <c r="S20" s="137" t="s">
        <v>60</v>
      </c>
      <c r="T20" s="136">
        <v>0</v>
      </c>
      <c r="U20" s="136">
        <v>21</v>
      </c>
      <c r="V20" s="136">
        <v>11</v>
      </c>
      <c r="W20" s="157">
        <v>0.8</v>
      </c>
      <c r="X20" s="163">
        <v>11</v>
      </c>
      <c r="Y20" s="156">
        <v>0.05</v>
      </c>
      <c r="Z20" s="136">
        <v>11</v>
      </c>
      <c r="AA20" s="136">
        <v>11</v>
      </c>
    </row>
    <row r="21" spans="2:27" ht="30">
      <c r="B21" s="123" t="s">
        <v>464</v>
      </c>
      <c r="C21" s="123" t="s">
        <v>465</v>
      </c>
      <c r="E21" s="124" t="s">
        <v>483</v>
      </c>
      <c r="F21" s="124" t="s">
        <v>106</v>
      </c>
      <c r="G21" s="124" t="s">
        <v>424</v>
      </c>
      <c r="H21" s="124" t="s">
        <v>475</v>
      </c>
      <c r="I21" s="124" t="s">
        <v>474</v>
      </c>
      <c r="J21" s="124" t="s">
        <v>476</v>
      </c>
      <c r="K21" s="126" t="s">
        <v>477</v>
      </c>
      <c r="L21" s="41"/>
      <c r="M21" s="41"/>
      <c r="N21" s="41"/>
      <c r="O21" s="41"/>
      <c r="P21" s="41"/>
      <c r="Q21" s="90" t="s">
        <v>34</v>
      </c>
      <c r="R21" s="94" t="s">
        <v>34</v>
      </c>
      <c r="S21" s="90" t="s">
        <v>48</v>
      </c>
      <c r="T21" s="96">
        <v>0</v>
      </c>
      <c r="U21" s="96">
        <v>22</v>
      </c>
      <c r="V21" s="96">
        <v>21</v>
      </c>
      <c r="W21" s="152">
        <v>0.8</v>
      </c>
      <c r="X21" s="162">
        <v>11</v>
      </c>
      <c r="Y21" s="150">
        <v>0.05</v>
      </c>
      <c r="Z21" s="96">
        <v>11</v>
      </c>
      <c r="AA21" s="96">
        <v>11</v>
      </c>
    </row>
    <row r="22" spans="2:27" ht="12.75">
      <c r="B22" s="46" t="s">
        <v>158</v>
      </c>
      <c r="C22" s="46" t="s">
        <v>159</v>
      </c>
      <c r="D22" s="42"/>
      <c r="E22" s="113">
        <v>1</v>
      </c>
      <c r="F22" s="114" t="s">
        <v>425</v>
      </c>
      <c r="G22" s="111">
        <v>0</v>
      </c>
      <c r="H22" s="111">
        <v>103</v>
      </c>
      <c r="I22" s="112" t="s">
        <v>338</v>
      </c>
      <c r="J22" s="111">
        <v>0</v>
      </c>
      <c r="K22" s="111">
        <v>2</v>
      </c>
      <c r="L22" s="41"/>
      <c r="M22" s="41"/>
      <c r="N22" s="41"/>
      <c r="O22" s="41"/>
      <c r="P22" s="41"/>
      <c r="Q22" s="90" t="s">
        <v>35</v>
      </c>
      <c r="R22" s="94" t="s">
        <v>35</v>
      </c>
      <c r="S22" s="90" t="s">
        <v>49</v>
      </c>
      <c r="T22" s="96">
        <v>0</v>
      </c>
      <c r="U22" s="96">
        <v>23</v>
      </c>
      <c r="V22" s="96">
        <v>21</v>
      </c>
      <c r="W22" s="152">
        <v>0.8</v>
      </c>
      <c r="X22" s="162">
        <v>11</v>
      </c>
      <c r="Y22" s="150">
        <v>0.05</v>
      </c>
      <c r="Z22" s="96">
        <v>11</v>
      </c>
      <c r="AA22" s="96">
        <v>11</v>
      </c>
    </row>
    <row r="23" spans="2:27" ht="12.75">
      <c r="B23" s="46" t="s">
        <v>160</v>
      </c>
      <c r="C23" s="46" t="s">
        <v>161</v>
      </c>
      <c r="D23" s="42"/>
      <c r="K23" s="41"/>
      <c r="L23" s="41"/>
      <c r="M23" s="41"/>
      <c r="N23" s="41"/>
      <c r="O23" s="41"/>
      <c r="P23" s="41"/>
      <c r="Q23" s="137" t="s">
        <v>63</v>
      </c>
      <c r="R23" s="134" t="s">
        <v>63</v>
      </c>
      <c r="S23" s="137" t="s">
        <v>62</v>
      </c>
      <c r="T23" s="136">
        <v>0</v>
      </c>
      <c r="U23" s="136">
        <v>24</v>
      </c>
      <c r="V23" s="136">
        <v>11</v>
      </c>
      <c r="W23" s="157">
        <v>0.8</v>
      </c>
      <c r="X23" s="163">
        <v>11</v>
      </c>
      <c r="Y23" s="156">
        <v>0.05</v>
      </c>
      <c r="Z23" s="136">
        <v>11</v>
      </c>
      <c r="AA23" s="136">
        <v>11</v>
      </c>
    </row>
    <row r="24" spans="2:27" ht="15" customHeight="1">
      <c r="B24" s="46" t="s">
        <v>162</v>
      </c>
      <c r="C24" s="46" t="s">
        <v>163</v>
      </c>
      <c r="D24" s="42"/>
      <c r="K24" s="41"/>
      <c r="L24" s="41"/>
      <c r="M24" s="41"/>
      <c r="N24" s="41"/>
      <c r="O24" s="41"/>
      <c r="Q24" s="90" t="s">
        <v>36</v>
      </c>
      <c r="R24" s="94" t="s">
        <v>36</v>
      </c>
      <c r="S24" s="90" t="s">
        <v>102</v>
      </c>
      <c r="T24" s="96">
        <v>0</v>
      </c>
      <c r="U24" s="96">
        <v>25</v>
      </c>
      <c r="V24" s="96">
        <v>24</v>
      </c>
      <c r="W24" s="152">
        <v>0.8</v>
      </c>
      <c r="X24" s="162">
        <v>11</v>
      </c>
      <c r="Y24" s="150">
        <v>0.05</v>
      </c>
      <c r="Z24" s="96">
        <v>11</v>
      </c>
      <c r="AA24" s="96">
        <v>11</v>
      </c>
    </row>
    <row r="25" spans="2:27" ht="15" customHeight="1">
      <c r="B25" s="46" t="s">
        <v>91</v>
      </c>
      <c r="C25" s="46" t="s">
        <v>92</v>
      </c>
      <c r="D25" s="42"/>
      <c r="K25" s="41"/>
      <c r="L25" s="41"/>
      <c r="M25" s="41"/>
      <c r="N25" s="41"/>
      <c r="O25" s="41"/>
      <c r="Q25" s="90" t="s">
        <v>37</v>
      </c>
      <c r="R25" s="94" t="s">
        <v>37</v>
      </c>
      <c r="S25" s="90" t="s">
        <v>103</v>
      </c>
      <c r="T25" s="96">
        <v>0</v>
      </c>
      <c r="U25" s="96">
        <v>26</v>
      </c>
      <c r="V25" s="96">
        <v>24</v>
      </c>
      <c r="W25" s="152">
        <v>0.8</v>
      </c>
      <c r="X25" s="162">
        <v>11</v>
      </c>
      <c r="Y25" s="150">
        <v>0.05</v>
      </c>
      <c r="Z25" s="96">
        <v>11</v>
      </c>
      <c r="AA25" s="96">
        <v>11</v>
      </c>
    </row>
    <row r="26" spans="2:27" ht="15" customHeight="1">
      <c r="B26" s="46" t="s">
        <v>164</v>
      </c>
      <c r="C26" s="46" t="s">
        <v>165</v>
      </c>
      <c r="D26" s="42"/>
      <c r="K26" s="41"/>
      <c r="L26" s="41"/>
      <c r="M26" s="41"/>
      <c r="N26" s="41"/>
      <c r="O26" s="41"/>
      <c r="Q26" s="90" t="s">
        <v>39</v>
      </c>
      <c r="R26" s="94" t="s">
        <v>39</v>
      </c>
      <c r="S26" s="90" t="s">
        <v>38</v>
      </c>
      <c r="T26" s="96">
        <v>0</v>
      </c>
      <c r="U26" s="96">
        <v>27</v>
      </c>
      <c r="V26" s="96">
        <v>11</v>
      </c>
      <c r="W26" s="152">
        <v>0.8</v>
      </c>
      <c r="X26" s="162">
        <v>11</v>
      </c>
      <c r="Y26" s="150">
        <v>0.05</v>
      </c>
      <c r="Z26" s="96">
        <v>11</v>
      </c>
      <c r="AA26" s="96">
        <v>11</v>
      </c>
    </row>
    <row r="27" spans="2:27" ht="12.75">
      <c r="B27" s="46" t="s">
        <v>166</v>
      </c>
      <c r="C27" s="46" t="s">
        <v>167</v>
      </c>
      <c r="D27" s="42"/>
      <c r="K27" s="41"/>
      <c r="L27" s="41"/>
      <c r="M27" s="41"/>
      <c r="N27" s="41"/>
      <c r="O27" s="41"/>
      <c r="Q27" s="90" t="s">
        <v>41</v>
      </c>
      <c r="R27" s="94" t="s">
        <v>41</v>
      </c>
      <c r="S27" s="90" t="s">
        <v>40</v>
      </c>
      <c r="T27" s="96">
        <v>0</v>
      </c>
      <c r="U27" s="96">
        <v>28</v>
      </c>
      <c r="V27" s="96">
        <v>11</v>
      </c>
      <c r="W27" s="152">
        <v>0.8</v>
      </c>
      <c r="X27" s="162">
        <v>11</v>
      </c>
      <c r="Y27" s="150">
        <v>0.05</v>
      </c>
      <c r="Z27" s="96">
        <v>11</v>
      </c>
      <c r="AA27" s="96">
        <v>11</v>
      </c>
    </row>
    <row r="28" spans="2:27" ht="12.75">
      <c r="B28" s="46" t="s">
        <v>168</v>
      </c>
      <c r="C28" s="46" t="s">
        <v>294</v>
      </c>
      <c r="D28" s="42"/>
      <c r="K28" s="41"/>
      <c r="L28" s="41"/>
      <c r="M28" s="41"/>
      <c r="N28" s="41"/>
      <c r="O28" s="41"/>
      <c r="Q28" s="90" t="s">
        <v>42</v>
      </c>
      <c r="R28" s="94" t="s">
        <v>42</v>
      </c>
      <c r="S28" s="90" t="s">
        <v>104</v>
      </c>
      <c r="T28" s="96">
        <v>0</v>
      </c>
      <c r="U28" s="96">
        <v>29</v>
      </c>
      <c r="V28" s="96">
        <v>11</v>
      </c>
      <c r="W28" s="152">
        <v>0.8</v>
      </c>
      <c r="X28" s="162">
        <v>11</v>
      </c>
      <c r="Y28" s="150">
        <v>0.05</v>
      </c>
      <c r="Z28" s="96">
        <v>11</v>
      </c>
      <c r="AA28" s="96">
        <v>11</v>
      </c>
    </row>
    <row r="29" spans="2:27" ht="15" customHeight="1">
      <c r="B29" s="46" t="s">
        <v>169</v>
      </c>
      <c r="C29" s="46" t="s">
        <v>170</v>
      </c>
      <c r="D29" s="42"/>
      <c r="J29" s="269" t="s">
        <v>437</v>
      </c>
      <c r="K29" s="270"/>
      <c r="L29" s="270"/>
      <c r="M29" s="270"/>
      <c r="N29" s="41"/>
      <c r="O29" s="41"/>
      <c r="Q29" s="137" t="s">
        <v>65</v>
      </c>
      <c r="R29" s="134" t="s">
        <v>65</v>
      </c>
      <c r="S29" s="137" t="s">
        <v>64</v>
      </c>
      <c r="T29" s="136">
        <v>0</v>
      </c>
      <c r="U29" s="136">
        <v>30</v>
      </c>
      <c r="V29" s="136">
        <v>11</v>
      </c>
      <c r="W29" s="157">
        <v>0.8</v>
      </c>
      <c r="X29" s="163">
        <v>11</v>
      </c>
      <c r="Y29" s="156">
        <v>0.05</v>
      </c>
      <c r="Z29" s="136">
        <v>11</v>
      </c>
      <c r="AA29" s="136">
        <v>11</v>
      </c>
    </row>
    <row r="30" spans="2:27" ht="15" customHeight="1">
      <c r="B30" s="46" t="s">
        <v>171</v>
      </c>
      <c r="C30" s="46" t="s">
        <v>172</v>
      </c>
      <c r="D30" s="42"/>
      <c r="E30" s="263" t="s">
        <v>435</v>
      </c>
      <c r="F30" s="265"/>
      <c r="G30" s="265"/>
      <c r="H30" s="264"/>
      <c r="I30" s="45"/>
      <c r="J30" s="99">
        <v>0</v>
      </c>
      <c r="K30" s="268" t="s">
        <v>375</v>
      </c>
      <c r="L30" s="268"/>
      <c r="M30" s="268"/>
      <c r="Q30" s="90" t="s">
        <v>216</v>
      </c>
      <c r="R30" s="94" t="s">
        <v>216</v>
      </c>
      <c r="S30" s="90" t="s">
        <v>105</v>
      </c>
      <c r="T30" s="96">
        <v>0</v>
      </c>
      <c r="U30" s="96">
        <v>31</v>
      </c>
      <c r="V30" s="96">
        <v>30</v>
      </c>
      <c r="W30" s="152">
        <v>0.8</v>
      </c>
      <c r="X30" s="162">
        <v>11</v>
      </c>
      <c r="Y30" s="150">
        <v>0.05</v>
      </c>
      <c r="Z30" s="96">
        <v>11</v>
      </c>
      <c r="AA30" s="96">
        <v>11</v>
      </c>
    </row>
    <row r="31" spans="2:27" ht="12.75">
      <c r="B31" s="46" t="s">
        <v>173</v>
      </c>
      <c r="C31" s="46" t="s">
        <v>174</v>
      </c>
      <c r="D31" s="42"/>
      <c r="E31" s="260" t="s">
        <v>440</v>
      </c>
      <c r="F31" s="261"/>
      <c r="G31" s="262"/>
      <c r="H31" s="97" t="s">
        <v>345</v>
      </c>
      <c r="I31" s="45" t="s">
        <v>346</v>
      </c>
      <c r="J31" s="99">
        <v>1</v>
      </c>
      <c r="K31" s="268" t="s">
        <v>376</v>
      </c>
      <c r="L31" s="268"/>
      <c r="M31" s="268"/>
      <c r="Q31" s="90" t="s">
        <v>217</v>
      </c>
      <c r="R31" s="94" t="s">
        <v>217</v>
      </c>
      <c r="S31" s="90" t="s">
        <v>129</v>
      </c>
      <c r="T31" s="96">
        <v>0</v>
      </c>
      <c r="U31" s="96">
        <v>32</v>
      </c>
      <c r="V31" s="96">
        <v>30</v>
      </c>
      <c r="W31" s="152">
        <v>0.8</v>
      </c>
      <c r="X31" s="162">
        <v>11</v>
      </c>
      <c r="Y31" s="150">
        <v>0.05</v>
      </c>
      <c r="Z31" s="96">
        <v>11</v>
      </c>
      <c r="AA31" s="96">
        <v>11</v>
      </c>
    </row>
    <row r="32" spans="2:27" ht="12.75">
      <c r="B32" s="46" t="s">
        <v>175</v>
      </c>
      <c r="C32" s="46" t="s">
        <v>119</v>
      </c>
      <c r="D32" s="42"/>
      <c r="E32" s="260" t="s">
        <v>441</v>
      </c>
      <c r="F32" s="261"/>
      <c r="G32" s="262"/>
      <c r="H32" s="97" t="s">
        <v>482</v>
      </c>
      <c r="I32" s="45" t="s">
        <v>347</v>
      </c>
      <c r="J32" s="99">
        <v>2</v>
      </c>
      <c r="K32" s="268" t="s">
        <v>377</v>
      </c>
      <c r="L32" s="268"/>
      <c r="M32" s="268"/>
      <c r="Q32" s="137" t="s">
        <v>67</v>
      </c>
      <c r="R32" s="134" t="s">
        <v>67</v>
      </c>
      <c r="S32" s="137" t="s">
        <v>66</v>
      </c>
      <c r="T32" s="136">
        <v>0</v>
      </c>
      <c r="U32" s="136">
        <v>33</v>
      </c>
      <c r="V32" s="136">
        <v>11</v>
      </c>
      <c r="W32" s="157">
        <v>0.8</v>
      </c>
      <c r="X32" s="163">
        <v>11</v>
      </c>
      <c r="Y32" s="156">
        <v>0.05</v>
      </c>
      <c r="Z32" s="136">
        <v>11</v>
      </c>
      <c r="AA32" s="136">
        <v>11</v>
      </c>
    </row>
    <row r="33" spans="2:27" ht="12.75">
      <c r="B33" s="46" t="s">
        <v>176</v>
      </c>
      <c r="C33" s="46" t="s">
        <v>351</v>
      </c>
      <c r="D33" s="42"/>
      <c r="E33" s="260" t="s">
        <v>442</v>
      </c>
      <c r="F33" s="261"/>
      <c r="G33" s="262"/>
      <c r="H33" s="97" t="s">
        <v>348</v>
      </c>
      <c r="I33" s="45"/>
      <c r="J33" s="99">
        <v>3</v>
      </c>
      <c r="K33" s="268" t="s">
        <v>478</v>
      </c>
      <c r="L33" s="268"/>
      <c r="M33" s="268"/>
      <c r="Q33" s="90" t="s">
        <v>218</v>
      </c>
      <c r="R33" s="94" t="s">
        <v>218</v>
      </c>
      <c r="S33" s="90" t="s">
        <v>219</v>
      </c>
      <c r="T33" s="96">
        <v>0</v>
      </c>
      <c r="U33" s="96">
        <v>34</v>
      </c>
      <c r="V33" s="96">
        <v>33</v>
      </c>
      <c r="W33" s="152">
        <v>0.8</v>
      </c>
      <c r="X33" s="162">
        <v>11</v>
      </c>
      <c r="Y33" s="150">
        <v>0.05</v>
      </c>
      <c r="Z33" s="96">
        <v>11</v>
      </c>
      <c r="AA33" s="96">
        <v>11</v>
      </c>
    </row>
    <row r="34" spans="2:27" ht="12.75">
      <c r="B34" s="46" t="s">
        <v>177</v>
      </c>
      <c r="C34" s="46" t="s">
        <v>178</v>
      </c>
      <c r="D34" s="42"/>
      <c r="E34" s="260" t="s">
        <v>443</v>
      </c>
      <c r="F34" s="261"/>
      <c r="G34" s="262"/>
      <c r="H34" s="97" t="s">
        <v>338</v>
      </c>
      <c r="I34" s="93" t="s">
        <v>349</v>
      </c>
      <c r="J34" s="99">
        <v>4</v>
      </c>
      <c r="K34" s="268" t="s">
        <v>481</v>
      </c>
      <c r="L34" s="268"/>
      <c r="M34" s="268"/>
      <c r="Q34" s="95" t="s">
        <v>220</v>
      </c>
      <c r="R34" s="94" t="s">
        <v>220</v>
      </c>
      <c r="S34" s="95" t="s">
        <v>221</v>
      </c>
      <c r="T34" s="96">
        <v>0</v>
      </c>
      <c r="U34" s="96">
        <v>35</v>
      </c>
      <c r="V34" s="96">
        <v>33</v>
      </c>
      <c r="W34" s="152">
        <v>0.8</v>
      </c>
      <c r="X34" s="162">
        <v>11</v>
      </c>
      <c r="Y34" s="150">
        <v>0.05</v>
      </c>
      <c r="Z34" s="96">
        <v>11</v>
      </c>
      <c r="AA34" s="96">
        <v>11</v>
      </c>
    </row>
    <row r="35" spans="2:27" ht="12.75">
      <c r="B35" s="46" t="s">
        <v>95</v>
      </c>
      <c r="C35" s="46" t="s">
        <v>96</v>
      </c>
      <c r="D35" s="42"/>
      <c r="E35" s="266" t="s">
        <v>350</v>
      </c>
      <c r="F35" s="261"/>
      <c r="G35" s="262"/>
      <c r="H35" s="97" t="s">
        <v>338</v>
      </c>
      <c r="I35" s="93" t="s">
        <v>349</v>
      </c>
      <c r="J35" s="99">
        <v>5</v>
      </c>
      <c r="K35" s="268" t="s">
        <v>480</v>
      </c>
      <c r="L35" s="268"/>
      <c r="M35" s="268"/>
      <c r="Q35" s="135" t="s">
        <v>47</v>
      </c>
      <c r="R35" s="134" t="s">
        <v>47</v>
      </c>
      <c r="S35" s="135" t="s">
        <v>222</v>
      </c>
      <c r="T35" s="136">
        <v>0</v>
      </c>
      <c r="U35" s="136">
        <v>36</v>
      </c>
      <c r="V35" s="136">
        <v>5</v>
      </c>
      <c r="W35" s="155">
        <v>0.3</v>
      </c>
      <c r="X35" s="158">
        <v>5</v>
      </c>
      <c r="Y35" s="155">
        <v>0.1</v>
      </c>
      <c r="Z35" s="136">
        <v>0</v>
      </c>
      <c r="AA35" s="136">
        <v>0</v>
      </c>
    </row>
    <row r="36" spans="2:27" ht="12.75">
      <c r="B36" s="46" t="s">
        <v>179</v>
      </c>
      <c r="C36" s="46" t="s">
        <v>180</v>
      </c>
      <c r="D36" s="42"/>
      <c r="E36" s="260" t="s">
        <v>444</v>
      </c>
      <c r="F36" s="261"/>
      <c r="G36" s="262"/>
      <c r="H36" s="97"/>
      <c r="I36" s="93" t="s">
        <v>349</v>
      </c>
      <c r="J36" s="93"/>
      <c r="Q36" s="135" t="s">
        <v>55</v>
      </c>
      <c r="R36" s="134" t="s">
        <v>55</v>
      </c>
      <c r="S36" s="135" t="s">
        <v>54</v>
      </c>
      <c r="T36" s="136">
        <v>0</v>
      </c>
      <c r="U36" s="136">
        <v>37</v>
      </c>
      <c r="V36" s="136">
        <v>5</v>
      </c>
      <c r="W36" s="155">
        <v>0.3</v>
      </c>
      <c r="X36" s="158">
        <v>5</v>
      </c>
      <c r="Y36" s="155">
        <v>0.1</v>
      </c>
      <c r="Z36" s="136">
        <v>0</v>
      </c>
      <c r="AA36" s="136">
        <v>0</v>
      </c>
    </row>
    <row r="37" spans="2:27" ht="12.75">
      <c r="B37" s="46" t="s">
        <v>181</v>
      </c>
      <c r="C37" s="46" t="s">
        <v>182</v>
      </c>
      <c r="D37" s="42"/>
      <c r="E37" s="93"/>
      <c r="F37" s="93"/>
      <c r="G37" s="93"/>
      <c r="H37" s="93"/>
      <c r="I37" s="93"/>
      <c r="J37" s="93"/>
      <c r="Q37" s="95" t="s">
        <v>223</v>
      </c>
      <c r="R37" s="94" t="s">
        <v>223</v>
      </c>
      <c r="S37" s="95" t="s">
        <v>224</v>
      </c>
      <c r="T37" s="96">
        <v>0</v>
      </c>
      <c r="U37" s="96">
        <v>38</v>
      </c>
      <c r="V37" s="96">
        <v>37</v>
      </c>
      <c r="W37" s="152">
        <v>0.8</v>
      </c>
      <c r="X37" s="162">
        <v>37</v>
      </c>
      <c r="Y37" s="152">
        <v>0.3</v>
      </c>
      <c r="Z37" s="96">
        <v>37</v>
      </c>
      <c r="AA37" s="96">
        <v>37</v>
      </c>
    </row>
    <row r="38" spans="2:27" ht="30">
      <c r="B38" s="46" t="s">
        <v>183</v>
      </c>
      <c r="C38" s="46" t="s">
        <v>184</v>
      </c>
      <c r="D38" s="42"/>
      <c r="E38" s="125" t="s">
        <v>436</v>
      </c>
      <c r="F38" s="93"/>
      <c r="I38" s="93"/>
      <c r="J38" s="93"/>
      <c r="Q38" s="95" t="s">
        <v>225</v>
      </c>
      <c r="R38" s="94" t="s">
        <v>225</v>
      </c>
      <c r="S38" s="95" t="s">
        <v>226</v>
      </c>
      <c r="T38" s="96">
        <v>0</v>
      </c>
      <c r="U38" s="96">
        <v>39</v>
      </c>
      <c r="V38" s="96">
        <v>37</v>
      </c>
      <c r="W38" s="152">
        <v>0.8</v>
      </c>
      <c r="X38" s="162">
        <v>37</v>
      </c>
      <c r="Y38" s="152">
        <v>0.3</v>
      </c>
      <c r="Z38" s="96">
        <v>37</v>
      </c>
      <c r="AA38" s="96">
        <v>37</v>
      </c>
    </row>
    <row r="39" spans="2:27" ht="12.75">
      <c r="B39" s="46" t="s">
        <v>97</v>
      </c>
      <c r="C39" s="46" t="s">
        <v>98</v>
      </c>
      <c r="D39" s="42"/>
      <c r="E39" s="128" t="s">
        <v>449</v>
      </c>
      <c r="F39" s="93"/>
      <c r="I39" s="93"/>
      <c r="J39" s="93"/>
      <c r="Q39" s="135" t="s">
        <v>130</v>
      </c>
      <c r="R39" s="134" t="s">
        <v>130</v>
      </c>
      <c r="S39" s="135" t="s">
        <v>131</v>
      </c>
      <c r="T39" s="136">
        <v>0</v>
      </c>
      <c r="U39" s="136">
        <v>40</v>
      </c>
      <c r="V39" s="136">
        <v>5</v>
      </c>
      <c r="W39" s="155">
        <v>0.3</v>
      </c>
      <c r="X39" s="158">
        <v>5</v>
      </c>
      <c r="Y39" s="155">
        <v>0.1</v>
      </c>
      <c r="Z39" s="136">
        <v>0</v>
      </c>
      <c r="AA39" s="136">
        <v>0</v>
      </c>
    </row>
    <row r="40" spans="2:27" ht="12.75">
      <c r="B40" s="46" t="s">
        <v>185</v>
      </c>
      <c r="C40" s="46" t="s">
        <v>186</v>
      </c>
      <c r="D40" s="42"/>
      <c r="E40" s="128" t="s">
        <v>450</v>
      </c>
      <c r="F40" s="93"/>
      <c r="I40" s="93"/>
      <c r="J40" s="93"/>
      <c r="Q40" s="135" t="s">
        <v>57</v>
      </c>
      <c r="R40" s="134" t="s">
        <v>57</v>
      </c>
      <c r="S40" s="135" t="s">
        <v>56</v>
      </c>
      <c r="T40" s="136">
        <v>0</v>
      </c>
      <c r="U40" s="136">
        <v>41</v>
      </c>
      <c r="V40" s="136">
        <v>5</v>
      </c>
      <c r="W40" s="155">
        <v>0.3</v>
      </c>
      <c r="X40" s="158">
        <v>5</v>
      </c>
      <c r="Y40" s="155">
        <v>0.1</v>
      </c>
      <c r="Z40" s="136">
        <v>0</v>
      </c>
      <c r="AA40" s="136">
        <v>0</v>
      </c>
    </row>
    <row r="41" spans="2:27" ht="12.75">
      <c r="B41" s="46" t="s">
        <v>187</v>
      </c>
      <c r="C41" s="46" t="s">
        <v>188</v>
      </c>
      <c r="D41" s="42"/>
      <c r="E41" s="128" t="s">
        <v>451</v>
      </c>
      <c r="F41" s="93"/>
      <c r="I41" s="93"/>
      <c r="J41" s="93"/>
      <c r="Q41" s="95" t="s">
        <v>227</v>
      </c>
      <c r="R41" s="94" t="s">
        <v>227</v>
      </c>
      <c r="S41" s="95" t="s">
        <v>228</v>
      </c>
      <c r="T41" s="96">
        <v>0</v>
      </c>
      <c r="U41" s="96">
        <v>42</v>
      </c>
      <c r="V41" s="96">
        <v>41</v>
      </c>
      <c r="W41" s="152">
        <v>0.8</v>
      </c>
      <c r="X41" s="159">
        <v>5</v>
      </c>
      <c r="Y41" s="153">
        <v>0.05</v>
      </c>
      <c r="Z41" s="96">
        <v>41</v>
      </c>
      <c r="AA41" s="96">
        <v>41</v>
      </c>
    </row>
    <row r="42" spans="2:27" ht="12.75">
      <c r="B42" s="46" t="s">
        <v>93</v>
      </c>
      <c r="C42" s="46" t="s">
        <v>94</v>
      </c>
      <c r="D42" s="42"/>
      <c r="E42" s="128" t="s">
        <v>452</v>
      </c>
      <c r="F42" s="93"/>
      <c r="G42" s="93"/>
      <c r="H42" s="93"/>
      <c r="I42" s="93"/>
      <c r="J42" s="93"/>
      <c r="Q42" s="95" t="s">
        <v>229</v>
      </c>
      <c r="R42" s="94" t="s">
        <v>229</v>
      </c>
      <c r="S42" s="95" t="s">
        <v>230</v>
      </c>
      <c r="T42" s="96">
        <v>0</v>
      </c>
      <c r="U42" s="96">
        <v>43</v>
      </c>
      <c r="V42" s="96">
        <v>41</v>
      </c>
      <c r="W42" s="152">
        <v>0.8</v>
      </c>
      <c r="X42" s="159">
        <v>5</v>
      </c>
      <c r="Y42" s="153">
        <v>0.05</v>
      </c>
      <c r="Z42" s="96">
        <v>41</v>
      </c>
      <c r="AA42" s="96">
        <v>41</v>
      </c>
    </row>
    <row r="43" spans="2:27" ht="12.75">
      <c r="B43" s="46" t="s">
        <v>189</v>
      </c>
      <c r="C43" s="46" t="s">
        <v>190</v>
      </c>
      <c r="D43" s="42"/>
      <c r="E43" s="128" t="s">
        <v>548</v>
      </c>
      <c r="F43" s="93"/>
      <c r="G43" s="259" t="s">
        <v>485</v>
      </c>
      <c r="H43" s="259"/>
      <c r="I43" s="259"/>
      <c r="J43" s="259"/>
      <c r="K43" s="259"/>
      <c r="L43" s="259"/>
      <c r="M43" s="259"/>
      <c r="N43" s="259"/>
      <c r="Q43" s="95" t="s">
        <v>231</v>
      </c>
      <c r="R43" s="94" t="s">
        <v>231</v>
      </c>
      <c r="S43" s="95" t="s">
        <v>232</v>
      </c>
      <c r="T43" s="96">
        <v>0</v>
      </c>
      <c r="U43" s="96">
        <v>44</v>
      </c>
      <c r="V43" s="96">
        <v>41</v>
      </c>
      <c r="W43" s="152">
        <v>0.8</v>
      </c>
      <c r="X43" s="159">
        <v>5</v>
      </c>
      <c r="Y43" s="153">
        <v>0.05</v>
      </c>
      <c r="Z43" s="96">
        <v>41</v>
      </c>
      <c r="AA43" s="96">
        <v>41</v>
      </c>
    </row>
    <row r="44" spans="2:27" ht="12.75">
      <c r="B44" s="46" t="s">
        <v>191</v>
      </c>
      <c r="C44" s="46" t="s">
        <v>192</v>
      </c>
      <c r="D44" s="42"/>
      <c r="E44" s="149" t="s">
        <v>549</v>
      </c>
      <c r="F44" s="93"/>
      <c r="G44" s="127" t="s">
        <v>438</v>
      </c>
      <c r="H44" s="127" t="s">
        <v>453</v>
      </c>
      <c r="I44" s="127" t="s">
        <v>439</v>
      </c>
      <c r="J44" s="127" t="s">
        <v>505</v>
      </c>
      <c r="K44" s="272" t="s">
        <v>488</v>
      </c>
      <c r="L44" s="273"/>
      <c r="M44" s="273"/>
      <c r="N44" s="274"/>
      <c r="Q44" s="135" t="s">
        <v>76</v>
      </c>
      <c r="R44" s="134" t="s">
        <v>76</v>
      </c>
      <c r="S44" s="135" t="s">
        <v>75</v>
      </c>
      <c r="T44" s="136">
        <v>0</v>
      </c>
      <c r="U44" s="136">
        <v>45</v>
      </c>
      <c r="V44" s="136">
        <v>5</v>
      </c>
      <c r="W44" s="155">
        <v>0.3</v>
      </c>
      <c r="X44" s="158">
        <v>5</v>
      </c>
      <c r="Y44" s="155">
        <v>0.1</v>
      </c>
      <c r="Z44" s="136">
        <v>0</v>
      </c>
      <c r="AA44" s="136">
        <v>0</v>
      </c>
    </row>
    <row r="45" spans="2:27" ht="12.75">
      <c r="B45" s="46" t="s">
        <v>193</v>
      </c>
      <c r="C45" s="46" t="s">
        <v>194</v>
      </c>
      <c r="D45" s="42"/>
      <c r="E45" s="149" t="s">
        <v>534</v>
      </c>
      <c r="F45" s="93"/>
      <c r="G45" s="110">
        <v>123.456</v>
      </c>
      <c r="H45" s="131" t="s">
        <v>387</v>
      </c>
      <c r="I45" s="131"/>
      <c r="J45" s="100"/>
      <c r="K45" s="275" t="s">
        <v>519</v>
      </c>
      <c r="L45" s="275"/>
      <c r="M45" s="275"/>
      <c r="N45" s="275"/>
      <c r="Q45" s="95" t="s">
        <v>233</v>
      </c>
      <c r="R45" s="94" t="s">
        <v>233</v>
      </c>
      <c r="S45" s="95" t="s">
        <v>234</v>
      </c>
      <c r="T45" s="96">
        <v>0</v>
      </c>
      <c r="U45" s="96">
        <v>46</v>
      </c>
      <c r="V45" s="96">
        <v>45</v>
      </c>
      <c r="W45" s="152">
        <v>0.8</v>
      </c>
      <c r="X45" s="162">
        <v>45</v>
      </c>
      <c r="Y45" s="152">
        <v>0.3</v>
      </c>
      <c r="Z45" s="96">
        <v>45</v>
      </c>
      <c r="AA45" s="96">
        <v>45</v>
      </c>
    </row>
    <row r="46" spans="2:27" ht="15.75">
      <c r="B46" s="46" t="s">
        <v>195</v>
      </c>
      <c r="C46" s="46" t="s">
        <v>196</v>
      </c>
      <c r="D46" s="42"/>
      <c r="E46" s="149" t="s">
        <v>550</v>
      </c>
      <c r="F46" s="93"/>
      <c r="G46" s="101">
        <v>123.456</v>
      </c>
      <c r="H46" s="91" t="s">
        <v>385</v>
      </c>
      <c r="I46" s="131" t="s">
        <v>417</v>
      </c>
      <c r="J46" s="100"/>
      <c r="K46" s="275" t="s">
        <v>520</v>
      </c>
      <c r="L46" s="275"/>
      <c r="M46" s="275"/>
      <c r="N46" s="275"/>
      <c r="Q46" s="95" t="s">
        <v>235</v>
      </c>
      <c r="R46" s="94" t="s">
        <v>235</v>
      </c>
      <c r="S46" s="95" t="s">
        <v>133</v>
      </c>
      <c r="T46" s="96">
        <v>0</v>
      </c>
      <c r="U46" s="96">
        <v>47</v>
      </c>
      <c r="V46" s="96">
        <v>45</v>
      </c>
      <c r="W46" s="152">
        <v>0.8</v>
      </c>
      <c r="X46" s="162">
        <v>45</v>
      </c>
      <c r="Y46" s="152">
        <v>0.3</v>
      </c>
      <c r="Z46" s="96">
        <v>45</v>
      </c>
      <c r="AA46" s="96">
        <v>45</v>
      </c>
    </row>
    <row r="47" spans="2:27" ht="37.5" customHeight="1">
      <c r="B47" s="46" t="s">
        <v>197</v>
      </c>
      <c r="C47" s="46" t="s">
        <v>198</v>
      </c>
      <c r="D47" s="42"/>
      <c r="E47" s="93"/>
      <c r="F47" s="93"/>
      <c r="G47" s="102">
        <v>123.456</v>
      </c>
      <c r="H47" s="91" t="s">
        <v>414</v>
      </c>
      <c r="I47" s="131" t="s">
        <v>496</v>
      </c>
      <c r="J47" s="97" t="s">
        <v>338</v>
      </c>
      <c r="K47" s="276" t="s">
        <v>489</v>
      </c>
      <c r="L47" s="277"/>
      <c r="M47" s="277"/>
      <c r="N47" s="278"/>
      <c r="Q47" s="95" t="s">
        <v>236</v>
      </c>
      <c r="R47" s="94" t="s">
        <v>236</v>
      </c>
      <c r="S47" s="95" t="s">
        <v>134</v>
      </c>
      <c r="T47" s="96">
        <v>0</v>
      </c>
      <c r="U47" s="96">
        <v>48</v>
      </c>
      <c r="V47" s="96">
        <v>45</v>
      </c>
      <c r="W47" s="152">
        <v>0.8</v>
      </c>
      <c r="X47" s="162">
        <v>45</v>
      </c>
      <c r="Y47" s="152">
        <v>0.3</v>
      </c>
      <c r="Z47" s="96">
        <v>45</v>
      </c>
      <c r="AA47" s="96">
        <v>45</v>
      </c>
    </row>
    <row r="48" spans="2:27" ht="28.5" customHeight="1">
      <c r="B48" s="46" t="s">
        <v>352</v>
      </c>
      <c r="C48" s="46" t="s">
        <v>353</v>
      </c>
      <c r="D48" s="42"/>
      <c r="F48" s="93"/>
      <c r="G48" s="102">
        <v>123.456</v>
      </c>
      <c r="H48" s="91" t="s">
        <v>416</v>
      </c>
      <c r="I48" s="131" t="s">
        <v>497</v>
      </c>
      <c r="J48" s="97" t="s">
        <v>338</v>
      </c>
      <c r="K48" s="279" t="s">
        <v>490</v>
      </c>
      <c r="L48" s="279"/>
      <c r="M48" s="279"/>
      <c r="N48" s="279"/>
      <c r="Q48" s="95" t="s">
        <v>237</v>
      </c>
      <c r="R48" s="94" t="s">
        <v>237</v>
      </c>
      <c r="S48" s="95" t="s">
        <v>238</v>
      </c>
      <c r="T48" s="96">
        <v>0</v>
      </c>
      <c r="U48" s="96">
        <v>49</v>
      </c>
      <c r="V48" s="96">
        <v>45</v>
      </c>
      <c r="W48" s="152">
        <v>0.8</v>
      </c>
      <c r="X48" s="162">
        <v>45</v>
      </c>
      <c r="Y48" s="152">
        <v>0.3</v>
      </c>
      <c r="Z48" s="96">
        <v>45</v>
      </c>
      <c r="AA48" s="96">
        <v>45</v>
      </c>
    </row>
    <row r="49" spans="2:27" ht="39.75" customHeight="1">
      <c r="B49" s="46" t="s">
        <v>199</v>
      </c>
      <c r="C49" s="46" t="s">
        <v>200</v>
      </c>
      <c r="D49" s="42"/>
      <c r="F49" s="93"/>
      <c r="G49" s="102">
        <v>123.456</v>
      </c>
      <c r="H49" s="91" t="s">
        <v>416</v>
      </c>
      <c r="I49" s="131" t="s">
        <v>498</v>
      </c>
      <c r="J49" s="97"/>
      <c r="K49" s="279" t="s">
        <v>491</v>
      </c>
      <c r="L49" s="279"/>
      <c r="M49" s="279"/>
      <c r="N49" s="279"/>
      <c r="Q49" s="95" t="s">
        <v>239</v>
      </c>
      <c r="R49" s="94" t="s">
        <v>239</v>
      </c>
      <c r="S49" s="95" t="s">
        <v>240</v>
      </c>
      <c r="T49" s="96">
        <v>0</v>
      </c>
      <c r="U49" s="96">
        <v>50</v>
      </c>
      <c r="V49" s="96">
        <v>45</v>
      </c>
      <c r="W49" s="152">
        <v>0.8</v>
      </c>
      <c r="X49" s="162">
        <v>45</v>
      </c>
      <c r="Y49" s="152">
        <v>0.3</v>
      </c>
      <c r="Z49" s="96">
        <v>45</v>
      </c>
      <c r="AA49" s="96">
        <v>45</v>
      </c>
    </row>
    <row r="50" spans="2:27" ht="30">
      <c r="B50" s="46" t="s">
        <v>201</v>
      </c>
      <c r="C50" s="46" t="s">
        <v>202</v>
      </c>
      <c r="D50" s="42"/>
      <c r="F50" s="93"/>
      <c r="G50" s="102">
        <v>123.456</v>
      </c>
      <c r="H50" s="91" t="s">
        <v>415</v>
      </c>
      <c r="I50" s="131" t="s">
        <v>499</v>
      </c>
      <c r="J50" s="97" t="s">
        <v>338</v>
      </c>
      <c r="K50" s="279" t="s">
        <v>492</v>
      </c>
      <c r="L50" s="279"/>
      <c r="M50" s="279"/>
      <c r="N50" s="279"/>
      <c r="Q50" s="135" t="s">
        <v>132</v>
      </c>
      <c r="R50" s="134" t="s">
        <v>132</v>
      </c>
      <c r="S50" s="135" t="s">
        <v>241</v>
      </c>
      <c r="T50" s="136">
        <v>0</v>
      </c>
      <c r="U50" s="136">
        <v>51</v>
      </c>
      <c r="V50" s="136">
        <v>5</v>
      </c>
      <c r="W50" s="155">
        <v>0.3</v>
      </c>
      <c r="X50" s="158">
        <v>5</v>
      </c>
      <c r="Y50" s="155">
        <v>0.1</v>
      </c>
      <c r="Z50" s="136">
        <v>0</v>
      </c>
      <c r="AA50" s="136">
        <v>0</v>
      </c>
    </row>
    <row r="51" spans="2:27" ht="41.25" customHeight="1">
      <c r="B51" s="46" t="s">
        <v>203</v>
      </c>
      <c r="C51" s="46" t="s">
        <v>204</v>
      </c>
      <c r="D51" s="42"/>
      <c r="E51" s="93"/>
      <c r="F51" s="93"/>
      <c r="G51" s="102">
        <v>123.456</v>
      </c>
      <c r="H51" s="91" t="s">
        <v>416</v>
      </c>
      <c r="I51" s="131" t="s">
        <v>500</v>
      </c>
      <c r="J51" s="97" t="s">
        <v>338</v>
      </c>
      <c r="K51" s="279" t="s">
        <v>506</v>
      </c>
      <c r="L51" s="279"/>
      <c r="M51" s="279"/>
      <c r="N51" s="279"/>
      <c r="Q51" s="135" t="s">
        <v>78</v>
      </c>
      <c r="R51" s="134" t="s">
        <v>78</v>
      </c>
      <c r="S51" s="135" t="s">
        <v>77</v>
      </c>
      <c r="T51" s="136">
        <v>0</v>
      </c>
      <c r="U51" s="136">
        <v>52</v>
      </c>
      <c r="V51" s="136">
        <v>5</v>
      </c>
      <c r="W51" s="155">
        <v>0.3</v>
      </c>
      <c r="X51" s="160">
        <v>5</v>
      </c>
      <c r="Y51" s="172">
        <v>0.05</v>
      </c>
      <c r="Z51" s="136">
        <v>0</v>
      </c>
      <c r="AA51" s="136">
        <v>0</v>
      </c>
    </row>
    <row r="52" spans="2:27" ht="24.75" customHeight="1">
      <c r="B52" s="46" t="s">
        <v>205</v>
      </c>
      <c r="C52" s="46" t="s">
        <v>206</v>
      </c>
      <c r="D52" s="42"/>
      <c r="E52" s="125" t="s">
        <v>486</v>
      </c>
      <c r="F52" s="93"/>
      <c r="G52" s="102">
        <v>123.456</v>
      </c>
      <c r="H52" s="91" t="s">
        <v>419</v>
      </c>
      <c r="I52" s="132" t="s">
        <v>418</v>
      </c>
      <c r="J52" s="97" t="s">
        <v>338</v>
      </c>
      <c r="K52" s="276" t="s">
        <v>516</v>
      </c>
      <c r="L52" s="277"/>
      <c r="M52" s="277"/>
      <c r="N52" s="278"/>
      <c r="Q52" s="135" t="s">
        <v>69</v>
      </c>
      <c r="R52" s="134" t="s">
        <v>69</v>
      </c>
      <c r="S52" s="135" t="s">
        <v>68</v>
      </c>
      <c r="T52" s="136">
        <v>0</v>
      </c>
      <c r="U52" s="136">
        <v>53</v>
      </c>
      <c r="V52" s="136">
        <v>52</v>
      </c>
      <c r="W52" s="157">
        <v>0.8</v>
      </c>
      <c r="X52" s="160">
        <v>5</v>
      </c>
      <c r="Y52" s="172">
        <v>0.05</v>
      </c>
      <c r="Z52" s="136">
        <v>52</v>
      </c>
      <c r="AA52" s="136">
        <v>52</v>
      </c>
    </row>
    <row r="53" spans="2:27" ht="12.75">
      <c r="B53" s="46" t="s">
        <v>207</v>
      </c>
      <c r="C53" s="46" t="s">
        <v>208</v>
      </c>
      <c r="D53" s="42"/>
      <c r="E53" s="98" t="s">
        <v>378</v>
      </c>
      <c r="F53" s="93"/>
      <c r="G53" s="103">
        <v>123.456</v>
      </c>
      <c r="H53" s="91" t="s">
        <v>380</v>
      </c>
      <c r="I53" s="131" t="s">
        <v>420</v>
      </c>
      <c r="J53" s="97" t="s">
        <v>338</v>
      </c>
      <c r="K53" s="279" t="s">
        <v>422</v>
      </c>
      <c r="L53" s="279"/>
      <c r="M53" s="279"/>
      <c r="N53" s="279"/>
      <c r="Q53" s="95" t="s">
        <v>242</v>
      </c>
      <c r="R53" s="94" t="s">
        <v>242</v>
      </c>
      <c r="S53" s="95" t="s">
        <v>243</v>
      </c>
      <c r="T53" s="96">
        <v>0</v>
      </c>
      <c r="U53" s="96">
        <v>54</v>
      </c>
      <c r="V53" s="96">
        <v>53</v>
      </c>
      <c r="W53" s="152">
        <v>0.8</v>
      </c>
      <c r="X53" s="159">
        <v>5</v>
      </c>
      <c r="Y53" s="153">
        <v>0.05</v>
      </c>
      <c r="Z53" s="96">
        <v>52</v>
      </c>
      <c r="AA53" s="96">
        <v>52</v>
      </c>
    </row>
    <row r="54" spans="2:27" ht="30">
      <c r="B54" s="46" t="s">
        <v>209</v>
      </c>
      <c r="C54" s="46" t="s">
        <v>210</v>
      </c>
      <c r="D54" s="42"/>
      <c r="E54" s="98" t="s">
        <v>379</v>
      </c>
      <c r="F54" s="93"/>
      <c r="G54" s="104">
        <v>123.456</v>
      </c>
      <c r="H54" s="91" t="s">
        <v>580</v>
      </c>
      <c r="I54" s="131" t="s">
        <v>420</v>
      </c>
      <c r="J54" s="97" t="s">
        <v>338</v>
      </c>
      <c r="K54" s="279" t="s">
        <v>507</v>
      </c>
      <c r="L54" s="279"/>
      <c r="M54" s="279"/>
      <c r="N54" s="279"/>
      <c r="Q54" s="95" t="s">
        <v>244</v>
      </c>
      <c r="R54" s="94" t="s">
        <v>244</v>
      </c>
      <c r="S54" s="95" t="s">
        <v>245</v>
      </c>
      <c r="T54" s="96">
        <v>0</v>
      </c>
      <c r="U54" s="96">
        <v>55</v>
      </c>
      <c r="V54" s="96">
        <v>53</v>
      </c>
      <c r="W54" s="152">
        <v>0.8</v>
      </c>
      <c r="X54" s="159">
        <v>5</v>
      </c>
      <c r="Y54" s="153">
        <v>0.05</v>
      </c>
      <c r="Z54" s="96">
        <v>52</v>
      </c>
      <c r="AA54" s="96">
        <v>52</v>
      </c>
    </row>
    <row r="55" spans="2:27" ht="12.75">
      <c r="B55" s="46" t="s">
        <v>211</v>
      </c>
      <c r="C55" s="46" t="s">
        <v>212</v>
      </c>
      <c r="D55" s="42"/>
      <c r="E55" s="93"/>
      <c r="F55" s="93"/>
      <c r="G55" s="105" t="s">
        <v>386</v>
      </c>
      <c r="H55" s="91" t="s">
        <v>388</v>
      </c>
      <c r="I55" s="131"/>
      <c r="J55" s="100"/>
      <c r="K55" s="279" t="s">
        <v>508</v>
      </c>
      <c r="L55" s="279"/>
      <c r="M55" s="279"/>
      <c r="N55" s="279"/>
      <c r="Q55" s="95" t="s">
        <v>246</v>
      </c>
      <c r="R55" s="94" t="s">
        <v>246</v>
      </c>
      <c r="S55" s="95" t="s">
        <v>247</v>
      </c>
      <c r="T55" s="96">
        <v>0</v>
      </c>
      <c r="U55" s="96">
        <v>56</v>
      </c>
      <c r="V55" s="96">
        <v>52</v>
      </c>
      <c r="W55" s="152">
        <v>0.8</v>
      </c>
      <c r="X55" s="159">
        <v>5</v>
      </c>
      <c r="Y55" s="153">
        <v>0.05</v>
      </c>
      <c r="Z55" s="96">
        <v>52</v>
      </c>
      <c r="AA55" s="96">
        <v>52</v>
      </c>
    </row>
    <row r="56" spans="4:27" ht="12.75">
      <c r="D56" s="42"/>
      <c r="E56" s="93"/>
      <c r="F56" s="93"/>
      <c r="G56" s="106" t="s">
        <v>411</v>
      </c>
      <c r="H56" s="91" t="s">
        <v>445</v>
      </c>
      <c r="I56" s="131" t="s">
        <v>501</v>
      </c>
      <c r="J56" s="107"/>
      <c r="K56" s="279" t="s">
        <v>511</v>
      </c>
      <c r="L56" s="279"/>
      <c r="M56" s="279"/>
      <c r="N56" s="279"/>
      <c r="Q56" s="95" t="s">
        <v>249</v>
      </c>
      <c r="R56" s="94" t="s">
        <v>249</v>
      </c>
      <c r="S56" s="95" t="s">
        <v>248</v>
      </c>
      <c r="T56" s="96">
        <v>0</v>
      </c>
      <c r="U56" s="96">
        <v>57</v>
      </c>
      <c r="V56" s="96">
        <v>52</v>
      </c>
      <c r="W56" s="152">
        <v>0.8</v>
      </c>
      <c r="X56" s="159">
        <v>5</v>
      </c>
      <c r="Y56" s="153">
        <v>0.05</v>
      </c>
      <c r="Z56" s="96">
        <v>52</v>
      </c>
      <c r="AA56" s="96">
        <v>52</v>
      </c>
    </row>
    <row r="57" spans="4:27" ht="12.75">
      <c r="D57" s="42"/>
      <c r="E57" s="93"/>
      <c r="F57" s="93"/>
      <c r="G57" s="106" t="s">
        <v>411</v>
      </c>
      <c r="H57" s="91" t="s">
        <v>445</v>
      </c>
      <c r="I57" s="131" t="s">
        <v>502</v>
      </c>
      <c r="J57" s="107"/>
      <c r="K57" s="279" t="s">
        <v>512</v>
      </c>
      <c r="L57" s="279"/>
      <c r="M57" s="279"/>
      <c r="N57" s="279"/>
      <c r="Q57" s="135" t="s">
        <v>80</v>
      </c>
      <c r="R57" s="134" t="s">
        <v>80</v>
      </c>
      <c r="S57" s="135" t="s">
        <v>79</v>
      </c>
      <c r="T57" s="136">
        <v>0</v>
      </c>
      <c r="U57" s="136">
        <v>58</v>
      </c>
      <c r="V57" s="136">
        <v>5</v>
      </c>
      <c r="W57" s="155">
        <v>0.3</v>
      </c>
      <c r="X57" s="158">
        <v>5</v>
      </c>
      <c r="Y57" s="155">
        <v>0.1</v>
      </c>
      <c r="Z57" s="136">
        <v>0</v>
      </c>
      <c r="AA57" s="136">
        <v>0</v>
      </c>
    </row>
    <row r="58" spans="4:27" ht="12.75">
      <c r="D58" s="42"/>
      <c r="E58" s="93"/>
      <c r="F58" s="93"/>
      <c r="G58" s="106" t="s">
        <v>411</v>
      </c>
      <c r="H58" s="91" t="s">
        <v>445</v>
      </c>
      <c r="I58" s="131" t="s">
        <v>503</v>
      </c>
      <c r="J58" s="107"/>
      <c r="K58" s="279" t="s">
        <v>513</v>
      </c>
      <c r="L58" s="279"/>
      <c r="M58" s="279"/>
      <c r="N58" s="279"/>
      <c r="Q58" s="95" t="s">
        <v>250</v>
      </c>
      <c r="R58" s="94" t="s">
        <v>250</v>
      </c>
      <c r="S58" s="95" t="s">
        <v>251</v>
      </c>
      <c r="T58" s="96">
        <v>0</v>
      </c>
      <c r="U58" s="96">
        <v>59</v>
      </c>
      <c r="V58" s="96">
        <v>58</v>
      </c>
      <c r="W58" s="152">
        <v>0.8</v>
      </c>
      <c r="X58" s="159">
        <v>5</v>
      </c>
      <c r="Y58" s="153">
        <v>0.05</v>
      </c>
      <c r="Z58" s="96">
        <v>58</v>
      </c>
      <c r="AA58" s="96">
        <v>58</v>
      </c>
    </row>
    <row r="59" spans="4:27" ht="12.75">
      <c r="D59" s="42"/>
      <c r="E59" s="93"/>
      <c r="F59" s="93"/>
      <c r="G59" s="106" t="s">
        <v>411</v>
      </c>
      <c r="H59" s="91" t="s">
        <v>445</v>
      </c>
      <c r="I59" s="131" t="s">
        <v>504</v>
      </c>
      <c r="J59" s="107"/>
      <c r="K59" s="279" t="s">
        <v>514</v>
      </c>
      <c r="L59" s="279"/>
      <c r="M59" s="279"/>
      <c r="N59" s="279"/>
      <c r="Q59" s="95" t="s">
        <v>253</v>
      </c>
      <c r="R59" s="94" t="s">
        <v>253</v>
      </c>
      <c r="S59" s="95" t="s">
        <v>252</v>
      </c>
      <c r="T59" s="96">
        <v>0</v>
      </c>
      <c r="U59" s="96">
        <v>60</v>
      </c>
      <c r="V59" s="96">
        <v>58</v>
      </c>
      <c r="W59" s="152">
        <v>0.8</v>
      </c>
      <c r="X59" s="159">
        <v>5</v>
      </c>
      <c r="Y59" s="153">
        <v>0.05</v>
      </c>
      <c r="Z59" s="96">
        <v>58</v>
      </c>
      <c r="AA59" s="96">
        <v>58</v>
      </c>
    </row>
    <row r="60" spans="4:27" ht="12.75">
      <c r="D60" s="42"/>
      <c r="E60" s="93"/>
      <c r="F60" s="93"/>
      <c r="G60" s="106" t="s">
        <v>411</v>
      </c>
      <c r="H60" s="91" t="s">
        <v>445</v>
      </c>
      <c r="I60" s="132" t="s">
        <v>552</v>
      </c>
      <c r="J60" s="107"/>
      <c r="K60" s="279" t="s">
        <v>515</v>
      </c>
      <c r="L60" s="279"/>
      <c r="M60" s="279"/>
      <c r="N60" s="279"/>
      <c r="Q60" s="95" t="s">
        <v>255</v>
      </c>
      <c r="R60" s="94" t="s">
        <v>255</v>
      </c>
      <c r="S60" s="95" t="s">
        <v>254</v>
      </c>
      <c r="T60" s="96">
        <v>0</v>
      </c>
      <c r="U60" s="96">
        <v>61</v>
      </c>
      <c r="V60" s="96">
        <v>58</v>
      </c>
      <c r="W60" s="152">
        <v>0.8</v>
      </c>
      <c r="X60" s="159">
        <v>5</v>
      </c>
      <c r="Y60" s="153">
        <v>0.05</v>
      </c>
      <c r="Z60" s="96">
        <v>58</v>
      </c>
      <c r="AA60" s="96">
        <v>58</v>
      </c>
    </row>
    <row r="61" spans="4:27" ht="28.5" customHeight="1">
      <c r="D61" s="42"/>
      <c r="E61" s="93"/>
      <c r="F61" s="93"/>
      <c r="G61" s="106" t="s">
        <v>411</v>
      </c>
      <c r="H61" s="91" t="s">
        <v>445</v>
      </c>
      <c r="I61" s="132" t="s">
        <v>418</v>
      </c>
      <c r="J61" s="97" t="s">
        <v>338</v>
      </c>
      <c r="K61" s="279" t="s">
        <v>493</v>
      </c>
      <c r="L61" s="279"/>
      <c r="M61" s="279"/>
      <c r="N61" s="279"/>
      <c r="Q61" s="135" t="s">
        <v>135</v>
      </c>
      <c r="R61" s="134" t="s">
        <v>135</v>
      </c>
      <c r="S61" s="135" t="s">
        <v>116</v>
      </c>
      <c r="T61" s="136">
        <v>5</v>
      </c>
      <c r="U61" s="136">
        <v>62</v>
      </c>
      <c r="V61" s="136">
        <v>5</v>
      </c>
      <c r="W61" s="155">
        <v>0.3</v>
      </c>
      <c r="X61" s="158">
        <v>5</v>
      </c>
      <c r="Y61" s="155">
        <v>0.1</v>
      </c>
      <c r="Z61" s="136">
        <v>0</v>
      </c>
      <c r="AA61" s="136">
        <v>0</v>
      </c>
    </row>
    <row r="62" spans="4:27" ht="41.25" customHeight="1">
      <c r="D62" s="42"/>
      <c r="E62" s="93"/>
      <c r="F62" s="93"/>
      <c r="G62" s="108" t="s">
        <v>110</v>
      </c>
      <c r="H62" s="91" t="s">
        <v>446</v>
      </c>
      <c r="I62" s="131" t="s">
        <v>556</v>
      </c>
      <c r="J62" s="97" t="s">
        <v>338</v>
      </c>
      <c r="K62" s="279" t="s">
        <v>494</v>
      </c>
      <c r="L62" s="279"/>
      <c r="M62" s="279"/>
      <c r="N62" s="279"/>
      <c r="Q62" s="95" t="s">
        <v>256</v>
      </c>
      <c r="R62" s="94" t="s">
        <v>256</v>
      </c>
      <c r="S62" s="95" t="s">
        <v>354</v>
      </c>
      <c r="T62" s="96">
        <v>0</v>
      </c>
      <c r="U62" s="96">
        <v>63</v>
      </c>
      <c r="V62" s="96">
        <v>0</v>
      </c>
      <c r="W62" s="152">
        <v>0.8</v>
      </c>
      <c r="X62" s="161">
        <v>5</v>
      </c>
      <c r="Y62" s="153">
        <v>0.05</v>
      </c>
      <c r="Z62" s="96">
        <v>5</v>
      </c>
      <c r="AA62" s="96">
        <v>5</v>
      </c>
    </row>
    <row r="63" spans="4:27" ht="53.25" customHeight="1">
      <c r="D63" s="42"/>
      <c r="E63" s="93"/>
      <c r="F63" s="93"/>
      <c r="G63" s="109" t="s">
        <v>110</v>
      </c>
      <c r="H63" s="91" t="s">
        <v>423</v>
      </c>
      <c r="I63" s="131" t="s">
        <v>557</v>
      </c>
      <c r="J63" s="97" t="s">
        <v>338</v>
      </c>
      <c r="K63" s="279" t="s">
        <v>495</v>
      </c>
      <c r="L63" s="279"/>
      <c r="M63" s="279"/>
      <c r="N63" s="279"/>
      <c r="Q63" s="135" t="s">
        <v>81</v>
      </c>
      <c r="R63" s="134" t="s">
        <v>81</v>
      </c>
      <c r="S63" s="135" t="s">
        <v>82</v>
      </c>
      <c r="T63" s="136">
        <v>0</v>
      </c>
      <c r="U63" s="136">
        <v>64</v>
      </c>
      <c r="V63" s="136">
        <v>5</v>
      </c>
      <c r="W63" s="155">
        <v>0.3</v>
      </c>
      <c r="X63" s="158">
        <v>5</v>
      </c>
      <c r="Y63" s="155">
        <v>0.1</v>
      </c>
      <c r="Z63" s="136">
        <v>0</v>
      </c>
      <c r="AA63" s="136">
        <v>0</v>
      </c>
    </row>
    <row r="64" spans="4:27" ht="12.75">
      <c r="D64" s="42"/>
      <c r="E64" s="93"/>
      <c r="F64" s="42"/>
      <c r="G64" s="118" t="s">
        <v>110</v>
      </c>
      <c r="H64" s="91" t="s">
        <v>447</v>
      </c>
      <c r="I64" s="131"/>
      <c r="J64" s="117"/>
      <c r="K64" s="279" t="s">
        <v>517</v>
      </c>
      <c r="L64" s="279"/>
      <c r="M64" s="279"/>
      <c r="N64" s="279"/>
      <c r="Q64" s="135" t="s">
        <v>71</v>
      </c>
      <c r="R64" s="134" t="s">
        <v>71</v>
      </c>
      <c r="S64" s="135" t="s">
        <v>70</v>
      </c>
      <c r="T64" s="136">
        <v>0</v>
      </c>
      <c r="U64" s="136">
        <v>65</v>
      </c>
      <c r="V64" s="136">
        <v>64</v>
      </c>
      <c r="W64" s="157">
        <v>0.8</v>
      </c>
      <c r="X64" s="160">
        <v>5</v>
      </c>
      <c r="Y64" s="172">
        <v>0.05</v>
      </c>
      <c r="Z64" s="136">
        <v>64</v>
      </c>
      <c r="AA64" s="136">
        <v>64</v>
      </c>
    </row>
    <row r="65" spans="4:27" ht="17.25" customHeight="1">
      <c r="D65" s="42"/>
      <c r="E65" s="93"/>
      <c r="F65" s="120" t="s">
        <v>428</v>
      </c>
      <c r="G65" s="119">
        <v>123.456</v>
      </c>
      <c r="H65" s="91" t="s">
        <v>448</v>
      </c>
      <c r="I65" s="131" t="s">
        <v>533</v>
      </c>
      <c r="J65" s="97" t="s">
        <v>338</v>
      </c>
      <c r="K65" s="279" t="s">
        <v>518</v>
      </c>
      <c r="L65" s="279"/>
      <c r="M65" s="279"/>
      <c r="N65" s="279"/>
      <c r="Q65" s="95" t="s">
        <v>258</v>
      </c>
      <c r="R65" s="94" t="s">
        <v>258</v>
      </c>
      <c r="S65" s="95" t="s">
        <v>257</v>
      </c>
      <c r="T65" s="96">
        <v>0</v>
      </c>
      <c r="U65" s="96">
        <v>66</v>
      </c>
      <c r="V65" s="96">
        <v>65</v>
      </c>
      <c r="W65" s="152">
        <v>0.8</v>
      </c>
      <c r="X65" s="159">
        <v>5</v>
      </c>
      <c r="Y65" s="153">
        <v>0.05</v>
      </c>
      <c r="Z65" s="96">
        <v>64</v>
      </c>
      <c r="AA65" s="96">
        <v>64</v>
      </c>
    </row>
    <row r="66" spans="4:27" ht="12.75">
      <c r="D66" s="42"/>
      <c r="E66" s="93"/>
      <c r="F66" s="42"/>
      <c r="G66" s="42"/>
      <c r="H66" s="42"/>
      <c r="I66" s="42"/>
      <c r="J66" s="42"/>
      <c r="Q66" s="95" t="s">
        <v>260</v>
      </c>
      <c r="R66" s="94" t="s">
        <v>260</v>
      </c>
      <c r="S66" s="95" t="s">
        <v>259</v>
      </c>
      <c r="T66" s="96">
        <v>0</v>
      </c>
      <c r="U66" s="96">
        <v>67</v>
      </c>
      <c r="V66" s="96">
        <v>65</v>
      </c>
      <c r="W66" s="152">
        <v>0.8</v>
      </c>
      <c r="X66" s="159">
        <v>5</v>
      </c>
      <c r="Y66" s="153">
        <v>0.05</v>
      </c>
      <c r="Z66" s="96">
        <v>64</v>
      </c>
      <c r="AA66" s="96">
        <v>64</v>
      </c>
    </row>
    <row r="67" spans="4:27" ht="12.75">
      <c r="D67" s="42"/>
      <c r="E67" s="93"/>
      <c r="F67" s="42"/>
      <c r="G67" s="42"/>
      <c r="H67" s="42"/>
      <c r="I67" s="42"/>
      <c r="J67" s="42"/>
      <c r="Q67" s="95" t="s">
        <v>261</v>
      </c>
      <c r="R67" s="94" t="s">
        <v>261</v>
      </c>
      <c r="S67" s="95" t="s">
        <v>262</v>
      </c>
      <c r="T67" s="96">
        <v>0</v>
      </c>
      <c r="U67" s="96">
        <v>68</v>
      </c>
      <c r="V67" s="96">
        <v>64</v>
      </c>
      <c r="W67" s="152">
        <v>0.8</v>
      </c>
      <c r="X67" s="159">
        <v>5</v>
      </c>
      <c r="Y67" s="153">
        <v>0.05</v>
      </c>
      <c r="Z67" s="96">
        <v>64</v>
      </c>
      <c r="AA67" s="96">
        <v>64</v>
      </c>
    </row>
    <row r="68" spans="4:27" ht="12.75">
      <c r="D68" s="42"/>
      <c r="F68" s="42"/>
      <c r="G68" s="42"/>
      <c r="H68" s="42"/>
      <c r="I68" s="42"/>
      <c r="J68" s="42"/>
      <c r="Q68" s="135" t="s">
        <v>73</v>
      </c>
      <c r="R68" s="134" t="s">
        <v>73</v>
      </c>
      <c r="S68" s="135" t="s">
        <v>72</v>
      </c>
      <c r="T68" s="136">
        <v>0</v>
      </c>
      <c r="U68" s="136">
        <v>69</v>
      </c>
      <c r="V68" s="136">
        <v>64</v>
      </c>
      <c r="W68" s="157">
        <v>0.8</v>
      </c>
      <c r="X68" s="160">
        <v>5</v>
      </c>
      <c r="Y68" s="172">
        <v>0.05</v>
      </c>
      <c r="Z68" s="136">
        <v>64</v>
      </c>
      <c r="AA68" s="136">
        <v>64</v>
      </c>
    </row>
    <row r="69" spans="4:27" ht="12.75">
      <c r="D69" s="42"/>
      <c r="F69" s="42"/>
      <c r="G69" s="42"/>
      <c r="H69" s="42"/>
      <c r="I69" s="42"/>
      <c r="J69" s="42"/>
      <c r="Q69" s="95" t="s">
        <v>263</v>
      </c>
      <c r="R69" s="94" t="s">
        <v>263</v>
      </c>
      <c r="S69" s="95" t="s">
        <v>264</v>
      </c>
      <c r="T69" s="96">
        <v>0</v>
      </c>
      <c r="U69" s="96">
        <v>70</v>
      </c>
      <c r="V69" s="96">
        <v>69</v>
      </c>
      <c r="W69" s="152">
        <v>0.8</v>
      </c>
      <c r="X69" s="159">
        <v>5</v>
      </c>
      <c r="Y69" s="153">
        <v>0.05</v>
      </c>
      <c r="Z69" s="96">
        <v>64</v>
      </c>
      <c r="AA69" s="96">
        <v>64</v>
      </c>
    </row>
    <row r="70" spans="4:27" ht="12.75">
      <c r="D70" s="42"/>
      <c r="F70" s="42"/>
      <c r="G70" s="42"/>
      <c r="H70" s="42"/>
      <c r="I70" s="42"/>
      <c r="J70" s="42"/>
      <c r="Q70" s="95" t="s">
        <v>266</v>
      </c>
      <c r="R70" s="94" t="s">
        <v>266</v>
      </c>
      <c r="S70" s="95" t="s">
        <v>265</v>
      </c>
      <c r="T70" s="96">
        <v>0</v>
      </c>
      <c r="U70" s="96">
        <v>71</v>
      </c>
      <c r="V70" s="96">
        <v>69</v>
      </c>
      <c r="W70" s="152">
        <v>0.8</v>
      </c>
      <c r="X70" s="159">
        <v>5</v>
      </c>
      <c r="Y70" s="153">
        <v>0.05</v>
      </c>
      <c r="Z70" s="96">
        <v>64</v>
      </c>
      <c r="AA70" s="96">
        <v>64</v>
      </c>
    </row>
    <row r="71" spans="4:27" ht="12.75">
      <c r="D71" s="42"/>
      <c r="F71" s="42"/>
      <c r="G71" s="42"/>
      <c r="H71" s="42"/>
      <c r="I71" s="42"/>
      <c r="J71" s="42"/>
      <c r="Q71" s="135" t="s">
        <v>83</v>
      </c>
      <c r="R71" s="134" t="s">
        <v>83</v>
      </c>
      <c r="S71" s="135" t="s">
        <v>84</v>
      </c>
      <c r="T71" s="136">
        <v>0</v>
      </c>
      <c r="U71" s="136">
        <v>72</v>
      </c>
      <c r="V71" s="136">
        <v>5</v>
      </c>
      <c r="W71" s="155">
        <v>0.3</v>
      </c>
      <c r="X71" s="158">
        <v>5</v>
      </c>
      <c r="Y71" s="173">
        <v>0.1</v>
      </c>
      <c r="Z71" s="136">
        <v>0</v>
      </c>
      <c r="AA71" s="136">
        <v>0</v>
      </c>
    </row>
    <row r="72" spans="4:27" ht="12.75">
      <c r="D72" s="42"/>
      <c r="F72" s="42"/>
      <c r="G72" s="42"/>
      <c r="H72" s="42"/>
      <c r="I72" s="42"/>
      <c r="J72" s="42"/>
      <c r="Q72" s="95" t="s">
        <v>268</v>
      </c>
      <c r="R72" s="94" t="s">
        <v>268</v>
      </c>
      <c r="S72" s="95" t="s">
        <v>267</v>
      </c>
      <c r="T72" s="96">
        <v>0</v>
      </c>
      <c r="U72" s="96">
        <v>73</v>
      </c>
      <c r="V72" s="96">
        <v>72</v>
      </c>
      <c r="W72" s="152">
        <v>0.8</v>
      </c>
      <c r="X72" s="159">
        <v>5</v>
      </c>
      <c r="Y72" s="153">
        <v>0.05</v>
      </c>
      <c r="Z72" s="96">
        <v>72</v>
      </c>
      <c r="AA72" s="96">
        <v>72</v>
      </c>
    </row>
    <row r="73" spans="4:27" ht="12.75">
      <c r="D73" s="42"/>
      <c r="F73" s="42"/>
      <c r="G73" s="42"/>
      <c r="H73" s="42"/>
      <c r="I73" s="42"/>
      <c r="J73" s="42"/>
      <c r="Q73" s="95" t="s">
        <v>269</v>
      </c>
      <c r="R73" s="94" t="s">
        <v>269</v>
      </c>
      <c r="S73" s="95" t="s">
        <v>270</v>
      </c>
      <c r="T73" s="96">
        <v>0</v>
      </c>
      <c r="U73" s="96">
        <v>74</v>
      </c>
      <c r="V73" s="96">
        <v>72</v>
      </c>
      <c r="W73" s="152">
        <v>0.8</v>
      </c>
      <c r="X73" s="159">
        <v>5</v>
      </c>
      <c r="Y73" s="153">
        <v>0.05</v>
      </c>
      <c r="Z73" s="96">
        <v>72</v>
      </c>
      <c r="AA73" s="96">
        <v>72</v>
      </c>
    </row>
    <row r="74" spans="4:27" ht="12.75">
      <c r="D74" s="42"/>
      <c r="F74" s="42"/>
      <c r="G74" s="42"/>
      <c r="H74" s="42"/>
      <c r="I74" s="42"/>
      <c r="J74" s="42"/>
      <c r="Q74" s="95" t="s">
        <v>272</v>
      </c>
      <c r="R74" s="94" t="s">
        <v>272</v>
      </c>
      <c r="S74" s="95" t="s">
        <v>271</v>
      </c>
      <c r="T74" s="96">
        <v>0</v>
      </c>
      <c r="U74" s="96">
        <v>75</v>
      </c>
      <c r="V74" s="96">
        <v>72</v>
      </c>
      <c r="W74" s="152">
        <v>0.8</v>
      </c>
      <c r="X74" s="159">
        <v>5</v>
      </c>
      <c r="Y74" s="153">
        <v>0.05</v>
      </c>
      <c r="Z74" s="96">
        <v>72</v>
      </c>
      <c r="AA74" s="96">
        <v>72</v>
      </c>
    </row>
    <row r="75" spans="4:27" ht="12.75">
      <c r="D75" s="42"/>
      <c r="F75" s="42"/>
      <c r="G75" s="42"/>
      <c r="H75" s="42"/>
      <c r="I75" s="42"/>
      <c r="J75" s="42"/>
      <c r="Q75" s="95" t="s">
        <v>274</v>
      </c>
      <c r="R75" s="94" t="s">
        <v>274</v>
      </c>
      <c r="S75" s="95" t="s">
        <v>273</v>
      </c>
      <c r="T75" s="96">
        <v>0</v>
      </c>
      <c r="U75" s="96">
        <v>76</v>
      </c>
      <c r="V75" s="96">
        <v>72</v>
      </c>
      <c r="W75" s="152">
        <v>0.8</v>
      </c>
      <c r="X75" s="159">
        <v>5</v>
      </c>
      <c r="Y75" s="153">
        <v>0.05</v>
      </c>
      <c r="Z75" s="96">
        <v>72</v>
      </c>
      <c r="AA75" s="96">
        <v>72</v>
      </c>
    </row>
    <row r="76" spans="4:27" ht="12.75">
      <c r="D76" s="42"/>
      <c r="F76" s="42"/>
      <c r="G76" s="42"/>
      <c r="H76" s="42"/>
      <c r="I76" s="42"/>
      <c r="J76" s="42"/>
      <c r="Q76" s="135" t="s">
        <v>138</v>
      </c>
      <c r="R76" s="134" t="s">
        <v>138</v>
      </c>
      <c r="S76" s="135" t="s">
        <v>136</v>
      </c>
      <c r="T76" s="136">
        <v>0</v>
      </c>
      <c r="U76" s="136">
        <v>77</v>
      </c>
      <c r="V76" s="136">
        <v>5</v>
      </c>
      <c r="W76" s="155">
        <v>0.3</v>
      </c>
      <c r="X76" s="158">
        <v>5</v>
      </c>
      <c r="Y76" s="155">
        <v>0.1</v>
      </c>
      <c r="Z76" s="136">
        <v>0</v>
      </c>
      <c r="AA76" s="136">
        <v>0</v>
      </c>
    </row>
    <row r="77" spans="4:27" ht="12.75">
      <c r="D77" s="42"/>
      <c r="F77" s="42"/>
      <c r="G77" s="42"/>
      <c r="H77" s="42"/>
      <c r="I77" s="42"/>
      <c r="J77" s="42"/>
      <c r="Q77" s="135" t="s">
        <v>295</v>
      </c>
      <c r="R77" s="134" t="s">
        <v>295</v>
      </c>
      <c r="S77" s="135" t="s">
        <v>137</v>
      </c>
      <c r="T77" s="136">
        <v>0</v>
      </c>
      <c r="U77" s="136">
        <v>78</v>
      </c>
      <c r="V77" s="136">
        <v>5</v>
      </c>
      <c r="W77" s="155">
        <v>0.3</v>
      </c>
      <c r="X77" s="158">
        <v>5</v>
      </c>
      <c r="Y77" s="155">
        <v>0.1</v>
      </c>
      <c r="Z77" s="136">
        <v>0</v>
      </c>
      <c r="AA77" s="136">
        <v>0</v>
      </c>
    </row>
    <row r="78" spans="4:27" ht="12.75">
      <c r="D78" s="42"/>
      <c r="F78" s="42"/>
      <c r="G78" s="42"/>
      <c r="H78" s="42"/>
      <c r="I78" s="42"/>
      <c r="J78" s="42"/>
      <c r="Q78" s="135" t="s">
        <v>85</v>
      </c>
      <c r="R78" s="134" t="s">
        <v>85</v>
      </c>
      <c r="S78" s="135" t="s">
        <v>86</v>
      </c>
      <c r="T78" s="136">
        <v>0</v>
      </c>
      <c r="U78" s="136">
        <v>79</v>
      </c>
      <c r="V78" s="136">
        <v>5</v>
      </c>
      <c r="W78" s="155">
        <v>0.3</v>
      </c>
      <c r="X78" s="158">
        <v>5</v>
      </c>
      <c r="Y78" s="155">
        <v>0.1</v>
      </c>
      <c r="Z78" s="136">
        <v>0</v>
      </c>
      <c r="AA78" s="136">
        <v>0</v>
      </c>
    </row>
    <row r="79" spans="4:27" ht="12.75">
      <c r="D79" s="42"/>
      <c r="F79" s="42"/>
      <c r="G79" s="42"/>
      <c r="H79" s="42"/>
      <c r="I79" s="42"/>
      <c r="J79" s="42"/>
      <c r="Q79" s="95" t="s">
        <v>275</v>
      </c>
      <c r="R79" s="94" t="s">
        <v>275</v>
      </c>
      <c r="S79" s="95" t="s">
        <v>276</v>
      </c>
      <c r="T79" s="96">
        <v>0</v>
      </c>
      <c r="U79" s="96">
        <v>80</v>
      </c>
      <c r="V79" s="96">
        <v>79</v>
      </c>
      <c r="W79" s="152">
        <v>0.8</v>
      </c>
      <c r="X79" s="159">
        <v>5</v>
      </c>
      <c r="Y79" s="153">
        <v>0.05</v>
      </c>
      <c r="Z79" s="96">
        <v>79</v>
      </c>
      <c r="AA79" s="96">
        <v>79</v>
      </c>
    </row>
    <row r="80" spans="4:27" ht="12.75">
      <c r="D80" s="42"/>
      <c r="F80" s="42"/>
      <c r="G80" s="42"/>
      <c r="H80" s="42"/>
      <c r="I80" s="42"/>
      <c r="J80" s="42"/>
      <c r="Q80" s="95" t="s">
        <v>278</v>
      </c>
      <c r="R80" s="94" t="s">
        <v>278</v>
      </c>
      <c r="S80" s="95" t="s">
        <v>277</v>
      </c>
      <c r="T80" s="96">
        <v>0</v>
      </c>
      <c r="U80" s="96">
        <v>81</v>
      </c>
      <c r="V80" s="96">
        <v>79</v>
      </c>
      <c r="W80" s="152">
        <v>0.8</v>
      </c>
      <c r="X80" s="159">
        <v>5</v>
      </c>
      <c r="Y80" s="153">
        <v>0.05</v>
      </c>
      <c r="Z80" s="96">
        <v>79</v>
      </c>
      <c r="AA80" s="96">
        <v>79</v>
      </c>
    </row>
    <row r="81" spans="4:27" ht="12.75">
      <c r="D81" s="42"/>
      <c r="F81" s="42"/>
      <c r="G81" s="42"/>
      <c r="H81" s="42"/>
      <c r="I81" s="42"/>
      <c r="J81" s="42"/>
      <c r="Q81" s="135" t="s">
        <v>87</v>
      </c>
      <c r="R81" s="134" t="s">
        <v>87</v>
      </c>
      <c r="S81" s="135" t="s">
        <v>88</v>
      </c>
      <c r="T81" s="136">
        <v>0</v>
      </c>
      <c r="U81" s="136">
        <v>82</v>
      </c>
      <c r="V81" s="136">
        <v>5</v>
      </c>
      <c r="W81" s="155">
        <v>0.3</v>
      </c>
      <c r="X81" s="158">
        <v>5</v>
      </c>
      <c r="Y81" s="155">
        <v>0.1</v>
      </c>
      <c r="Z81" s="136">
        <v>0</v>
      </c>
      <c r="AA81" s="136">
        <v>0</v>
      </c>
    </row>
    <row r="82" spans="4:27" ht="12.75">
      <c r="D82" s="42"/>
      <c r="F82" s="42"/>
      <c r="G82" s="42"/>
      <c r="H82" s="42"/>
      <c r="I82" s="42"/>
      <c r="J82" s="42"/>
      <c r="Q82" s="95" t="s">
        <v>280</v>
      </c>
      <c r="R82" s="94" t="s">
        <v>280</v>
      </c>
      <c r="S82" s="95" t="s">
        <v>279</v>
      </c>
      <c r="T82" s="96">
        <v>0</v>
      </c>
      <c r="U82" s="96">
        <v>83</v>
      </c>
      <c r="V82" s="96">
        <v>82</v>
      </c>
      <c r="W82" s="152">
        <v>0.8</v>
      </c>
      <c r="X82" s="159">
        <v>5</v>
      </c>
      <c r="Y82" s="153">
        <v>0.05</v>
      </c>
      <c r="Z82" s="96">
        <v>82</v>
      </c>
      <c r="AA82" s="96">
        <v>82</v>
      </c>
    </row>
    <row r="83" spans="4:27" ht="12.75">
      <c r="D83" s="42"/>
      <c r="F83" s="42"/>
      <c r="G83" s="42"/>
      <c r="H83" s="42"/>
      <c r="I83" s="42"/>
      <c r="J83" s="42"/>
      <c r="Q83" s="95" t="s">
        <v>281</v>
      </c>
      <c r="R83" s="94" t="s">
        <v>281</v>
      </c>
      <c r="S83" s="95" t="s">
        <v>282</v>
      </c>
      <c r="T83" s="96">
        <v>0</v>
      </c>
      <c r="U83" s="96">
        <v>84</v>
      </c>
      <c r="V83" s="96">
        <v>82</v>
      </c>
      <c r="W83" s="152">
        <v>0.8</v>
      </c>
      <c r="X83" s="159">
        <v>5</v>
      </c>
      <c r="Y83" s="153">
        <v>0.05</v>
      </c>
      <c r="Z83" s="96">
        <v>82</v>
      </c>
      <c r="AA83" s="96">
        <v>82</v>
      </c>
    </row>
    <row r="84" spans="4:27" ht="12.75">
      <c r="D84" s="42"/>
      <c r="F84" s="42"/>
      <c r="G84" s="42"/>
      <c r="H84" s="42"/>
      <c r="I84" s="42"/>
      <c r="J84" s="42"/>
      <c r="Q84" s="135" t="s">
        <v>89</v>
      </c>
      <c r="R84" s="134" t="s">
        <v>89</v>
      </c>
      <c r="S84" s="135" t="s">
        <v>90</v>
      </c>
      <c r="T84" s="136">
        <v>0</v>
      </c>
      <c r="U84" s="136">
        <v>85</v>
      </c>
      <c r="V84" s="136">
        <v>5</v>
      </c>
      <c r="W84" s="155">
        <v>0.3</v>
      </c>
      <c r="X84" s="158">
        <v>5</v>
      </c>
      <c r="Y84" s="155">
        <v>0.1</v>
      </c>
      <c r="Z84" s="136">
        <v>0</v>
      </c>
      <c r="AA84" s="136">
        <v>0</v>
      </c>
    </row>
    <row r="85" spans="4:27" ht="12.75">
      <c r="D85" s="42"/>
      <c r="F85" s="42"/>
      <c r="G85" s="42"/>
      <c r="H85" s="42"/>
      <c r="I85" s="42"/>
      <c r="J85" s="42"/>
      <c r="Q85" s="95" t="s">
        <v>283</v>
      </c>
      <c r="R85" s="94" t="s">
        <v>283</v>
      </c>
      <c r="S85" s="95" t="s">
        <v>284</v>
      </c>
      <c r="T85" s="96">
        <v>0</v>
      </c>
      <c r="U85" s="96">
        <v>86</v>
      </c>
      <c r="V85" s="96">
        <v>85</v>
      </c>
      <c r="W85" s="152">
        <v>0.8</v>
      </c>
      <c r="X85" s="159">
        <v>5</v>
      </c>
      <c r="Y85" s="153">
        <v>0.05</v>
      </c>
      <c r="Z85" s="96">
        <v>85</v>
      </c>
      <c r="AA85" s="96">
        <v>85</v>
      </c>
    </row>
    <row r="86" spans="4:27" ht="12.75">
      <c r="D86" s="42"/>
      <c r="F86" s="42"/>
      <c r="G86" s="42"/>
      <c r="H86" s="42"/>
      <c r="I86" s="42"/>
      <c r="J86" s="42"/>
      <c r="Q86" s="95" t="s">
        <v>286</v>
      </c>
      <c r="R86" s="94" t="s">
        <v>286</v>
      </c>
      <c r="S86" s="95" t="s">
        <v>285</v>
      </c>
      <c r="T86" s="96">
        <v>0</v>
      </c>
      <c r="U86" s="96">
        <v>87</v>
      </c>
      <c r="V86" s="96">
        <v>85</v>
      </c>
      <c r="W86" s="152">
        <v>0.8</v>
      </c>
      <c r="X86" s="159">
        <v>5</v>
      </c>
      <c r="Y86" s="153">
        <v>0.05</v>
      </c>
      <c r="Z86" s="96">
        <v>85</v>
      </c>
      <c r="AA86" s="96">
        <v>85</v>
      </c>
    </row>
    <row r="87" spans="4:27" ht="12.75">
      <c r="D87" s="42"/>
      <c r="F87" s="42"/>
      <c r="G87" s="42"/>
      <c r="H87" s="42"/>
      <c r="I87" s="42"/>
      <c r="J87" s="42"/>
      <c r="Q87" s="95" t="s">
        <v>287</v>
      </c>
      <c r="R87" s="94" t="s">
        <v>287</v>
      </c>
      <c r="S87" s="95" t="s">
        <v>288</v>
      </c>
      <c r="T87" s="96">
        <v>0</v>
      </c>
      <c r="U87" s="96">
        <v>88</v>
      </c>
      <c r="V87" s="96">
        <v>85</v>
      </c>
      <c r="W87" s="152">
        <v>0.8</v>
      </c>
      <c r="X87" s="159">
        <v>5</v>
      </c>
      <c r="Y87" s="153">
        <v>0.05</v>
      </c>
      <c r="Z87" s="96">
        <v>85</v>
      </c>
      <c r="AA87" s="96">
        <v>85</v>
      </c>
    </row>
    <row r="88" spans="4:27" ht="12.75">
      <c r="D88" s="42"/>
      <c r="F88" s="42"/>
      <c r="G88" s="42"/>
      <c r="H88" s="42"/>
      <c r="I88" s="42"/>
      <c r="J88" s="42"/>
      <c r="Q88" s="135" t="s">
        <v>290</v>
      </c>
      <c r="R88" s="134" t="s">
        <v>290</v>
      </c>
      <c r="S88" s="135" t="s">
        <v>289</v>
      </c>
      <c r="T88" s="136">
        <v>0</v>
      </c>
      <c r="U88" s="136">
        <v>89</v>
      </c>
      <c r="V88" s="136">
        <v>5</v>
      </c>
      <c r="W88" s="155">
        <v>0.3</v>
      </c>
      <c r="X88" s="158">
        <v>5</v>
      </c>
      <c r="Y88" s="155">
        <v>0.1</v>
      </c>
      <c r="Z88" s="136">
        <v>0</v>
      </c>
      <c r="AA88" s="136">
        <v>0</v>
      </c>
    </row>
    <row r="89" spans="4:27" ht="12.75">
      <c r="D89" s="42"/>
      <c r="F89" s="42"/>
      <c r="G89" s="42"/>
      <c r="H89" s="42"/>
      <c r="I89" s="42"/>
      <c r="J89" s="42"/>
      <c r="Q89" s="135" t="s">
        <v>291</v>
      </c>
      <c r="R89" s="134" t="s">
        <v>291</v>
      </c>
      <c r="S89" s="135" t="s">
        <v>292</v>
      </c>
      <c r="T89" s="136">
        <v>0</v>
      </c>
      <c r="U89" s="136">
        <v>90</v>
      </c>
      <c r="V89" s="136">
        <v>5</v>
      </c>
      <c r="W89" s="155">
        <v>0.3</v>
      </c>
      <c r="X89" s="158">
        <v>5</v>
      </c>
      <c r="Y89" s="155">
        <v>0.1</v>
      </c>
      <c r="Z89" s="136">
        <v>0</v>
      </c>
      <c r="AA89" s="136">
        <v>0</v>
      </c>
    </row>
    <row r="90" spans="4:27" ht="12.75">
      <c r="D90" s="42"/>
      <c r="F90" s="42"/>
      <c r="G90" s="42"/>
      <c r="H90" s="42"/>
      <c r="I90" s="42"/>
      <c r="J90" s="42"/>
      <c r="Q90" s="135" t="s">
        <v>359</v>
      </c>
      <c r="R90" s="134" t="s">
        <v>23</v>
      </c>
      <c r="S90" s="135" t="s">
        <v>355</v>
      </c>
      <c r="T90" s="136">
        <v>0</v>
      </c>
      <c r="U90" s="136">
        <v>91</v>
      </c>
      <c r="V90" s="136">
        <v>95</v>
      </c>
      <c r="W90" s="169">
        <v>0.3</v>
      </c>
      <c r="X90" s="170">
        <v>95</v>
      </c>
      <c r="Y90" s="169">
        <v>0.1</v>
      </c>
      <c r="Z90" s="136">
        <v>0</v>
      </c>
      <c r="AA90" s="136">
        <v>0</v>
      </c>
    </row>
    <row r="91" spans="4:27" ht="12.75">
      <c r="D91" s="42"/>
      <c r="F91" s="42"/>
      <c r="G91" s="42"/>
      <c r="H91" s="42"/>
      <c r="I91" s="42"/>
      <c r="J91" s="42"/>
      <c r="Q91" s="95" t="s">
        <v>360</v>
      </c>
      <c r="R91" s="94" t="s">
        <v>24</v>
      </c>
      <c r="S91" s="95" t="s">
        <v>356</v>
      </c>
      <c r="T91" s="96">
        <v>0</v>
      </c>
      <c r="U91" s="96">
        <v>92</v>
      </c>
      <c r="V91" s="96">
        <v>91</v>
      </c>
      <c r="W91" s="151">
        <v>0.3</v>
      </c>
      <c r="X91" s="162">
        <v>91</v>
      </c>
      <c r="Y91" s="171">
        <v>0.5</v>
      </c>
      <c r="Z91" s="96">
        <v>0</v>
      </c>
      <c r="AA91" s="96">
        <v>0</v>
      </c>
    </row>
    <row r="92" spans="4:27" ht="12.75">
      <c r="D92" s="42"/>
      <c r="F92" s="42"/>
      <c r="G92" s="42"/>
      <c r="H92" s="42"/>
      <c r="I92" s="42"/>
      <c r="J92" s="42"/>
      <c r="Q92" s="95" t="s">
        <v>361</v>
      </c>
      <c r="R92" s="94" t="s">
        <v>1</v>
      </c>
      <c r="S92" s="95" t="s">
        <v>357</v>
      </c>
      <c r="T92" s="96">
        <v>0</v>
      </c>
      <c r="U92" s="96">
        <v>93</v>
      </c>
      <c r="V92" s="96">
        <v>91</v>
      </c>
      <c r="W92" s="151">
        <v>0.3</v>
      </c>
      <c r="X92" s="162">
        <v>91</v>
      </c>
      <c r="Y92" s="171">
        <v>0.5</v>
      </c>
      <c r="Z92" s="96">
        <v>0</v>
      </c>
      <c r="AA92" s="96">
        <v>0</v>
      </c>
    </row>
    <row r="93" spans="4:27" ht="12.75">
      <c r="D93" s="42"/>
      <c r="F93" s="42"/>
      <c r="G93" s="42"/>
      <c r="H93" s="42"/>
      <c r="I93" s="42"/>
      <c r="J93" s="42"/>
      <c r="Q93" s="95" t="s">
        <v>362</v>
      </c>
      <c r="R93" s="94" t="s">
        <v>2</v>
      </c>
      <c r="S93" s="95" t="s">
        <v>111</v>
      </c>
      <c r="T93" s="96">
        <v>0</v>
      </c>
      <c r="U93" s="96">
        <v>94</v>
      </c>
      <c r="V93" s="96">
        <v>91</v>
      </c>
      <c r="W93" s="151">
        <v>0.3</v>
      </c>
      <c r="X93" s="162">
        <v>91</v>
      </c>
      <c r="Y93" s="171">
        <v>0.5</v>
      </c>
      <c r="Z93" s="96">
        <v>0</v>
      </c>
      <c r="AA93" s="96">
        <v>0</v>
      </c>
    </row>
    <row r="94" spans="4:27" ht="12.75">
      <c r="D94" s="42"/>
      <c r="F94" s="42"/>
      <c r="G94" s="42"/>
      <c r="H94" s="42"/>
      <c r="I94" s="42"/>
      <c r="J94" s="42"/>
      <c r="Q94" s="135" t="s">
        <v>128</v>
      </c>
      <c r="R94" s="134" t="s">
        <v>3</v>
      </c>
      <c r="S94" s="135" t="s">
        <v>358</v>
      </c>
      <c r="T94" s="136">
        <v>0</v>
      </c>
      <c r="U94" s="136">
        <v>95</v>
      </c>
      <c r="V94" s="136">
        <v>0</v>
      </c>
      <c r="W94" s="164">
        <v>0</v>
      </c>
      <c r="X94" s="165">
        <v>0</v>
      </c>
      <c r="Y94" s="166">
        <v>0</v>
      </c>
      <c r="Z94" s="136">
        <v>0</v>
      </c>
      <c r="AA94" s="136">
        <v>0</v>
      </c>
    </row>
    <row r="95" spans="4:27" ht="12.75">
      <c r="D95" s="42"/>
      <c r="F95" s="42"/>
      <c r="G95" s="42"/>
      <c r="H95" s="42"/>
      <c r="I95" s="42"/>
      <c r="J95" s="42"/>
      <c r="Q95" s="135" t="s">
        <v>363</v>
      </c>
      <c r="R95" s="134" t="s">
        <v>4</v>
      </c>
      <c r="S95" s="135" t="s">
        <v>139</v>
      </c>
      <c r="T95" s="136">
        <v>1</v>
      </c>
      <c r="U95" s="136">
        <v>96</v>
      </c>
      <c r="V95" s="136">
        <v>0</v>
      </c>
      <c r="W95" s="164">
        <v>0</v>
      </c>
      <c r="X95" s="165">
        <v>0</v>
      </c>
      <c r="Y95" s="166">
        <v>0</v>
      </c>
      <c r="Z95" s="136">
        <v>0</v>
      </c>
      <c r="AA95" s="136">
        <v>0</v>
      </c>
    </row>
    <row r="96" spans="4:27" ht="12.75">
      <c r="D96" s="42"/>
      <c r="F96" s="42"/>
      <c r="G96" s="42"/>
      <c r="H96" s="42"/>
      <c r="I96" s="42"/>
      <c r="J96" s="42"/>
      <c r="Q96" s="95" t="s">
        <v>364</v>
      </c>
      <c r="R96" s="94" t="s">
        <v>5</v>
      </c>
      <c r="S96" s="95" t="s">
        <v>141</v>
      </c>
      <c r="T96" s="96">
        <v>1</v>
      </c>
      <c r="U96" s="96">
        <v>97</v>
      </c>
      <c r="V96" s="96">
        <v>96</v>
      </c>
      <c r="W96" s="154">
        <v>0.5</v>
      </c>
      <c r="X96" s="162">
        <v>96</v>
      </c>
      <c r="Y96" s="171">
        <v>0.5</v>
      </c>
      <c r="Z96" s="96">
        <v>0</v>
      </c>
      <c r="AA96" s="96">
        <v>0</v>
      </c>
    </row>
    <row r="97" spans="4:27" ht="12.75">
      <c r="D97" s="42"/>
      <c r="F97" s="42"/>
      <c r="G97" s="42"/>
      <c r="H97" s="42"/>
      <c r="I97" s="42"/>
      <c r="J97" s="42"/>
      <c r="Q97" s="95" t="s">
        <v>365</v>
      </c>
      <c r="R97" s="94" t="s">
        <v>404</v>
      </c>
      <c r="S97" s="95" t="s">
        <v>142</v>
      </c>
      <c r="T97" s="96">
        <v>1</v>
      </c>
      <c r="U97" s="96">
        <v>98</v>
      </c>
      <c r="V97" s="96">
        <v>96</v>
      </c>
      <c r="W97" s="154">
        <v>0.5</v>
      </c>
      <c r="X97" s="162">
        <v>96</v>
      </c>
      <c r="Y97" s="171">
        <v>0.5</v>
      </c>
      <c r="Z97" s="96">
        <v>0</v>
      </c>
      <c r="AA97" s="96">
        <v>0</v>
      </c>
    </row>
    <row r="98" spans="4:27" ht="12.75">
      <c r="D98" s="42"/>
      <c r="F98" s="42"/>
      <c r="G98" s="42"/>
      <c r="H98" s="42"/>
      <c r="I98" s="42"/>
      <c r="J98" s="42"/>
      <c r="Q98" s="95" t="s">
        <v>366</v>
      </c>
      <c r="R98" s="94" t="s">
        <v>405</v>
      </c>
      <c r="S98" s="95" t="s">
        <v>143</v>
      </c>
      <c r="T98" s="96">
        <v>1</v>
      </c>
      <c r="U98" s="96">
        <v>99</v>
      </c>
      <c r="V98" s="96">
        <v>96</v>
      </c>
      <c r="W98" s="154">
        <v>0.5</v>
      </c>
      <c r="X98" s="162">
        <v>96</v>
      </c>
      <c r="Y98" s="171">
        <v>0.5</v>
      </c>
      <c r="Z98" s="96">
        <v>0</v>
      </c>
      <c r="AA98" s="96">
        <v>0</v>
      </c>
    </row>
    <row r="99" spans="6:27" ht="12.75">
      <c r="F99" s="42"/>
      <c r="G99" s="42"/>
      <c r="H99" s="42"/>
      <c r="I99" s="42"/>
      <c r="J99" s="42"/>
      <c r="Q99" s="95" t="s">
        <v>367</v>
      </c>
      <c r="R99" s="94" t="s">
        <v>406</v>
      </c>
      <c r="S99" s="95" t="s">
        <v>144</v>
      </c>
      <c r="T99" s="96">
        <v>1</v>
      </c>
      <c r="U99" s="96">
        <v>100</v>
      </c>
      <c r="V99" s="96">
        <v>96</v>
      </c>
      <c r="W99" s="154">
        <v>0.5</v>
      </c>
      <c r="X99" s="162">
        <v>96</v>
      </c>
      <c r="Y99" s="171">
        <v>0.5</v>
      </c>
      <c r="Z99" s="96">
        <v>0</v>
      </c>
      <c r="AA99" s="96">
        <v>0</v>
      </c>
    </row>
    <row r="100" spans="6:27" ht="12.75">
      <c r="F100" s="42"/>
      <c r="G100" s="42"/>
      <c r="H100" s="42"/>
      <c r="I100" s="42"/>
      <c r="J100" s="42"/>
      <c r="Q100" s="135" t="s">
        <v>368</v>
      </c>
      <c r="R100" s="134" t="s">
        <v>6</v>
      </c>
      <c r="S100" s="135" t="s">
        <v>140</v>
      </c>
      <c r="T100" s="136">
        <v>0</v>
      </c>
      <c r="U100" s="136">
        <v>101</v>
      </c>
      <c r="V100" s="136">
        <v>0</v>
      </c>
      <c r="W100" s="164">
        <v>0</v>
      </c>
      <c r="X100" s="165">
        <v>0</v>
      </c>
      <c r="Y100" s="166">
        <v>0</v>
      </c>
      <c r="Z100" s="136">
        <v>0</v>
      </c>
      <c r="AA100" s="136">
        <v>0</v>
      </c>
    </row>
    <row r="101" spans="6:27" ht="12.75">
      <c r="F101" s="42"/>
      <c r="G101" s="42"/>
      <c r="H101" s="42"/>
      <c r="I101" s="42"/>
      <c r="J101" s="42"/>
      <c r="Q101" s="95" t="s">
        <v>369</v>
      </c>
      <c r="R101" s="94" t="s">
        <v>407</v>
      </c>
      <c r="S101" s="95" t="s">
        <v>142</v>
      </c>
      <c r="T101" s="96">
        <v>0</v>
      </c>
      <c r="U101" s="96">
        <v>102</v>
      </c>
      <c r="V101" s="96">
        <v>101</v>
      </c>
      <c r="W101" s="154">
        <v>0.5</v>
      </c>
      <c r="X101" s="162">
        <v>101</v>
      </c>
      <c r="Y101" s="171">
        <v>0.5</v>
      </c>
      <c r="Z101" s="96">
        <v>0</v>
      </c>
      <c r="AA101" s="96">
        <v>0</v>
      </c>
    </row>
    <row r="102" spans="6:27" ht="12.75">
      <c r="F102" s="42"/>
      <c r="G102" s="42"/>
      <c r="H102" s="42"/>
      <c r="I102" s="42"/>
      <c r="J102" s="42"/>
      <c r="Q102" s="95" t="s">
        <v>370</v>
      </c>
      <c r="R102" s="94" t="s">
        <v>408</v>
      </c>
      <c r="S102" s="95" t="s">
        <v>143</v>
      </c>
      <c r="T102" s="96">
        <v>0</v>
      </c>
      <c r="U102" s="96">
        <v>103</v>
      </c>
      <c r="V102" s="96">
        <v>101</v>
      </c>
      <c r="W102" s="154">
        <v>0.5</v>
      </c>
      <c r="X102" s="162">
        <v>101</v>
      </c>
      <c r="Y102" s="171">
        <v>0.5</v>
      </c>
      <c r="Z102" s="96">
        <v>0</v>
      </c>
      <c r="AA102" s="96">
        <v>0</v>
      </c>
    </row>
    <row r="103" spans="6:27" ht="12.75">
      <c r="F103" s="42"/>
      <c r="G103" s="42"/>
      <c r="H103" s="42"/>
      <c r="I103" s="42"/>
      <c r="J103" s="42"/>
      <c r="Q103" s="95" t="s">
        <v>374</v>
      </c>
      <c r="R103" s="95" t="s">
        <v>409</v>
      </c>
      <c r="S103" s="95" t="s">
        <v>144</v>
      </c>
      <c r="T103" s="96">
        <v>0</v>
      </c>
      <c r="U103" s="96">
        <v>104</v>
      </c>
      <c r="V103" s="96">
        <v>101</v>
      </c>
      <c r="W103" s="154">
        <v>0.5</v>
      </c>
      <c r="X103" s="162">
        <v>101</v>
      </c>
      <c r="Y103" s="171">
        <v>0.5</v>
      </c>
      <c r="Z103" s="96">
        <v>0</v>
      </c>
      <c r="AA103" s="96">
        <v>0</v>
      </c>
    </row>
    <row r="104" spans="6:27" ht="12.75">
      <c r="F104" s="42"/>
      <c r="G104" s="42"/>
      <c r="H104" s="42"/>
      <c r="I104" s="42"/>
      <c r="J104" s="42"/>
      <c r="Q104" s="95" t="s">
        <v>373</v>
      </c>
      <c r="R104" s="95" t="s">
        <v>7</v>
      </c>
      <c r="S104" s="95" t="s">
        <v>117</v>
      </c>
      <c r="T104" s="96">
        <v>1</v>
      </c>
      <c r="U104" s="96">
        <v>105</v>
      </c>
      <c r="V104" s="96">
        <v>0</v>
      </c>
      <c r="W104" s="167">
        <v>0</v>
      </c>
      <c r="X104" s="168">
        <v>0</v>
      </c>
      <c r="Y104" s="167">
        <v>0</v>
      </c>
      <c r="Z104" s="96">
        <v>0</v>
      </c>
      <c r="AA104" s="96">
        <v>0</v>
      </c>
    </row>
    <row r="105" spans="6:27" ht="12.75">
      <c r="F105" s="42"/>
      <c r="G105" s="42"/>
      <c r="H105" s="42"/>
      <c r="I105" s="42"/>
      <c r="J105" s="42"/>
      <c r="Q105" s="135" t="s">
        <v>372</v>
      </c>
      <c r="R105" s="135" t="s">
        <v>8</v>
      </c>
      <c r="S105" s="135" t="s">
        <v>0</v>
      </c>
      <c r="T105" s="136">
        <v>0</v>
      </c>
      <c r="U105" s="136">
        <v>106</v>
      </c>
      <c r="V105" s="136">
        <v>0</v>
      </c>
      <c r="W105" s="166">
        <v>0</v>
      </c>
      <c r="X105" s="165">
        <v>0</v>
      </c>
      <c r="Y105" s="166">
        <v>0</v>
      </c>
      <c r="Z105" s="136">
        <v>0</v>
      </c>
      <c r="AA105" s="136">
        <v>0</v>
      </c>
    </row>
    <row r="106" spans="6:27" ht="12.75">
      <c r="F106" s="42"/>
      <c r="G106" s="42"/>
      <c r="H106" s="42"/>
      <c r="I106" s="42"/>
      <c r="J106" s="42"/>
      <c r="Q106" s="138" t="s">
        <v>371</v>
      </c>
      <c r="R106" s="138" t="s">
        <v>296</v>
      </c>
      <c r="S106" s="138" t="s">
        <v>298</v>
      </c>
      <c r="T106" s="133">
        <v>2</v>
      </c>
      <c r="U106" s="133">
        <v>107</v>
      </c>
      <c r="V106" s="133">
        <v>0</v>
      </c>
      <c r="W106" s="167">
        <v>0</v>
      </c>
      <c r="X106" s="168">
        <v>0</v>
      </c>
      <c r="Y106" s="167">
        <v>0</v>
      </c>
      <c r="Z106" s="133">
        <v>0</v>
      </c>
      <c r="AA106" s="133">
        <v>0</v>
      </c>
    </row>
    <row r="107" spans="6:10" ht="12.75">
      <c r="F107" s="42"/>
      <c r="G107" s="42"/>
      <c r="H107" s="42"/>
      <c r="I107" s="42"/>
      <c r="J107" s="42"/>
    </row>
    <row r="108" spans="6:10" ht="12.75">
      <c r="F108" s="42"/>
      <c r="G108" s="42"/>
      <c r="H108" s="42"/>
      <c r="I108" s="42"/>
      <c r="J108" s="42"/>
    </row>
    <row r="109" spans="6:10" ht="12.75">
      <c r="F109" s="42"/>
      <c r="G109" s="42"/>
      <c r="H109" s="42"/>
      <c r="I109" s="42"/>
      <c r="J109" s="42"/>
    </row>
    <row r="110" spans="6:10" ht="12.75">
      <c r="F110" s="42"/>
      <c r="G110" s="42"/>
      <c r="H110" s="42"/>
      <c r="I110" s="42"/>
      <c r="J110" s="42"/>
    </row>
    <row r="111" spans="6:10" ht="12.75">
      <c r="F111" s="42"/>
      <c r="G111" s="42"/>
      <c r="H111" s="42"/>
      <c r="I111" s="42"/>
      <c r="J111" s="42"/>
    </row>
    <row r="112" spans="6:10" ht="12.75">
      <c r="F112" s="42"/>
      <c r="G112" s="42"/>
      <c r="H112" s="42"/>
      <c r="I112" s="42"/>
      <c r="J112" s="42"/>
    </row>
    <row r="113" spans="6:10" ht="12.75">
      <c r="F113" s="42"/>
      <c r="G113" s="42"/>
      <c r="H113" s="42"/>
      <c r="I113" s="42"/>
      <c r="J113" s="42"/>
    </row>
    <row r="114" spans="6:10" ht="12.75">
      <c r="F114" s="42"/>
      <c r="G114" s="42"/>
      <c r="H114" s="42"/>
      <c r="I114" s="42"/>
      <c r="J114" s="42"/>
    </row>
    <row r="115" spans="6:10" ht="12.75">
      <c r="F115" s="42"/>
      <c r="G115" s="42"/>
      <c r="H115" s="42"/>
      <c r="I115" s="42"/>
      <c r="J115" s="42"/>
    </row>
  </sheetData>
  <mergeCells count="44">
    <mergeCell ref="K64:N64"/>
    <mergeCell ref="K65:N65"/>
    <mergeCell ref="K59:N59"/>
    <mergeCell ref="K60:N60"/>
    <mergeCell ref="K61:N61"/>
    <mergeCell ref="K62:N62"/>
    <mergeCell ref="K63:N63"/>
    <mergeCell ref="K54:N54"/>
    <mergeCell ref="K55:N55"/>
    <mergeCell ref="K56:N56"/>
    <mergeCell ref="K57:N57"/>
    <mergeCell ref="K58:N58"/>
    <mergeCell ref="K49:N49"/>
    <mergeCell ref="K50:N50"/>
    <mergeCell ref="K51:N51"/>
    <mergeCell ref="K52:N52"/>
    <mergeCell ref="K53:N53"/>
    <mergeCell ref="K44:N44"/>
    <mergeCell ref="K45:N45"/>
    <mergeCell ref="K46:N46"/>
    <mergeCell ref="K47:N47"/>
    <mergeCell ref="K48:N48"/>
    <mergeCell ref="J29:M29"/>
    <mergeCell ref="AC2:AE2"/>
    <mergeCell ref="W2:Y2"/>
    <mergeCell ref="Z2:AA2"/>
    <mergeCell ref="E2:N2"/>
    <mergeCell ref="Q2:V2"/>
    <mergeCell ref="G43:N43"/>
    <mergeCell ref="E36:G36"/>
    <mergeCell ref="B3:C3"/>
    <mergeCell ref="E30:H30"/>
    <mergeCell ref="E31:G31"/>
    <mergeCell ref="E32:G32"/>
    <mergeCell ref="E33:G33"/>
    <mergeCell ref="E34:G34"/>
    <mergeCell ref="E35:G35"/>
    <mergeCell ref="E20:K20"/>
    <mergeCell ref="K33:M33"/>
    <mergeCell ref="K34:M34"/>
    <mergeCell ref="K35:M35"/>
    <mergeCell ref="K30:M30"/>
    <mergeCell ref="K31:M31"/>
    <mergeCell ref="K32:M32"/>
  </mergeCells>
  <dataValidations count="1">
    <dataValidation type="list" allowBlank="1" showInputMessage="1" showErrorMessage="1" sqref="O4:O17">
      <formula1>DECIMALS</formula1>
    </dataValidation>
  </dataValidations>
  <printOptions/>
  <pageMargins left="0.7" right="0.7" top="0.75" bottom="0.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U109"/>
  <sheetViews>
    <sheetView showGridLines="0" showOutlineSymbols="0" view="pageBreakPreview" zoomScale="110" zoomScaleSheetLayoutView="110" workbookViewId="0" topLeftCell="A1">
      <pane xSplit="6" ySplit="4" topLeftCell="G5" activePane="bottomRight" state="frozen"/>
      <selection pane="topLeft" activeCell="AR64" sqref="AR64"/>
      <selection pane="topRight" activeCell="AR64" sqref="AR64"/>
      <selection pane="bottomLeft" activeCell="AR64" sqref="AR64"/>
      <selection pane="bottomRight" activeCell="E15" sqref="E15:F15"/>
    </sheetView>
  </sheetViews>
  <sheetFormatPr defaultColWidth="9.140625" defaultRowHeight="12.75" outlineLevelCol="1"/>
  <cols>
    <col min="1" max="1" width="15.421875" style="52" hidden="1" customWidth="1" outlineLevel="1" collapsed="1"/>
    <col min="2" max="2" width="4.8515625" style="181" customWidth="1" outlineLevel="1"/>
    <col min="3" max="3" width="10.28125" style="13" customWidth="1" collapsed="1"/>
    <col min="4" max="4" width="2.7109375" style="13" customWidth="1"/>
    <col min="5" max="5" width="10.00390625" style="13" customWidth="1"/>
    <col min="6" max="6" width="57.00390625" style="13" customWidth="1"/>
    <col min="7" max="13" width="14.7109375" style="13" customWidth="1"/>
    <col min="14" max="14" width="7.57421875" style="13" customWidth="1" collapsed="1"/>
    <col min="15" max="15" width="3.7109375" style="13" customWidth="1"/>
    <col min="16" max="16" width="63.8515625" style="13" customWidth="1"/>
    <col min="17" max="17" width="14.57421875" style="13" customWidth="1"/>
    <col min="18" max="16384" width="9.140625" style="13" customWidth="1"/>
  </cols>
  <sheetData>
    <row r="1" spans="3:21" ht="12.75">
      <c r="C1" s="69"/>
      <c r="D1" s="69"/>
      <c r="E1" s="69"/>
      <c r="F1" s="69"/>
      <c r="G1" s="69"/>
      <c r="H1" s="69"/>
      <c r="I1" s="69"/>
      <c r="J1" s="69"/>
      <c r="K1" s="69"/>
      <c r="L1" s="69"/>
      <c r="M1" s="69"/>
      <c r="N1" s="69"/>
      <c r="O1" s="69"/>
      <c r="P1" s="69"/>
      <c r="Q1" s="69"/>
      <c r="R1" s="69"/>
      <c r="S1" s="69"/>
      <c r="T1" s="69"/>
      <c r="U1" s="69"/>
    </row>
    <row r="2" spans="3:21" ht="20.25" customHeight="1">
      <c r="C2" s="251" t="s">
        <v>693</v>
      </c>
      <c r="D2" s="252"/>
      <c r="E2" s="252"/>
      <c r="F2" s="252"/>
      <c r="G2" s="253"/>
      <c r="H2" s="253"/>
      <c r="I2" s="253"/>
      <c r="J2" s="253"/>
      <c r="K2" s="253"/>
      <c r="L2" s="253"/>
      <c r="M2" s="253"/>
      <c r="N2" s="254"/>
      <c r="O2" s="254"/>
      <c r="P2" s="69"/>
      <c r="Q2" s="255"/>
      <c r="R2" s="69"/>
      <c r="S2" s="69"/>
      <c r="T2" s="69"/>
      <c r="U2" s="69"/>
    </row>
    <row r="3" spans="1:17" ht="27.75" customHeight="1">
      <c r="A3" s="53" t="s">
        <v>555</v>
      </c>
      <c r="B3" s="204"/>
      <c r="C3" s="219" t="s">
        <v>694</v>
      </c>
      <c r="D3" s="219"/>
      <c r="E3" s="219"/>
      <c r="F3" s="219"/>
      <c r="G3" s="220"/>
      <c r="H3" s="220"/>
      <c r="I3" s="220"/>
      <c r="J3" s="27"/>
      <c r="K3" s="27"/>
      <c r="L3" s="27"/>
      <c r="M3" s="27"/>
      <c r="N3" s="221"/>
      <c r="O3" s="221"/>
      <c r="P3" s="222"/>
      <c r="Q3" s="222"/>
    </row>
    <row r="4" spans="1:17"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17" ht="18" customHeight="1">
      <c r="A5" s="54"/>
      <c r="B5" s="205"/>
      <c r="C5" s="203"/>
      <c r="D5" s="203"/>
      <c r="E5" s="203"/>
      <c r="F5" s="203"/>
      <c r="G5" s="369" t="s">
        <v>673</v>
      </c>
      <c r="H5" s="369"/>
      <c r="I5" s="369"/>
      <c r="J5" s="369"/>
      <c r="K5" s="369"/>
      <c r="L5" s="369"/>
      <c r="M5" s="369"/>
      <c r="N5" s="203"/>
      <c r="O5" s="203"/>
      <c r="P5" s="203"/>
      <c r="Q5" s="203"/>
    </row>
    <row r="6" spans="1:17" s="19" customFormat="1" ht="20.25" customHeight="1">
      <c r="A6" s="213"/>
      <c r="B6" s="214"/>
      <c r="C6" s="215"/>
      <c r="D6" s="215"/>
      <c r="E6" s="215"/>
      <c r="F6" s="215"/>
      <c r="G6" s="370" t="s">
        <v>674</v>
      </c>
      <c r="H6" s="370"/>
      <c r="I6" s="370"/>
      <c r="J6" s="370"/>
      <c r="K6" s="370"/>
      <c r="L6" s="370"/>
      <c r="M6" s="370"/>
      <c r="N6" s="215"/>
      <c r="O6" s="215"/>
      <c r="P6" s="215"/>
      <c r="Q6" s="215"/>
    </row>
    <row r="7" spans="1:18" s="17" customFormat="1" ht="20.1" customHeight="1">
      <c r="A7" s="55" t="str">
        <f>Parameters!R4</f>
        <v>TOTAL</v>
      </c>
      <c r="B7" s="206"/>
      <c r="C7" s="366" t="s">
        <v>22</v>
      </c>
      <c r="D7" s="367"/>
      <c r="E7" s="368" t="s">
        <v>669</v>
      </c>
      <c r="F7" s="368"/>
      <c r="G7" s="186">
        <v>774818.1658302192</v>
      </c>
      <c r="H7" s="186">
        <v>747775.8819411641</v>
      </c>
      <c r="I7" s="186">
        <v>801525.8453947708</v>
      </c>
      <c r="J7" s="198">
        <v>794078.4284951702</v>
      </c>
      <c r="K7" s="193">
        <v>772550.5185046998</v>
      </c>
      <c r="L7" s="193">
        <v>687131.9134163368</v>
      </c>
      <c r="M7" s="193">
        <v>637153.3271544846</v>
      </c>
      <c r="N7" s="375" t="s">
        <v>22</v>
      </c>
      <c r="O7" s="376"/>
      <c r="P7" s="377" t="s">
        <v>339</v>
      </c>
      <c r="Q7" s="376"/>
      <c r="R7" s="223"/>
    </row>
    <row r="8" spans="1:18" s="17" customFormat="1" ht="20.25" customHeight="1">
      <c r="A8" s="56" t="str">
        <f>Parameters!R5</f>
        <v>A</v>
      </c>
      <c r="B8" s="207"/>
      <c r="C8" s="239" t="s">
        <v>51</v>
      </c>
      <c r="D8" s="240"/>
      <c r="E8" s="368" t="s">
        <v>612</v>
      </c>
      <c r="F8" s="368"/>
      <c r="G8" s="186">
        <v>191372.50938298745</v>
      </c>
      <c r="H8" s="186">
        <v>177220.99724015544</v>
      </c>
      <c r="I8" s="186">
        <v>185694.12809810255</v>
      </c>
      <c r="J8" s="198">
        <v>185243.37611812956</v>
      </c>
      <c r="K8" s="193">
        <v>185339.3815744812</v>
      </c>
      <c r="L8" s="193">
        <v>165219.08652248845</v>
      </c>
      <c r="M8" s="193">
        <v>155648.27958284333</v>
      </c>
      <c r="N8" s="232" t="s">
        <v>51</v>
      </c>
      <c r="O8" s="233"/>
      <c r="P8" s="378" t="s">
        <v>50</v>
      </c>
      <c r="Q8" s="378" t="s">
        <v>50</v>
      </c>
      <c r="R8" s="223"/>
    </row>
    <row r="9" spans="1:18" s="18" customFormat="1" ht="15" customHeight="1">
      <c r="A9" s="57" t="str">
        <f>Parameters!R6</f>
        <v>A01</v>
      </c>
      <c r="B9" s="208"/>
      <c r="C9" s="241" t="s">
        <v>121</v>
      </c>
      <c r="D9" s="241"/>
      <c r="E9" s="371" t="s">
        <v>709</v>
      </c>
      <c r="F9" s="371"/>
      <c r="G9" s="184">
        <v>184303.7927894346</v>
      </c>
      <c r="H9" s="184">
        <v>167895.09882345537</v>
      </c>
      <c r="I9" s="184">
        <v>177653.43412666043</v>
      </c>
      <c r="J9" s="199">
        <v>177029.47092524715</v>
      </c>
      <c r="K9" s="194">
        <v>177028.3941053272</v>
      </c>
      <c r="L9" s="194">
        <v>156810.79680805077</v>
      </c>
      <c r="M9" s="194">
        <v>148020.64886727522</v>
      </c>
      <c r="N9" s="234" t="s">
        <v>121</v>
      </c>
      <c r="O9" s="234"/>
      <c r="P9" s="379" t="s">
        <v>21</v>
      </c>
      <c r="Q9" s="379" t="s">
        <v>21</v>
      </c>
      <c r="R9" s="224"/>
    </row>
    <row r="10" spans="1:18" s="19" customFormat="1" ht="15" customHeight="1">
      <c r="A10" s="57" t="str">
        <f>Parameters!R7</f>
        <v>A02</v>
      </c>
      <c r="B10" s="208"/>
      <c r="C10" s="241" t="s">
        <v>122</v>
      </c>
      <c r="D10" s="241"/>
      <c r="E10" s="371" t="s">
        <v>613</v>
      </c>
      <c r="F10" s="371"/>
      <c r="G10" s="184">
        <v>2160.998218727926</v>
      </c>
      <c r="H10" s="184">
        <v>2089.3763621615526</v>
      </c>
      <c r="I10" s="184">
        <v>2067.1407276758787</v>
      </c>
      <c r="J10" s="199">
        <v>2061.3725071347717</v>
      </c>
      <c r="K10" s="194">
        <v>2086.24253622562</v>
      </c>
      <c r="L10" s="194">
        <v>1739.812153851601</v>
      </c>
      <c r="M10" s="194">
        <v>1615.7024919588498</v>
      </c>
      <c r="N10" s="234" t="s">
        <v>122</v>
      </c>
      <c r="O10" s="234"/>
      <c r="P10" s="379" t="s">
        <v>10</v>
      </c>
      <c r="Q10" s="379" t="s">
        <v>10</v>
      </c>
      <c r="R10" s="225"/>
    </row>
    <row r="11" spans="1:18" s="19" customFormat="1" ht="15" customHeight="1">
      <c r="A11" s="58" t="str">
        <f>Parameters!R8</f>
        <v>A03</v>
      </c>
      <c r="B11" s="208"/>
      <c r="C11" s="241" t="s">
        <v>11</v>
      </c>
      <c r="D11" s="241"/>
      <c r="E11" s="371" t="s">
        <v>614</v>
      </c>
      <c r="F11" s="371"/>
      <c r="G11" s="184">
        <v>4907.718374824913</v>
      </c>
      <c r="H11" s="184">
        <v>7236.522054538516</v>
      </c>
      <c r="I11" s="184">
        <v>5973.553243766257</v>
      </c>
      <c r="J11" s="199">
        <v>6152.532685747644</v>
      </c>
      <c r="K11" s="194">
        <v>6224.744932928385</v>
      </c>
      <c r="L11" s="194">
        <v>6668.477560586063</v>
      </c>
      <c r="M11" s="194">
        <v>6011.928223609241</v>
      </c>
      <c r="N11" s="234" t="s">
        <v>11</v>
      </c>
      <c r="O11" s="234"/>
      <c r="P11" s="379" t="s">
        <v>12</v>
      </c>
      <c r="Q11" s="379" t="s">
        <v>12</v>
      </c>
      <c r="R11" s="225"/>
    </row>
    <row r="12" spans="1:18" s="18" customFormat="1" ht="20.25" customHeight="1">
      <c r="A12" s="59" t="str">
        <f>Parameters!R9</f>
        <v>B</v>
      </c>
      <c r="B12" s="209"/>
      <c r="C12" s="242" t="s">
        <v>123</v>
      </c>
      <c r="D12" s="242"/>
      <c r="E12" s="368" t="s">
        <v>615</v>
      </c>
      <c r="F12" s="368"/>
      <c r="G12" s="186">
        <v>3253.1226358295003</v>
      </c>
      <c r="H12" s="186">
        <v>2471.7769478865484</v>
      </c>
      <c r="I12" s="186">
        <v>2108.62248970857</v>
      </c>
      <c r="J12" s="198">
        <v>2439.9429010685612</v>
      </c>
      <c r="K12" s="193">
        <v>2244.45486558237</v>
      </c>
      <c r="L12" s="193">
        <v>1871.2466319845314</v>
      </c>
      <c r="M12" s="193">
        <v>1677.7117003412968</v>
      </c>
      <c r="N12" s="235" t="s">
        <v>123</v>
      </c>
      <c r="O12" s="235"/>
      <c r="P12" s="378" t="s">
        <v>124</v>
      </c>
      <c r="Q12" s="378" t="s">
        <v>124</v>
      </c>
      <c r="R12" s="224"/>
    </row>
    <row r="13" spans="1:18" s="18" customFormat="1" ht="20.25" customHeight="1">
      <c r="A13" s="59" t="str">
        <f>Parameters!R10</f>
        <v>C</v>
      </c>
      <c r="B13" s="209"/>
      <c r="C13" s="242" t="s">
        <v>52</v>
      </c>
      <c r="D13" s="242"/>
      <c r="E13" s="368" t="s">
        <v>616</v>
      </c>
      <c r="F13" s="368"/>
      <c r="G13" s="186">
        <v>84349.86632973581</v>
      </c>
      <c r="H13" s="186">
        <v>71459.22422027298</v>
      </c>
      <c r="I13" s="186">
        <v>86929.22480578542</v>
      </c>
      <c r="J13" s="198">
        <v>90704.14721307285</v>
      </c>
      <c r="K13" s="193">
        <v>89459.33516691288</v>
      </c>
      <c r="L13" s="193">
        <v>86820.66228738186</v>
      </c>
      <c r="M13" s="193">
        <v>87569.64520382091</v>
      </c>
      <c r="N13" s="235" t="s">
        <v>52</v>
      </c>
      <c r="O13" s="235"/>
      <c r="P13" s="378" t="s">
        <v>53</v>
      </c>
      <c r="Q13" s="378" t="s">
        <v>53</v>
      </c>
      <c r="R13" s="224"/>
    </row>
    <row r="14" spans="1:18" s="18" customFormat="1" ht="25.5" customHeight="1">
      <c r="A14" s="60" t="str">
        <f>Parameters!R11</f>
        <v>C10-C12</v>
      </c>
      <c r="B14" s="210"/>
      <c r="C14" s="243" t="s">
        <v>13</v>
      </c>
      <c r="D14" s="243"/>
      <c r="E14" s="372" t="s">
        <v>670</v>
      </c>
      <c r="F14" s="372"/>
      <c r="G14" s="244">
        <v>7417.693899247697</v>
      </c>
      <c r="H14" s="244">
        <v>6967.991653729477</v>
      </c>
      <c r="I14" s="244">
        <v>7359.273415376288</v>
      </c>
      <c r="J14" s="245">
        <v>7418.893929096206</v>
      </c>
      <c r="K14" s="246">
        <v>7782.971944242471</v>
      </c>
      <c r="L14" s="246">
        <v>6995.786510572514</v>
      </c>
      <c r="M14" s="246">
        <v>6655.220837648104</v>
      </c>
      <c r="N14" s="236" t="s">
        <v>13</v>
      </c>
      <c r="O14" s="236"/>
      <c r="P14" s="381" t="s">
        <v>14</v>
      </c>
      <c r="Q14" s="381" t="s">
        <v>14</v>
      </c>
      <c r="R14" s="224"/>
    </row>
    <row r="15" spans="1:18" s="18" customFormat="1" ht="25.5" customHeight="1">
      <c r="A15" s="60" t="str">
        <f>Parameters!R12</f>
        <v>C13-C15</v>
      </c>
      <c r="B15" s="210"/>
      <c r="C15" s="243" t="s">
        <v>16</v>
      </c>
      <c r="D15" s="243"/>
      <c r="E15" s="372" t="s">
        <v>617</v>
      </c>
      <c r="F15" s="372"/>
      <c r="G15" s="244">
        <v>386.3183109359616</v>
      </c>
      <c r="H15" s="244">
        <v>262.9939793830181</v>
      </c>
      <c r="I15" s="244">
        <v>276.21873868434244</v>
      </c>
      <c r="J15" s="245">
        <v>208.53680602010226</v>
      </c>
      <c r="K15" s="246">
        <v>189.79404995202125</v>
      </c>
      <c r="L15" s="246">
        <v>175.4923181153726</v>
      </c>
      <c r="M15" s="246">
        <v>221.07479654272555</v>
      </c>
      <c r="N15" s="236" t="s">
        <v>16</v>
      </c>
      <c r="O15" s="236"/>
      <c r="P15" s="381" t="s">
        <v>15</v>
      </c>
      <c r="Q15" s="381" t="s">
        <v>15</v>
      </c>
      <c r="R15" s="224"/>
    </row>
    <row r="16" spans="1:18" s="18" customFormat="1" ht="54.75" customHeight="1">
      <c r="A16" s="60" t="str">
        <f>Parameters!R13</f>
        <v>C16-C18</v>
      </c>
      <c r="B16" s="210"/>
      <c r="C16" s="243" t="s">
        <v>59</v>
      </c>
      <c r="D16" s="243"/>
      <c r="E16" s="372" t="s">
        <v>619</v>
      </c>
      <c r="F16" s="372"/>
      <c r="G16" s="244">
        <v>5187.469152437328</v>
      </c>
      <c r="H16" s="244">
        <v>5955.5449503503305</v>
      </c>
      <c r="I16" s="244">
        <v>9283.446264507635</v>
      </c>
      <c r="J16" s="245">
        <v>11473.07551770616</v>
      </c>
      <c r="K16" s="246">
        <v>10172.85189546004</v>
      </c>
      <c r="L16" s="246">
        <v>11435.74362497822</v>
      </c>
      <c r="M16" s="246">
        <v>12664.133943066852</v>
      </c>
      <c r="N16" s="236" t="s">
        <v>59</v>
      </c>
      <c r="O16" s="236"/>
      <c r="P16" s="381" t="s">
        <v>58</v>
      </c>
      <c r="Q16" s="381" t="s">
        <v>58</v>
      </c>
      <c r="R16" s="224"/>
    </row>
    <row r="17" spans="1:18" s="20" customFormat="1" ht="25.5" customHeight="1">
      <c r="A17" s="58" t="str">
        <f>Parameters!R14</f>
        <v>C16</v>
      </c>
      <c r="B17" s="208"/>
      <c r="C17" s="241" t="s">
        <v>17</v>
      </c>
      <c r="D17" s="241"/>
      <c r="E17" s="371" t="s">
        <v>618</v>
      </c>
      <c r="F17" s="371"/>
      <c r="G17" s="184">
        <v>1672.5669454912897</v>
      </c>
      <c r="H17" s="184">
        <v>1813.7293982236326</v>
      </c>
      <c r="I17" s="184">
        <v>2135.602469208239</v>
      </c>
      <c r="J17" s="199">
        <v>2123.692637610786</v>
      </c>
      <c r="K17" s="194">
        <v>2027.5988626319318</v>
      </c>
      <c r="L17" s="194">
        <v>4204.665952873272</v>
      </c>
      <c r="M17" s="194">
        <v>2154.2095836648487</v>
      </c>
      <c r="N17" s="234" t="s">
        <v>17</v>
      </c>
      <c r="O17" s="234"/>
      <c r="P17" s="379" t="s">
        <v>18</v>
      </c>
      <c r="Q17" s="379" t="s">
        <v>18</v>
      </c>
      <c r="R17" s="226"/>
    </row>
    <row r="18" spans="1:18" s="19" customFormat="1" ht="15" customHeight="1">
      <c r="A18" s="58" t="str">
        <f>Parameters!R15</f>
        <v>C17</v>
      </c>
      <c r="B18" s="208"/>
      <c r="C18" s="241" t="s">
        <v>19</v>
      </c>
      <c r="D18" s="241"/>
      <c r="E18" s="371" t="s">
        <v>620</v>
      </c>
      <c r="F18" s="371"/>
      <c r="G18" s="184">
        <v>3484.9988054907844</v>
      </c>
      <c r="H18" s="184">
        <v>4109.614354941155</v>
      </c>
      <c r="I18" s="184">
        <v>7112.544228799285</v>
      </c>
      <c r="J18" s="199">
        <v>9319.21016372017</v>
      </c>
      <c r="K18" s="194">
        <v>8111.351271584288</v>
      </c>
      <c r="L18" s="194">
        <v>7191.9594196885</v>
      </c>
      <c r="M18" s="194">
        <v>10476.26084835762</v>
      </c>
      <c r="N18" s="234" t="s">
        <v>19</v>
      </c>
      <c r="O18" s="234"/>
      <c r="P18" s="379" t="s">
        <v>20</v>
      </c>
      <c r="Q18" s="379" t="s">
        <v>20</v>
      </c>
      <c r="R18" s="225"/>
    </row>
    <row r="19" spans="1:18" s="19" customFormat="1" ht="15" customHeight="1">
      <c r="A19" s="58" t="str">
        <f>Parameters!R16</f>
        <v>C18</v>
      </c>
      <c r="B19" s="208"/>
      <c r="C19" s="241" t="s">
        <v>27</v>
      </c>
      <c r="D19" s="241"/>
      <c r="E19" s="371" t="s">
        <v>621</v>
      </c>
      <c r="F19" s="371"/>
      <c r="G19" s="184">
        <v>29.903401455254716</v>
      </c>
      <c r="H19" s="184">
        <v>32.201197185543045</v>
      </c>
      <c r="I19" s="184">
        <v>35.299566500110814</v>
      </c>
      <c r="J19" s="199">
        <v>30.1727163752045</v>
      </c>
      <c r="K19" s="194">
        <v>33.90176124381936</v>
      </c>
      <c r="L19" s="194">
        <v>39.11825241644868</v>
      </c>
      <c r="M19" s="194">
        <v>33.66351104438305</v>
      </c>
      <c r="N19" s="234" t="s">
        <v>27</v>
      </c>
      <c r="O19" s="234"/>
      <c r="P19" s="379" t="s">
        <v>26</v>
      </c>
      <c r="Q19" s="379" t="s">
        <v>26</v>
      </c>
      <c r="R19" s="225"/>
    </row>
    <row r="20" spans="1:18" s="20" customFormat="1" ht="15" customHeight="1">
      <c r="A20" s="60" t="str">
        <f>Parameters!R17</f>
        <v>C19</v>
      </c>
      <c r="B20" s="210"/>
      <c r="C20" s="243" t="s">
        <v>28</v>
      </c>
      <c r="D20" s="243"/>
      <c r="E20" s="372" t="s">
        <v>622</v>
      </c>
      <c r="F20" s="372"/>
      <c r="G20" s="244">
        <v>18775.648798089347</v>
      </c>
      <c r="H20" s="244">
        <v>16235.017391524725</v>
      </c>
      <c r="I20" s="244">
        <v>20189.466812600866</v>
      </c>
      <c r="J20" s="245">
        <v>19247.795719822363</v>
      </c>
      <c r="K20" s="246">
        <v>18834.211579628438</v>
      </c>
      <c r="L20" s="246">
        <v>15607.83563783632</v>
      </c>
      <c r="M20" s="246">
        <v>14597.001205558388</v>
      </c>
      <c r="N20" s="236" t="s">
        <v>28</v>
      </c>
      <c r="O20" s="236"/>
      <c r="P20" s="381" t="s">
        <v>29</v>
      </c>
      <c r="Q20" s="381" t="s">
        <v>29</v>
      </c>
      <c r="R20" s="226"/>
    </row>
    <row r="21" spans="1:18" s="19" customFormat="1" ht="15" customHeight="1">
      <c r="A21" s="60" t="str">
        <f>Parameters!R18</f>
        <v>C20</v>
      </c>
      <c r="B21" s="210"/>
      <c r="C21" s="243" t="s">
        <v>30</v>
      </c>
      <c r="D21" s="243"/>
      <c r="E21" s="372" t="s">
        <v>623</v>
      </c>
      <c r="F21" s="372"/>
      <c r="G21" s="244">
        <v>26937.879460135282</v>
      </c>
      <c r="H21" s="244">
        <v>23979.51840990673</v>
      </c>
      <c r="I21" s="244">
        <v>28166.096795906367</v>
      </c>
      <c r="J21" s="245">
        <v>28755.346029139313</v>
      </c>
      <c r="K21" s="246">
        <v>30095.99400399409</v>
      </c>
      <c r="L21" s="246">
        <v>29031.888932917103</v>
      </c>
      <c r="M21" s="246">
        <v>30936.69894547235</v>
      </c>
      <c r="N21" s="236" t="s">
        <v>30</v>
      </c>
      <c r="O21" s="236"/>
      <c r="P21" s="381" t="s">
        <v>31</v>
      </c>
      <c r="Q21" s="381" t="s">
        <v>31</v>
      </c>
      <c r="R21" s="225"/>
    </row>
    <row r="22" spans="1:18" s="19" customFormat="1" ht="25.5" customHeight="1">
      <c r="A22" s="60" t="str">
        <f>Parameters!R19</f>
        <v>C21</v>
      </c>
      <c r="B22" s="210"/>
      <c r="C22" s="243" t="s">
        <v>32</v>
      </c>
      <c r="D22" s="243"/>
      <c r="E22" s="372" t="s">
        <v>624</v>
      </c>
      <c r="F22" s="372"/>
      <c r="G22" s="244">
        <v>184.1288512658818</v>
      </c>
      <c r="H22" s="244">
        <v>183.46722434958403</v>
      </c>
      <c r="I22" s="244">
        <v>176.21574484438923</v>
      </c>
      <c r="J22" s="245">
        <v>149.8685325880341</v>
      </c>
      <c r="K22" s="246">
        <v>166.78052936917987</v>
      </c>
      <c r="L22" s="246">
        <v>132.6425716812788</v>
      </c>
      <c r="M22" s="246">
        <v>107.75387480877808</v>
      </c>
      <c r="N22" s="236" t="s">
        <v>32</v>
      </c>
      <c r="O22" s="236"/>
      <c r="P22" s="381" t="s">
        <v>33</v>
      </c>
      <c r="Q22" s="381" t="s">
        <v>33</v>
      </c>
      <c r="R22" s="225"/>
    </row>
    <row r="23" spans="1:18" s="19" customFormat="1" ht="25.5" customHeight="1">
      <c r="A23" s="60" t="str">
        <f>Parameters!R20</f>
        <v>C22_C23</v>
      </c>
      <c r="B23" s="210"/>
      <c r="C23" s="243" t="s">
        <v>61</v>
      </c>
      <c r="D23" s="243"/>
      <c r="E23" s="372" t="s">
        <v>625</v>
      </c>
      <c r="F23" s="372"/>
      <c r="G23" s="244">
        <v>9840.58173395763</v>
      </c>
      <c r="H23" s="244">
        <v>7573.981747832238</v>
      </c>
      <c r="I23" s="244">
        <v>8675.043141513741</v>
      </c>
      <c r="J23" s="245">
        <v>9500.613565322885</v>
      </c>
      <c r="K23" s="246">
        <v>8182.33247305586</v>
      </c>
      <c r="L23" s="246">
        <v>8478.966755984293</v>
      </c>
      <c r="M23" s="246">
        <v>7490.987879588774</v>
      </c>
      <c r="N23" s="236" t="s">
        <v>61</v>
      </c>
      <c r="O23" s="236"/>
      <c r="P23" s="381" t="s">
        <v>60</v>
      </c>
      <c r="Q23" s="381" t="s">
        <v>60</v>
      </c>
      <c r="R23" s="225"/>
    </row>
    <row r="24" spans="1:18" s="20" customFormat="1" ht="15" customHeight="1">
      <c r="A24" s="58" t="str">
        <f>Parameters!R21</f>
        <v>C22</v>
      </c>
      <c r="B24" s="208"/>
      <c r="C24" s="241" t="s">
        <v>34</v>
      </c>
      <c r="D24" s="247"/>
      <c r="E24" s="371" t="s">
        <v>626</v>
      </c>
      <c r="F24" s="371"/>
      <c r="G24" s="184">
        <v>956.2278099213877</v>
      </c>
      <c r="H24" s="184">
        <v>814.192814595041</v>
      </c>
      <c r="I24" s="184">
        <v>1273.5590745204206</v>
      </c>
      <c r="J24" s="199">
        <v>1250.416297611297</v>
      </c>
      <c r="K24" s="194">
        <v>1106.8770162345334</v>
      </c>
      <c r="L24" s="194">
        <v>2118.3603585285873</v>
      </c>
      <c r="M24" s="194">
        <v>1267.1755084245356</v>
      </c>
      <c r="N24" s="234" t="s">
        <v>34</v>
      </c>
      <c r="O24" s="237"/>
      <c r="P24" s="379" t="s">
        <v>48</v>
      </c>
      <c r="Q24" s="379" t="s">
        <v>48</v>
      </c>
      <c r="R24" s="226"/>
    </row>
    <row r="25" spans="1:18" s="20" customFormat="1" ht="15" customHeight="1">
      <c r="A25" s="58" t="str">
        <f>Parameters!R22</f>
        <v>C23</v>
      </c>
      <c r="B25" s="208"/>
      <c r="C25" s="241" t="s">
        <v>35</v>
      </c>
      <c r="D25" s="247"/>
      <c r="E25" s="371" t="s">
        <v>627</v>
      </c>
      <c r="F25" s="371"/>
      <c r="G25" s="184">
        <v>8884.353924036242</v>
      </c>
      <c r="H25" s="184">
        <v>6759.788933237198</v>
      </c>
      <c r="I25" s="184">
        <v>7401.484066993321</v>
      </c>
      <c r="J25" s="199">
        <v>8250.197267711588</v>
      </c>
      <c r="K25" s="194">
        <v>7075.455456821326</v>
      </c>
      <c r="L25" s="194">
        <v>6360.606397455705</v>
      </c>
      <c r="M25" s="194">
        <v>6223.812371164238</v>
      </c>
      <c r="N25" s="234" t="s">
        <v>35</v>
      </c>
      <c r="O25" s="237"/>
      <c r="P25" s="379" t="s">
        <v>49</v>
      </c>
      <c r="Q25" s="379" t="s">
        <v>49</v>
      </c>
      <c r="R25" s="226"/>
    </row>
    <row r="26" spans="1:18" s="20" customFormat="1" ht="26.25" customHeight="1">
      <c r="A26" s="60" t="str">
        <f>Parameters!R23</f>
        <v>C24_C25</v>
      </c>
      <c r="B26" s="210"/>
      <c r="C26" s="243" t="s">
        <v>63</v>
      </c>
      <c r="D26" s="243"/>
      <c r="E26" s="372" t="s">
        <v>628</v>
      </c>
      <c r="F26" s="372"/>
      <c r="G26" s="244">
        <v>13197.025966355617</v>
      </c>
      <c r="H26" s="244">
        <v>8667.916236952167</v>
      </c>
      <c r="I26" s="244">
        <v>10940.792165539451</v>
      </c>
      <c r="J26" s="245">
        <v>12147.895028263032</v>
      </c>
      <c r="K26" s="246">
        <v>12177.819612646621</v>
      </c>
      <c r="L26" s="246">
        <v>12997.361419845987</v>
      </c>
      <c r="M26" s="246">
        <v>12977.696894887546</v>
      </c>
      <c r="N26" s="236" t="s">
        <v>63</v>
      </c>
      <c r="O26" s="236"/>
      <c r="P26" s="381" t="s">
        <v>62</v>
      </c>
      <c r="Q26" s="381" t="s">
        <v>62</v>
      </c>
      <c r="R26" s="226"/>
    </row>
    <row r="27" spans="1:18" s="20" customFormat="1" ht="15" customHeight="1">
      <c r="A27" s="58" t="str">
        <f>Parameters!R24</f>
        <v>C24</v>
      </c>
      <c r="B27" s="208"/>
      <c r="C27" s="241" t="s">
        <v>36</v>
      </c>
      <c r="D27" s="247"/>
      <c r="E27" s="371" t="s">
        <v>629</v>
      </c>
      <c r="F27" s="371"/>
      <c r="G27" s="184">
        <v>12495.221237879268</v>
      </c>
      <c r="H27" s="184">
        <v>8208.363397336927</v>
      </c>
      <c r="I27" s="184">
        <v>10410.056714234308</v>
      </c>
      <c r="J27" s="199">
        <v>11625.856073291054</v>
      </c>
      <c r="K27" s="194">
        <v>11665.984613571782</v>
      </c>
      <c r="L27" s="194">
        <v>12492.335049043553</v>
      </c>
      <c r="M27" s="194">
        <v>12518.314695696308</v>
      </c>
      <c r="N27" s="234" t="s">
        <v>36</v>
      </c>
      <c r="O27" s="237"/>
      <c r="P27" s="379" t="s">
        <v>102</v>
      </c>
      <c r="Q27" s="379" t="s">
        <v>102</v>
      </c>
      <c r="R27" s="226"/>
    </row>
    <row r="28" spans="1:18" s="19" customFormat="1" ht="15" customHeight="1">
      <c r="A28" s="58" t="str">
        <f>Parameters!R25</f>
        <v>C25</v>
      </c>
      <c r="B28" s="208"/>
      <c r="C28" s="241" t="s">
        <v>37</v>
      </c>
      <c r="D28" s="241"/>
      <c r="E28" s="371" t="s">
        <v>630</v>
      </c>
      <c r="F28" s="371"/>
      <c r="G28" s="184">
        <v>701.8047284763492</v>
      </c>
      <c r="H28" s="184">
        <v>459.5528396152411</v>
      </c>
      <c r="I28" s="184">
        <v>530.7354513051424</v>
      </c>
      <c r="J28" s="199">
        <v>522.0389549719775</v>
      </c>
      <c r="K28" s="194">
        <v>511.8349990748398</v>
      </c>
      <c r="L28" s="194">
        <v>505.0263708024345</v>
      </c>
      <c r="M28" s="194">
        <v>459.3821991912373</v>
      </c>
      <c r="N28" s="234" t="s">
        <v>37</v>
      </c>
      <c r="O28" s="234"/>
      <c r="P28" s="379" t="s">
        <v>103</v>
      </c>
      <c r="Q28" s="379" t="s">
        <v>103</v>
      </c>
      <c r="R28" s="225"/>
    </row>
    <row r="29" spans="1:18" s="19" customFormat="1" ht="15" customHeight="1">
      <c r="A29" s="60" t="str">
        <f>Parameters!R26</f>
        <v>C26</v>
      </c>
      <c r="B29" s="210"/>
      <c r="C29" s="243" t="s">
        <v>39</v>
      </c>
      <c r="D29" s="243"/>
      <c r="E29" s="372" t="s">
        <v>631</v>
      </c>
      <c r="F29" s="372"/>
      <c r="G29" s="244">
        <v>73.1690581216454</v>
      </c>
      <c r="H29" s="244">
        <v>46.7208575738337</v>
      </c>
      <c r="I29" s="244">
        <v>67.8163559879187</v>
      </c>
      <c r="J29" s="245">
        <v>50.39011303051908</v>
      </c>
      <c r="K29" s="246">
        <v>41.394436826092694</v>
      </c>
      <c r="L29" s="246">
        <v>49.11471483753802</v>
      </c>
      <c r="M29" s="246">
        <v>35.621612119613765</v>
      </c>
      <c r="N29" s="236" t="s">
        <v>39</v>
      </c>
      <c r="O29" s="236"/>
      <c r="P29" s="381" t="s">
        <v>38</v>
      </c>
      <c r="Q29" s="381" t="s">
        <v>38</v>
      </c>
      <c r="R29" s="225"/>
    </row>
    <row r="30" spans="1:18" s="20" customFormat="1" ht="15" customHeight="1">
      <c r="A30" s="60" t="str">
        <f>Parameters!R27</f>
        <v>C27</v>
      </c>
      <c r="B30" s="210"/>
      <c r="C30" s="243" t="s">
        <v>41</v>
      </c>
      <c r="D30" s="243"/>
      <c r="E30" s="372" t="s">
        <v>632</v>
      </c>
      <c r="F30" s="372"/>
      <c r="G30" s="244">
        <v>203.25478230507463</v>
      </c>
      <c r="H30" s="244">
        <v>186.05911594757433</v>
      </c>
      <c r="I30" s="244">
        <v>213.52419343936046</v>
      </c>
      <c r="J30" s="245">
        <v>231.1902050363554</v>
      </c>
      <c r="K30" s="246">
        <v>209.81740922092433</v>
      </c>
      <c r="L30" s="246">
        <v>225.13454606709922</v>
      </c>
      <c r="M30" s="246">
        <v>172.54311861561683</v>
      </c>
      <c r="N30" s="236" t="s">
        <v>41</v>
      </c>
      <c r="O30" s="236"/>
      <c r="P30" s="381" t="s">
        <v>40</v>
      </c>
      <c r="Q30" s="381" t="s">
        <v>40</v>
      </c>
      <c r="R30" s="226"/>
    </row>
    <row r="31" spans="1:18" s="20" customFormat="1" ht="15" customHeight="1">
      <c r="A31" s="60" t="str">
        <f>Parameters!R28</f>
        <v>C28</v>
      </c>
      <c r="B31" s="210"/>
      <c r="C31" s="243" t="s">
        <v>42</v>
      </c>
      <c r="D31" s="243"/>
      <c r="E31" s="372" t="s">
        <v>633</v>
      </c>
      <c r="F31" s="372"/>
      <c r="G31" s="244">
        <v>555.6049141170203</v>
      </c>
      <c r="H31" s="244">
        <v>378.202241218996</v>
      </c>
      <c r="I31" s="244">
        <v>409.88108795491473</v>
      </c>
      <c r="J31" s="245">
        <v>353.5735145314337</v>
      </c>
      <c r="K31" s="246">
        <v>366.71668889241005</v>
      </c>
      <c r="L31" s="246">
        <v>381.27177187972364</v>
      </c>
      <c r="M31" s="246">
        <v>273.2770803204036</v>
      </c>
      <c r="N31" s="236" t="s">
        <v>42</v>
      </c>
      <c r="O31" s="236"/>
      <c r="P31" s="381" t="s">
        <v>104</v>
      </c>
      <c r="Q31" s="381" t="s">
        <v>104</v>
      </c>
      <c r="R31" s="226"/>
    </row>
    <row r="32" spans="1:18" s="20" customFormat="1" ht="27" customHeight="1">
      <c r="A32" s="60" t="str">
        <f>Parameters!R29</f>
        <v>C29_C30</v>
      </c>
      <c r="B32" s="210"/>
      <c r="C32" s="243" t="s">
        <v>65</v>
      </c>
      <c r="D32" s="243"/>
      <c r="E32" s="372" t="s">
        <v>634</v>
      </c>
      <c r="F32" s="372"/>
      <c r="G32" s="244">
        <v>609.2033654312046</v>
      </c>
      <c r="H32" s="244">
        <v>538.5343916141862</v>
      </c>
      <c r="I32" s="244">
        <v>584.3505731086539</v>
      </c>
      <c r="J32" s="245">
        <v>521.4776168880378</v>
      </c>
      <c r="K32" s="246">
        <v>468.48146784134434</v>
      </c>
      <c r="L32" s="246">
        <v>467.9848552447006</v>
      </c>
      <c r="M32" s="246">
        <v>387.4225882289894</v>
      </c>
      <c r="N32" s="236" t="s">
        <v>65</v>
      </c>
      <c r="O32" s="236"/>
      <c r="P32" s="381" t="s">
        <v>64</v>
      </c>
      <c r="Q32" s="381" t="s">
        <v>64</v>
      </c>
      <c r="R32" s="226"/>
    </row>
    <row r="33" spans="1:18" s="20" customFormat="1" ht="15" customHeight="1">
      <c r="A33" s="58" t="str">
        <f>Parameters!R30</f>
        <v>C29</v>
      </c>
      <c r="B33" s="208"/>
      <c r="C33" s="241" t="s">
        <v>216</v>
      </c>
      <c r="D33" s="241"/>
      <c r="E33" s="371" t="s">
        <v>635</v>
      </c>
      <c r="F33" s="371"/>
      <c r="G33" s="184">
        <v>449.00632634863064</v>
      </c>
      <c r="H33" s="184">
        <v>394.04174597499053</v>
      </c>
      <c r="I33" s="184">
        <v>421.275990479851</v>
      </c>
      <c r="J33" s="199">
        <v>380.07319927163655</v>
      </c>
      <c r="K33" s="194">
        <v>325.2459835194634</v>
      </c>
      <c r="L33" s="194">
        <v>290.64849960049867</v>
      </c>
      <c r="M33" s="194">
        <v>260.553121201262</v>
      </c>
      <c r="N33" s="234" t="s">
        <v>216</v>
      </c>
      <c r="O33" s="234"/>
      <c r="P33" s="379" t="s">
        <v>105</v>
      </c>
      <c r="Q33" s="379" t="s">
        <v>105</v>
      </c>
      <c r="R33" s="226"/>
    </row>
    <row r="34" spans="1:18" s="20" customFormat="1" ht="15" customHeight="1">
      <c r="A34" s="58" t="str">
        <f>Parameters!R31</f>
        <v>C30</v>
      </c>
      <c r="B34" s="208"/>
      <c r="C34" s="241" t="s">
        <v>217</v>
      </c>
      <c r="D34" s="241"/>
      <c r="E34" s="371" t="s">
        <v>636</v>
      </c>
      <c r="F34" s="371"/>
      <c r="G34" s="184">
        <v>160.19703908257398</v>
      </c>
      <c r="H34" s="184">
        <v>144.49264563919564</v>
      </c>
      <c r="I34" s="184">
        <v>163.0745826288029</v>
      </c>
      <c r="J34" s="199">
        <v>141.40441761640122</v>
      </c>
      <c r="K34" s="194">
        <v>143.23548432188096</v>
      </c>
      <c r="L34" s="194">
        <v>177.33635564420194</v>
      </c>
      <c r="M34" s="194">
        <v>126.86946702772742</v>
      </c>
      <c r="N34" s="234" t="s">
        <v>217</v>
      </c>
      <c r="O34" s="234"/>
      <c r="P34" s="379" t="s">
        <v>129</v>
      </c>
      <c r="Q34" s="379" t="s">
        <v>129</v>
      </c>
      <c r="R34" s="226"/>
    </row>
    <row r="35" spans="1:18" s="20" customFormat="1" ht="25.5" customHeight="1">
      <c r="A35" s="60" t="str">
        <f>Parameters!R32</f>
        <v>C31-C33</v>
      </c>
      <c r="B35" s="210"/>
      <c r="C35" s="243" t="s">
        <v>67</v>
      </c>
      <c r="D35" s="243"/>
      <c r="E35" s="372" t="s">
        <v>637</v>
      </c>
      <c r="F35" s="372"/>
      <c r="G35" s="244">
        <v>981.8880373361296</v>
      </c>
      <c r="H35" s="244">
        <v>483.2760198901176</v>
      </c>
      <c r="I35" s="244">
        <v>587.0995163214996</v>
      </c>
      <c r="J35" s="245">
        <v>645.4906356284087</v>
      </c>
      <c r="K35" s="246">
        <v>770.1690757834032</v>
      </c>
      <c r="L35" s="246">
        <v>841.4386274217121</v>
      </c>
      <c r="M35" s="246">
        <v>1050.2124269627714</v>
      </c>
      <c r="N35" s="236" t="s">
        <v>67</v>
      </c>
      <c r="O35" s="236"/>
      <c r="P35" s="381" t="s">
        <v>66</v>
      </c>
      <c r="Q35" s="381" t="s">
        <v>66</v>
      </c>
      <c r="R35" s="226"/>
    </row>
    <row r="36" spans="1:18" s="20" customFormat="1" ht="15" customHeight="1">
      <c r="A36" s="58" t="str">
        <f>Parameters!R33</f>
        <v>C31_C32</v>
      </c>
      <c r="B36" s="208"/>
      <c r="C36" s="241" t="s">
        <v>218</v>
      </c>
      <c r="D36" s="241"/>
      <c r="E36" s="371" t="s">
        <v>638</v>
      </c>
      <c r="F36" s="371"/>
      <c r="G36" s="184">
        <v>811.3100221108477</v>
      </c>
      <c r="H36" s="184">
        <v>338.95066753108495</v>
      </c>
      <c r="I36" s="184">
        <v>368.31855403187353</v>
      </c>
      <c r="J36" s="199">
        <v>451.25627126851305</v>
      </c>
      <c r="K36" s="194">
        <v>620.5870890766445</v>
      </c>
      <c r="L36" s="194">
        <v>679.6400391387028</v>
      </c>
      <c r="M36" s="194">
        <v>925.9552558014585</v>
      </c>
      <c r="N36" s="234" t="s">
        <v>218</v>
      </c>
      <c r="O36" s="234"/>
      <c r="P36" s="379" t="s">
        <v>219</v>
      </c>
      <c r="Q36" s="379" t="s">
        <v>219</v>
      </c>
      <c r="R36" s="226"/>
    </row>
    <row r="37" spans="1:18" s="19" customFormat="1" ht="15" customHeight="1">
      <c r="A37" s="58" t="str">
        <f>Parameters!R34</f>
        <v>C33</v>
      </c>
      <c r="B37" s="208"/>
      <c r="C37" s="241" t="s">
        <v>220</v>
      </c>
      <c r="D37" s="241"/>
      <c r="E37" s="371" t="s">
        <v>639</v>
      </c>
      <c r="F37" s="371"/>
      <c r="G37" s="184">
        <v>170.57801522528192</v>
      </c>
      <c r="H37" s="184">
        <v>144.32535235903262</v>
      </c>
      <c r="I37" s="184">
        <v>218.780962289626</v>
      </c>
      <c r="J37" s="199">
        <v>194.23436435989566</v>
      </c>
      <c r="K37" s="194">
        <v>149.58198670675873</v>
      </c>
      <c r="L37" s="194">
        <v>161.7985882830093</v>
      </c>
      <c r="M37" s="194">
        <v>124.25717116131283</v>
      </c>
      <c r="N37" s="234" t="s">
        <v>220</v>
      </c>
      <c r="O37" s="234"/>
      <c r="P37" s="379" t="s">
        <v>221</v>
      </c>
      <c r="Q37" s="379" t="s">
        <v>221</v>
      </c>
      <c r="R37" s="225"/>
    </row>
    <row r="38" spans="1:18" s="18" customFormat="1" ht="33" customHeight="1">
      <c r="A38" s="59" t="str">
        <f>Parameters!R35</f>
        <v>D</v>
      </c>
      <c r="B38" s="209"/>
      <c r="C38" s="242" t="s">
        <v>47</v>
      </c>
      <c r="D38" s="242"/>
      <c r="E38" s="368" t="s">
        <v>640</v>
      </c>
      <c r="F38" s="368"/>
      <c r="G38" s="186">
        <v>259434.6376752754</v>
      </c>
      <c r="H38" s="186">
        <v>260605.24737164567</v>
      </c>
      <c r="I38" s="186">
        <v>272988.31934893323</v>
      </c>
      <c r="J38" s="198">
        <v>259614.9577623064</v>
      </c>
      <c r="K38" s="193">
        <v>247028.60086774468</v>
      </c>
      <c r="L38" s="193">
        <v>240016.31732693638</v>
      </c>
      <c r="M38" s="193">
        <v>214555.19400640068</v>
      </c>
      <c r="N38" s="235" t="s">
        <v>47</v>
      </c>
      <c r="O38" s="235"/>
      <c r="P38" s="378" t="s">
        <v>222</v>
      </c>
      <c r="Q38" s="378" t="s">
        <v>222</v>
      </c>
      <c r="R38" s="224"/>
    </row>
    <row r="39" spans="1:18" s="18" customFormat="1" ht="33" customHeight="1">
      <c r="A39" s="59" t="str">
        <f>Parameters!R36</f>
        <v>E</v>
      </c>
      <c r="B39" s="209"/>
      <c r="C39" s="242" t="s">
        <v>55</v>
      </c>
      <c r="D39" s="242"/>
      <c r="E39" s="368" t="s">
        <v>641</v>
      </c>
      <c r="F39" s="368"/>
      <c r="G39" s="186">
        <v>1946.8395915449946</v>
      </c>
      <c r="H39" s="186">
        <v>1919.985771467043</v>
      </c>
      <c r="I39" s="186">
        <v>2636.040175727565</v>
      </c>
      <c r="J39" s="198">
        <v>2538.0586761872696</v>
      </c>
      <c r="K39" s="193">
        <v>2392.244318507049</v>
      </c>
      <c r="L39" s="193">
        <v>4253.704520591517</v>
      </c>
      <c r="M39" s="193">
        <v>2378.201884593716</v>
      </c>
      <c r="N39" s="235" t="s">
        <v>55</v>
      </c>
      <c r="O39" s="235"/>
      <c r="P39" s="378" t="s">
        <v>54</v>
      </c>
      <c r="Q39" s="378" t="s">
        <v>54</v>
      </c>
      <c r="R39" s="224"/>
    </row>
    <row r="40" spans="1:18" s="19" customFormat="1" ht="15" customHeight="1">
      <c r="A40" s="58" t="str">
        <f>Parameters!R37</f>
        <v>E36</v>
      </c>
      <c r="B40" s="208"/>
      <c r="C40" s="241" t="s">
        <v>223</v>
      </c>
      <c r="D40" s="241"/>
      <c r="E40" s="371" t="s">
        <v>642</v>
      </c>
      <c r="F40" s="371"/>
      <c r="G40" s="184">
        <v>501.9143104231815</v>
      </c>
      <c r="H40" s="184">
        <v>411.6412430669947</v>
      </c>
      <c r="I40" s="184">
        <v>538.0886998805698</v>
      </c>
      <c r="J40" s="199">
        <v>513.3099026639209</v>
      </c>
      <c r="K40" s="194">
        <v>451.0883744309839</v>
      </c>
      <c r="L40" s="194">
        <v>567.426745169742</v>
      </c>
      <c r="M40" s="194">
        <v>347.0988930821738</v>
      </c>
      <c r="N40" s="234" t="s">
        <v>223</v>
      </c>
      <c r="O40" s="234"/>
      <c r="P40" s="379" t="s">
        <v>224</v>
      </c>
      <c r="Q40" s="379" t="s">
        <v>224</v>
      </c>
      <c r="R40" s="225"/>
    </row>
    <row r="41" spans="1:18" s="19" customFormat="1" ht="37.5" customHeight="1">
      <c r="A41" s="58" t="str">
        <f>Parameters!R38</f>
        <v>E37-E39</v>
      </c>
      <c r="B41" s="208"/>
      <c r="C41" s="241" t="s">
        <v>225</v>
      </c>
      <c r="D41" s="241"/>
      <c r="E41" s="371" t="s">
        <v>643</v>
      </c>
      <c r="F41" s="371"/>
      <c r="G41" s="184">
        <v>1444.9252811218132</v>
      </c>
      <c r="H41" s="184">
        <v>1508.3445284000481</v>
      </c>
      <c r="I41" s="184">
        <v>2097.951475846995</v>
      </c>
      <c r="J41" s="199">
        <v>2024.7487735233487</v>
      </c>
      <c r="K41" s="194">
        <v>1941.155944076065</v>
      </c>
      <c r="L41" s="194">
        <v>3686.2777754217755</v>
      </c>
      <c r="M41" s="194">
        <v>2031.102991511542</v>
      </c>
      <c r="N41" s="234" t="s">
        <v>225</v>
      </c>
      <c r="O41" s="234"/>
      <c r="P41" s="379" t="s">
        <v>226</v>
      </c>
      <c r="Q41" s="379" t="s">
        <v>226</v>
      </c>
      <c r="R41" s="225"/>
    </row>
    <row r="42" spans="1:18" s="18" customFormat="1" ht="20.25" customHeight="1">
      <c r="A42" s="61" t="str">
        <f>Parameters!R39</f>
        <v>F</v>
      </c>
      <c r="B42" s="209"/>
      <c r="C42" s="242" t="s">
        <v>130</v>
      </c>
      <c r="D42" s="242"/>
      <c r="E42" s="368" t="s">
        <v>644</v>
      </c>
      <c r="F42" s="368"/>
      <c r="G42" s="186">
        <v>1633.8706908610784</v>
      </c>
      <c r="H42" s="186">
        <v>1886.9997304296</v>
      </c>
      <c r="I42" s="186">
        <v>2020.0209183793443</v>
      </c>
      <c r="J42" s="198">
        <v>2197.3192421172935</v>
      </c>
      <c r="K42" s="193">
        <v>2012.3263895066584</v>
      </c>
      <c r="L42" s="193">
        <v>1328.8490743287805</v>
      </c>
      <c r="M42" s="193">
        <v>985.667938733768</v>
      </c>
      <c r="N42" s="235" t="s">
        <v>130</v>
      </c>
      <c r="O42" s="235"/>
      <c r="P42" s="378" t="s">
        <v>131</v>
      </c>
      <c r="Q42" s="378" t="s">
        <v>131</v>
      </c>
      <c r="R42" s="224"/>
    </row>
    <row r="43" spans="1:18" s="18" customFormat="1" ht="33.75" customHeight="1">
      <c r="A43" s="59" t="str">
        <f>Parameters!R40</f>
        <v>G</v>
      </c>
      <c r="B43" s="209"/>
      <c r="C43" s="242" t="s">
        <v>57</v>
      </c>
      <c r="D43" s="242"/>
      <c r="E43" s="368" t="s">
        <v>645</v>
      </c>
      <c r="F43" s="368"/>
      <c r="G43" s="186">
        <v>42324.68387359749</v>
      </c>
      <c r="H43" s="186">
        <v>39286.37669362413</v>
      </c>
      <c r="I43" s="186">
        <v>42244.79082733067</v>
      </c>
      <c r="J43" s="198">
        <v>41667.33540194205</v>
      </c>
      <c r="K43" s="193">
        <v>39678.497827437706</v>
      </c>
      <c r="L43" s="193">
        <v>25136.72590289861</v>
      </c>
      <c r="M43" s="193">
        <v>21687.030276487647</v>
      </c>
      <c r="N43" s="235" t="s">
        <v>57</v>
      </c>
      <c r="O43" s="235"/>
      <c r="P43" s="378" t="s">
        <v>56</v>
      </c>
      <c r="Q43" s="378" t="s">
        <v>56</v>
      </c>
      <c r="R43" s="224"/>
    </row>
    <row r="44" spans="1:18" s="18" customFormat="1" ht="24.75" customHeight="1">
      <c r="A44" s="58" t="str">
        <f>Parameters!R41</f>
        <v>G45</v>
      </c>
      <c r="B44" s="208"/>
      <c r="C44" s="241" t="s">
        <v>227</v>
      </c>
      <c r="D44" s="241"/>
      <c r="E44" s="371" t="s">
        <v>646</v>
      </c>
      <c r="F44" s="371"/>
      <c r="G44" s="184">
        <v>4034.0945629784246</v>
      </c>
      <c r="H44" s="184">
        <v>3980.010082107003</v>
      </c>
      <c r="I44" s="184">
        <v>4343.93239926551</v>
      </c>
      <c r="J44" s="199">
        <v>4414.174359099574</v>
      </c>
      <c r="K44" s="194">
        <v>4333.390983987852</v>
      </c>
      <c r="L44" s="194">
        <v>2877.8508097155845</v>
      </c>
      <c r="M44" s="194">
        <v>2367.724526348868</v>
      </c>
      <c r="N44" s="234" t="s">
        <v>227</v>
      </c>
      <c r="O44" s="234"/>
      <c r="P44" s="379" t="s">
        <v>228</v>
      </c>
      <c r="Q44" s="379" t="s">
        <v>228</v>
      </c>
      <c r="R44" s="224"/>
    </row>
    <row r="45" spans="1:18" s="19" customFormat="1" ht="15" customHeight="1">
      <c r="A45" s="58" t="str">
        <f>Parameters!R42</f>
        <v>G46</v>
      </c>
      <c r="B45" s="208"/>
      <c r="C45" s="241" t="s">
        <v>229</v>
      </c>
      <c r="D45" s="241"/>
      <c r="E45" s="371" t="s">
        <v>647</v>
      </c>
      <c r="F45" s="371"/>
      <c r="G45" s="184">
        <v>14665.229087891748</v>
      </c>
      <c r="H45" s="184">
        <v>13358.629854390845</v>
      </c>
      <c r="I45" s="184">
        <v>14108.613847636678</v>
      </c>
      <c r="J45" s="199">
        <v>13667.148507557516</v>
      </c>
      <c r="K45" s="194">
        <v>13302.71597485686</v>
      </c>
      <c r="L45" s="194">
        <v>8233.28394263971</v>
      </c>
      <c r="M45" s="194">
        <v>7207.036528744709</v>
      </c>
      <c r="N45" s="234" t="s">
        <v>229</v>
      </c>
      <c r="O45" s="234"/>
      <c r="P45" s="379" t="s">
        <v>230</v>
      </c>
      <c r="Q45" s="379" t="s">
        <v>230</v>
      </c>
      <c r="R45" s="225"/>
    </row>
    <row r="46" spans="1:18" s="19" customFormat="1" ht="15" customHeight="1">
      <c r="A46" s="58" t="str">
        <f>Parameters!R43</f>
        <v>G47</v>
      </c>
      <c r="B46" s="208"/>
      <c r="C46" s="241" t="s">
        <v>231</v>
      </c>
      <c r="D46" s="241"/>
      <c r="E46" s="371" t="s">
        <v>583</v>
      </c>
      <c r="F46" s="371"/>
      <c r="G46" s="184">
        <v>23625.360222727315</v>
      </c>
      <c r="H46" s="184">
        <v>21947.736757126284</v>
      </c>
      <c r="I46" s="184">
        <v>23792.244580428476</v>
      </c>
      <c r="J46" s="199">
        <v>23586.012535284965</v>
      </c>
      <c r="K46" s="194">
        <v>22042.39086859299</v>
      </c>
      <c r="L46" s="194">
        <v>14025.591150543314</v>
      </c>
      <c r="M46" s="194">
        <v>12112.26922139407</v>
      </c>
      <c r="N46" s="234" t="s">
        <v>231</v>
      </c>
      <c r="O46" s="234"/>
      <c r="P46" s="379" t="s">
        <v>232</v>
      </c>
      <c r="Q46" s="379" t="s">
        <v>232</v>
      </c>
      <c r="R46" s="225"/>
    </row>
    <row r="47" spans="1:18" s="19" customFormat="1" ht="20.25" customHeight="1">
      <c r="A47" s="59" t="str">
        <f>Parameters!R44</f>
        <v>H</v>
      </c>
      <c r="B47" s="209"/>
      <c r="C47" s="242" t="s">
        <v>76</v>
      </c>
      <c r="D47" s="242"/>
      <c r="E47" s="368" t="s">
        <v>648</v>
      </c>
      <c r="F47" s="368"/>
      <c r="G47" s="186">
        <v>98898.6338276596</v>
      </c>
      <c r="H47" s="186">
        <v>102614.75346568595</v>
      </c>
      <c r="I47" s="186">
        <v>108711.16282122955</v>
      </c>
      <c r="J47" s="198">
        <v>110367.1019943628</v>
      </c>
      <c r="K47" s="193">
        <v>108947.60706436397</v>
      </c>
      <c r="L47" s="193">
        <v>99323.96355810617</v>
      </c>
      <c r="M47" s="193">
        <v>98015.61891392121</v>
      </c>
      <c r="N47" s="235" t="s">
        <v>76</v>
      </c>
      <c r="O47" s="235"/>
      <c r="P47" s="378" t="s">
        <v>75</v>
      </c>
      <c r="Q47" s="378" t="s">
        <v>75</v>
      </c>
      <c r="R47" s="225"/>
    </row>
    <row r="48" spans="1:18" s="18" customFormat="1" ht="15" customHeight="1">
      <c r="A48" s="58" t="str">
        <f>Parameters!R45</f>
        <v>H49</v>
      </c>
      <c r="B48" s="208"/>
      <c r="C48" s="241" t="s">
        <v>233</v>
      </c>
      <c r="D48" s="241"/>
      <c r="E48" s="371" t="s">
        <v>649</v>
      </c>
      <c r="F48" s="371"/>
      <c r="G48" s="184">
        <v>94291.12194359177</v>
      </c>
      <c r="H48" s="184">
        <v>98591.49445228704</v>
      </c>
      <c r="I48" s="184">
        <v>103813.00966124961</v>
      </c>
      <c r="J48" s="199">
        <v>105336.90565967266</v>
      </c>
      <c r="K48" s="194">
        <v>104149.87114739219</v>
      </c>
      <c r="L48" s="194">
        <v>95914.42445893232</v>
      </c>
      <c r="M48" s="194">
        <v>94887.65705978131</v>
      </c>
      <c r="N48" s="234" t="s">
        <v>233</v>
      </c>
      <c r="O48" s="234"/>
      <c r="P48" s="379" t="s">
        <v>234</v>
      </c>
      <c r="Q48" s="379" t="s">
        <v>234</v>
      </c>
      <c r="R48" s="224"/>
    </row>
    <row r="49" spans="1:18" s="18" customFormat="1" ht="15" customHeight="1">
      <c r="A49" s="58" t="str">
        <f>Parameters!R46</f>
        <v>H50</v>
      </c>
      <c r="B49" s="208"/>
      <c r="C49" s="241" t="s">
        <v>235</v>
      </c>
      <c r="D49" s="241"/>
      <c r="E49" s="371" t="s">
        <v>650</v>
      </c>
      <c r="F49" s="371"/>
      <c r="G49" s="184">
        <v>397.97515935193724</v>
      </c>
      <c r="H49" s="184">
        <v>272.3210535261169</v>
      </c>
      <c r="I49" s="184">
        <v>94.30285156803413</v>
      </c>
      <c r="J49" s="199">
        <v>249.22316131507847</v>
      </c>
      <c r="K49" s="194">
        <v>262.30606872604415</v>
      </c>
      <c r="L49" s="194">
        <v>251.2362391589904</v>
      </c>
      <c r="M49" s="194">
        <v>302.4784855159427</v>
      </c>
      <c r="N49" s="234" t="s">
        <v>235</v>
      </c>
      <c r="O49" s="234"/>
      <c r="P49" s="379" t="s">
        <v>133</v>
      </c>
      <c r="Q49" s="379" t="s">
        <v>133</v>
      </c>
      <c r="R49" s="224"/>
    </row>
    <row r="50" spans="1:18" s="19" customFormat="1" ht="15" customHeight="1">
      <c r="A50" s="58" t="str">
        <f>Parameters!R47</f>
        <v>H51</v>
      </c>
      <c r="B50" s="208"/>
      <c r="C50" s="241" t="s">
        <v>236</v>
      </c>
      <c r="D50" s="241"/>
      <c r="E50" s="371" t="s">
        <v>651</v>
      </c>
      <c r="F50" s="371"/>
      <c r="G50" s="184">
        <v>438.2134589589997</v>
      </c>
      <c r="H50" s="184">
        <v>404.6148813463169</v>
      </c>
      <c r="I50" s="184">
        <v>428.35834050903674</v>
      </c>
      <c r="J50" s="199">
        <v>410.29854434896185</v>
      </c>
      <c r="K50" s="194">
        <v>293.34449595677046</v>
      </c>
      <c r="L50" s="194">
        <v>482.16040036021184</v>
      </c>
      <c r="M50" s="194">
        <v>549.7349444108764</v>
      </c>
      <c r="N50" s="234" t="s">
        <v>236</v>
      </c>
      <c r="O50" s="234"/>
      <c r="P50" s="379" t="s">
        <v>134</v>
      </c>
      <c r="Q50" s="379" t="s">
        <v>134</v>
      </c>
      <c r="R50" s="225"/>
    </row>
    <row r="51" spans="1:18" s="19" customFormat="1" ht="15" customHeight="1">
      <c r="A51" s="58" t="str">
        <f>Parameters!R48</f>
        <v>H52</v>
      </c>
      <c r="B51" s="208"/>
      <c r="C51" s="241" t="s">
        <v>237</v>
      </c>
      <c r="D51" s="241"/>
      <c r="E51" s="371" t="s">
        <v>652</v>
      </c>
      <c r="F51" s="371"/>
      <c r="G51" s="184">
        <v>1904.1666538095405</v>
      </c>
      <c r="H51" s="184">
        <v>1442.0326384445652</v>
      </c>
      <c r="I51" s="184">
        <v>2379.417435937084</v>
      </c>
      <c r="J51" s="199">
        <v>2412.644490106891</v>
      </c>
      <c r="K51" s="194">
        <v>2384.6827210051424</v>
      </c>
      <c r="L51" s="194">
        <v>1552.941743450993</v>
      </c>
      <c r="M51" s="194">
        <v>1369.6677395721986</v>
      </c>
      <c r="N51" s="234" t="s">
        <v>237</v>
      </c>
      <c r="O51" s="234"/>
      <c r="P51" s="379" t="s">
        <v>238</v>
      </c>
      <c r="Q51" s="379" t="s">
        <v>238</v>
      </c>
      <c r="R51" s="225"/>
    </row>
    <row r="52" spans="1:18" s="19" customFormat="1" ht="15" customHeight="1">
      <c r="A52" s="58" t="str">
        <f>Parameters!R49</f>
        <v>H53</v>
      </c>
      <c r="B52" s="208"/>
      <c r="C52" s="241" t="s">
        <v>239</v>
      </c>
      <c r="D52" s="241"/>
      <c r="E52" s="371" t="s">
        <v>653</v>
      </c>
      <c r="F52" s="371"/>
      <c r="G52" s="184">
        <v>1867.1566119473548</v>
      </c>
      <c r="H52" s="184">
        <v>1904.2904400819084</v>
      </c>
      <c r="I52" s="184">
        <v>1996.0745319657944</v>
      </c>
      <c r="J52" s="199">
        <v>1958.0301389192207</v>
      </c>
      <c r="K52" s="194">
        <v>1857.4026312838237</v>
      </c>
      <c r="L52" s="194">
        <v>1123.2007162036643</v>
      </c>
      <c r="M52" s="194">
        <v>906.0806846409025</v>
      </c>
      <c r="N52" s="234" t="s">
        <v>239</v>
      </c>
      <c r="O52" s="234"/>
      <c r="P52" s="379" t="s">
        <v>240</v>
      </c>
      <c r="Q52" s="379" t="s">
        <v>240</v>
      </c>
      <c r="R52" s="225"/>
    </row>
    <row r="53" spans="1:18" s="18" customFormat="1" ht="34.5" customHeight="1">
      <c r="A53" s="59" t="str">
        <f>Parameters!R50</f>
        <v>I</v>
      </c>
      <c r="B53" s="209"/>
      <c r="C53" s="242" t="s">
        <v>132</v>
      </c>
      <c r="D53" s="242"/>
      <c r="E53" s="368" t="s">
        <v>654</v>
      </c>
      <c r="F53" s="368"/>
      <c r="G53" s="186">
        <v>5083.329249771436</v>
      </c>
      <c r="H53" s="186">
        <v>4551.415515090659</v>
      </c>
      <c r="I53" s="186">
        <v>4581.295209176512</v>
      </c>
      <c r="J53" s="198">
        <v>4584.024531203093</v>
      </c>
      <c r="K53" s="193">
        <v>4605.4871925058405</v>
      </c>
      <c r="L53" s="193">
        <v>2898.7479806105302</v>
      </c>
      <c r="M53" s="193">
        <v>2477.834796601532</v>
      </c>
      <c r="N53" s="235" t="s">
        <v>132</v>
      </c>
      <c r="O53" s="235"/>
      <c r="P53" s="378" t="s">
        <v>241</v>
      </c>
      <c r="Q53" s="378" t="s">
        <v>241</v>
      </c>
      <c r="R53" s="224"/>
    </row>
    <row r="54" spans="1:18" s="18" customFormat="1" ht="21" customHeight="1">
      <c r="A54" s="59" t="str">
        <f>Parameters!R51</f>
        <v>J</v>
      </c>
      <c r="B54" s="209"/>
      <c r="C54" s="242" t="s">
        <v>78</v>
      </c>
      <c r="D54" s="242"/>
      <c r="E54" s="368" t="s">
        <v>655</v>
      </c>
      <c r="F54" s="368"/>
      <c r="G54" s="186">
        <v>4313.520379037939</v>
      </c>
      <c r="H54" s="186">
        <v>4318.887752141473</v>
      </c>
      <c r="I54" s="186">
        <v>5021.284808035922</v>
      </c>
      <c r="J54" s="198">
        <v>4813.708286661269</v>
      </c>
      <c r="K54" s="193">
        <v>4842.314439252057</v>
      </c>
      <c r="L54" s="193">
        <v>3208.4265204998605</v>
      </c>
      <c r="M54" s="193">
        <v>2910.6037295627366</v>
      </c>
      <c r="N54" s="235" t="s">
        <v>78</v>
      </c>
      <c r="O54" s="235"/>
      <c r="P54" s="378" t="s">
        <v>77</v>
      </c>
      <c r="Q54" s="378" t="s">
        <v>77</v>
      </c>
      <c r="R54" s="224"/>
    </row>
    <row r="55" spans="1:18" s="18" customFormat="1" ht="37.5" customHeight="1">
      <c r="A55" s="60" t="str">
        <f>Parameters!R52</f>
        <v>J58-J60</v>
      </c>
      <c r="B55" s="210"/>
      <c r="C55" s="243" t="s">
        <v>69</v>
      </c>
      <c r="D55" s="243"/>
      <c r="E55" s="372" t="s">
        <v>656</v>
      </c>
      <c r="F55" s="372"/>
      <c r="G55" s="244">
        <v>1187.9018603344277</v>
      </c>
      <c r="H55" s="244">
        <v>1476.280913607624</v>
      </c>
      <c r="I55" s="244">
        <v>1497.508459275894</v>
      </c>
      <c r="J55" s="245">
        <v>1360.7314924202863</v>
      </c>
      <c r="K55" s="246">
        <v>1339.5476895510437</v>
      </c>
      <c r="L55" s="246">
        <v>805.2044817060471</v>
      </c>
      <c r="M55" s="246">
        <v>707.501579932223</v>
      </c>
      <c r="N55" s="236" t="s">
        <v>69</v>
      </c>
      <c r="O55" s="236"/>
      <c r="P55" s="381" t="s">
        <v>68</v>
      </c>
      <c r="Q55" s="381" t="s">
        <v>68</v>
      </c>
      <c r="R55" s="224"/>
    </row>
    <row r="56" spans="1:18" s="19" customFormat="1" ht="15" customHeight="1">
      <c r="A56" s="58" t="str">
        <f>Parameters!R53</f>
        <v>J58</v>
      </c>
      <c r="B56" s="208"/>
      <c r="C56" s="241" t="s">
        <v>242</v>
      </c>
      <c r="D56" s="241"/>
      <c r="E56" s="371" t="s">
        <v>584</v>
      </c>
      <c r="F56" s="371"/>
      <c r="G56" s="184">
        <v>770.1357614241105</v>
      </c>
      <c r="H56" s="184">
        <v>957.1491637675804</v>
      </c>
      <c r="I56" s="184">
        <v>989.9765974336774</v>
      </c>
      <c r="J56" s="199">
        <v>864.6917852543095</v>
      </c>
      <c r="K56" s="194">
        <v>844.0813898118416</v>
      </c>
      <c r="L56" s="194">
        <v>496.2841158174405</v>
      </c>
      <c r="M56" s="194">
        <v>426.8902740661648</v>
      </c>
      <c r="N56" s="234" t="s">
        <v>242</v>
      </c>
      <c r="O56" s="234"/>
      <c r="P56" s="379" t="s">
        <v>243</v>
      </c>
      <c r="Q56" s="379" t="s">
        <v>243</v>
      </c>
      <c r="R56" s="225"/>
    </row>
    <row r="57" spans="1:18" s="19" customFormat="1" ht="37.5" customHeight="1">
      <c r="A57" s="58" t="str">
        <f>Parameters!R54</f>
        <v>J59_J60</v>
      </c>
      <c r="B57" s="208"/>
      <c r="C57" s="241" t="s">
        <v>244</v>
      </c>
      <c r="D57" s="241"/>
      <c r="E57" s="371" t="s">
        <v>657</v>
      </c>
      <c r="F57" s="371"/>
      <c r="G57" s="184">
        <v>417.7660989103173</v>
      </c>
      <c r="H57" s="184">
        <v>519.1317498400437</v>
      </c>
      <c r="I57" s="184">
        <v>507.53186184221664</v>
      </c>
      <c r="J57" s="199">
        <v>496.03970716597684</v>
      </c>
      <c r="K57" s="194">
        <v>495.4662997392022</v>
      </c>
      <c r="L57" s="194">
        <v>308.9203658886065</v>
      </c>
      <c r="M57" s="194">
        <v>280.61130586605816</v>
      </c>
      <c r="N57" s="234" t="s">
        <v>244</v>
      </c>
      <c r="O57" s="234"/>
      <c r="P57" s="379" t="s">
        <v>245</v>
      </c>
      <c r="Q57" s="379" t="s">
        <v>245</v>
      </c>
      <c r="R57" s="225"/>
    </row>
    <row r="58" spans="1:18" s="19" customFormat="1" ht="15" customHeight="1">
      <c r="A58" s="60" t="str">
        <f>Parameters!R55</f>
        <v>J61</v>
      </c>
      <c r="B58" s="210"/>
      <c r="C58" s="243" t="s">
        <v>246</v>
      </c>
      <c r="D58" s="243"/>
      <c r="E58" s="372" t="s">
        <v>658</v>
      </c>
      <c r="F58" s="372"/>
      <c r="G58" s="244">
        <v>1404.5310886700095</v>
      </c>
      <c r="H58" s="244">
        <v>1119.3778355925938</v>
      </c>
      <c r="I58" s="244">
        <v>1495.5786803335282</v>
      </c>
      <c r="J58" s="245">
        <v>1659.899409193541</v>
      </c>
      <c r="K58" s="246">
        <v>999.1003452623276</v>
      </c>
      <c r="L58" s="246">
        <v>1017.872288909033</v>
      </c>
      <c r="M58" s="246">
        <v>882.3966639739416</v>
      </c>
      <c r="N58" s="236" t="s">
        <v>246</v>
      </c>
      <c r="O58" s="236"/>
      <c r="P58" s="381" t="s">
        <v>247</v>
      </c>
      <c r="Q58" s="381" t="s">
        <v>247</v>
      </c>
      <c r="R58" s="225"/>
    </row>
    <row r="59" spans="1:18" s="18" customFormat="1" ht="37.5" customHeight="1">
      <c r="A59" s="60" t="str">
        <f>Parameters!R56</f>
        <v>J62_J63</v>
      </c>
      <c r="B59" s="210"/>
      <c r="C59" s="243" t="s">
        <v>249</v>
      </c>
      <c r="D59" s="243"/>
      <c r="E59" s="372" t="s">
        <v>659</v>
      </c>
      <c r="F59" s="372"/>
      <c r="G59" s="244">
        <v>1721.0874300335017</v>
      </c>
      <c r="H59" s="244">
        <v>1723.2290029412559</v>
      </c>
      <c r="I59" s="244">
        <v>2028.1976684265007</v>
      </c>
      <c r="J59" s="245">
        <v>1793.0773850474416</v>
      </c>
      <c r="K59" s="246">
        <v>2503.666404438685</v>
      </c>
      <c r="L59" s="246">
        <v>1385.3497498847807</v>
      </c>
      <c r="M59" s="246">
        <v>1320.7054856565717</v>
      </c>
      <c r="N59" s="236" t="s">
        <v>249</v>
      </c>
      <c r="O59" s="236"/>
      <c r="P59" s="381" t="s">
        <v>248</v>
      </c>
      <c r="Q59" s="381" t="s">
        <v>248</v>
      </c>
      <c r="R59" s="224"/>
    </row>
    <row r="60" spans="1:18" s="18" customFormat="1" ht="20.25" customHeight="1">
      <c r="A60" s="59" t="str">
        <f>Parameters!R57</f>
        <v>K</v>
      </c>
      <c r="B60" s="209"/>
      <c r="C60" s="242" t="s">
        <v>80</v>
      </c>
      <c r="D60" s="242"/>
      <c r="E60" s="368" t="s">
        <v>660</v>
      </c>
      <c r="F60" s="368"/>
      <c r="G60" s="186">
        <v>6439.747284020604</v>
      </c>
      <c r="H60" s="186">
        <v>6018.683724708005</v>
      </c>
      <c r="I60" s="186">
        <v>6520.723046254182</v>
      </c>
      <c r="J60" s="198">
        <v>6683.990295392132</v>
      </c>
      <c r="K60" s="193">
        <v>6530.439837888171</v>
      </c>
      <c r="L60" s="193">
        <v>4171.994596607062</v>
      </c>
      <c r="M60" s="193">
        <v>3554.7154317148975</v>
      </c>
      <c r="N60" s="235" t="s">
        <v>80</v>
      </c>
      <c r="O60" s="235"/>
      <c r="P60" s="378" t="s">
        <v>79</v>
      </c>
      <c r="Q60" s="378" t="s">
        <v>79</v>
      </c>
      <c r="R60" s="224"/>
    </row>
    <row r="61" spans="1:18" s="19" customFormat="1" ht="15" customHeight="1">
      <c r="A61" s="58" t="str">
        <f>Parameters!R58</f>
        <v>K64</v>
      </c>
      <c r="B61" s="208"/>
      <c r="C61" s="241" t="s">
        <v>250</v>
      </c>
      <c r="D61" s="241"/>
      <c r="E61" s="371" t="s">
        <v>661</v>
      </c>
      <c r="F61" s="371"/>
      <c r="G61" s="184">
        <v>4335.339835818551</v>
      </c>
      <c r="H61" s="184">
        <v>4208.932763460076</v>
      </c>
      <c r="I61" s="184">
        <v>4534.98051455973</v>
      </c>
      <c r="J61" s="199">
        <v>4589.81487797935</v>
      </c>
      <c r="K61" s="194">
        <v>4469.009206889799</v>
      </c>
      <c r="L61" s="194">
        <v>2870.2098373645417</v>
      </c>
      <c r="M61" s="194">
        <v>2451.271229458866</v>
      </c>
      <c r="N61" s="234" t="s">
        <v>250</v>
      </c>
      <c r="O61" s="234"/>
      <c r="P61" s="379" t="s">
        <v>251</v>
      </c>
      <c r="Q61" s="379" t="s">
        <v>251</v>
      </c>
      <c r="R61" s="225"/>
    </row>
    <row r="62" spans="1:18" s="19" customFormat="1" ht="24.75" customHeight="1">
      <c r="A62" s="58" t="str">
        <f>Parameters!R59</f>
        <v>K65</v>
      </c>
      <c r="B62" s="208"/>
      <c r="C62" s="241" t="s">
        <v>253</v>
      </c>
      <c r="D62" s="241"/>
      <c r="E62" s="371" t="s">
        <v>662</v>
      </c>
      <c r="F62" s="371"/>
      <c r="G62" s="184">
        <v>614.0180883348162</v>
      </c>
      <c r="H62" s="184">
        <v>582.2206777719932</v>
      </c>
      <c r="I62" s="184">
        <v>615.5994826147038</v>
      </c>
      <c r="J62" s="199">
        <v>627.2875674277917</v>
      </c>
      <c r="K62" s="194">
        <v>609.9268836768413</v>
      </c>
      <c r="L62" s="194">
        <v>382.1315428334847</v>
      </c>
      <c r="M62" s="194">
        <v>301.9139714890967</v>
      </c>
      <c r="N62" s="234" t="s">
        <v>253</v>
      </c>
      <c r="O62" s="234"/>
      <c r="P62" s="379" t="s">
        <v>252</v>
      </c>
      <c r="Q62" s="379" t="s">
        <v>252</v>
      </c>
      <c r="R62" s="225"/>
    </row>
    <row r="63" spans="1:18" s="19" customFormat="1" ht="15" customHeight="1">
      <c r="A63" s="58" t="str">
        <f>Parameters!R60</f>
        <v>K66</v>
      </c>
      <c r="B63" s="208"/>
      <c r="C63" s="241" t="s">
        <v>255</v>
      </c>
      <c r="D63" s="241"/>
      <c r="E63" s="371" t="s">
        <v>663</v>
      </c>
      <c r="F63" s="371"/>
      <c r="G63" s="184">
        <v>1490.3893598672355</v>
      </c>
      <c r="H63" s="184">
        <v>1227.530283475936</v>
      </c>
      <c r="I63" s="184">
        <v>1370.1430490797482</v>
      </c>
      <c r="J63" s="199">
        <v>1466.8878499849898</v>
      </c>
      <c r="K63" s="194">
        <v>1451.50374732153</v>
      </c>
      <c r="L63" s="194">
        <v>919.6532164090354</v>
      </c>
      <c r="M63" s="194">
        <v>801.5302307669349</v>
      </c>
      <c r="N63" s="234" t="s">
        <v>255</v>
      </c>
      <c r="O63" s="234"/>
      <c r="P63" s="379" t="s">
        <v>254</v>
      </c>
      <c r="Q63" s="379" t="s">
        <v>254</v>
      </c>
      <c r="R63" s="225"/>
    </row>
    <row r="64" spans="1:18" s="19" customFormat="1" ht="20.25" customHeight="1">
      <c r="A64" s="59" t="str">
        <f>Parameters!R61</f>
        <v>L</v>
      </c>
      <c r="B64" s="209"/>
      <c r="C64" s="242" t="s">
        <v>135</v>
      </c>
      <c r="D64" s="242"/>
      <c r="E64" s="368" t="s">
        <v>585</v>
      </c>
      <c r="F64" s="368"/>
      <c r="G64" s="186">
        <v>3565.9175334217534</v>
      </c>
      <c r="H64" s="186">
        <v>3480.70628104557</v>
      </c>
      <c r="I64" s="186">
        <v>3782.3667270370524</v>
      </c>
      <c r="J64" s="198">
        <v>3825.489103513487</v>
      </c>
      <c r="K64" s="193">
        <v>3648.1787913461512</v>
      </c>
      <c r="L64" s="193">
        <v>2359.804730783623</v>
      </c>
      <c r="M64" s="193">
        <v>2031.744224754453</v>
      </c>
      <c r="N64" s="235" t="s">
        <v>135</v>
      </c>
      <c r="O64" s="235"/>
      <c r="P64" s="378" t="s">
        <v>116</v>
      </c>
      <c r="Q64" s="378" t="s">
        <v>116</v>
      </c>
      <c r="R64" s="225"/>
    </row>
    <row r="65" spans="1:18" s="19" customFormat="1" ht="21" customHeight="1">
      <c r="A65" s="59" t="str">
        <f>Parameters!R63</f>
        <v>M</v>
      </c>
      <c r="B65" s="209"/>
      <c r="C65" s="242" t="s">
        <v>81</v>
      </c>
      <c r="D65" s="242"/>
      <c r="E65" s="368" t="s">
        <v>586</v>
      </c>
      <c r="F65" s="368"/>
      <c r="G65" s="186">
        <v>8745.472892034886</v>
      </c>
      <c r="H65" s="186">
        <v>8655.800912263505</v>
      </c>
      <c r="I65" s="186">
        <v>9288.026049606802</v>
      </c>
      <c r="J65" s="198">
        <v>10001.858998187126</v>
      </c>
      <c r="K65" s="193">
        <v>9724.570463722064</v>
      </c>
      <c r="L65" s="193">
        <v>6554.639319162485</v>
      </c>
      <c r="M65" s="193">
        <v>5865.606279525968</v>
      </c>
      <c r="N65" s="235" t="s">
        <v>81</v>
      </c>
      <c r="O65" s="235"/>
      <c r="P65" s="378" t="s">
        <v>82</v>
      </c>
      <c r="Q65" s="378" t="s">
        <v>82</v>
      </c>
      <c r="R65" s="225"/>
    </row>
    <row r="66" spans="1:18" s="19" customFormat="1" ht="54.75" customHeight="1">
      <c r="A66" s="60" t="str">
        <f>Parameters!R64</f>
        <v>M69-M71</v>
      </c>
      <c r="B66" s="210"/>
      <c r="C66" s="243" t="s">
        <v>71</v>
      </c>
      <c r="D66" s="243"/>
      <c r="E66" s="372" t="s">
        <v>587</v>
      </c>
      <c r="F66" s="372"/>
      <c r="G66" s="244">
        <v>5869.815116826889</v>
      </c>
      <c r="H66" s="244">
        <v>5847.442348892713</v>
      </c>
      <c r="I66" s="244">
        <v>6399.146972885135</v>
      </c>
      <c r="J66" s="245">
        <v>6716.8022604575835</v>
      </c>
      <c r="K66" s="246">
        <v>6743.903967403483</v>
      </c>
      <c r="L66" s="246">
        <v>4698.842601828675</v>
      </c>
      <c r="M66" s="246">
        <v>4263.611947656113</v>
      </c>
      <c r="N66" s="236" t="s">
        <v>71</v>
      </c>
      <c r="O66" s="236"/>
      <c r="P66" s="381" t="s">
        <v>70</v>
      </c>
      <c r="Q66" s="381" t="s">
        <v>70</v>
      </c>
      <c r="R66" s="225"/>
    </row>
    <row r="67" spans="1:18" s="18" customFormat="1" ht="24.75" customHeight="1">
      <c r="A67" s="58" t="str">
        <f>Parameters!R65</f>
        <v>M69_M70</v>
      </c>
      <c r="B67" s="208"/>
      <c r="C67" s="241" t="s">
        <v>258</v>
      </c>
      <c r="D67" s="241"/>
      <c r="E67" s="371" t="s">
        <v>588</v>
      </c>
      <c r="F67" s="371"/>
      <c r="G67" s="184">
        <v>3693.0618537125965</v>
      </c>
      <c r="H67" s="184">
        <v>3678.9857688316974</v>
      </c>
      <c r="I67" s="184">
        <v>4083.4122420461235</v>
      </c>
      <c r="J67" s="199">
        <v>4228.883262259358</v>
      </c>
      <c r="K67" s="194">
        <v>4392.565087310285</v>
      </c>
      <c r="L67" s="194">
        <v>3135.7602811180027</v>
      </c>
      <c r="M67" s="194">
        <v>2882.575479610627</v>
      </c>
      <c r="N67" s="234" t="s">
        <v>258</v>
      </c>
      <c r="O67" s="234"/>
      <c r="P67" s="379" t="s">
        <v>257</v>
      </c>
      <c r="Q67" s="379" t="s">
        <v>257</v>
      </c>
      <c r="R67" s="224"/>
    </row>
    <row r="68" spans="1:18" s="18" customFormat="1" ht="15" customHeight="1">
      <c r="A68" s="58" t="str">
        <f>Parameters!R66</f>
        <v>M71</v>
      </c>
      <c r="B68" s="208"/>
      <c r="C68" s="241" t="s">
        <v>260</v>
      </c>
      <c r="D68" s="241"/>
      <c r="E68" s="371" t="s">
        <v>589</v>
      </c>
      <c r="F68" s="371"/>
      <c r="G68" s="184">
        <v>2176.7532631142917</v>
      </c>
      <c r="H68" s="184">
        <v>2168.4565800610153</v>
      </c>
      <c r="I68" s="184">
        <v>2315.7347308390113</v>
      </c>
      <c r="J68" s="199">
        <v>2487.918998198225</v>
      </c>
      <c r="K68" s="194">
        <v>2351.3388800931984</v>
      </c>
      <c r="L68" s="194">
        <v>1563.082320710672</v>
      </c>
      <c r="M68" s="194">
        <v>1381.0364680454861</v>
      </c>
      <c r="N68" s="234" t="s">
        <v>260</v>
      </c>
      <c r="O68" s="234"/>
      <c r="P68" s="379" t="s">
        <v>259</v>
      </c>
      <c r="Q68" s="379" t="s">
        <v>259</v>
      </c>
      <c r="R68" s="224"/>
    </row>
    <row r="69" spans="1:18" s="18" customFormat="1" ht="15" customHeight="1">
      <c r="A69" s="60" t="str">
        <f>Parameters!R67</f>
        <v>M72</v>
      </c>
      <c r="B69" s="210"/>
      <c r="C69" s="243" t="s">
        <v>261</v>
      </c>
      <c r="D69" s="243"/>
      <c r="E69" s="372" t="s">
        <v>590</v>
      </c>
      <c r="F69" s="372"/>
      <c r="G69" s="244">
        <v>999.2711302790592</v>
      </c>
      <c r="H69" s="244">
        <v>939.1237557870232</v>
      </c>
      <c r="I69" s="244">
        <v>1042.0806288775552</v>
      </c>
      <c r="J69" s="245">
        <v>1040.3323041340914</v>
      </c>
      <c r="K69" s="246">
        <v>1042.9856246688557</v>
      </c>
      <c r="L69" s="246">
        <v>677.9023283970403</v>
      </c>
      <c r="M69" s="246">
        <v>559.3593757772483</v>
      </c>
      <c r="N69" s="236" t="s">
        <v>261</v>
      </c>
      <c r="O69" s="236"/>
      <c r="P69" s="381" t="s">
        <v>262</v>
      </c>
      <c r="Q69" s="381" t="s">
        <v>262</v>
      </c>
      <c r="R69" s="224"/>
    </row>
    <row r="70" spans="1:18" s="18" customFormat="1" ht="25.5" customHeight="1">
      <c r="A70" s="60" t="str">
        <f>Parameters!R68</f>
        <v>M73-M75</v>
      </c>
      <c r="B70" s="210"/>
      <c r="C70" s="243" t="s">
        <v>73</v>
      </c>
      <c r="D70" s="243"/>
      <c r="E70" s="372" t="s">
        <v>591</v>
      </c>
      <c r="F70" s="372"/>
      <c r="G70" s="244">
        <v>1876.386644928938</v>
      </c>
      <c r="H70" s="244">
        <v>1869.234807583768</v>
      </c>
      <c r="I70" s="244">
        <v>1846.7984478441117</v>
      </c>
      <c r="J70" s="245">
        <v>2244.724433595451</v>
      </c>
      <c r="K70" s="246">
        <v>1937.6808716497253</v>
      </c>
      <c r="L70" s="246">
        <v>1177.89438893677</v>
      </c>
      <c r="M70" s="246">
        <v>1042.6349560926062</v>
      </c>
      <c r="N70" s="236" t="s">
        <v>73</v>
      </c>
      <c r="O70" s="236"/>
      <c r="P70" s="381" t="s">
        <v>72</v>
      </c>
      <c r="Q70" s="381" t="s">
        <v>72</v>
      </c>
      <c r="R70" s="224"/>
    </row>
    <row r="71" spans="1:18" s="18" customFormat="1" ht="15" customHeight="1">
      <c r="A71" s="58" t="str">
        <f>Parameters!R69</f>
        <v>M73</v>
      </c>
      <c r="B71" s="208"/>
      <c r="C71" s="241" t="s">
        <v>263</v>
      </c>
      <c r="D71" s="241"/>
      <c r="E71" s="371" t="s">
        <v>592</v>
      </c>
      <c r="F71" s="371"/>
      <c r="G71" s="184">
        <v>1114.613474711886</v>
      </c>
      <c r="H71" s="184">
        <v>1110.3651316023156</v>
      </c>
      <c r="I71" s="184">
        <v>1159.7971443618717</v>
      </c>
      <c r="J71" s="199">
        <v>1244.9245568951555</v>
      </c>
      <c r="K71" s="194">
        <v>1149.895249117467</v>
      </c>
      <c r="L71" s="194">
        <v>710.018105208944</v>
      </c>
      <c r="M71" s="194">
        <v>624.074442765852</v>
      </c>
      <c r="N71" s="234" t="s">
        <v>263</v>
      </c>
      <c r="O71" s="234"/>
      <c r="P71" s="379" t="s">
        <v>264</v>
      </c>
      <c r="Q71" s="379" t="s">
        <v>264</v>
      </c>
      <c r="R71" s="224"/>
    </row>
    <row r="72" spans="1:18" s="19" customFormat="1" ht="15" customHeight="1">
      <c r="A72" s="58" t="str">
        <f>Parameters!R70</f>
        <v>M74_M75</v>
      </c>
      <c r="B72" s="208"/>
      <c r="C72" s="241" t="s">
        <v>266</v>
      </c>
      <c r="D72" s="241"/>
      <c r="E72" s="371" t="s">
        <v>593</v>
      </c>
      <c r="F72" s="371"/>
      <c r="G72" s="184">
        <v>761.7731702170521</v>
      </c>
      <c r="H72" s="184">
        <v>758.8696759814525</v>
      </c>
      <c r="I72" s="184">
        <v>687.00130348224</v>
      </c>
      <c r="J72" s="199">
        <v>999.7998767002957</v>
      </c>
      <c r="K72" s="194">
        <v>787.7856225322583</v>
      </c>
      <c r="L72" s="194">
        <v>467.876283727826</v>
      </c>
      <c r="M72" s="194">
        <v>418.5605133267541</v>
      </c>
      <c r="N72" s="234" t="s">
        <v>266</v>
      </c>
      <c r="O72" s="234"/>
      <c r="P72" s="379" t="s">
        <v>265</v>
      </c>
      <c r="Q72" s="379" t="s">
        <v>265</v>
      </c>
      <c r="R72" s="225"/>
    </row>
    <row r="73" spans="1:18" s="19" customFormat="1" ht="33.75" customHeight="1">
      <c r="A73" s="59" t="str">
        <f>Parameters!R71</f>
        <v>N</v>
      </c>
      <c r="B73" s="209"/>
      <c r="C73" s="242" t="s">
        <v>83</v>
      </c>
      <c r="D73" s="242"/>
      <c r="E73" s="368" t="s">
        <v>594</v>
      </c>
      <c r="F73" s="368"/>
      <c r="G73" s="186">
        <v>6930.130338694587</v>
      </c>
      <c r="H73" s="186">
        <v>6772.145778295291</v>
      </c>
      <c r="I73" s="186">
        <v>7944.8999057201745</v>
      </c>
      <c r="J73" s="198">
        <v>7988.748435641937</v>
      </c>
      <c r="K73" s="193">
        <v>7950.973437008415</v>
      </c>
      <c r="L73" s="193">
        <v>5250.698502605406</v>
      </c>
      <c r="M73" s="193">
        <v>4631.4466093987285</v>
      </c>
      <c r="N73" s="235" t="s">
        <v>83</v>
      </c>
      <c r="O73" s="235"/>
      <c r="P73" s="378" t="s">
        <v>84</v>
      </c>
      <c r="Q73" s="378" t="s">
        <v>84</v>
      </c>
      <c r="R73" s="225"/>
    </row>
    <row r="74" spans="1:18" s="19" customFormat="1" ht="15" customHeight="1">
      <c r="A74" s="58" t="str">
        <f>Parameters!R72</f>
        <v>N77</v>
      </c>
      <c r="B74" s="208"/>
      <c r="C74" s="241" t="s">
        <v>268</v>
      </c>
      <c r="D74" s="241"/>
      <c r="E74" s="371" t="s">
        <v>595</v>
      </c>
      <c r="F74" s="371"/>
      <c r="G74" s="184">
        <v>287.7562770392216</v>
      </c>
      <c r="H74" s="184">
        <v>281.19636449669025</v>
      </c>
      <c r="I74" s="184">
        <v>349.28998856821767</v>
      </c>
      <c r="J74" s="199">
        <v>349.35092216747785</v>
      </c>
      <c r="K74" s="194">
        <v>393.4722751559729</v>
      </c>
      <c r="L74" s="194">
        <v>241.2177969177362</v>
      </c>
      <c r="M74" s="194">
        <v>223.55842309827605</v>
      </c>
      <c r="N74" s="234" t="s">
        <v>268</v>
      </c>
      <c r="O74" s="234"/>
      <c r="P74" s="379" t="s">
        <v>267</v>
      </c>
      <c r="Q74" s="379" t="s">
        <v>267</v>
      </c>
      <c r="R74" s="225"/>
    </row>
    <row r="75" spans="1:18" s="19" customFormat="1" ht="15" customHeight="1">
      <c r="A75" s="58" t="str">
        <f>Parameters!R73</f>
        <v>N78</v>
      </c>
      <c r="B75" s="208"/>
      <c r="C75" s="241" t="s">
        <v>269</v>
      </c>
      <c r="D75" s="241"/>
      <c r="E75" s="371" t="s">
        <v>596</v>
      </c>
      <c r="F75" s="371"/>
      <c r="G75" s="184">
        <v>1200.8290791829056</v>
      </c>
      <c r="H75" s="184">
        <v>1173.454059534265</v>
      </c>
      <c r="I75" s="184">
        <v>1563.1209433163324</v>
      </c>
      <c r="J75" s="199">
        <v>1901.1638582042299</v>
      </c>
      <c r="K75" s="194">
        <v>2046.0857356011147</v>
      </c>
      <c r="L75" s="194">
        <v>1503.4471969662518</v>
      </c>
      <c r="M75" s="194">
        <v>1529.8960678622273</v>
      </c>
      <c r="N75" s="234" t="s">
        <v>269</v>
      </c>
      <c r="O75" s="234"/>
      <c r="P75" s="379" t="s">
        <v>270</v>
      </c>
      <c r="Q75" s="379" t="s">
        <v>270</v>
      </c>
      <c r="R75" s="225"/>
    </row>
    <row r="76" spans="1:18" s="19" customFormat="1" ht="25.5" customHeight="1">
      <c r="A76" s="58" t="str">
        <f>Parameters!R74</f>
        <v>N79</v>
      </c>
      <c r="B76" s="208"/>
      <c r="C76" s="241" t="s">
        <v>272</v>
      </c>
      <c r="D76" s="241"/>
      <c r="E76" s="371" t="s">
        <v>597</v>
      </c>
      <c r="F76" s="371"/>
      <c r="G76" s="184">
        <v>337.5602480652407</v>
      </c>
      <c r="H76" s="184">
        <v>329.8649660441943</v>
      </c>
      <c r="I76" s="184">
        <v>364.72822010714424</v>
      </c>
      <c r="J76" s="199">
        <v>330.04976624662265</v>
      </c>
      <c r="K76" s="194">
        <v>346.7086597065978</v>
      </c>
      <c r="L76" s="194">
        <v>185.942173677477</v>
      </c>
      <c r="M76" s="194">
        <v>163.50642791116059</v>
      </c>
      <c r="N76" s="234" t="s">
        <v>272</v>
      </c>
      <c r="O76" s="234"/>
      <c r="P76" s="379" t="s">
        <v>271</v>
      </c>
      <c r="Q76" s="379" t="s">
        <v>271</v>
      </c>
      <c r="R76" s="225"/>
    </row>
    <row r="77" spans="1:18" s="19" customFormat="1" ht="54.75" customHeight="1">
      <c r="A77" s="58" t="str">
        <f>Parameters!R75</f>
        <v>N80-N82</v>
      </c>
      <c r="B77" s="208"/>
      <c r="C77" s="241" t="s">
        <v>274</v>
      </c>
      <c r="D77" s="241"/>
      <c r="E77" s="371" t="s">
        <v>598</v>
      </c>
      <c r="F77" s="371"/>
      <c r="G77" s="184">
        <v>5103.98473440722</v>
      </c>
      <c r="H77" s="184">
        <v>4987.63038822014</v>
      </c>
      <c r="I77" s="184">
        <v>5667.76075372848</v>
      </c>
      <c r="J77" s="199">
        <v>5408.183889023608</v>
      </c>
      <c r="K77" s="194">
        <v>5164.706766544731</v>
      </c>
      <c r="L77" s="194">
        <v>3320.0913350439414</v>
      </c>
      <c r="M77" s="194">
        <v>2714.485690527064</v>
      </c>
      <c r="N77" s="234" t="s">
        <v>274</v>
      </c>
      <c r="O77" s="234"/>
      <c r="P77" s="379" t="s">
        <v>273</v>
      </c>
      <c r="Q77" s="379" t="s">
        <v>273</v>
      </c>
      <c r="R77" s="225"/>
    </row>
    <row r="78" spans="1:18" s="19" customFormat="1" ht="33.75" customHeight="1">
      <c r="A78" s="59" t="str">
        <f>Parameters!R76</f>
        <v>O</v>
      </c>
      <c r="B78" s="209"/>
      <c r="C78" s="242" t="s">
        <v>138</v>
      </c>
      <c r="D78" s="242"/>
      <c r="E78" s="368" t="s">
        <v>599</v>
      </c>
      <c r="F78" s="368"/>
      <c r="G78" s="186">
        <v>17006.1142356751</v>
      </c>
      <c r="H78" s="186">
        <v>17385.50599724729</v>
      </c>
      <c r="I78" s="186">
        <v>18720.785519891044</v>
      </c>
      <c r="J78" s="198">
        <v>18372.770321062</v>
      </c>
      <c r="K78" s="193">
        <v>17909.399358964925</v>
      </c>
      <c r="L78" s="193">
        <v>11408.256035357637</v>
      </c>
      <c r="M78" s="193">
        <v>9676.342288034117</v>
      </c>
      <c r="N78" s="235" t="s">
        <v>138</v>
      </c>
      <c r="O78" s="235"/>
      <c r="P78" s="378" t="s">
        <v>136</v>
      </c>
      <c r="Q78" s="378" t="s">
        <v>136</v>
      </c>
      <c r="R78" s="225"/>
    </row>
    <row r="79" spans="1:18" s="19" customFormat="1" ht="20.25" customHeight="1">
      <c r="A79" s="59" t="str">
        <f>Parameters!R77</f>
        <v>P</v>
      </c>
      <c r="B79" s="209"/>
      <c r="C79" s="242" t="s">
        <v>295</v>
      </c>
      <c r="D79" s="242"/>
      <c r="E79" s="368" t="s">
        <v>600</v>
      </c>
      <c r="F79" s="368"/>
      <c r="G79" s="186">
        <v>19580.162647190235</v>
      </c>
      <c r="H79" s="186">
        <v>19321.434814359123</v>
      </c>
      <c r="I79" s="186">
        <v>20839.682798608737</v>
      </c>
      <c r="J79" s="198">
        <v>20935.963827351563</v>
      </c>
      <c r="K79" s="193">
        <v>20297.539821320242</v>
      </c>
      <c r="L79" s="193">
        <v>13034.681424535018</v>
      </c>
      <c r="M79" s="193">
        <v>11200.897743747631</v>
      </c>
      <c r="N79" s="235" t="s">
        <v>295</v>
      </c>
      <c r="O79" s="235"/>
      <c r="P79" s="378" t="s">
        <v>137</v>
      </c>
      <c r="Q79" s="378" t="s">
        <v>137</v>
      </c>
      <c r="R79" s="225"/>
    </row>
    <row r="80" spans="1:18" s="19" customFormat="1" ht="20.25" customHeight="1">
      <c r="A80" s="59" t="str">
        <f>Parameters!R78</f>
        <v>Q</v>
      </c>
      <c r="B80" s="209"/>
      <c r="C80" s="242" t="s">
        <v>85</v>
      </c>
      <c r="D80" s="242"/>
      <c r="E80" s="368" t="s">
        <v>601</v>
      </c>
      <c r="F80" s="368"/>
      <c r="G80" s="186">
        <v>13488.309756674185</v>
      </c>
      <c r="H80" s="186">
        <v>13475.795006264463</v>
      </c>
      <c r="I80" s="186">
        <v>14751.230235444502</v>
      </c>
      <c r="J80" s="198">
        <v>14966.116301031063</v>
      </c>
      <c r="K80" s="193">
        <v>13118.577230089777</v>
      </c>
      <c r="L80" s="193">
        <v>9533.315424505554</v>
      </c>
      <c r="M80" s="193">
        <v>8242.666913306448</v>
      </c>
      <c r="N80" s="235" t="s">
        <v>85</v>
      </c>
      <c r="O80" s="235"/>
      <c r="P80" s="378" t="s">
        <v>86</v>
      </c>
      <c r="Q80" s="378" t="s">
        <v>86</v>
      </c>
      <c r="R80" s="225"/>
    </row>
    <row r="81" spans="1:18" s="19" customFormat="1" ht="14.25" customHeight="1">
      <c r="A81" s="58" t="str">
        <f>Parameters!R79</f>
        <v>Q86</v>
      </c>
      <c r="B81" s="208"/>
      <c r="C81" s="241" t="s">
        <v>275</v>
      </c>
      <c r="D81" s="241"/>
      <c r="E81" s="371" t="s">
        <v>601</v>
      </c>
      <c r="F81" s="371"/>
      <c r="G81" s="184">
        <v>10588.936592017228</v>
      </c>
      <c r="H81" s="184">
        <v>10579.111943788943</v>
      </c>
      <c r="I81" s="184">
        <v>11536.218517463007</v>
      </c>
      <c r="J81" s="199">
        <v>11717.731759551145</v>
      </c>
      <c r="K81" s="194">
        <v>11524.128586302691</v>
      </c>
      <c r="L81" s="194">
        <v>7445.316072981363</v>
      </c>
      <c r="M81" s="194">
        <v>6427.187589088969</v>
      </c>
      <c r="N81" s="234" t="s">
        <v>275</v>
      </c>
      <c r="O81" s="234"/>
      <c r="P81" s="379" t="s">
        <v>276</v>
      </c>
      <c r="Q81" s="379" t="s">
        <v>276</v>
      </c>
      <c r="R81" s="225"/>
    </row>
    <row r="82" spans="1:18" s="19" customFormat="1" ht="14.25" customHeight="1">
      <c r="A82" s="58" t="str">
        <f>Parameters!R80</f>
        <v>Q87_Q88</v>
      </c>
      <c r="B82" s="208"/>
      <c r="C82" s="241" t="s">
        <v>278</v>
      </c>
      <c r="D82" s="241"/>
      <c r="E82" s="371" t="s">
        <v>602</v>
      </c>
      <c r="F82" s="371"/>
      <c r="G82" s="184">
        <v>2899.373164656958</v>
      </c>
      <c r="H82" s="184">
        <v>2896.683062475521</v>
      </c>
      <c r="I82" s="184">
        <v>3215.0117179814947</v>
      </c>
      <c r="J82" s="199">
        <v>3248.3845414799184</v>
      </c>
      <c r="K82" s="194">
        <v>1594.4486437870862</v>
      </c>
      <c r="L82" s="194">
        <v>2087.9993515241918</v>
      </c>
      <c r="M82" s="194">
        <v>1815.4793242174794</v>
      </c>
      <c r="N82" s="234" t="s">
        <v>278</v>
      </c>
      <c r="O82" s="234"/>
      <c r="P82" s="379" t="s">
        <v>277</v>
      </c>
      <c r="Q82" s="379" t="s">
        <v>277</v>
      </c>
      <c r="R82" s="225"/>
    </row>
    <row r="83" spans="1:18" s="19" customFormat="1" ht="20.25" customHeight="1">
      <c r="A83" s="59" t="str">
        <f>Parameters!R81</f>
        <v>R</v>
      </c>
      <c r="B83" s="209"/>
      <c r="C83" s="242" t="s">
        <v>87</v>
      </c>
      <c r="D83" s="242"/>
      <c r="E83" s="368" t="s">
        <v>603</v>
      </c>
      <c r="F83" s="368"/>
      <c r="G83" s="186">
        <v>2698.0320517534597</v>
      </c>
      <c r="H83" s="186">
        <v>2637.1171875554996</v>
      </c>
      <c r="I83" s="186">
        <v>2863.7919504709107</v>
      </c>
      <c r="J83" s="198">
        <v>2958.8672026670915</v>
      </c>
      <c r="K83" s="193">
        <v>2743.7084161158728</v>
      </c>
      <c r="L83" s="193">
        <v>1659.0031782709762</v>
      </c>
      <c r="M83" s="193">
        <v>1443.9580458796702</v>
      </c>
      <c r="N83" s="235" t="s">
        <v>87</v>
      </c>
      <c r="O83" s="235"/>
      <c r="P83" s="378" t="s">
        <v>88</v>
      </c>
      <c r="Q83" s="378" t="s">
        <v>88</v>
      </c>
      <c r="R83" s="225"/>
    </row>
    <row r="84" spans="1:18" s="19" customFormat="1" ht="37.5" customHeight="1">
      <c r="A84" s="58" t="str">
        <f>Parameters!R82</f>
        <v>R90-R92</v>
      </c>
      <c r="B84" s="208"/>
      <c r="C84" s="241" t="s">
        <v>280</v>
      </c>
      <c r="D84" s="241"/>
      <c r="E84" s="371" t="s">
        <v>604</v>
      </c>
      <c r="F84" s="371"/>
      <c r="G84" s="184">
        <v>1949.2958842812077</v>
      </c>
      <c r="H84" s="184">
        <v>1905.2856235448826</v>
      </c>
      <c r="I84" s="184">
        <v>2066.7932472738175</v>
      </c>
      <c r="J84" s="199">
        <v>2098.035648596953</v>
      </c>
      <c r="K84" s="194">
        <v>1973.2862623096212</v>
      </c>
      <c r="L84" s="194">
        <v>1123.9218772602546</v>
      </c>
      <c r="M84" s="194">
        <v>995.8448168195524</v>
      </c>
      <c r="N84" s="234" t="s">
        <v>280</v>
      </c>
      <c r="O84" s="234"/>
      <c r="P84" s="379" t="s">
        <v>279</v>
      </c>
      <c r="Q84" s="379" t="s">
        <v>279</v>
      </c>
      <c r="R84" s="225"/>
    </row>
    <row r="85" spans="1:18" s="19" customFormat="1" ht="14.25" customHeight="1">
      <c r="A85" s="58" t="str">
        <f>Parameters!R83</f>
        <v>R93</v>
      </c>
      <c r="B85" s="208"/>
      <c r="C85" s="241" t="s">
        <v>281</v>
      </c>
      <c r="D85" s="241"/>
      <c r="E85" s="371" t="s">
        <v>605</v>
      </c>
      <c r="F85" s="371"/>
      <c r="G85" s="184">
        <v>748.736167472252</v>
      </c>
      <c r="H85" s="184">
        <v>731.8315640106172</v>
      </c>
      <c r="I85" s="184">
        <v>796.9987031970932</v>
      </c>
      <c r="J85" s="199">
        <v>860.8315540701386</v>
      </c>
      <c r="K85" s="194">
        <v>770.4221538062513</v>
      </c>
      <c r="L85" s="194">
        <v>535.0813010107214</v>
      </c>
      <c r="M85" s="194">
        <v>448.113229060118</v>
      </c>
      <c r="N85" s="234" t="s">
        <v>281</v>
      </c>
      <c r="O85" s="234"/>
      <c r="P85" s="379" t="s">
        <v>282</v>
      </c>
      <c r="Q85" s="379" t="s">
        <v>282</v>
      </c>
      <c r="R85" s="225"/>
    </row>
    <row r="86" spans="1:18" s="19" customFormat="1" ht="20.25" customHeight="1">
      <c r="A86" s="59" t="str">
        <f>Parameters!R84</f>
        <v>S</v>
      </c>
      <c r="B86" s="209"/>
      <c r="C86" s="242" t="s">
        <v>89</v>
      </c>
      <c r="D86" s="242"/>
      <c r="E86" s="368" t="s">
        <v>606</v>
      </c>
      <c r="F86" s="368"/>
      <c r="G86" s="186">
        <v>3753.2654544533625</v>
      </c>
      <c r="H86" s="186">
        <v>3693.027531025865</v>
      </c>
      <c r="I86" s="186">
        <v>3879.4496593282465</v>
      </c>
      <c r="J86" s="198">
        <v>4174.651883272622</v>
      </c>
      <c r="K86" s="193">
        <v>4076.8814419499026</v>
      </c>
      <c r="L86" s="193">
        <v>3081.789878682351</v>
      </c>
      <c r="M86" s="193">
        <v>2600.1615848158103</v>
      </c>
      <c r="N86" s="235" t="s">
        <v>89</v>
      </c>
      <c r="O86" s="235"/>
      <c r="P86" s="378" t="s">
        <v>90</v>
      </c>
      <c r="Q86" s="378" t="s">
        <v>90</v>
      </c>
      <c r="R86" s="225"/>
    </row>
    <row r="87" spans="1:18" s="18" customFormat="1" ht="14.25" customHeight="1">
      <c r="A87" s="58" t="str">
        <f>Parameters!R85</f>
        <v>S94</v>
      </c>
      <c r="B87" s="208"/>
      <c r="C87" s="241" t="s">
        <v>283</v>
      </c>
      <c r="D87" s="241"/>
      <c r="E87" s="371" t="s">
        <v>607</v>
      </c>
      <c r="F87" s="371"/>
      <c r="G87" s="184">
        <v>1376.7735572733707</v>
      </c>
      <c r="H87" s="184">
        <v>1333.880190561223</v>
      </c>
      <c r="I87" s="184">
        <v>1408.738627927065</v>
      </c>
      <c r="J87" s="199">
        <v>1505.4901618267</v>
      </c>
      <c r="K87" s="194">
        <v>1462.774115073718</v>
      </c>
      <c r="L87" s="194">
        <v>1387.4584213242933</v>
      </c>
      <c r="M87" s="194">
        <v>1164.5623271071627</v>
      </c>
      <c r="N87" s="234" t="s">
        <v>283</v>
      </c>
      <c r="O87" s="234"/>
      <c r="P87" s="379" t="s">
        <v>284</v>
      </c>
      <c r="Q87" s="379" t="s">
        <v>284</v>
      </c>
      <c r="R87" s="224"/>
    </row>
    <row r="88" spans="1:18" s="18" customFormat="1" ht="14.25" customHeight="1">
      <c r="A88" s="58" t="str">
        <f>Parameters!R86</f>
        <v>S95</v>
      </c>
      <c r="B88" s="208"/>
      <c r="C88" s="241" t="s">
        <v>286</v>
      </c>
      <c r="D88" s="241"/>
      <c r="E88" s="371" t="s">
        <v>608</v>
      </c>
      <c r="F88" s="371"/>
      <c r="G88" s="184">
        <v>532.9446028154982</v>
      </c>
      <c r="H88" s="184">
        <v>502.9088826575422</v>
      </c>
      <c r="I88" s="184">
        <v>457.3576093407047</v>
      </c>
      <c r="J88" s="199">
        <v>497.96982275806226</v>
      </c>
      <c r="K88" s="194">
        <v>498.15773084420215</v>
      </c>
      <c r="L88" s="194">
        <v>332.13944466076856</v>
      </c>
      <c r="M88" s="194">
        <v>276.6556658977016</v>
      </c>
      <c r="N88" s="234" t="s">
        <v>286</v>
      </c>
      <c r="O88" s="234"/>
      <c r="P88" s="379" t="s">
        <v>285</v>
      </c>
      <c r="Q88" s="379" t="s">
        <v>285</v>
      </c>
      <c r="R88" s="224"/>
    </row>
    <row r="89" spans="1:18" s="18" customFormat="1" ht="14.25" customHeight="1">
      <c r="A89" s="58" t="str">
        <f>Parameters!R87</f>
        <v>S96</v>
      </c>
      <c r="B89" s="208"/>
      <c r="C89" s="241" t="s">
        <v>287</v>
      </c>
      <c r="D89" s="241"/>
      <c r="E89" s="371" t="s">
        <v>609</v>
      </c>
      <c r="F89" s="371"/>
      <c r="G89" s="184">
        <v>1843.547294364494</v>
      </c>
      <c r="H89" s="184">
        <v>1856.2384578070992</v>
      </c>
      <c r="I89" s="184">
        <v>2013.3534220604765</v>
      </c>
      <c r="J89" s="199">
        <v>2171.19189868786</v>
      </c>
      <c r="K89" s="194">
        <v>2115.9495960319828</v>
      </c>
      <c r="L89" s="194">
        <v>1362.1920126972889</v>
      </c>
      <c r="M89" s="194">
        <v>1158.9435918109457</v>
      </c>
      <c r="N89" s="234" t="s">
        <v>287</v>
      </c>
      <c r="O89" s="234"/>
      <c r="P89" s="379" t="s">
        <v>288</v>
      </c>
      <c r="Q89" s="379" t="s">
        <v>288</v>
      </c>
      <c r="R89" s="224"/>
    </row>
    <row r="90" spans="1:18" s="18" customFormat="1" ht="45" customHeight="1">
      <c r="A90" s="59" t="str">
        <f>Parameters!R88</f>
        <v>T</v>
      </c>
      <c r="B90" s="209"/>
      <c r="C90" s="242" t="s">
        <v>290</v>
      </c>
      <c r="D90" s="242"/>
      <c r="E90" s="368" t="s">
        <v>610</v>
      </c>
      <c r="F90" s="368"/>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42" t="s">
        <v>291</v>
      </c>
      <c r="D91" s="242"/>
      <c r="E91" s="368" t="s">
        <v>611</v>
      </c>
      <c r="F91" s="368"/>
      <c r="G91" s="186">
        <v>0</v>
      </c>
      <c r="H91" s="186">
        <v>0</v>
      </c>
      <c r="I91" s="186">
        <v>0</v>
      </c>
      <c r="J91" s="198">
        <v>0</v>
      </c>
      <c r="K91" s="193">
        <v>0</v>
      </c>
      <c r="L91" s="193">
        <v>0</v>
      </c>
      <c r="M91" s="193">
        <v>0</v>
      </c>
      <c r="N91" s="235" t="s">
        <v>291</v>
      </c>
      <c r="O91" s="235"/>
      <c r="P91" s="382" t="s">
        <v>292</v>
      </c>
      <c r="Q91" s="382" t="s">
        <v>292</v>
      </c>
      <c r="R91" s="224"/>
    </row>
    <row r="92" spans="1:18" ht="45" customHeight="1">
      <c r="A92" s="68" t="str">
        <f>Parameters!R90</f>
        <v>HH</v>
      </c>
      <c r="B92" s="211"/>
      <c r="C92" s="373" t="s">
        <v>680</v>
      </c>
      <c r="D92" s="373"/>
      <c r="E92" s="373"/>
      <c r="F92" s="374"/>
      <c r="G92" s="192">
        <v>113209.68076483594</v>
      </c>
      <c r="H92" s="192">
        <v>118744.49753007905</v>
      </c>
      <c r="I92" s="192">
        <v>131975.56040819787</v>
      </c>
      <c r="J92" s="201">
        <v>117448.1023565734</v>
      </c>
      <c r="K92" s="196">
        <v>118388.56994460698</v>
      </c>
      <c r="L92" s="196">
        <v>118025.10904050479</v>
      </c>
      <c r="M92" s="196">
        <v>112003.05811292768</v>
      </c>
      <c r="N92" s="383" t="s">
        <v>668</v>
      </c>
      <c r="O92" s="384"/>
      <c r="P92" s="384"/>
      <c r="Q92" s="384"/>
      <c r="R92" s="26"/>
    </row>
    <row r="93" spans="1:18" ht="12.75">
      <c r="A93" s="68" t="str">
        <f>Parameters!R91</f>
        <v>HH_TRA</v>
      </c>
      <c r="B93" s="211"/>
      <c r="C93" s="248"/>
      <c r="D93" s="249"/>
      <c r="E93" s="380" t="s">
        <v>126</v>
      </c>
      <c r="F93" s="380"/>
      <c r="G93" s="187">
        <v>45575.232439941865</v>
      </c>
      <c r="H93" s="187">
        <v>50746.19560855998</v>
      </c>
      <c r="I93" s="187">
        <v>52903.236675481654</v>
      </c>
      <c r="J93" s="202">
        <v>49941.85822813137</v>
      </c>
      <c r="K93" s="197">
        <v>47836.728412351826</v>
      </c>
      <c r="L93" s="197">
        <v>49334.579026474545</v>
      </c>
      <c r="M93" s="197">
        <v>50080.50941335437</v>
      </c>
      <c r="N93" s="191"/>
      <c r="O93" s="188"/>
      <c r="P93" s="385" t="s">
        <v>126</v>
      </c>
      <c r="Q93" s="385"/>
      <c r="R93" s="26"/>
    </row>
    <row r="94" spans="1:18" ht="12.75">
      <c r="A94" s="62" t="str">
        <f>Parameters!R92</f>
        <v>HH_HEAT</v>
      </c>
      <c r="B94" s="212"/>
      <c r="C94" s="248"/>
      <c r="D94" s="249"/>
      <c r="E94" s="380" t="s">
        <v>676</v>
      </c>
      <c r="F94" s="380"/>
      <c r="G94" s="187">
        <v>67634.44832489408</v>
      </c>
      <c r="H94" s="187">
        <v>67998.30192151907</v>
      </c>
      <c r="I94" s="187">
        <v>79072.3237327162</v>
      </c>
      <c r="J94" s="202">
        <v>67506.24412844203</v>
      </c>
      <c r="K94" s="197">
        <v>70551.84153225514</v>
      </c>
      <c r="L94" s="197">
        <v>68690.53001403024</v>
      </c>
      <c r="M94" s="197">
        <v>61922.548699573315</v>
      </c>
      <c r="N94" s="191"/>
      <c r="O94" s="188"/>
      <c r="P94" s="385" t="s">
        <v>392</v>
      </c>
      <c r="Q94" s="385"/>
      <c r="R94" s="26"/>
    </row>
    <row r="95" spans="1:18" ht="15" customHeight="1">
      <c r="A95" s="62" t="str">
        <f>Parameters!R93</f>
        <v>HH_OTH</v>
      </c>
      <c r="B95" s="212"/>
      <c r="C95" s="248"/>
      <c r="D95" s="249"/>
      <c r="E95" s="380" t="s">
        <v>677</v>
      </c>
      <c r="F95" s="380"/>
      <c r="G95" s="187">
        <v>0</v>
      </c>
      <c r="H95" s="187">
        <v>0</v>
      </c>
      <c r="I95" s="187">
        <v>0</v>
      </c>
      <c r="J95" s="202">
        <v>0</v>
      </c>
      <c r="K95" s="197">
        <v>0</v>
      </c>
      <c r="L95" s="197">
        <v>0</v>
      </c>
      <c r="M95" s="197">
        <v>0</v>
      </c>
      <c r="N95" s="191"/>
      <c r="O95" s="188"/>
      <c r="P95" s="385" t="s">
        <v>127</v>
      </c>
      <c r="Q95" s="385"/>
      <c r="R95" s="26"/>
    </row>
    <row r="96" spans="1:2" s="26" customFormat="1" ht="12.75">
      <c r="A96" s="52"/>
      <c r="B96" s="181"/>
    </row>
    <row r="97" spans="1:2" s="26" customFormat="1" ht="12.75">
      <c r="A97" s="52"/>
      <c r="B97" s="181"/>
    </row>
    <row r="98" spans="1:2" s="26" customFormat="1" ht="12.75">
      <c r="A98" s="52"/>
      <c r="B98" s="181"/>
    </row>
    <row r="99" spans="1:2" s="26" customFormat="1" ht="12.75">
      <c r="A99" s="52"/>
      <c r="B99" s="181"/>
    </row>
    <row r="100" spans="1:2" s="26" customFormat="1" ht="12.75">
      <c r="A100" s="52"/>
      <c r="B100" s="181"/>
    </row>
    <row r="101" spans="1:2" s="26" customFormat="1" ht="12.75">
      <c r="A101" s="52"/>
      <c r="B101" s="181"/>
    </row>
    <row r="102" spans="1:2" s="26" customFormat="1" ht="12.75">
      <c r="A102" s="52"/>
      <c r="B102" s="181"/>
    </row>
    <row r="103" spans="1:2" s="26" customFormat="1" ht="12.75">
      <c r="A103" s="52"/>
      <c r="B103" s="181"/>
    </row>
    <row r="104" spans="1:2" s="26" customFormat="1" ht="12.75">
      <c r="A104" s="52"/>
      <c r="B104" s="181"/>
    </row>
    <row r="105" spans="1:2" s="26" customFormat="1" ht="12.75">
      <c r="A105" s="52"/>
      <c r="B105" s="181"/>
    </row>
    <row r="106" spans="1:2" s="26" customFormat="1" ht="12.75">
      <c r="A106" s="52"/>
      <c r="B106" s="181"/>
    </row>
    <row r="107" spans="1:2" s="26" customFormat="1" ht="12.75">
      <c r="A107" s="52"/>
      <c r="B107" s="181"/>
    </row>
    <row r="108" spans="1:2" s="26" customFormat="1" ht="12.75">
      <c r="A108" s="52"/>
      <c r="B108" s="181"/>
    </row>
    <row r="109" spans="1:2" s="26" customFormat="1" ht="12.75">
      <c r="A109" s="52"/>
      <c r="B109" s="181"/>
    </row>
  </sheetData>
  <mergeCells count="184">
    <mergeCell ref="E94:F94"/>
    <mergeCell ref="P94:Q94"/>
    <mergeCell ref="E95:F95"/>
    <mergeCell ref="P95:Q95"/>
    <mergeCell ref="E91:F91"/>
    <mergeCell ref="P91:Q91"/>
    <mergeCell ref="C92:F92"/>
    <mergeCell ref="N92:Q92"/>
    <mergeCell ref="E93:F93"/>
    <mergeCell ref="P93:Q93"/>
    <mergeCell ref="E88:F88"/>
    <mergeCell ref="P88:Q88"/>
    <mergeCell ref="E89:F89"/>
    <mergeCell ref="P89:Q89"/>
    <mergeCell ref="E90:F90"/>
    <mergeCell ref="P90:Q90"/>
    <mergeCell ref="E85:F85"/>
    <mergeCell ref="P85:Q85"/>
    <mergeCell ref="E86:F86"/>
    <mergeCell ref="P86:Q86"/>
    <mergeCell ref="E87:F87"/>
    <mergeCell ref="P87:Q87"/>
    <mergeCell ref="E82:F82"/>
    <mergeCell ref="P82:Q82"/>
    <mergeCell ref="E83:F83"/>
    <mergeCell ref="P83:Q83"/>
    <mergeCell ref="E84:F84"/>
    <mergeCell ref="P84:Q84"/>
    <mergeCell ref="E79:F79"/>
    <mergeCell ref="P79:Q79"/>
    <mergeCell ref="E80:F80"/>
    <mergeCell ref="P80:Q80"/>
    <mergeCell ref="E81:F81"/>
    <mergeCell ref="P81:Q81"/>
    <mergeCell ref="E76:F76"/>
    <mergeCell ref="P76:Q76"/>
    <mergeCell ref="E77:F77"/>
    <mergeCell ref="P77:Q77"/>
    <mergeCell ref="E78:F78"/>
    <mergeCell ref="P78:Q78"/>
    <mergeCell ref="E73:F73"/>
    <mergeCell ref="P73:Q73"/>
    <mergeCell ref="E74:F74"/>
    <mergeCell ref="P74:Q74"/>
    <mergeCell ref="E75:F75"/>
    <mergeCell ref="P75:Q75"/>
    <mergeCell ref="E70:F70"/>
    <mergeCell ref="P70:Q70"/>
    <mergeCell ref="E71:F71"/>
    <mergeCell ref="P71:Q71"/>
    <mergeCell ref="E72:F72"/>
    <mergeCell ref="P72:Q72"/>
    <mergeCell ref="E67:F67"/>
    <mergeCell ref="P67:Q67"/>
    <mergeCell ref="E68:F68"/>
    <mergeCell ref="P68:Q68"/>
    <mergeCell ref="E69:F69"/>
    <mergeCell ref="P69:Q69"/>
    <mergeCell ref="E65:F65"/>
    <mergeCell ref="P65:Q65"/>
    <mergeCell ref="E66:F66"/>
    <mergeCell ref="P66:Q66"/>
    <mergeCell ref="E62:F62"/>
    <mergeCell ref="P62:Q62"/>
    <mergeCell ref="E63:F63"/>
    <mergeCell ref="P63:Q63"/>
    <mergeCell ref="E64:F64"/>
    <mergeCell ref="P64:Q64"/>
    <mergeCell ref="E59:F59"/>
    <mergeCell ref="P59:Q59"/>
    <mergeCell ref="E60:F60"/>
    <mergeCell ref="P60:Q60"/>
    <mergeCell ref="E61:F61"/>
    <mergeCell ref="P61:Q61"/>
    <mergeCell ref="E56:F56"/>
    <mergeCell ref="P56:Q56"/>
    <mergeCell ref="E57:F57"/>
    <mergeCell ref="P57:Q57"/>
    <mergeCell ref="E58:F58"/>
    <mergeCell ref="P58:Q58"/>
    <mergeCell ref="E53:F53"/>
    <mergeCell ref="P53:Q53"/>
    <mergeCell ref="E54:F54"/>
    <mergeCell ref="P54:Q54"/>
    <mergeCell ref="E55:F55"/>
    <mergeCell ref="P55:Q55"/>
    <mergeCell ref="E50:F50"/>
    <mergeCell ref="P50:Q50"/>
    <mergeCell ref="E51:F51"/>
    <mergeCell ref="P51:Q51"/>
    <mergeCell ref="E52:F52"/>
    <mergeCell ref="P52:Q52"/>
    <mergeCell ref="E47:F47"/>
    <mergeCell ref="P47:Q47"/>
    <mergeCell ref="E48:F48"/>
    <mergeCell ref="P48:Q48"/>
    <mergeCell ref="E49:F49"/>
    <mergeCell ref="P49:Q49"/>
    <mergeCell ref="E44:F44"/>
    <mergeCell ref="P44:Q44"/>
    <mergeCell ref="E45:F45"/>
    <mergeCell ref="P45:Q45"/>
    <mergeCell ref="E46:F46"/>
    <mergeCell ref="P46:Q46"/>
    <mergeCell ref="E41:F41"/>
    <mergeCell ref="P41:Q41"/>
    <mergeCell ref="E42:F42"/>
    <mergeCell ref="P42:Q42"/>
    <mergeCell ref="E43:F43"/>
    <mergeCell ref="P43:Q43"/>
    <mergeCell ref="E38:F38"/>
    <mergeCell ref="P38:Q38"/>
    <mergeCell ref="E39:F39"/>
    <mergeCell ref="P39:Q39"/>
    <mergeCell ref="E40:F40"/>
    <mergeCell ref="P40:Q40"/>
    <mergeCell ref="E35:F35"/>
    <mergeCell ref="P35:Q35"/>
    <mergeCell ref="E36:F36"/>
    <mergeCell ref="P36:Q36"/>
    <mergeCell ref="E37:F37"/>
    <mergeCell ref="P37:Q37"/>
    <mergeCell ref="E32:F32"/>
    <mergeCell ref="P32:Q32"/>
    <mergeCell ref="E33:F33"/>
    <mergeCell ref="P33:Q33"/>
    <mergeCell ref="E34:F34"/>
    <mergeCell ref="P34:Q34"/>
    <mergeCell ref="E29:F29"/>
    <mergeCell ref="P29:Q29"/>
    <mergeCell ref="E30:F30"/>
    <mergeCell ref="P30:Q30"/>
    <mergeCell ref="E31:F31"/>
    <mergeCell ref="P31:Q31"/>
    <mergeCell ref="E26:F26"/>
    <mergeCell ref="P26:Q26"/>
    <mergeCell ref="E27:F27"/>
    <mergeCell ref="P27:Q27"/>
    <mergeCell ref="E28:F28"/>
    <mergeCell ref="P28:Q28"/>
    <mergeCell ref="E23:F23"/>
    <mergeCell ref="P23:Q23"/>
    <mergeCell ref="E24:F24"/>
    <mergeCell ref="P24:Q24"/>
    <mergeCell ref="E25:F25"/>
    <mergeCell ref="P25:Q25"/>
    <mergeCell ref="E20:F20"/>
    <mergeCell ref="P20:Q20"/>
    <mergeCell ref="E21:F21"/>
    <mergeCell ref="P21:Q21"/>
    <mergeCell ref="E22:F22"/>
    <mergeCell ref="P22:Q22"/>
    <mergeCell ref="E17:F17"/>
    <mergeCell ref="P17:Q17"/>
    <mergeCell ref="E18:F18"/>
    <mergeCell ref="P18:Q18"/>
    <mergeCell ref="E19:F19"/>
    <mergeCell ref="P19:Q19"/>
    <mergeCell ref="E14:F14"/>
    <mergeCell ref="P14:Q14"/>
    <mergeCell ref="E15:F15"/>
    <mergeCell ref="P15:Q15"/>
    <mergeCell ref="E16:F16"/>
    <mergeCell ref="P16:Q16"/>
    <mergeCell ref="E12:F12"/>
    <mergeCell ref="P12:Q12"/>
    <mergeCell ref="E13:F13"/>
    <mergeCell ref="P13:Q13"/>
    <mergeCell ref="E8:F8"/>
    <mergeCell ref="P8:Q8"/>
    <mergeCell ref="E9:F9"/>
    <mergeCell ref="P9:Q9"/>
    <mergeCell ref="E10:F10"/>
    <mergeCell ref="P10:Q10"/>
    <mergeCell ref="C4:F4"/>
    <mergeCell ref="N4:Q4"/>
    <mergeCell ref="G5:M5"/>
    <mergeCell ref="G6:M6"/>
    <mergeCell ref="C7:D7"/>
    <mergeCell ref="E7:F7"/>
    <mergeCell ref="N7:O7"/>
    <mergeCell ref="P7:Q7"/>
    <mergeCell ref="E11:F11"/>
    <mergeCell ref="P11:Q11"/>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gridLines="1" headings="1"/>
  <pageMargins left="0.2" right="0.393700787401575" top="0.17" bottom="0.47" header="0" footer="0"/>
  <pageSetup fitToHeight="3" horizontalDpi="600" verticalDpi="600" orientation="portrait" pageOrder="overThenDown" paperSize="9" scale="35" r:id="rId1"/>
  <headerFooter alignWithMargins="0">
    <oddFooter>&amp;L&amp;A&amp;C&amp;P&amp;R&amp;F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2:U109"/>
  <sheetViews>
    <sheetView showGridLines="0" showOutlineSymbols="0" view="pageBreakPreview" zoomScale="120" zoomScaleSheetLayoutView="120" workbookViewId="0" topLeftCell="A1">
      <pane xSplit="6" ySplit="4" topLeftCell="N5" activePane="bottomRight" state="frozen"/>
      <selection pane="topLeft" activeCell="AR64" sqref="AR64"/>
      <selection pane="topRight" activeCell="AR64" sqref="AR64"/>
      <selection pane="bottomLeft" activeCell="AR64" sqref="AR64"/>
      <selection pane="bottomRight" activeCell="E9" sqref="E9:F9"/>
    </sheetView>
  </sheetViews>
  <sheetFormatPr defaultColWidth="9.140625" defaultRowHeight="12.75" outlineLevelCol="1"/>
  <cols>
    <col min="1" max="1" width="15.421875" style="52" hidden="1" customWidth="1" outlineLevel="1" collapsed="1"/>
    <col min="2" max="2" width="4.8515625" style="181" customWidth="1" outlineLevel="1"/>
    <col min="3" max="3" width="10.28125" style="13" customWidth="1" collapsed="1"/>
    <col min="4" max="4" width="2.7109375" style="13" customWidth="1"/>
    <col min="5" max="5" width="10.00390625" style="13" customWidth="1"/>
    <col min="6" max="6" width="57.00390625" style="13" customWidth="1"/>
    <col min="7" max="13" width="14.7109375" style="13" customWidth="1"/>
    <col min="14" max="14" width="7.57421875" style="13" customWidth="1" collapsed="1"/>
    <col min="15" max="15" width="3.7109375" style="13" customWidth="1"/>
    <col min="16" max="16" width="63.8515625" style="13" customWidth="1"/>
    <col min="17" max="17" width="14.57421875" style="13" customWidth="1"/>
    <col min="18" max="16384" width="9.140625" style="13" customWidth="1"/>
  </cols>
  <sheetData>
    <row r="2" spans="3:21" ht="20.25" customHeight="1">
      <c r="C2" s="251" t="s">
        <v>695</v>
      </c>
      <c r="D2" s="252"/>
      <c r="E2" s="252"/>
      <c r="F2" s="252"/>
      <c r="G2" s="253"/>
      <c r="H2" s="253"/>
      <c r="I2" s="253"/>
      <c r="J2" s="253"/>
      <c r="K2" s="253"/>
      <c r="L2" s="253"/>
      <c r="M2" s="253"/>
      <c r="N2" s="254"/>
      <c r="O2" s="254"/>
      <c r="P2" s="69"/>
      <c r="Q2" s="255"/>
      <c r="R2" s="69"/>
      <c r="S2" s="69"/>
      <c r="T2" s="69"/>
      <c r="U2" s="69"/>
    </row>
    <row r="3" spans="1:21" ht="27.75" customHeight="1">
      <c r="A3" s="53" t="s">
        <v>555</v>
      </c>
      <c r="B3" s="204"/>
      <c r="C3" s="219" t="s">
        <v>696</v>
      </c>
      <c r="D3" s="256"/>
      <c r="E3" s="256"/>
      <c r="F3" s="256"/>
      <c r="G3" s="257"/>
      <c r="H3" s="257"/>
      <c r="I3" s="257"/>
      <c r="J3" s="253"/>
      <c r="K3" s="253"/>
      <c r="L3" s="253"/>
      <c r="M3" s="253"/>
      <c r="N3" s="221"/>
      <c r="O3" s="221"/>
      <c r="P3" s="222"/>
      <c r="Q3" s="222"/>
      <c r="R3" s="69"/>
      <c r="S3" s="69"/>
      <c r="T3" s="69"/>
      <c r="U3" s="69"/>
    </row>
    <row r="4" spans="1:17"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17" ht="18" customHeight="1">
      <c r="A5" s="54"/>
      <c r="B5" s="205"/>
      <c r="C5" s="203"/>
      <c r="D5" s="203"/>
      <c r="E5" s="203"/>
      <c r="F5" s="203"/>
      <c r="G5" s="369" t="s">
        <v>673</v>
      </c>
      <c r="H5" s="369"/>
      <c r="I5" s="369"/>
      <c r="J5" s="369"/>
      <c r="K5" s="369"/>
      <c r="L5" s="369"/>
      <c r="M5" s="369"/>
      <c r="N5" s="203"/>
      <c r="O5" s="203"/>
      <c r="P5" s="203"/>
      <c r="Q5" s="203"/>
    </row>
    <row r="6" spans="1:17" s="19" customFormat="1" ht="20.25" customHeight="1">
      <c r="A6" s="213"/>
      <c r="B6" s="214"/>
      <c r="C6" s="215"/>
      <c r="D6" s="215"/>
      <c r="E6" s="215"/>
      <c r="F6" s="215"/>
      <c r="G6" s="370" t="s">
        <v>674</v>
      </c>
      <c r="H6" s="370"/>
      <c r="I6" s="370"/>
      <c r="J6" s="370"/>
      <c r="K6" s="370"/>
      <c r="L6" s="370"/>
      <c r="M6" s="370"/>
      <c r="N6" s="215"/>
      <c r="O6" s="215"/>
      <c r="P6" s="215"/>
      <c r="Q6" s="215"/>
    </row>
    <row r="7" spans="1:18" s="17" customFormat="1" ht="20.1" customHeight="1">
      <c r="A7" s="55" t="str">
        <f>Parameters!R4</f>
        <v>TOTAL</v>
      </c>
      <c r="B7" s="206"/>
      <c r="C7" s="366" t="s">
        <v>22</v>
      </c>
      <c r="D7" s="367"/>
      <c r="E7" s="368" t="s">
        <v>669</v>
      </c>
      <c r="F7" s="368"/>
      <c r="G7" s="186">
        <v>816491.1601383636</v>
      </c>
      <c r="H7" s="186">
        <v>677960.5925292134</v>
      </c>
      <c r="I7" s="186">
        <v>724596.7832825952</v>
      </c>
      <c r="J7" s="198">
        <v>697900.257667658</v>
      </c>
      <c r="K7" s="193">
        <v>665359.6637977549</v>
      </c>
      <c r="L7" s="193">
        <v>631431.2695370998</v>
      </c>
      <c r="M7" s="193">
        <v>596601.3054269201</v>
      </c>
      <c r="N7" s="375" t="s">
        <v>22</v>
      </c>
      <c r="O7" s="376"/>
      <c r="P7" s="377" t="s">
        <v>339</v>
      </c>
      <c r="Q7" s="376"/>
      <c r="R7" s="223"/>
    </row>
    <row r="8" spans="1:18" s="17" customFormat="1" ht="20.25" customHeight="1">
      <c r="A8" s="56" t="str">
        <f>Parameters!R5</f>
        <v>A</v>
      </c>
      <c r="B8" s="207"/>
      <c r="C8" s="239" t="s">
        <v>51</v>
      </c>
      <c r="D8" s="240"/>
      <c r="E8" s="368" t="s">
        <v>612</v>
      </c>
      <c r="F8" s="368"/>
      <c r="G8" s="186">
        <v>56624.78971252715</v>
      </c>
      <c r="H8" s="186">
        <v>56246.702780737716</v>
      </c>
      <c r="I8" s="186">
        <v>63861.03773844428</v>
      </c>
      <c r="J8" s="198">
        <v>56969.676969310145</v>
      </c>
      <c r="K8" s="193">
        <v>61741.03531790979</v>
      </c>
      <c r="L8" s="193">
        <v>60150.95451564529</v>
      </c>
      <c r="M8" s="193">
        <v>55335.82004169197</v>
      </c>
      <c r="N8" s="232" t="s">
        <v>51</v>
      </c>
      <c r="O8" s="233"/>
      <c r="P8" s="378" t="s">
        <v>50</v>
      </c>
      <c r="Q8" s="378" t="s">
        <v>50</v>
      </c>
      <c r="R8" s="223"/>
    </row>
    <row r="9" spans="1:18" s="18" customFormat="1" ht="15" customHeight="1">
      <c r="A9" s="57" t="str">
        <f>Parameters!R6</f>
        <v>A01</v>
      </c>
      <c r="B9" s="208"/>
      <c r="C9" s="241" t="s">
        <v>121</v>
      </c>
      <c r="D9" s="241"/>
      <c r="E9" s="371" t="s">
        <v>709</v>
      </c>
      <c r="F9" s="371"/>
      <c r="G9" s="184">
        <v>55192.55299709605</v>
      </c>
      <c r="H9" s="184">
        <v>54813.38226700154</v>
      </c>
      <c r="I9" s="184">
        <v>62535.281167609224</v>
      </c>
      <c r="J9" s="199">
        <v>55744.38329526984</v>
      </c>
      <c r="K9" s="194">
        <v>60395.60200975839</v>
      </c>
      <c r="L9" s="194">
        <v>58830.23885553789</v>
      </c>
      <c r="M9" s="194">
        <v>54096.93597404164</v>
      </c>
      <c r="N9" s="234" t="s">
        <v>121</v>
      </c>
      <c r="O9" s="234"/>
      <c r="P9" s="379" t="s">
        <v>21</v>
      </c>
      <c r="Q9" s="379" t="s">
        <v>21</v>
      </c>
      <c r="R9" s="224"/>
    </row>
    <row r="10" spans="1:18" s="19" customFormat="1" ht="15" customHeight="1">
      <c r="A10" s="57" t="str">
        <f>Parameters!R7</f>
        <v>A02</v>
      </c>
      <c r="B10" s="208"/>
      <c r="C10" s="241" t="s">
        <v>122</v>
      </c>
      <c r="D10" s="241"/>
      <c r="E10" s="371" t="s">
        <v>613</v>
      </c>
      <c r="F10" s="371"/>
      <c r="G10" s="184">
        <v>1314.5511461267301</v>
      </c>
      <c r="H10" s="184">
        <v>1315.7755333776088</v>
      </c>
      <c r="I10" s="184">
        <v>1242.7517353199055</v>
      </c>
      <c r="J10" s="199">
        <v>1144.027609273327</v>
      </c>
      <c r="K10" s="194">
        <v>1260.848180330416</v>
      </c>
      <c r="L10" s="194">
        <v>1238.1149483706288</v>
      </c>
      <c r="M10" s="194">
        <v>1153.507324402325</v>
      </c>
      <c r="N10" s="234" t="s">
        <v>122</v>
      </c>
      <c r="O10" s="234"/>
      <c r="P10" s="379" t="s">
        <v>10</v>
      </c>
      <c r="Q10" s="379" t="s">
        <v>10</v>
      </c>
      <c r="R10" s="225"/>
    </row>
    <row r="11" spans="1:18" s="19" customFormat="1" ht="15" customHeight="1">
      <c r="A11" s="58" t="str">
        <f>Parameters!R8</f>
        <v>A03</v>
      </c>
      <c r="B11" s="208"/>
      <c r="C11" s="241" t="s">
        <v>11</v>
      </c>
      <c r="D11" s="241"/>
      <c r="E11" s="371" t="s">
        <v>614</v>
      </c>
      <c r="F11" s="371"/>
      <c r="G11" s="184">
        <v>117.68556930437249</v>
      </c>
      <c r="H11" s="184">
        <v>117.54498035856565</v>
      </c>
      <c r="I11" s="184">
        <v>83.004835515155</v>
      </c>
      <c r="J11" s="199">
        <v>81.26606476697931</v>
      </c>
      <c r="K11" s="194">
        <v>84.58512782097968</v>
      </c>
      <c r="L11" s="194">
        <v>82.60071173676538</v>
      </c>
      <c r="M11" s="194">
        <v>85.37674324800821</v>
      </c>
      <c r="N11" s="234" t="s">
        <v>11</v>
      </c>
      <c r="O11" s="234"/>
      <c r="P11" s="379" t="s">
        <v>12</v>
      </c>
      <c r="Q11" s="379" t="s">
        <v>12</v>
      </c>
      <c r="R11" s="225"/>
    </row>
    <row r="12" spans="1:18" s="18" customFormat="1" ht="20.25" customHeight="1">
      <c r="A12" s="59" t="str">
        <f>Parameters!R9</f>
        <v>B</v>
      </c>
      <c r="B12" s="209"/>
      <c r="C12" s="242" t="s">
        <v>123</v>
      </c>
      <c r="D12" s="242"/>
      <c r="E12" s="368" t="s">
        <v>615</v>
      </c>
      <c r="F12" s="368"/>
      <c r="G12" s="186">
        <v>7760.946141014643</v>
      </c>
      <c r="H12" s="186">
        <v>5212.011514873709</v>
      </c>
      <c r="I12" s="186">
        <v>1968.8270772447845</v>
      </c>
      <c r="J12" s="198">
        <v>1936.8260915109338</v>
      </c>
      <c r="K12" s="193">
        <v>1318.715518115602</v>
      </c>
      <c r="L12" s="193">
        <v>1253.8220646749496</v>
      </c>
      <c r="M12" s="193">
        <v>1204.9566686974179</v>
      </c>
      <c r="N12" s="235" t="s">
        <v>123</v>
      </c>
      <c r="O12" s="235"/>
      <c r="P12" s="378" t="s">
        <v>124</v>
      </c>
      <c r="Q12" s="378" t="s">
        <v>124</v>
      </c>
      <c r="R12" s="224"/>
    </row>
    <row r="13" spans="1:18" s="18" customFormat="1" ht="20.25" customHeight="1">
      <c r="A13" s="59" t="str">
        <f>Parameters!R10</f>
        <v>C</v>
      </c>
      <c r="B13" s="209"/>
      <c r="C13" s="242" t="s">
        <v>52</v>
      </c>
      <c r="D13" s="242"/>
      <c r="E13" s="368" t="s">
        <v>616</v>
      </c>
      <c r="F13" s="368"/>
      <c r="G13" s="186">
        <v>179741.96745489168</v>
      </c>
      <c r="H13" s="186">
        <v>162615.56275550372</v>
      </c>
      <c r="I13" s="186">
        <v>149143.8588584779</v>
      </c>
      <c r="J13" s="198">
        <v>161933.13828090887</v>
      </c>
      <c r="K13" s="193">
        <v>154619.57388089344</v>
      </c>
      <c r="L13" s="193">
        <v>152470.42047682914</v>
      </c>
      <c r="M13" s="193">
        <v>159478.37474969783</v>
      </c>
      <c r="N13" s="235" t="s">
        <v>52</v>
      </c>
      <c r="O13" s="235"/>
      <c r="P13" s="378" t="s">
        <v>53</v>
      </c>
      <c r="Q13" s="378" t="s">
        <v>53</v>
      </c>
      <c r="R13" s="224"/>
    </row>
    <row r="14" spans="1:18" s="18" customFormat="1" ht="25.5" customHeight="1">
      <c r="A14" s="60" t="str">
        <f>Parameters!R11</f>
        <v>C10-C12</v>
      </c>
      <c r="B14" s="210"/>
      <c r="C14" s="243" t="s">
        <v>13</v>
      </c>
      <c r="D14" s="243"/>
      <c r="E14" s="372" t="s">
        <v>670</v>
      </c>
      <c r="F14" s="372"/>
      <c r="G14" s="244">
        <v>18942.239781388736</v>
      </c>
      <c r="H14" s="244">
        <v>18938.60385673187</v>
      </c>
      <c r="I14" s="244">
        <v>16354.790598612099</v>
      </c>
      <c r="J14" s="245">
        <v>16899.263155610817</v>
      </c>
      <c r="K14" s="246">
        <v>17388.74044161078</v>
      </c>
      <c r="L14" s="246">
        <v>16411.931203380114</v>
      </c>
      <c r="M14" s="246">
        <v>15885.296469799052</v>
      </c>
      <c r="N14" s="236" t="s">
        <v>13</v>
      </c>
      <c r="O14" s="236"/>
      <c r="P14" s="381" t="s">
        <v>14</v>
      </c>
      <c r="Q14" s="381" t="s">
        <v>14</v>
      </c>
      <c r="R14" s="224"/>
    </row>
    <row r="15" spans="1:18" s="18" customFormat="1" ht="25.5" customHeight="1">
      <c r="A15" s="60" t="str">
        <f>Parameters!R12</f>
        <v>C13-C15</v>
      </c>
      <c r="B15" s="210"/>
      <c r="C15" s="243" t="s">
        <v>16</v>
      </c>
      <c r="D15" s="243"/>
      <c r="E15" s="372" t="s">
        <v>617</v>
      </c>
      <c r="F15" s="372"/>
      <c r="G15" s="244">
        <v>784.1689069836283</v>
      </c>
      <c r="H15" s="244">
        <v>834.3590503745623</v>
      </c>
      <c r="I15" s="244">
        <v>533.2431041372719</v>
      </c>
      <c r="J15" s="245">
        <v>393.2300925495127</v>
      </c>
      <c r="K15" s="246">
        <v>333.169607316762</v>
      </c>
      <c r="L15" s="246">
        <v>255.66658976915437</v>
      </c>
      <c r="M15" s="246">
        <v>255.28440175298516</v>
      </c>
      <c r="N15" s="236" t="s">
        <v>16</v>
      </c>
      <c r="O15" s="236"/>
      <c r="P15" s="381" t="s">
        <v>15</v>
      </c>
      <c r="Q15" s="381" t="s">
        <v>15</v>
      </c>
      <c r="R15" s="224"/>
    </row>
    <row r="16" spans="1:18" s="18" customFormat="1" ht="54.75" customHeight="1">
      <c r="A16" s="60" t="str">
        <f>Parameters!R13</f>
        <v>C16-C18</v>
      </c>
      <c r="B16" s="210"/>
      <c r="C16" s="243" t="s">
        <v>59</v>
      </c>
      <c r="D16" s="243"/>
      <c r="E16" s="372" t="s">
        <v>619</v>
      </c>
      <c r="F16" s="372"/>
      <c r="G16" s="244">
        <v>9533.231559477204</v>
      </c>
      <c r="H16" s="244">
        <v>10317.900932453082</v>
      </c>
      <c r="I16" s="244">
        <v>10343.206852410007</v>
      </c>
      <c r="J16" s="245">
        <v>13960.96684290361</v>
      </c>
      <c r="K16" s="246">
        <v>11873.897873249227</v>
      </c>
      <c r="L16" s="246">
        <v>15105.075140709192</v>
      </c>
      <c r="M16" s="246">
        <v>13779.878327580784</v>
      </c>
      <c r="N16" s="236" t="s">
        <v>59</v>
      </c>
      <c r="O16" s="236"/>
      <c r="P16" s="381" t="s">
        <v>58</v>
      </c>
      <c r="Q16" s="381" t="s">
        <v>58</v>
      </c>
      <c r="R16" s="224"/>
    </row>
    <row r="17" spans="1:18" s="20" customFormat="1" ht="25.5" customHeight="1">
      <c r="A17" s="58" t="str">
        <f>Parameters!R14</f>
        <v>C16</v>
      </c>
      <c r="B17" s="208"/>
      <c r="C17" s="241" t="s">
        <v>17</v>
      </c>
      <c r="D17" s="241"/>
      <c r="E17" s="371" t="s">
        <v>618</v>
      </c>
      <c r="F17" s="371"/>
      <c r="G17" s="184">
        <v>2734.6347015120728</v>
      </c>
      <c r="H17" s="184">
        <v>2136.5829022911553</v>
      </c>
      <c r="I17" s="184">
        <v>2135.8817039675178</v>
      </c>
      <c r="J17" s="199">
        <v>2138.8376875494528</v>
      </c>
      <c r="K17" s="194">
        <v>938.7519790291591</v>
      </c>
      <c r="L17" s="194">
        <v>864.8097488269325</v>
      </c>
      <c r="M17" s="194">
        <v>904.5127162151014</v>
      </c>
      <c r="N17" s="234" t="s">
        <v>17</v>
      </c>
      <c r="O17" s="234"/>
      <c r="P17" s="379" t="s">
        <v>18</v>
      </c>
      <c r="Q17" s="379" t="s">
        <v>18</v>
      </c>
      <c r="R17" s="226"/>
    </row>
    <row r="18" spans="1:18" s="19" customFormat="1" ht="15" customHeight="1">
      <c r="A18" s="58" t="str">
        <f>Parameters!R15</f>
        <v>C17</v>
      </c>
      <c r="B18" s="208"/>
      <c r="C18" s="241" t="s">
        <v>19</v>
      </c>
      <c r="D18" s="241"/>
      <c r="E18" s="371" t="s">
        <v>620</v>
      </c>
      <c r="F18" s="371"/>
      <c r="G18" s="184">
        <v>6782.102425210606</v>
      </c>
      <c r="H18" s="184">
        <v>8170.4375668122675</v>
      </c>
      <c r="I18" s="184">
        <v>8193.722057632453</v>
      </c>
      <c r="J18" s="199">
        <v>11807.856757219179</v>
      </c>
      <c r="K18" s="194">
        <v>10923.646522825666</v>
      </c>
      <c r="L18" s="194">
        <v>14223.819059051435</v>
      </c>
      <c r="M18" s="194">
        <v>12868.532686746432</v>
      </c>
      <c r="N18" s="234" t="s">
        <v>19</v>
      </c>
      <c r="O18" s="234"/>
      <c r="P18" s="379" t="s">
        <v>20</v>
      </c>
      <c r="Q18" s="379" t="s">
        <v>20</v>
      </c>
      <c r="R18" s="225"/>
    </row>
    <row r="19" spans="1:18" s="19" customFormat="1" ht="15" customHeight="1">
      <c r="A19" s="58" t="str">
        <f>Parameters!R16</f>
        <v>C18</v>
      </c>
      <c r="B19" s="208"/>
      <c r="C19" s="241" t="s">
        <v>27</v>
      </c>
      <c r="D19" s="241"/>
      <c r="E19" s="371" t="s">
        <v>621</v>
      </c>
      <c r="F19" s="371"/>
      <c r="G19" s="184">
        <v>16.494432754525654</v>
      </c>
      <c r="H19" s="184">
        <v>10.88046334965768</v>
      </c>
      <c r="I19" s="184">
        <v>13.603090810035795</v>
      </c>
      <c r="J19" s="199">
        <v>14.272398134979063</v>
      </c>
      <c r="K19" s="194">
        <v>11.499371394402148</v>
      </c>
      <c r="L19" s="194">
        <v>16.446332830825504</v>
      </c>
      <c r="M19" s="194">
        <v>6.8329246192493285</v>
      </c>
      <c r="N19" s="234" t="s">
        <v>27</v>
      </c>
      <c r="O19" s="234"/>
      <c r="P19" s="379" t="s">
        <v>26</v>
      </c>
      <c r="Q19" s="379" t="s">
        <v>26</v>
      </c>
      <c r="R19" s="225"/>
    </row>
    <row r="20" spans="1:18" s="20" customFormat="1" ht="15" customHeight="1">
      <c r="A20" s="60" t="str">
        <f>Parameters!R17</f>
        <v>C19</v>
      </c>
      <c r="B20" s="210"/>
      <c r="C20" s="243" t="s">
        <v>28</v>
      </c>
      <c r="D20" s="243"/>
      <c r="E20" s="372" t="s">
        <v>622</v>
      </c>
      <c r="F20" s="372"/>
      <c r="G20" s="244">
        <v>37941.49213186377</v>
      </c>
      <c r="H20" s="244">
        <v>37905.28519677788</v>
      </c>
      <c r="I20" s="244">
        <v>37368.89013586507</v>
      </c>
      <c r="J20" s="245">
        <v>35868.786074123665</v>
      </c>
      <c r="K20" s="246">
        <v>33423.07751801213</v>
      </c>
      <c r="L20" s="246">
        <v>20114.05725605276</v>
      </c>
      <c r="M20" s="246">
        <v>22173.57019499627</v>
      </c>
      <c r="N20" s="236" t="s">
        <v>28</v>
      </c>
      <c r="O20" s="236"/>
      <c r="P20" s="381" t="s">
        <v>29</v>
      </c>
      <c r="Q20" s="381" t="s">
        <v>29</v>
      </c>
      <c r="R20" s="226"/>
    </row>
    <row r="21" spans="1:18" s="19" customFormat="1" ht="15" customHeight="1">
      <c r="A21" s="60" t="str">
        <f>Parameters!R18</f>
        <v>C20</v>
      </c>
      <c r="B21" s="210"/>
      <c r="C21" s="243" t="s">
        <v>30</v>
      </c>
      <c r="D21" s="243"/>
      <c r="E21" s="372" t="s">
        <v>623</v>
      </c>
      <c r="F21" s="372"/>
      <c r="G21" s="244">
        <v>50006.12391946009</v>
      </c>
      <c r="H21" s="244">
        <v>48284.34565782998</v>
      </c>
      <c r="I21" s="244">
        <v>41555.91996519236</v>
      </c>
      <c r="J21" s="245">
        <v>44095.7681814679</v>
      </c>
      <c r="K21" s="246">
        <v>45783.928541154855</v>
      </c>
      <c r="L21" s="246">
        <v>47256.54052902637</v>
      </c>
      <c r="M21" s="246">
        <v>46667.78723321585</v>
      </c>
      <c r="N21" s="236" t="s">
        <v>30</v>
      </c>
      <c r="O21" s="236"/>
      <c r="P21" s="381" t="s">
        <v>31</v>
      </c>
      <c r="Q21" s="381" t="s">
        <v>31</v>
      </c>
      <c r="R21" s="225"/>
    </row>
    <row r="22" spans="1:18" s="19" customFormat="1" ht="25.5" customHeight="1">
      <c r="A22" s="60" t="str">
        <f>Parameters!R19</f>
        <v>C21</v>
      </c>
      <c r="B22" s="210"/>
      <c r="C22" s="243" t="s">
        <v>32</v>
      </c>
      <c r="D22" s="243"/>
      <c r="E22" s="372" t="s">
        <v>624</v>
      </c>
      <c r="F22" s="372"/>
      <c r="G22" s="244">
        <v>75.29267640445812</v>
      </c>
      <c r="H22" s="244">
        <v>20.42949935216386</v>
      </c>
      <c r="I22" s="244">
        <v>23.6827140982386</v>
      </c>
      <c r="J22" s="245">
        <v>21.936340984677216</v>
      </c>
      <c r="K22" s="246">
        <v>18.76857230971523</v>
      </c>
      <c r="L22" s="246">
        <v>19.117150164475554</v>
      </c>
      <c r="M22" s="246">
        <v>15.519961265535818</v>
      </c>
      <c r="N22" s="236" t="s">
        <v>32</v>
      </c>
      <c r="O22" s="236"/>
      <c r="P22" s="381" t="s">
        <v>33</v>
      </c>
      <c r="Q22" s="381" t="s">
        <v>33</v>
      </c>
      <c r="R22" s="225"/>
    </row>
    <row r="23" spans="1:18" s="19" customFormat="1" ht="25.5" customHeight="1">
      <c r="A23" s="60" t="str">
        <f>Parameters!R20</f>
        <v>C22_C23</v>
      </c>
      <c r="B23" s="210"/>
      <c r="C23" s="243" t="s">
        <v>61</v>
      </c>
      <c r="D23" s="243"/>
      <c r="E23" s="372" t="s">
        <v>625</v>
      </c>
      <c r="F23" s="372"/>
      <c r="G23" s="244">
        <v>27827.39087210319</v>
      </c>
      <c r="H23" s="244">
        <v>22047.09835641649</v>
      </c>
      <c r="I23" s="244">
        <v>21856.48173261697</v>
      </c>
      <c r="J23" s="245">
        <v>25918.260481880177</v>
      </c>
      <c r="K23" s="246">
        <v>21205.684524403372</v>
      </c>
      <c r="L23" s="246">
        <v>22988.14609603142</v>
      </c>
      <c r="M23" s="246">
        <v>26267.30132879823</v>
      </c>
      <c r="N23" s="236" t="s">
        <v>61</v>
      </c>
      <c r="O23" s="236"/>
      <c r="P23" s="381" t="s">
        <v>60</v>
      </c>
      <c r="Q23" s="381" t="s">
        <v>60</v>
      </c>
      <c r="R23" s="225"/>
    </row>
    <row r="24" spans="1:18" s="20" customFormat="1" ht="15" customHeight="1">
      <c r="A24" s="58" t="str">
        <f>Parameters!R21</f>
        <v>C22</v>
      </c>
      <c r="B24" s="208"/>
      <c r="C24" s="241" t="s">
        <v>34</v>
      </c>
      <c r="D24" s="247"/>
      <c r="E24" s="371" t="s">
        <v>626</v>
      </c>
      <c r="F24" s="371"/>
      <c r="G24" s="184">
        <v>4044.8058833489004</v>
      </c>
      <c r="H24" s="184">
        <v>4418.962806902976</v>
      </c>
      <c r="I24" s="184">
        <v>3245.4133163185106</v>
      </c>
      <c r="J24" s="199">
        <v>3120.159195825855</v>
      </c>
      <c r="K24" s="194">
        <v>2849.401661242336</v>
      </c>
      <c r="L24" s="194">
        <v>3447.542181699356</v>
      </c>
      <c r="M24" s="194">
        <v>3240.0617166024326</v>
      </c>
      <c r="N24" s="234" t="s">
        <v>34</v>
      </c>
      <c r="O24" s="237"/>
      <c r="P24" s="379" t="s">
        <v>48</v>
      </c>
      <c r="Q24" s="379" t="s">
        <v>48</v>
      </c>
      <c r="R24" s="226"/>
    </row>
    <row r="25" spans="1:18" s="20" customFormat="1" ht="15" customHeight="1">
      <c r="A25" s="58" t="str">
        <f>Parameters!R22</f>
        <v>C23</v>
      </c>
      <c r="B25" s="208"/>
      <c r="C25" s="241" t="s">
        <v>35</v>
      </c>
      <c r="D25" s="247"/>
      <c r="E25" s="371" t="s">
        <v>627</v>
      </c>
      <c r="F25" s="371"/>
      <c r="G25" s="184">
        <v>23782.58498875429</v>
      </c>
      <c r="H25" s="184">
        <v>17628.135549513514</v>
      </c>
      <c r="I25" s="184">
        <v>18611.068416298458</v>
      </c>
      <c r="J25" s="199">
        <v>22798.101286054323</v>
      </c>
      <c r="K25" s="194">
        <v>18356.282863161035</v>
      </c>
      <c r="L25" s="194">
        <v>19540.603914332067</v>
      </c>
      <c r="M25" s="194">
        <v>23027.239612195797</v>
      </c>
      <c r="N25" s="234" t="s">
        <v>35</v>
      </c>
      <c r="O25" s="237"/>
      <c r="P25" s="379" t="s">
        <v>49</v>
      </c>
      <c r="Q25" s="379" t="s">
        <v>49</v>
      </c>
      <c r="R25" s="226"/>
    </row>
    <row r="26" spans="1:18" s="20" customFormat="1" ht="26.25" customHeight="1">
      <c r="A26" s="60" t="str">
        <f>Parameters!R23</f>
        <v>C24_C25</v>
      </c>
      <c r="B26" s="210"/>
      <c r="C26" s="243" t="s">
        <v>63</v>
      </c>
      <c r="D26" s="243"/>
      <c r="E26" s="372" t="s">
        <v>628</v>
      </c>
      <c r="F26" s="372"/>
      <c r="G26" s="244">
        <v>31696.056604897516</v>
      </c>
      <c r="H26" s="244">
        <v>21667.815309889287</v>
      </c>
      <c r="I26" s="244">
        <v>18901.879739828582</v>
      </c>
      <c r="J26" s="245">
        <v>23031.40628854183</v>
      </c>
      <c r="K26" s="246">
        <v>23044.035072376217</v>
      </c>
      <c r="L26" s="246">
        <v>28892.947565545946</v>
      </c>
      <c r="M26" s="246">
        <v>33144.95402844315</v>
      </c>
      <c r="N26" s="236" t="s">
        <v>63</v>
      </c>
      <c r="O26" s="236"/>
      <c r="P26" s="381" t="s">
        <v>62</v>
      </c>
      <c r="Q26" s="381" t="s">
        <v>62</v>
      </c>
      <c r="R26" s="226"/>
    </row>
    <row r="27" spans="1:18" s="20" customFormat="1" ht="15" customHeight="1">
      <c r="A27" s="58" t="str">
        <f>Parameters!R24</f>
        <v>C24</v>
      </c>
      <c r="B27" s="208"/>
      <c r="C27" s="241" t="s">
        <v>36</v>
      </c>
      <c r="D27" s="247"/>
      <c r="E27" s="371" t="s">
        <v>629</v>
      </c>
      <c r="F27" s="371"/>
      <c r="G27" s="184">
        <v>30553.291743193746</v>
      </c>
      <c r="H27" s="184">
        <v>20765.22652313904</v>
      </c>
      <c r="I27" s="184">
        <v>18195.208197340402</v>
      </c>
      <c r="J27" s="199">
        <v>22340.791233865777</v>
      </c>
      <c r="K27" s="194">
        <v>22425.458589254285</v>
      </c>
      <c r="L27" s="194">
        <v>28336.395675712563</v>
      </c>
      <c r="M27" s="194">
        <v>32664.88643112777</v>
      </c>
      <c r="N27" s="234" t="s">
        <v>36</v>
      </c>
      <c r="O27" s="237"/>
      <c r="P27" s="379" t="s">
        <v>102</v>
      </c>
      <c r="Q27" s="379" t="s">
        <v>102</v>
      </c>
      <c r="R27" s="226"/>
    </row>
    <row r="28" spans="1:18" s="19" customFormat="1" ht="15" customHeight="1">
      <c r="A28" s="58" t="str">
        <f>Parameters!R25</f>
        <v>C25</v>
      </c>
      <c r="B28" s="208"/>
      <c r="C28" s="241" t="s">
        <v>37</v>
      </c>
      <c r="D28" s="241"/>
      <c r="E28" s="371" t="s">
        <v>630</v>
      </c>
      <c r="F28" s="371"/>
      <c r="G28" s="184">
        <v>1142.7648617037705</v>
      </c>
      <c r="H28" s="184">
        <v>902.5887867502443</v>
      </c>
      <c r="I28" s="184">
        <v>706.6715424881787</v>
      </c>
      <c r="J28" s="199">
        <v>690.6150546760537</v>
      </c>
      <c r="K28" s="194">
        <v>618.5764831219298</v>
      </c>
      <c r="L28" s="194">
        <v>556.5518898333842</v>
      </c>
      <c r="M28" s="194">
        <v>480.06759731537784</v>
      </c>
      <c r="N28" s="234" t="s">
        <v>37</v>
      </c>
      <c r="O28" s="234"/>
      <c r="P28" s="379" t="s">
        <v>103</v>
      </c>
      <c r="Q28" s="379" t="s">
        <v>103</v>
      </c>
      <c r="R28" s="225"/>
    </row>
    <row r="29" spans="1:18" s="19" customFormat="1" ht="15" customHeight="1">
      <c r="A29" s="60" t="str">
        <f>Parameters!R26</f>
        <v>C26</v>
      </c>
      <c r="B29" s="210"/>
      <c r="C29" s="243" t="s">
        <v>39</v>
      </c>
      <c r="D29" s="243"/>
      <c r="E29" s="372" t="s">
        <v>631</v>
      </c>
      <c r="F29" s="372"/>
      <c r="G29" s="244">
        <v>55.76333808554944</v>
      </c>
      <c r="H29" s="244">
        <v>68.25480768225702</v>
      </c>
      <c r="I29" s="244">
        <v>49.44861449210531</v>
      </c>
      <c r="J29" s="245">
        <v>39.10296948589078</v>
      </c>
      <c r="K29" s="246">
        <v>31.0421466651431</v>
      </c>
      <c r="L29" s="246">
        <v>47.9619578070514</v>
      </c>
      <c r="M29" s="246">
        <v>27.041665847215572</v>
      </c>
      <c r="N29" s="236" t="s">
        <v>39</v>
      </c>
      <c r="O29" s="236"/>
      <c r="P29" s="381" t="s">
        <v>38</v>
      </c>
      <c r="Q29" s="381" t="s">
        <v>38</v>
      </c>
      <c r="R29" s="225"/>
    </row>
    <row r="30" spans="1:18" s="20" customFormat="1" ht="15" customHeight="1">
      <c r="A30" s="60" t="str">
        <f>Parameters!R27</f>
        <v>C27</v>
      </c>
      <c r="B30" s="210"/>
      <c r="C30" s="243" t="s">
        <v>41</v>
      </c>
      <c r="D30" s="243"/>
      <c r="E30" s="372" t="s">
        <v>632</v>
      </c>
      <c r="F30" s="372"/>
      <c r="G30" s="244">
        <v>124.64923690921964</v>
      </c>
      <c r="H30" s="244">
        <v>110.9869886909026</v>
      </c>
      <c r="I30" s="244">
        <v>101.60939687527477</v>
      </c>
      <c r="J30" s="245">
        <v>98.03773013775886</v>
      </c>
      <c r="K30" s="246">
        <v>69.8407921537866</v>
      </c>
      <c r="L30" s="246">
        <v>76.68017363643884</v>
      </c>
      <c r="M30" s="246">
        <v>60.37116964693546</v>
      </c>
      <c r="N30" s="236" t="s">
        <v>41</v>
      </c>
      <c r="O30" s="236"/>
      <c r="P30" s="381" t="s">
        <v>40</v>
      </c>
      <c r="Q30" s="381" t="s">
        <v>40</v>
      </c>
      <c r="R30" s="226"/>
    </row>
    <row r="31" spans="1:18" s="20" customFormat="1" ht="15" customHeight="1">
      <c r="A31" s="60" t="str">
        <f>Parameters!R28</f>
        <v>C28</v>
      </c>
      <c r="B31" s="210"/>
      <c r="C31" s="243" t="s">
        <v>42</v>
      </c>
      <c r="D31" s="243"/>
      <c r="E31" s="372" t="s">
        <v>633</v>
      </c>
      <c r="F31" s="372"/>
      <c r="G31" s="244">
        <v>963.6730686251926</v>
      </c>
      <c r="H31" s="244">
        <v>697.1236062860913</v>
      </c>
      <c r="I31" s="244">
        <v>657.0722224077441</v>
      </c>
      <c r="J31" s="245">
        <v>553.5737348087491</v>
      </c>
      <c r="K31" s="246">
        <v>491.90789238386566</v>
      </c>
      <c r="L31" s="246">
        <v>508.8945884964574</v>
      </c>
      <c r="M31" s="246">
        <v>409.0359801856488</v>
      </c>
      <c r="N31" s="236" t="s">
        <v>42</v>
      </c>
      <c r="O31" s="236"/>
      <c r="P31" s="381" t="s">
        <v>104</v>
      </c>
      <c r="Q31" s="381" t="s">
        <v>104</v>
      </c>
      <c r="R31" s="226"/>
    </row>
    <row r="32" spans="1:18" s="20" customFormat="1" ht="27" customHeight="1">
      <c r="A32" s="60" t="str">
        <f>Parameters!R29</f>
        <v>C29_C30</v>
      </c>
      <c r="B32" s="210"/>
      <c r="C32" s="243" t="s">
        <v>65</v>
      </c>
      <c r="D32" s="243"/>
      <c r="E32" s="372" t="s">
        <v>634</v>
      </c>
      <c r="F32" s="372"/>
      <c r="G32" s="244">
        <v>1135.2684296334608</v>
      </c>
      <c r="H32" s="244">
        <v>1124.5133024905854</v>
      </c>
      <c r="I32" s="244">
        <v>816.2920033131268</v>
      </c>
      <c r="J32" s="245">
        <v>604.578317339952</v>
      </c>
      <c r="K32" s="246">
        <v>530.7269372468302</v>
      </c>
      <c r="L32" s="246">
        <v>481.2307228012764</v>
      </c>
      <c r="M32" s="246">
        <v>375.8515071130088</v>
      </c>
      <c r="N32" s="236" t="s">
        <v>65</v>
      </c>
      <c r="O32" s="236"/>
      <c r="P32" s="381" t="s">
        <v>64</v>
      </c>
      <c r="Q32" s="381" t="s">
        <v>64</v>
      </c>
      <c r="R32" s="226"/>
    </row>
    <row r="33" spans="1:18" s="20" customFormat="1" ht="15" customHeight="1">
      <c r="A33" s="58" t="str">
        <f>Parameters!R30</f>
        <v>C29</v>
      </c>
      <c r="B33" s="208"/>
      <c r="C33" s="241" t="s">
        <v>216</v>
      </c>
      <c r="D33" s="241"/>
      <c r="E33" s="371" t="s">
        <v>635</v>
      </c>
      <c r="F33" s="371"/>
      <c r="G33" s="184">
        <v>813.4301744125904</v>
      </c>
      <c r="H33" s="184">
        <v>818.8942942389021</v>
      </c>
      <c r="I33" s="184">
        <v>410.80066224553116</v>
      </c>
      <c r="J33" s="199">
        <v>267.4852760111755</v>
      </c>
      <c r="K33" s="194">
        <v>185.0351801327182</v>
      </c>
      <c r="L33" s="194">
        <v>111.60329259543833</v>
      </c>
      <c r="M33" s="194">
        <v>82.30447833493018</v>
      </c>
      <c r="N33" s="234" t="s">
        <v>216</v>
      </c>
      <c r="O33" s="234"/>
      <c r="P33" s="379" t="s">
        <v>105</v>
      </c>
      <c r="Q33" s="379" t="s">
        <v>105</v>
      </c>
      <c r="R33" s="226"/>
    </row>
    <row r="34" spans="1:18" s="20" customFormat="1" ht="15" customHeight="1">
      <c r="A34" s="58" t="str">
        <f>Parameters!R31</f>
        <v>C30</v>
      </c>
      <c r="B34" s="208"/>
      <c r="C34" s="241" t="s">
        <v>217</v>
      </c>
      <c r="D34" s="241"/>
      <c r="E34" s="371" t="s">
        <v>636</v>
      </c>
      <c r="F34" s="371"/>
      <c r="G34" s="184">
        <v>321.8382552208703</v>
      </c>
      <c r="H34" s="184">
        <v>305.61900825168317</v>
      </c>
      <c r="I34" s="184">
        <v>405.49134106759556</v>
      </c>
      <c r="J34" s="199">
        <v>337.0930413287766</v>
      </c>
      <c r="K34" s="194">
        <v>345.691757114112</v>
      </c>
      <c r="L34" s="194">
        <v>369.62743020583804</v>
      </c>
      <c r="M34" s="194">
        <v>293.5470287780786</v>
      </c>
      <c r="N34" s="234" t="s">
        <v>217</v>
      </c>
      <c r="O34" s="234"/>
      <c r="P34" s="379" t="s">
        <v>129</v>
      </c>
      <c r="Q34" s="379" t="s">
        <v>129</v>
      </c>
      <c r="R34" s="226"/>
    </row>
    <row r="35" spans="1:18" s="20" customFormat="1" ht="25.5" customHeight="1">
      <c r="A35" s="60" t="str">
        <f>Parameters!R32</f>
        <v>C31-C33</v>
      </c>
      <c r="B35" s="210"/>
      <c r="C35" s="243" t="s">
        <v>67</v>
      </c>
      <c r="D35" s="243"/>
      <c r="E35" s="372" t="s">
        <v>637</v>
      </c>
      <c r="F35" s="372"/>
      <c r="G35" s="244">
        <v>656.6169290596449</v>
      </c>
      <c r="H35" s="244">
        <v>598.8461905285301</v>
      </c>
      <c r="I35" s="244">
        <v>581.3417786290461</v>
      </c>
      <c r="J35" s="245">
        <v>448.2280710743497</v>
      </c>
      <c r="K35" s="246">
        <v>424.7539620107633</v>
      </c>
      <c r="L35" s="246">
        <v>312.17150340852817</v>
      </c>
      <c r="M35" s="246">
        <v>416.4824810531952</v>
      </c>
      <c r="N35" s="236" t="s">
        <v>67</v>
      </c>
      <c r="O35" s="236"/>
      <c r="P35" s="381" t="s">
        <v>66</v>
      </c>
      <c r="Q35" s="381" t="s">
        <v>66</v>
      </c>
      <c r="R35" s="226"/>
    </row>
    <row r="36" spans="1:18" s="20" customFormat="1" ht="15" customHeight="1">
      <c r="A36" s="58" t="str">
        <f>Parameters!R33</f>
        <v>C31_C32</v>
      </c>
      <c r="B36" s="208"/>
      <c r="C36" s="241" t="s">
        <v>218</v>
      </c>
      <c r="D36" s="241"/>
      <c r="E36" s="371" t="s">
        <v>638</v>
      </c>
      <c r="F36" s="371"/>
      <c r="G36" s="184">
        <v>211.40771199403628</v>
      </c>
      <c r="H36" s="184">
        <v>217.5932686785574</v>
      </c>
      <c r="I36" s="184">
        <v>162.6267835508926</v>
      </c>
      <c r="J36" s="199">
        <v>141.674345627763</v>
      </c>
      <c r="K36" s="194">
        <v>242.38206929179324</v>
      </c>
      <c r="L36" s="194">
        <v>100.51018444146757</v>
      </c>
      <c r="M36" s="194">
        <v>240.94149593725183</v>
      </c>
      <c r="N36" s="234" t="s">
        <v>218</v>
      </c>
      <c r="O36" s="234"/>
      <c r="P36" s="379" t="s">
        <v>219</v>
      </c>
      <c r="Q36" s="379" t="s">
        <v>219</v>
      </c>
      <c r="R36" s="226"/>
    </row>
    <row r="37" spans="1:18" s="19" customFormat="1" ht="15" customHeight="1">
      <c r="A37" s="58" t="str">
        <f>Parameters!R34</f>
        <v>C33</v>
      </c>
      <c r="B37" s="208"/>
      <c r="C37" s="241" t="s">
        <v>220</v>
      </c>
      <c r="D37" s="241"/>
      <c r="E37" s="371" t="s">
        <v>639</v>
      </c>
      <c r="F37" s="371"/>
      <c r="G37" s="184">
        <v>445.2092170656087</v>
      </c>
      <c r="H37" s="184">
        <v>381.25292184997267</v>
      </c>
      <c r="I37" s="184">
        <v>418.7149950781535</v>
      </c>
      <c r="J37" s="199">
        <v>306.5537254465867</v>
      </c>
      <c r="K37" s="194">
        <v>182.37189271897006</v>
      </c>
      <c r="L37" s="194">
        <v>211.6613189670606</v>
      </c>
      <c r="M37" s="194">
        <v>175.54098511594336</v>
      </c>
      <c r="N37" s="234" t="s">
        <v>220</v>
      </c>
      <c r="O37" s="234"/>
      <c r="P37" s="379" t="s">
        <v>221</v>
      </c>
      <c r="Q37" s="379" t="s">
        <v>221</v>
      </c>
      <c r="R37" s="225"/>
    </row>
    <row r="38" spans="1:18" s="18" customFormat="1" ht="33" customHeight="1">
      <c r="A38" s="59" t="str">
        <f>Parameters!R35</f>
        <v>D</v>
      </c>
      <c r="B38" s="209"/>
      <c r="C38" s="242" t="s">
        <v>47</v>
      </c>
      <c r="D38" s="242"/>
      <c r="E38" s="368" t="s">
        <v>640</v>
      </c>
      <c r="F38" s="368"/>
      <c r="G38" s="186">
        <v>542995.5062023797</v>
      </c>
      <c r="H38" s="186">
        <v>421598.2117193078</v>
      </c>
      <c r="I38" s="186">
        <v>477821.03710299556</v>
      </c>
      <c r="J38" s="198">
        <v>446981.0726188585</v>
      </c>
      <c r="K38" s="193">
        <v>417749.2678715355</v>
      </c>
      <c r="L38" s="193">
        <v>388856.1962612273</v>
      </c>
      <c r="M38" s="193">
        <v>355249.2390501122</v>
      </c>
      <c r="N38" s="235" t="s">
        <v>47</v>
      </c>
      <c r="O38" s="235"/>
      <c r="P38" s="378" t="s">
        <v>222</v>
      </c>
      <c r="Q38" s="378" t="s">
        <v>222</v>
      </c>
      <c r="R38" s="224"/>
    </row>
    <row r="39" spans="1:18" s="18" customFormat="1" ht="33" customHeight="1">
      <c r="A39" s="59" t="str">
        <f>Parameters!R36</f>
        <v>E</v>
      </c>
      <c r="B39" s="209"/>
      <c r="C39" s="242" t="s">
        <v>55</v>
      </c>
      <c r="D39" s="242"/>
      <c r="E39" s="368" t="s">
        <v>641</v>
      </c>
      <c r="F39" s="368"/>
      <c r="G39" s="186">
        <v>4719.620681413112</v>
      </c>
      <c r="H39" s="186">
        <v>5848.043607198034</v>
      </c>
      <c r="I39" s="186">
        <v>4145.991150484728</v>
      </c>
      <c r="J39" s="198">
        <v>4150.350830629296</v>
      </c>
      <c r="K39" s="193">
        <v>3824.2566988698018</v>
      </c>
      <c r="L39" s="193">
        <v>4269.178888504987</v>
      </c>
      <c r="M39" s="193">
        <v>3600.6465689624674</v>
      </c>
      <c r="N39" s="235" t="s">
        <v>55</v>
      </c>
      <c r="O39" s="235"/>
      <c r="P39" s="378" t="s">
        <v>54</v>
      </c>
      <c r="Q39" s="378" t="s">
        <v>54</v>
      </c>
      <c r="R39" s="224"/>
    </row>
    <row r="40" spans="1:18" s="19" customFormat="1" ht="15" customHeight="1">
      <c r="A40" s="58" t="str">
        <f>Parameters!R37</f>
        <v>E36</v>
      </c>
      <c r="B40" s="208"/>
      <c r="C40" s="241" t="s">
        <v>223</v>
      </c>
      <c r="D40" s="241"/>
      <c r="E40" s="371" t="s">
        <v>642</v>
      </c>
      <c r="F40" s="371"/>
      <c r="G40" s="184">
        <v>697.5104778279427</v>
      </c>
      <c r="H40" s="184">
        <v>594.5793237646619</v>
      </c>
      <c r="I40" s="184">
        <v>547.5844334841922</v>
      </c>
      <c r="J40" s="199">
        <v>619.7637841374265</v>
      </c>
      <c r="K40" s="194">
        <v>628.0716610154499</v>
      </c>
      <c r="L40" s="194">
        <v>614.5656442263302</v>
      </c>
      <c r="M40" s="194">
        <v>543.900267534007</v>
      </c>
      <c r="N40" s="234" t="s">
        <v>223</v>
      </c>
      <c r="O40" s="234"/>
      <c r="P40" s="379" t="s">
        <v>224</v>
      </c>
      <c r="Q40" s="379" t="s">
        <v>224</v>
      </c>
      <c r="R40" s="225"/>
    </row>
    <row r="41" spans="1:18" s="19" customFormat="1" ht="37.5" customHeight="1">
      <c r="A41" s="58" t="str">
        <f>Parameters!R38</f>
        <v>E37-E39</v>
      </c>
      <c r="B41" s="208"/>
      <c r="C41" s="241" t="s">
        <v>225</v>
      </c>
      <c r="D41" s="241"/>
      <c r="E41" s="371" t="s">
        <v>643</v>
      </c>
      <c r="F41" s="371"/>
      <c r="G41" s="184">
        <v>4022.110203585169</v>
      </c>
      <c r="H41" s="184">
        <v>5253.464283433372</v>
      </c>
      <c r="I41" s="184">
        <v>3598.4067170005355</v>
      </c>
      <c r="J41" s="199">
        <v>3530.5870464918694</v>
      </c>
      <c r="K41" s="194">
        <v>3196.185037854352</v>
      </c>
      <c r="L41" s="194">
        <v>3654.6132442786575</v>
      </c>
      <c r="M41" s="194">
        <v>3056.7463014284604</v>
      </c>
      <c r="N41" s="234" t="s">
        <v>225</v>
      </c>
      <c r="O41" s="234"/>
      <c r="P41" s="379" t="s">
        <v>226</v>
      </c>
      <c r="Q41" s="379" t="s">
        <v>226</v>
      </c>
      <c r="R41" s="225"/>
    </row>
    <row r="42" spans="1:18" s="18" customFormat="1" ht="20.25" customHeight="1">
      <c r="A42" s="61" t="str">
        <f>Parameters!R39</f>
        <v>F</v>
      </c>
      <c r="B42" s="209"/>
      <c r="C42" s="242" t="s">
        <v>130</v>
      </c>
      <c r="D42" s="242"/>
      <c r="E42" s="368" t="s">
        <v>644</v>
      </c>
      <c r="F42" s="368"/>
      <c r="G42" s="186">
        <v>993.8532357057783</v>
      </c>
      <c r="H42" s="186">
        <v>1107.1796710053607</v>
      </c>
      <c r="I42" s="186">
        <v>506.2888089525108</v>
      </c>
      <c r="J42" s="198">
        <v>426.0878758653265</v>
      </c>
      <c r="K42" s="193">
        <v>366.47083243308896</v>
      </c>
      <c r="L42" s="193">
        <v>387.17154622059843</v>
      </c>
      <c r="M42" s="193">
        <v>257.43404772865114</v>
      </c>
      <c r="N42" s="235" t="s">
        <v>130</v>
      </c>
      <c r="O42" s="235"/>
      <c r="P42" s="378" t="s">
        <v>131</v>
      </c>
      <c r="Q42" s="378" t="s">
        <v>131</v>
      </c>
      <c r="R42" s="224"/>
    </row>
    <row r="43" spans="1:18" s="18" customFormat="1" ht="33.75" customHeight="1">
      <c r="A43" s="59" t="str">
        <f>Parameters!R40</f>
        <v>G</v>
      </c>
      <c r="B43" s="209"/>
      <c r="C43" s="242" t="s">
        <v>57</v>
      </c>
      <c r="D43" s="242"/>
      <c r="E43" s="368" t="s">
        <v>645</v>
      </c>
      <c r="F43" s="368"/>
      <c r="G43" s="186">
        <v>6770.619397448367</v>
      </c>
      <c r="H43" s="186">
        <v>6987.630139895684</v>
      </c>
      <c r="I43" s="186">
        <v>7433.515744646584</v>
      </c>
      <c r="J43" s="198">
        <v>6839.5326221535815</v>
      </c>
      <c r="K43" s="193">
        <v>6852.442388250786</v>
      </c>
      <c r="L43" s="193">
        <v>6216.012262933165</v>
      </c>
      <c r="M43" s="193">
        <v>5541.649769887607</v>
      </c>
      <c r="N43" s="235" t="s">
        <v>57</v>
      </c>
      <c r="O43" s="235"/>
      <c r="P43" s="378" t="s">
        <v>56</v>
      </c>
      <c r="Q43" s="378" t="s">
        <v>56</v>
      </c>
      <c r="R43" s="224"/>
    </row>
    <row r="44" spans="1:18" s="18" customFormat="1" ht="24.75" customHeight="1">
      <c r="A44" s="58" t="str">
        <f>Parameters!R41</f>
        <v>G45</v>
      </c>
      <c r="B44" s="208"/>
      <c r="C44" s="241" t="s">
        <v>227</v>
      </c>
      <c r="D44" s="241"/>
      <c r="E44" s="371" t="s">
        <v>646</v>
      </c>
      <c r="F44" s="371"/>
      <c r="G44" s="184">
        <v>645.3283615966002</v>
      </c>
      <c r="H44" s="184">
        <v>707.9003142413252</v>
      </c>
      <c r="I44" s="184">
        <v>764.3709260060964</v>
      </c>
      <c r="J44" s="199">
        <v>724.5697196065064</v>
      </c>
      <c r="K44" s="194">
        <v>748.3728893337417</v>
      </c>
      <c r="L44" s="194">
        <v>711.6581528233713</v>
      </c>
      <c r="M44" s="194">
        <v>605.0206002997057</v>
      </c>
      <c r="N44" s="234" t="s">
        <v>227</v>
      </c>
      <c r="O44" s="234"/>
      <c r="P44" s="379" t="s">
        <v>228</v>
      </c>
      <c r="Q44" s="379" t="s">
        <v>228</v>
      </c>
      <c r="R44" s="224"/>
    </row>
    <row r="45" spans="1:18" s="19" customFormat="1" ht="15" customHeight="1">
      <c r="A45" s="58" t="str">
        <f>Parameters!R42</f>
        <v>G46</v>
      </c>
      <c r="B45" s="208"/>
      <c r="C45" s="241" t="s">
        <v>229</v>
      </c>
      <c r="D45" s="241"/>
      <c r="E45" s="371" t="s">
        <v>647</v>
      </c>
      <c r="F45" s="371"/>
      <c r="G45" s="184">
        <v>2345.975809932595</v>
      </c>
      <c r="H45" s="184">
        <v>2376.018672482997</v>
      </c>
      <c r="I45" s="184">
        <v>2482.5925544338393</v>
      </c>
      <c r="J45" s="199">
        <v>2243.4097877278814</v>
      </c>
      <c r="K45" s="194">
        <v>2297.367587387231</v>
      </c>
      <c r="L45" s="194">
        <v>2035.992839694274</v>
      </c>
      <c r="M45" s="194">
        <v>1841.6017228689025</v>
      </c>
      <c r="N45" s="234" t="s">
        <v>229</v>
      </c>
      <c r="O45" s="234"/>
      <c r="P45" s="379" t="s">
        <v>230</v>
      </c>
      <c r="Q45" s="379" t="s">
        <v>230</v>
      </c>
      <c r="R45" s="225"/>
    </row>
    <row r="46" spans="1:18" s="19" customFormat="1" ht="15" customHeight="1">
      <c r="A46" s="58" t="str">
        <f>Parameters!R43</f>
        <v>G47</v>
      </c>
      <c r="B46" s="208"/>
      <c r="C46" s="241" t="s">
        <v>231</v>
      </c>
      <c r="D46" s="241"/>
      <c r="E46" s="371" t="s">
        <v>583</v>
      </c>
      <c r="F46" s="371"/>
      <c r="G46" s="184">
        <v>3779.315225919172</v>
      </c>
      <c r="H46" s="184">
        <v>3903.711153171362</v>
      </c>
      <c r="I46" s="184">
        <v>4186.552264206648</v>
      </c>
      <c r="J46" s="199">
        <v>3871.5531148191935</v>
      </c>
      <c r="K46" s="194">
        <v>3806.7019115298135</v>
      </c>
      <c r="L46" s="194">
        <v>3468.3612704155203</v>
      </c>
      <c r="M46" s="194">
        <v>3095.0274467189993</v>
      </c>
      <c r="N46" s="234" t="s">
        <v>231</v>
      </c>
      <c r="O46" s="234"/>
      <c r="P46" s="379" t="s">
        <v>232</v>
      </c>
      <c r="Q46" s="379" t="s">
        <v>232</v>
      </c>
      <c r="R46" s="225"/>
    </row>
    <row r="47" spans="1:18" s="19" customFormat="1" ht="20.25" customHeight="1">
      <c r="A47" s="59" t="str">
        <f>Parameters!R44</f>
        <v>H</v>
      </c>
      <c r="B47" s="209"/>
      <c r="C47" s="242" t="s">
        <v>76</v>
      </c>
      <c r="D47" s="242"/>
      <c r="E47" s="368" t="s">
        <v>648</v>
      </c>
      <c r="F47" s="368"/>
      <c r="G47" s="186">
        <v>2217.5325505298647</v>
      </c>
      <c r="H47" s="186">
        <v>2268.599583462271</v>
      </c>
      <c r="I47" s="186">
        <v>2427.6931073718347</v>
      </c>
      <c r="J47" s="198">
        <v>2350.819524840366</v>
      </c>
      <c r="K47" s="193">
        <v>2388.9980258576193</v>
      </c>
      <c r="L47" s="193">
        <v>2193.9759888845674</v>
      </c>
      <c r="M47" s="193">
        <v>1958.1395111256952</v>
      </c>
      <c r="N47" s="235" t="s">
        <v>76</v>
      </c>
      <c r="O47" s="235"/>
      <c r="P47" s="378" t="s">
        <v>75</v>
      </c>
      <c r="Q47" s="378" t="s">
        <v>75</v>
      </c>
      <c r="R47" s="225"/>
    </row>
    <row r="48" spans="1:18" s="18" customFormat="1" ht="15" customHeight="1">
      <c r="A48" s="58" t="str">
        <f>Parameters!R45</f>
        <v>H49</v>
      </c>
      <c r="B48" s="208"/>
      <c r="C48" s="241" t="s">
        <v>233</v>
      </c>
      <c r="D48" s="241"/>
      <c r="E48" s="371" t="s">
        <v>649</v>
      </c>
      <c r="F48" s="371"/>
      <c r="G48" s="184">
        <v>1550.4158289304464</v>
      </c>
      <c r="H48" s="184">
        <v>1609.673828414431</v>
      </c>
      <c r="I48" s="184">
        <v>1591.000566318778</v>
      </c>
      <c r="J48" s="199">
        <v>1570.2551850449327</v>
      </c>
      <c r="K48" s="194">
        <v>1604.1803120537315</v>
      </c>
      <c r="L48" s="194">
        <v>1461.592828972783</v>
      </c>
      <c r="M48" s="194">
        <v>1300.8783623354518</v>
      </c>
      <c r="N48" s="234" t="s">
        <v>233</v>
      </c>
      <c r="O48" s="234"/>
      <c r="P48" s="379" t="s">
        <v>234</v>
      </c>
      <c r="Q48" s="379" t="s">
        <v>234</v>
      </c>
      <c r="R48" s="224"/>
    </row>
    <row r="49" spans="1:18" s="18" customFormat="1" ht="15" customHeight="1">
      <c r="A49" s="58" t="str">
        <f>Parameters!R46</f>
        <v>H50</v>
      </c>
      <c r="B49" s="208"/>
      <c r="C49" s="241" t="s">
        <v>235</v>
      </c>
      <c r="D49" s="241"/>
      <c r="E49" s="371" t="s">
        <v>650</v>
      </c>
      <c r="F49" s="371"/>
      <c r="G49" s="184">
        <v>11.730340371870463</v>
      </c>
      <c r="H49" s="184">
        <v>12.834585482341637</v>
      </c>
      <c r="I49" s="184">
        <v>13.059673797349012</v>
      </c>
      <c r="J49" s="199">
        <v>11.574707528732487</v>
      </c>
      <c r="K49" s="194">
        <v>11.527388028742743</v>
      </c>
      <c r="L49" s="194">
        <v>9.654243393765043</v>
      </c>
      <c r="M49" s="194">
        <v>9.03161022393965</v>
      </c>
      <c r="N49" s="234" t="s">
        <v>235</v>
      </c>
      <c r="O49" s="234"/>
      <c r="P49" s="379" t="s">
        <v>133</v>
      </c>
      <c r="Q49" s="379" t="s">
        <v>133</v>
      </c>
      <c r="R49" s="224"/>
    </row>
    <row r="50" spans="1:18" s="19" customFormat="1" ht="15" customHeight="1">
      <c r="A50" s="58" t="str">
        <f>Parameters!R47</f>
        <v>H51</v>
      </c>
      <c r="B50" s="208"/>
      <c r="C50" s="241" t="s">
        <v>236</v>
      </c>
      <c r="D50" s="241"/>
      <c r="E50" s="371" t="s">
        <v>651</v>
      </c>
      <c r="F50" s="371"/>
      <c r="G50" s="184">
        <v>52.09316978999193</v>
      </c>
      <c r="H50" s="184">
        <v>50.90092884434351</v>
      </c>
      <c r="I50" s="184">
        <v>53.70862814838144</v>
      </c>
      <c r="J50" s="199">
        <v>51.560225810107234</v>
      </c>
      <c r="K50" s="194">
        <v>40.68584036789509</v>
      </c>
      <c r="L50" s="194">
        <v>60.95083090619187</v>
      </c>
      <c r="M50" s="194">
        <v>66.71143440081671</v>
      </c>
      <c r="N50" s="234" t="s">
        <v>236</v>
      </c>
      <c r="O50" s="234"/>
      <c r="P50" s="379" t="s">
        <v>134</v>
      </c>
      <c r="Q50" s="379" t="s">
        <v>134</v>
      </c>
      <c r="R50" s="225"/>
    </row>
    <row r="51" spans="1:18" s="19" customFormat="1" ht="15" customHeight="1">
      <c r="A51" s="58" t="str">
        <f>Parameters!R48</f>
        <v>H52</v>
      </c>
      <c r="B51" s="208"/>
      <c r="C51" s="241" t="s">
        <v>237</v>
      </c>
      <c r="D51" s="241"/>
      <c r="E51" s="371" t="s">
        <v>652</v>
      </c>
      <c r="F51" s="371"/>
      <c r="G51" s="184">
        <v>304.60682756096406</v>
      </c>
      <c r="H51" s="184">
        <v>256.4856211019292</v>
      </c>
      <c r="I51" s="184">
        <v>418.68918336984325</v>
      </c>
      <c r="J51" s="199">
        <v>396.0263006157113</v>
      </c>
      <c r="K51" s="194">
        <v>411.83265130176176</v>
      </c>
      <c r="L51" s="194">
        <v>384.02395595199806</v>
      </c>
      <c r="M51" s="194">
        <v>349.98885587630764</v>
      </c>
      <c r="N51" s="234" t="s">
        <v>237</v>
      </c>
      <c r="O51" s="234"/>
      <c r="P51" s="379" t="s">
        <v>238</v>
      </c>
      <c r="Q51" s="379" t="s">
        <v>238</v>
      </c>
      <c r="R51" s="225"/>
    </row>
    <row r="52" spans="1:18" s="19" customFormat="1" ht="15" customHeight="1">
      <c r="A52" s="58" t="str">
        <f>Parameters!R49</f>
        <v>H53</v>
      </c>
      <c r="B52" s="208"/>
      <c r="C52" s="241" t="s">
        <v>239</v>
      </c>
      <c r="D52" s="241"/>
      <c r="E52" s="371" t="s">
        <v>653</v>
      </c>
      <c r="F52" s="371"/>
      <c r="G52" s="184">
        <v>298.6863838765919</v>
      </c>
      <c r="H52" s="184">
        <v>338.7046196192253</v>
      </c>
      <c r="I52" s="184">
        <v>351.23505573748304</v>
      </c>
      <c r="J52" s="199">
        <v>321.40310584088223</v>
      </c>
      <c r="K52" s="194">
        <v>320.77183410548815</v>
      </c>
      <c r="L52" s="194">
        <v>277.7541296598294</v>
      </c>
      <c r="M52" s="194">
        <v>231.52924828917963</v>
      </c>
      <c r="N52" s="234" t="s">
        <v>239</v>
      </c>
      <c r="O52" s="234"/>
      <c r="P52" s="379" t="s">
        <v>240</v>
      </c>
      <c r="Q52" s="379" t="s">
        <v>240</v>
      </c>
      <c r="R52" s="225"/>
    </row>
    <row r="53" spans="1:18" s="18" customFormat="1" ht="34.5" customHeight="1">
      <c r="A53" s="59" t="str">
        <f>Parameters!R50</f>
        <v>I</v>
      </c>
      <c r="B53" s="209"/>
      <c r="C53" s="242" t="s">
        <v>132</v>
      </c>
      <c r="D53" s="242"/>
      <c r="E53" s="368" t="s">
        <v>654</v>
      </c>
      <c r="F53" s="368"/>
      <c r="G53" s="186">
        <v>813.17294004856</v>
      </c>
      <c r="H53" s="186">
        <v>809.5327416029639</v>
      </c>
      <c r="I53" s="186">
        <v>806.1379734955458</v>
      </c>
      <c r="J53" s="198">
        <v>752.4499711698516</v>
      </c>
      <c r="K53" s="193">
        <v>795.3636701097635</v>
      </c>
      <c r="L53" s="193">
        <v>716.8257737396902</v>
      </c>
      <c r="M53" s="193">
        <v>633.1568894102296</v>
      </c>
      <c r="N53" s="235" t="s">
        <v>132</v>
      </c>
      <c r="O53" s="235"/>
      <c r="P53" s="378" t="s">
        <v>241</v>
      </c>
      <c r="Q53" s="378" t="s">
        <v>241</v>
      </c>
      <c r="R53" s="224"/>
    </row>
    <row r="54" spans="1:18" s="18" customFormat="1" ht="21" customHeight="1">
      <c r="A54" s="59" t="str">
        <f>Parameters!R51</f>
        <v>J</v>
      </c>
      <c r="B54" s="209"/>
      <c r="C54" s="242" t="s">
        <v>78</v>
      </c>
      <c r="D54" s="242"/>
      <c r="E54" s="368" t="s">
        <v>655</v>
      </c>
      <c r="F54" s="368"/>
      <c r="G54" s="186">
        <v>690.0277114136125</v>
      </c>
      <c r="H54" s="186">
        <v>768.1744352002779</v>
      </c>
      <c r="I54" s="186">
        <v>883.5598176223293</v>
      </c>
      <c r="J54" s="198">
        <v>790.1516749884672</v>
      </c>
      <c r="K54" s="193">
        <v>836.2635315751413</v>
      </c>
      <c r="L54" s="193">
        <v>793.4055800738691</v>
      </c>
      <c r="M54" s="193">
        <v>743.741594977735</v>
      </c>
      <c r="N54" s="235" t="s">
        <v>78</v>
      </c>
      <c r="O54" s="235"/>
      <c r="P54" s="378" t="s">
        <v>77</v>
      </c>
      <c r="Q54" s="378" t="s">
        <v>77</v>
      </c>
      <c r="R54" s="224"/>
    </row>
    <row r="55" spans="1:18" s="18" customFormat="1" ht="37.5" customHeight="1">
      <c r="A55" s="60" t="str">
        <f>Parameters!R52</f>
        <v>J58-J60</v>
      </c>
      <c r="B55" s="210"/>
      <c r="C55" s="243" t="s">
        <v>69</v>
      </c>
      <c r="D55" s="243"/>
      <c r="E55" s="372" t="s">
        <v>656</v>
      </c>
      <c r="F55" s="372"/>
      <c r="G55" s="244">
        <v>190.02696870377497</v>
      </c>
      <c r="H55" s="244">
        <v>262.57715460310004</v>
      </c>
      <c r="I55" s="244">
        <v>263.50592562449174</v>
      </c>
      <c r="J55" s="245">
        <v>223.35883354726118</v>
      </c>
      <c r="K55" s="246">
        <v>231.3387318462337</v>
      </c>
      <c r="L55" s="246">
        <v>199.11745673593742</v>
      </c>
      <c r="M55" s="246">
        <v>180.78666915853586</v>
      </c>
      <c r="N55" s="236" t="s">
        <v>69</v>
      </c>
      <c r="O55" s="236"/>
      <c r="P55" s="381" t="s">
        <v>68</v>
      </c>
      <c r="Q55" s="381" t="s">
        <v>68</v>
      </c>
      <c r="R55" s="224"/>
    </row>
    <row r="56" spans="1:18" s="19" customFormat="1" ht="15" customHeight="1">
      <c r="A56" s="58" t="str">
        <f>Parameters!R53</f>
        <v>J58</v>
      </c>
      <c r="B56" s="208"/>
      <c r="C56" s="241" t="s">
        <v>242</v>
      </c>
      <c r="D56" s="241"/>
      <c r="E56" s="371" t="s">
        <v>584</v>
      </c>
      <c r="F56" s="371"/>
      <c r="G56" s="184">
        <v>123.19752087314407</v>
      </c>
      <c r="H56" s="184">
        <v>170.24233100640552</v>
      </c>
      <c r="I56" s="184">
        <v>174.19914928526325</v>
      </c>
      <c r="J56" s="199">
        <v>141.93582614067094</v>
      </c>
      <c r="K56" s="194">
        <v>145.77212876946786</v>
      </c>
      <c r="L56" s="194">
        <v>122.72513778194244</v>
      </c>
      <c r="M56" s="194">
        <v>109.08254191035125</v>
      </c>
      <c r="N56" s="234" t="s">
        <v>242</v>
      </c>
      <c r="O56" s="234"/>
      <c r="P56" s="379" t="s">
        <v>243</v>
      </c>
      <c r="Q56" s="379" t="s">
        <v>243</v>
      </c>
      <c r="R56" s="225"/>
    </row>
    <row r="57" spans="1:18" s="19" customFormat="1" ht="37.5" customHeight="1">
      <c r="A57" s="58" t="str">
        <f>Parameters!R54</f>
        <v>J59_J60</v>
      </c>
      <c r="B57" s="208"/>
      <c r="C57" s="241" t="s">
        <v>244</v>
      </c>
      <c r="D57" s="241"/>
      <c r="E57" s="371" t="s">
        <v>657</v>
      </c>
      <c r="F57" s="371"/>
      <c r="G57" s="184">
        <v>66.8294478306309</v>
      </c>
      <c r="H57" s="184">
        <v>92.3348235966945</v>
      </c>
      <c r="I57" s="184">
        <v>89.30677633922852</v>
      </c>
      <c r="J57" s="199">
        <v>81.42300740659024</v>
      </c>
      <c r="K57" s="194">
        <v>85.56660307676586</v>
      </c>
      <c r="L57" s="194">
        <v>76.392318953995</v>
      </c>
      <c r="M57" s="194">
        <v>71.70412724818462</v>
      </c>
      <c r="N57" s="234" t="s">
        <v>244</v>
      </c>
      <c r="O57" s="234"/>
      <c r="P57" s="379" t="s">
        <v>245</v>
      </c>
      <c r="Q57" s="379" t="s">
        <v>245</v>
      </c>
      <c r="R57" s="225"/>
    </row>
    <row r="58" spans="1:18" s="19" customFormat="1" ht="15" customHeight="1">
      <c r="A58" s="60" t="str">
        <f>Parameters!R55</f>
        <v>J61</v>
      </c>
      <c r="B58" s="210"/>
      <c r="C58" s="243" t="s">
        <v>246</v>
      </c>
      <c r="D58" s="243"/>
      <c r="E58" s="372" t="s">
        <v>658</v>
      </c>
      <c r="F58" s="372"/>
      <c r="G58" s="244">
        <v>224.68083782193534</v>
      </c>
      <c r="H58" s="244">
        <v>199.09696338037253</v>
      </c>
      <c r="I58" s="244">
        <v>263.1663561327076</v>
      </c>
      <c r="J58" s="245">
        <v>272.46609482360935</v>
      </c>
      <c r="K58" s="246">
        <v>172.5437688131773</v>
      </c>
      <c r="L58" s="246">
        <v>251.7076668775227</v>
      </c>
      <c r="M58" s="246">
        <v>225.47731097891665</v>
      </c>
      <c r="N58" s="236" t="s">
        <v>246</v>
      </c>
      <c r="O58" s="236"/>
      <c r="P58" s="381" t="s">
        <v>247</v>
      </c>
      <c r="Q58" s="381" t="s">
        <v>247</v>
      </c>
      <c r="R58" s="225"/>
    </row>
    <row r="59" spans="1:18" s="18" customFormat="1" ht="37.5" customHeight="1">
      <c r="A59" s="60" t="str">
        <f>Parameters!R56</f>
        <v>J62_J63</v>
      </c>
      <c r="B59" s="210"/>
      <c r="C59" s="243" t="s">
        <v>249</v>
      </c>
      <c r="D59" s="243"/>
      <c r="E59" s="372" t="s">
        <v>659</v>
      </c>
      <c r="F59" s="372"/>
      <c r="G59" s="244">
        <v>275.3199048879021</v>
      </c>
      <c r="H59" s="244">
        <v>306.5003172168054</v>
      </c>
      <c r="I59" s="244">
        <v>356.88753586512996</v>
      </c>
      <c r="J59" s="245">
        <v>294.3267466175967</v>
      </c>
      <c r="K59" s="246">
        <v>432.38103091573026</v>
      </c>
      <c r="L59" s="246">
        <v>342.5804564604089</v>
      </c>
      <c r="M59" s="246">
        <v>337.4776148402824</v>
      </c>
      <c r="N59" s="236" t="s">
        <v>249</v>
      </c>
      <c r="O59" s="236"/>
      <c r="P59" s="381" t="s">
        <v>248</v>
      </c>
      <c r="Q59" s="381" t="s">
        <v>248</v>
      </c>
      <c r="R59" s="224"/>
    </row>
    <row r="60" spans="1:18" s="18" customFormat="1" ht="20.25" customHeight="1">
      <c r="A60" s="59" t="str">
        <f>Parameters!R57</f>
        <v>K</v>
      </c>
      <c r="B60" s="209"/>
      <c r="C60" s="242" t="s">
        <v>80</v>
      </c>
      <c r="D60" s="242"/>
      <c r="E60" s="368" t="s">
        <v>660</v>
      </c>
      <c r="F60" s="368"/>
      <c r="G60" s="186">
        <v>1030.1572010808113</v>
      </c>
      <c r="H60" s="186">
        <v>1070.5068610741769</v>
      </c>
      <c r="I60" s="186">
        <v>1147.4053127386053</v>
      </c>
      <c r="J60" s="198">
        <v>1097.1512632257668</v>
      </c>
      <c r="K60" s="193">
        <v>1127.801333449731</v>
      </c>
      <c r="L60" s="193">
        <v>1031.6844633457195</v>
      </c>
      <c r="M60" s="193">
        <v>908.330357039976</v>
      </c>
      <c r="N60" s="235" t="s">
        <v>80</v>
      </c>
      <c r="O60" s="235"/>
      <c r="P60" s="378" t="s">
        <v>79</v>
      </c>
      <c r="Q60" s="378" t="s">
        <v>79</v>
      </c>
      <c r="R60" s="224"/>
    </row>
    <row r="61" spans="1:18" s="19" customFormat="1" ht="15" customHeight="1">
      <c r="A61" s="58" t="str">
        <f>Parameters!R58</f>
        <v>K64</v>
      </c>
      <c r="B61" s="208"/>
      <c r="C61" s="241" t="s">
        <v>250</v>
      </c>
      <c r="D61" s="241"/>
      <c r="E61" s="371" t="s">
        <v>661</v>
      </c>
      <c r="F61" s="371"/>
      <c r="G61" s="184">
        <v>693.5181388379921</v>
      </c>
      <c r="H61" s="184">
        <v>748.6174065912559</v>
      </c>
      <c r="I61" s="184">
        <v>797.9883056927264</v>
      </c>
      <c r="J61" s="199">
        <v>753.4004342913292</v>
      </c>
      <c r="K61" s="194">
        <v>771.7940395817715</v>
      </c>
      <c r="L61" s="194">
        <v>709.7686315699553</v>
      </c>
      <c r="M61" s="194">
        <v>626.3691465119709</v>
      </c>
      <c r="N61" s="234" t="s">
        <v>250</v>
      </c>
      <c r="O61" s="234"/>
      <c r="P61" s="379" t="s">
        <v>251</v>
      </c>
      <c r="Q61" s="379" t="s">
        <v>251</v>
      </c>
      <c r="R61" s="225"/>
    </row>
    <row r="62" spans="1:18" s="19" customFormat="1" ht="24.75" customHeight="1">
      <c r="A62" s="58" t="str">
        <f>Parameters!R59</f>
        <v>K65</v>
      </c>
      <c r="B62" s="208"/>
      <c r="C62" s="241" t="s">
        <v>253</v>
      </c>
      <c r="D62" s="241"/>
      <c r="E62" s="371" t="s">
        <v>662</v>
      </c>
      <c r="F62" s="371"/>
      <c r="G62" s="184">
        <v>98.22359906289157</v>
      </c>
      <c r="H62" s="184">
        <v>103.5560695199039</v>
      </c>
      <c r="I62" s="184">
        <v>108.3226678791403</v>
      </c>
      <c r="J62" s="199">
        <v>102.96683816008493</v>
      </c>
      <c r="K62" s="194">
        <v>105.33384730484366</v>
      </c>
      <c r="L62" s="194">
        <v>94.4965691030033</v>
      </c>
      <c r="M62" s="194">
        <v>77.14756097529532</v>
      </c>
      <c r="N62" s="234" t="s">
        <v>253</v>
      </c>
      <c r="O62" s="234"/>
      <c r="P62" s="379" t="s">
        <v>252</v>
      </c>
      <c r="Q62" s="379" t="s">
        <v>252</v>
      </c>
      <c r="R62" s="225"/>
    </row>
    <row r="63" spans="1:18" s="19" customFormat="1" ht="15" customHeight="1">
      <c r="A63" s="58" t="str">
        <f>Parameters!R60</f>
        <v>K66</v>
      </c>
      <c r="B63" s="208"/>
      <c r="C63" s="241" t="s">
        <v>255</v>
      </c>
      <c r="D63" s="241"/>
      <c r="E63" s="371" t="s">
        <v>663</v>
      </c>
      <c r="F63" s="371"/>
      <c r="G63" s="184">
        <v>238.41546317992774</v>
      </c>
      <c r="H63" s="184">
        <v>218.33338496301718</v>
      </c>
      <c r="I63" s="184">
        <v>241.0943391667386</v>
      </c>
      <c r="J63" s="199">
        <v>240.7839907743525</v>
      </c>
      <c r="K63" s="194">
        <v>250.6734465631158</v>
      </c>
      <c r="L63" s="194">
        <v>227.41926267276094</v>
      </c>
      <c r="M63" s="194">
        <v>204.8136495527097</v>
      </c>
      <c r="N63" s="234" t="s">
        <v>255</v>
      </c>
      <c r="O63" s="234"/>
      <c r="P63" s="379" t="s">
        <v>254</v>
      </c>
      <c r="Q63" s="379" t="s">
        <v>254</v>
      </c>
      <c r="R63" s="225"/>
    </row>
    <row r="64" spans="1:18" s="19" customFormat="1" ht="20.25" customHeight="1">
      <c r="A64" s="59" t="str">
        <f>Parameters!R61</f>
        <v>L</v>
      </c>
      <c r="B64" s="209"/>
      <c r="C64" s="242" t="s">
        <v>135</v>
      </c>
      <c r="D64" s="242"/>
      <c r="E64" s="368" t="s">
        <v>585</v>
      </c>
      <c r="F64" s="368"/>
      <c r="G64" s="186">
        <v>570.4347489892883</v>
      </c>
      <c r="H64" s="186">
        <v>619.0921679347815</v>
      </c>
      <c r="I64" s="186">
        <v>665.5562038969122</v>
      </c>
      <c r="J64" s="198">
        <v>627.9393022562718</v>
      </c>
      <c r="K64" s="193">
        <v>630.0373340356426</v>
      </c>
      <c r="L64" s="193">
        <v>583.5515413320878</v>
      </c>
      <c r="M64" s="193">
        <v>519.1681282332075</v>
      </c>
      <c r="N64" s="235" t="s">
        <v>135</v>
      </c>
      <c r="O64" s="235"/>
      <c r="P64" s="378" t="s">
        <v>116</v>
      </c>
      <c r="Q64" s="378" t="s">
        <v>116</v>
      </c>
      <c r="R64" s="225"/>
    </row>
    <row r="65" spans="1:18" s="19" customFormat="1" ht="21" customHeight="1">
      <c r="A65" s="59" t="str">
        <f>Parameters!R63</f>
        <v>M</v>
      </c>
      <c r="B65" s="209"/>
      <c r="C65" s="242" t="s">
        <v>81</v>
      </c>
      <c r="D65" s="242"/>
      <c r="E65" s="368" t="s">
        <v>586</v>
      </c>
      <c r="F65" s="368"/>
      <c r="G65" s="186">
        <v>1399.0008426172183</v>
      </c>
      <c r="H65" s="186">
        <v>1539.55494066433</v>
      </c>
      <c r="I65" s="186">
        <v>1634.3479639570605</v>
      </c>
      <c r="J65" s="198">
        <v>1641.7666318324927</v>
      </c>
      <c r="K65" s="193">
        <v>1679.4249405042021</v>
      </c>
      <c r="L65" s="193">
        <v>1620.8840620058472</v>
      </c>
      <c r="M65" s="193">
        <v>1498.828344627128</v>
      </c>
      <c r="N65" s="235" t="s">
        <v>81</v>
      </c>
      <c r="O65" s="235"/>
      <c r="P65" s="378" t="s">
        <v>82</v>
      </c>
      <c r="Q65" s="378" t="s">
        <v>82</v>
      </c>
      <c r="R65" s="225"/>
    </row>
    <row r="66" spans="1:18" s="19" customFormat="1" ht="54.75" customHeight="1">
      <c r="A66" s="60" t="str">
        <f>Parameters!R64</f>
        <v>M69-M71</v>
      </c>
      <c r="B66" s="210"/>
      <c r="C66" s="243" t="s">
        <v>71</v>
      </c>
      <c r="D66" s="243"/>
      <c r="E66" s="372" t="s">
        <v>587</v>
      </c>
      <c r="F66" s="372"/>
      <c r="G66" s="244">
        <v>938.9859640325719</v>
      </c>
      <c r="H66" s="244">
        <v>1040.0491935683228</v>
      </c>
      <c r="I66" s="244">
        <v>1126.0124347562046</v>
      </c>
      <c r="J66" s="245">
        <v>1102.53722091414</v>
      </c>
      <c r="K66" s="246">
        <v>1164.666404698731</v>
      </c>
      <c r="L66" s="246">
        <v>1161.9676861413257</v>
      </c>
      <c r="M66" s="246">
        <v>1089.4734718120737</v>
      </c>
      <c r="N66" s="236" t="s">
        <v>71</v>
      </c>
      <c r="O66" s="236"/>
      <c r="P66" s="381" t="s">
        <v>70</v>
      </c>
      <c r="Q66" s="381" t="s">
        <v>70</v>
      </c>
      <c r="R66" s="225"/>
    </row>
    <row r="67" spans="1:18" s="18" customFormat="1" ht="24.75" customHeight="1">
      <c r="A67" s="58" t="str">
        <f>Parameters!R65</f>
        <v>M69_M70</v>
      </c>
      <c r="B67" s="208"/>
      <c r="C67" s="241" t="s">
        <v>258</v>
      </c>
      <c r="D67" s="241"/>
      <c r="E67" s="371" t="s">
        <v>588</v>
      </c>
      <c r="F67" s="371"/>
      <c r="G67" s="184">
        <v>590.7738448182728</v>
      </c>
      <c r="H67" s="184">
        <v>654.3589408362968</v>
      </c>
      <c r="I67" s="184">
        <v>718.5290446152379</v>
      </c>
      <c r="J67" s="199">
        <v>694.1548997192187</v>
      </c>
      <c r="K67" s="194">
        <v>758.5922059937835</v>
      </c>
      <c r="L67" s="194">
        <v>775.436086479368</v>
      </c>
      <c r="M67" s="194">
        <v>736.579584185236</v>
      </c>
      <c r="N67" s="234" t="s">
        <v>258</v>
      </c>
      <c r="O67" s="234"/>
      <c r="P67" s="379" t="s">
        <v>257</v>
      </c>
      <c r="Q67" s="379" t="s">
        <v>257</v>
      </c>
      <c r="R67" s="224"/>
    </row>
    <row r="68" spans="1:18" s="18" customFormat="1" ht="15" customHeight="1">
      <c r="A68" s="58" t="str">
        <f>Parameters!R66</f>
        <v>M71</v>
      </c>
      <c r="B68" s="208"/>
      <c r="C68" s="241" t="s">
        <v>260</v>
      </c>
      <c r="D68" s="241"/>
      <c r="E68" s="371" t="s">
        <v>589</v>
      </c>
      <c r="F68" s="371"/>
      <c r="G68" s="184">
        <v>348.21211921429915</v>
      </c>
      <c r="H68" s="184">
        <v>385.690252732026</v>
      </c>
      <c r="I68" s="184">
        <v>407.4833901409666</v>
      </c>
      <c r="J68" s="199">
        <v>408.3823211949215</v>
      </c>
      <c r="K68" s="194">
        <v>406.07419870494743</v>
      </c>
      <c r="L68" s="194">
        <v>386.5315996619577</v>
      </c>
      <c r="M68" s="194">
        <v>352.89388762683785</v>
      </c>
      <c r="N68" s="234" t="s">
        <v>260</v>
      </c>
      <c r="O68" s="234"/>
      <c r="P68" s="379" t="s">
        <v>259</v>
      </c>
      <c r="Q68" s="379" t="s">
        <v>259</v>
      </c>
      <c r="R68" s="224"/>
    </row>
    <row r="69" spans="1:18" s="18" customFormat="1" ht="15" customHeight="1">
      <c r="A69" s="60" t="str">
        <f>Parameters!R67</f>
        <v>M72</v>
      </c>
      <c r="B69" s="210"/>
      <c r="C69" s="243" t="s">
        <v>261</v>
      </c>
      <c r="D69" s="243"/>
      <c r="E69" s="372" t="s">
        <v>590</v>
      </c>
      <c r="F69" s="372"/>
      <c r="G69" s="244">
        <v>159.85197947805693</v>
      </c>
      <c r="H69" s="244">
        <v>167.03626074263138</v>
      </c>
      <c r="I69" s="244">
        <v>183.36752556343498</v>
      </c>
      <c r="J69" s="245">
        <v>170.76654082549473</v>
      </c>
      <c r="K69" s="246">
        <v>180.12271875562132</v>
      </c>
      <c r="L69" s="246">
        <v>167.6371538069337</v>
      </c>
      <c r="M69" s="246">
        <v>142.93214499825433</v>
      </c>
      <c r="N69" s="236" t="s">
        <v>261</v>
      </c>
      <c r="O69" s="236"/>
      <c r="P69" s="381" t="s">
        <v>262</v>
      </c>
      <c r="Q69" s="381" t="s">
        <v>262</v>
      </c>
      <c r="R69" s="224"/>
    </row>
    <row r="70" spans="1:18" s="18" customFormat="1" ht="25.5" customHeight="1">
      <c r="A70" s="60" t="str">
        <f>Parameters!R68</f>
        <v>M73-M75</v>
      </c>
      <c r="B70" s="210"/>
      <c r="C70" s="243" t="s">
        <v>73</v>
      </c>
      <c r="D70" s="243"/>
      <c r="E70" s="372" t="s">
        <v>591</v>
      </c>
      <c r="F70" s="372"/>
      <c r="G70" s="244">
        <v>300.16289910658935</v>
      </c>
      <c r="H70" s="244">
        <v>332.46948635337577</v>
      </c>
      <c r="I70" s="244">
        <v>324.9680036374209</v>
      </c>
      <c r="J70" s="245">
        <v>368.46287009285777</v>
      </c>
      <c r="K70" s="246">
        <v>334.6358170498499</v>
      </c>
      <c r="L70" s="246">
        <v>291.2792220575881</v>
      </c>
      <c r="M70" s="246">
        <v>266.4227278167999</v>
      </c>
      <c r="N70" s="236" t="s">
        <v>73</v>
      </c>
      <c r="O70" s="236"/>
      <c r="P70" s="381" t="s">
        <v>72</v>
      </c>
      <c r="Q70" s="381" t="s">
        <v>72</v>
      </c>
      <c r="R70" s="224"/>
    </row>
    <row r="71" spans="1:18" s="18" customFormat="1" ht="15" customHeight="1">
      <c r="A71" s="58" t="str">
        <f>Parameters!R69</f>
        <v>M73</v>
      </c>
      <c r="B71" s="208"/>
      <c r="C71" s="241" t="s">
        <v>263</v>
      </c>
      <c r="D71" s="241"/>
      <c r="E71" s="371" t="s">
        <v>592</v>
      </c>
      <c r="F71" s="371"/>
      <c r="G71" s="184">
        <v>178.303130038244</v>
      </c>
      <c r="H71" s="184">
        <v>197.4939282484855</v>
      </c>
      <c r="I71" s="184">
        <v>204.08126456226748</v>
      </c>
      <c r="J71" s="199">
        <v>204.34957111770703</v>
      </c>
      <c r="K71" s="194">
        <v>198.58591878576584</v>
      </c>
      <c r="L71" s="194">
        <v>175.57900205191132</v>
      </c>
      <c r="M71" s="194">
        <v>159.46867542743303</v>
      </c>
      <c r="N71" s="234" t="s">
        <v>263</v>
      </c>
      <c r="O71" s="234"/>
      <c r="P71" s="379" t="s">
        <v>264</v>
      </c>
      <c r="Q71" s="379" t="s">
        <v>264</v>
      </c>
      <c r="R71" s="224"/>
    </row>
    <row r="72" spans="1:18" s="19" customFormat="1" ht="15" customHeight="1">
      <c r="A72" s="58" t="str">
        <f>Parameters!R70</f>
        <v>M74_M75</v>
      </c>
      <c r="B72" s="208"/>
      <c r="C72" s="241" t="s">
        <v>266</v>
      </c>
      <c r="D72" s="241"/>
      <c r="E72" s="371" t="s">
        <v>593</v>
      </c>
      <c r="F72" s="371"/>
      <c r="G72" s="184">
        <v>121.85976906834536</v>
      </c>
      <c r="H72" s="184">
        <v>134.97555810489027</v>
      </c>
      <c r="I72" s="184">
        <v>120.88673907515346</v>
      </c>
      <c r="J72" s="199">
        <v>164.11329897515077</v>
      </c>
      <c r="K72" s="194">
        <v>136.04989826408405</v>
      </c>
      <c r="L72" s="194">
        <v>115.70022000567677</v>
      </c>
      <c r="M72" s="194">
        <v>106.9540523893669</v>
      </c>
      <c r="N72" s="234" t="s">
        <v>266</v>
      </c>
      <c r="O72" s="234"/>
      <c r="P72" s="379" t="s">
        <v>265</v>
      </c>
      <c r="Q72" s="379" t="s">
        <v>265</v>
      </c>
      <c r="R72" s="225"/>
    </row>
    <row r="73" spans="1:18" s="19" customFormat="1" ht="33.75" customHeight="1">
      <c r="A73" s="59" t="str">
        <f>Parameters!R71</f>
        <v>N</v>
      </c>
      <c r="B73" s="209"/>
      <c r="C73" s="242" t="s">
        <v>83</v>
      </c>
      <c r="D73" s="242"/>
      <c r="E73" s="368" t="s">
        <v>594</v>
      </c>
      <c r="F73" s="368"/>
      <c r="G73" s="186">
        <v>1108.6030798987467</v>
      </c>
      <c r="H73" s="186">
        <v>1204.520598099935</v>
      </c>
      <c r="I73" s="186">
        <v>1398.0075976752996</v>
      </c>
      <c r="J73" s="198">
        <v>1311.3222865987432</v>
      </c>
      <c r="K73" s="193">
        <v>1373.1262621020164</v>
      </c>
      <c r="L73" s="193">
        <v>1298.4350629926853</v>
      </c>
      <c r="M73" s="193">
        <v>1183.465634068269</v>
      </c>
      <c r="N73" s="235" t="s">
        <v>83</v>
      </c>
      <c r="O73" s="235"/>
      <c r="P73" s="378" t="s">
        <v>84</v>
      </c>
      <c r="Q73" s="378" t="s">
        <v>84</v>
      </c>
      <c r="R73" s="225"/>
    </row>
    <row r="74" spans="1:18" s="19" customFormat="1" ht="15" customHeight="1">
      <c r="A74" s="58" t="str">
        <f>Parameters!R72</f>
        <v>N77</v>
      </c>
      <c r="B74" s="208"/>
      <c r="C74" s="241" t="s">
        <v>268</v>
      </c>
      <c r="D74" s="241"/>
      <c r="E74" s="371" t="s">
        <v>595</v>
      </c>
      <c r="F74" s="371"/>
      <c r="G74" s="184">
        <v>46.03196179510366</v>
      </c>
      <c r="H74" s="184">
        <v>50.014696114876195</v>
      </c>
      <c r="I74" s="184">
        <v>61.46207801292915</v>
      </c>
      <c r="J74" s="199">
        <v>57.344608329155</v>
      </c>
      <c r="K74" s="194">
        <v>67.95232290814722</v>
      </c>
      <c r="L74" s="194">
        <v>59.6502818016354</v>
      </c>
      <c r="M74" s="194">
        <v>57.12550165349993</v>
      </c>
      <c r="N74" s="234" t="s">
        <v>268</v>
      </c>
      <c r="O74" s="234"/>
      <c r="P74" s="379" t="s">
        <v>267</v>
      </c>
      <c r="Q74" s="379" t="s">
        <v>267</v>
      </c>
      <c r="R74" s="225"/>
    </row>
    <row r="75" spans="1:18" s="19" customFormat="1" ht="15" customHeight="1">
      <c r="A75" s="58" t="str">
        <f>Parameters!R73</f>
        <v>N78</v>
      </c>
      <c r="B75" s="208"/>
      <c r="C75" s="241" t="s">
        <v>269</v>
      </c>
      <c r="D75" s="241"/>
      <c r="E75" s="371" t="s">
        <v>596</v>
      </c>
      <c r="F75" s="371"/>
      <c r="G75" s="184">
        <v>192.0949174911057</v>
      </c>
      <c r="H75" s="184">
        <v>208.71517417169488</v>
      </c>
      <c r="I75" s="184">
        <v>275.0512883451525</v>
      </c>
      <c r="J75" s="199">
        <v>312.06872488518053</v>
      </c>
      <c r="K75" s="194">
        <v>353.3572436538425</v>
      </c>
      <c r="L75" s="194">
        <v>371.7845454143675</v>
      </c>
      <c r="M75" s="194">
        <v>390.9317266740939</v>
      </c>
      <c r="N75" s="234" t="s">
        <v>269</v>
      </c>
      <c r="O75" s="234"/>
      <c r="P75" s="379" t="s">
        <v>270</v>
      </c>
      <c r="Q75" s="379" t="s">
        <v>270</v>
      </c>
      <c r="R75" s="225"/>
    </row>
    <row r="76" spans="1:18" s="19" customFormat="1" ht="25.5" customHeight="1">
      <c r="A76" s="58" t="str">
        <f>Parameters!R74</f>
        <v>N79</v>
      </c>
      <c r="B76" s="208"/>
      <c r="C76" s="241" t="s">
        <v>272</v>
      </c>
      <c r="D76" s="241"/>
      <c r="E76" s="371" t="s">
        <v>597</v>
      </c>
      <c r="F76" s="371"/>
      <c r="G76" s="184">
        <v>53.999032105794704</v>
      </c>
      <c r="H76" s="184">
        <v>58.67108582706631</v>
      </c>
      <c r="I76" s="184">
        <v>64.17863394720224</v>
      </c>
      <c r="J76" s="199">
        <v>54.17639792422932</v>
      </c>
      <c r="K76" s="194">
        <v>59.87628681104556</v>
      </c>
      <c r="L76" s="194">
        <v>45.98127999010261</v>
      </c>
      <c r="M76" s="194">
        <v>41.78051798965699</v>
      </c>
      <c r="N76" s="234" t="s">
        <v>272</v>
      </c>
      <c r="O76" s="234"/>
      <c r="P76" s="379" t="s">
        <v>271</v>
      </c>
      <c r="Q76" s="379" t="s">
        <v>271</v>
      </c>
      <c r="R76" s="225"/>
    </row>
    <row r="77" spans="1:18" s="19" customFormat="1" ht="54.75" customHeight="1">
      <c r="A77" s="58" t="str">
        <f>Parameters!R75</f>
        <v>N80-N82</v>
      </c>
      <c r="B77" s="208"/>
      <c r="C77" s="241" t="s">
        <v>274</v>
      </c>
      <c r="D77" s="241"/>
      <c r="E77" s="371" t="s">
        <v>598</v>
      </c>
      <c r="F77" s="371"/>
      <c r="G77" s="184">
        <v>816.4771685067426</v>
      </c>
      <c r="H77" s="184">
        <v>887.1196419862977</v>
      </c>
      <c r="I77" s="184">
        <v>997.3155973700158</v>
      </c>
      <c r="J77" s="199">
        <v>887.7325554601787</v>
      </c>
      <c r="K77" s="194">
        <v>891.9404087289809</v>
      </c>
      <c r="L77" s="194">
        <v>821.0189557865798</v>
      </c>
      <c r="M77" s="194">
        <v>693.6278877510183</v>
      </c>
      <c r="N77" s="234" t="s">
        <v>274</v>
      </c>
      <c r="O77" s="234"/>
      <c r="P77" s="379" t="s">
        <v>273</v>
      </c>
      <c r="Q77" s="379" t="s">
        <v>273</v>
      </c>
      <c r="R77" s="225"/>
    </row>
    <row r="78" spans="1:18" s="19" customFormat="1" ht="33.75" customHeight="1">
      <c r="A78" s="59" t="str">
        <f>Parameters!R76</f>
        <v>O</v>
      </c>
      <c r="B78" s="209"/>
      <c r="C78" s="242" t="s">
        <v>138</v>
      </c>
      <c r="D78" s="242"/>
      <c r="E78" s="368" t="s">
        <v>599</v>
      </c>
      <c r="F78" s="368"/>
      <c r="G78" s="186">
        <v>2720.443872969154</v>
      </c>
      <c r="H78" s="186">
        <v>3092.254769410134</v>
      </c>
      <c r="I78" s="186">
        <v>3294.1636397979314</v>
      </c>
      <c r="J78" s="198">
        <v>3015.8194844487653</v>
      </c>
      <c r="K78" s="193">
        <v>3092.9378387560732</v>
      </c>
      <c r="L78" s="193">
        <v>2821.125539117528</v>
      </c>
      <c r="M78" s="193">
        <v>2472.5792019562105</v>
      </c>
      <c r="N78" s="235" t="s">
        <v>138</v>
      </c>
      <c r="O78" s="235"/>
      <c r="P78" s="378" t="s">
        <v>136</v>
      </c>
      <c r="Q78" s="378" t="s">
        <v>136</v>
      </c>
      <c r="R78" s="225"/>
    </row>
    <row r="79" spans="1:18" s="19" customFormat="1" ht="20.25" customHeight="1">
      <c r="A79" s="59" t="str">
        <f>Parameters!R77</f>
        <v>P</v>
      </c>
      <c r="B79" s="209"/>
      <c r="C79" s="242" t="s">
        <v>295</v>
      </c>
      <c r="D79" s="242"/>
      <c r="E79" s="368" t="s">
        <v>600</v>
      </c>
      <c r="F79" s="368"/>
      <c r="G79" s="186">
        <v>3132.2107312172593</v>
      </c>
      <c r="H79" s="186">
        <v>3436.5867157394737</v>
      </c>
      <c r="I79" s="186">
        <v>3667.010941776916</v>
      </c>
      <c r="J79" s="198">
        <v>3436.5578262228964</v>
      </c>
      <c r="K79" s="193">
        <v>3505.3676390098585</v>
      </c>
      <c r="L79" s="193">
        <v>3223.321123495788</v>
      </c>
      <c r="M79" s="193">
        <v>2862.146251138381</v>
      </c>
      <c r="N79" s="235" t="s">
        <v>295</v>
      </c>
      <c r="O79" s="235"/>
      <c r="P79" s="378" t="s">
        <v>137</v>
      </c>
      <c r="Q79" s="378" t="s">
        <v>137</v>
      </c>
      <c r="R79" s="225"/>
    </row>
    <row r="80" spans="1:18" s="19" customFormat="1" ht="20.25" customHeight="1">
      <c r="A80" s="59" t="str">
        <f>Parameters!R78</f>
        <v>Q</v>
      </c>
      <c r="B80" s="209"/>
      <c r="C80" s="242" t="s">
        <v>85</v>
      </c>
      <c r="D80" s="242"/>
      <c r="E80" s="368" t="s">
        <v>601</v>
      </c>
      <c r="F80" s="368"/>
      <c r="G80" s="186">
        <v>2157.7057007695494</v>
      </c>
      <c r="H80" s="186">
        <v>2396.8581291975283</v>
      </c>
      <c r="I80" s="186">
        <v>2595.6691951979574</v>
      </c>
      <c r="J80" s="198">
        <v>2456.6303479793805</v>
      </c>
      <c r="K80" s="193">
        <v>2265.566984817828</v>
      </c>
      <c r="L80" s="193">
        <v>2357.4751069033628</v>
      </c>
      <c r="M80" s="193">
        <v>2106.234584497602</v>
      </c>
      <c r="N80" s="235" t="s">
        <v>85</v>
      </c>
      <c r="O80" s="235"/>
      <c r="P80" s="378" t="s">
        <v>86</v>
      </c>
      <c r="Q80" s="378" t="s">
        <v>86</v>
      </c>
      <c r="R80" s="225"/>
    </row>
    <row r="81" spans="1:18" s="19" customFormat="1" ht="14.25" customHeight="1">
      <c r="A81" s="58" t="str">
        <f>Parameters!R79</f>
        <v>Q86</v>
      </c>
      <c r="B81" s="208"/>
      <c r="C81" s="241" t="s">
        <v>275</v>
      </c>
      <c r="D81" s="241"/>
      <c r="E81" s="371" t="s">
        <v>601</v>
      </c>
      <c r="F81" s="371"/>
      <c r="G81" s="184">
        <v>1693.8971051118895</v>
      </c>
      <c r="H81" s="184">
        <v>1881.642637809028</v>
      </c>
      <c r="I81" s="184">
        <v>2029.9464218855821</v>
      </c>
      <c r="J81" s="199">
        <v>1923.420536830387</v>
      </c>
      <c r="K81" s="194">
        <v>1990.2070777948268</v>
      </c>
      <c r="L81" s="194">
        <v>1841.137791367205</v>
      </c>
      <c r="M81" s="194">
        <v>1642.3282565669847</v>
      </c>
      <c r="N81" s="234" t="s">
        <v>275</v>
      </c>
      <c r="O81" s="234"/>
      <c r="P81" s="379" t="s">
        <v>276</v>
      </c>
      <c r="Q81" s="379" t="s">
        <v>276</v>
      </c>
      <c r="R81" s="225"/>
    </row>
    <row r="82" spans="1:18" s="19" customFormat="1" ht="14.25" customHeight="1">
      <c r="A82" s="58" t="str">
        <f>Parameters!R80</f>
        <v>Q87_Q88</v>
      </c>
      <c r="B82" s="208"/>
      <c r="C82" s="241" t="s">
        <v>278</v>
      </c>
      <c r="D82" s="241"/>
      <c r="E82" s="371" t="s">
        <v>602</v>
      </c>
      <c r="F82" s="371"/>
      <c r="G82" s="184">
        <v>463.80859565765996</v>
      </c>
      <c r="H82" s="184">
        <v>515.2154913885003</v>
      </c>
      <c r="I82" s="184">
        <v>565.7227733123755</v>
      </c>
      <c r="J82" s="199">
        <v>533.2098111489937</v>
      </c>
      <c r="K82" s="194">
        <v>275.35990702300137</v>
      </c>
      <c r="L82" s="194">
        <v>516.337315536158</v>
      </c>
      <c r="M82" s="194">
        <v>463.9063279306173</v>
      </c>
      <c r="N82" s="234" t="s">
        <v>278</v>
      </c>
      <c r="O82" s="234"/>
      <c r="P82" s="379" t="s">
        <v>277</v>
      </c>
      <c r="Q82" s="379" t="s">
        <v>277</v>
      </c>
      <c r="R82" s="225"/>
    </row>
    <row r="83" spans="1:18" s="19" customFormat="1" ht="20.25" customHeight="1">
      <c r="A83" s="59" t="str">
        <f>Parameters!R81</f>
        <v>R</v>
      </c>
      <c r="B83" s="209"/>
      <c r="C83" s="242" t="s">
        <v>87</v>
      </c>
      <c r="D83" s="242"/>
      <c r="E83" s="368" t="s">
        <v>603</v>
      </c>
      <c r="F83" s="368"/>
      <c r="G83" s="186">
        <v>431.60034459075376</v>
      </c>
      <c r="H83" s="186">
        <v>469.048079590153</v>
      </c>
      <c r="I83" s="186">
        <v>503.9211258076622</v>
      </c>
      <c r="J83" s="198">
        <v>485.68665507510843</v>
      </c>
      <c r="K83" s="193">
        <v>473.83607951488165</v>
      </c>
      <c r="L83" s="193">
        <v>410.25168274553704</v>
      </c>
      <c r="M83" s="193">
        <v>368.9721308385795</v>
      </c>
      <c r="N83" s="235" t="s">
        <v>87</v>
      </c>
      <c r="O83" s="235"/>
      <c r="P83" s="378" t="s">
        <v>88</v>
      </c>
      <c r="Q83" s="378" t="s">
        <v>88</v>
      </c>
      <c r="R83" s="225"/>
    </row>
    <row r="84" spans="1:18" s="19" customFormat="1" ht="37.5" customHeight="1">
      <c r="A84" s="58" t="str">
        <f>Parameters!R82</f>
        <v>R90-R92</v>
      </c>
      <c r="B84" s="208"/>
      <c r="C84" s="241" t="s">
        <v>280</v>
      </c>
      <c r="D84" s="241"/>
      <c r="E84" s="371" t="s">
        <v>604</v>
      </c>
      <c r="F84" s="371"/>
      <c r="G84" s="184">
        <v>311.8260862832719</v>
      </c>
      <c r="H84" s="184">
        <v>338.881626880924</v>
      </c>
      <c r="I84" s="184">
        <v>363.6789257008127</v>
      </c>
      <c r="J84" s="199">
        <v>344.3844710154226</v>
      </c>
      <c r="K84" s="194">
        <v>340.78483733960957</v>
      </c>
      <c r="L84" s="194">
        <v>277.93246418074636</v>
      </c>
      <c r="M84" s="194">
        <v>254.46652352189255</v>
      </c>
      <c r="N84" s="234" t="s">
        <v>280</v>
      </c>
      <c r="O84" s="234"/>
      <c r="P84" s="379" t="s">
        <v>279</v>
      </c>
      <c r="Q84" s="379" t="s">
        <v>279</v>
      </c>
      <c r="R84" s="225"/>
    </row>
    <row r="85" spans="1:18" s="19" customFormat="1" ht="14.25" customHeight="1">
      <c r="A85" s="58" t="str">
        <f>Parameters!R83</f>
        <v>R93</v>
      </c>
      <c r="B85" s="208"/>
      <c r="C85" s="241" t="s">
        <v>281</v>
      </c>
      <c r="D85" s="241"/>
      <c r="E85" s="371" t="s">
        <v>605</v>
      </c>
      <c r="F85" s="371"/>
      <c r="G85" s="184">
        <v>119.7742583074819</v>
      </c>
      <c r="H85" s="184">
        <v>130.16645270922908</v>
      </c>
      <c r="I85" s="184">
        <v>140.24220010684934</v>
      </c>
      <c r="J85" s="199">
        <v>141.3021840596858</v>
      </c>
      <c r="K85" s="194">
        <v>133.05124217527214</v>
      </c>
      <c r="L85" s="194">
        <v>132.3192185647907</v>
      </c>
      <c r="M85" s="194">
        <v>114.50560731668698</v>
      </c>
      <c r="N85" s="234" t="s">
        <v>281</v>
      </c>
      <c r="O85" s="234"/>
      <c r="P85" s="379" t="s">
        <v>282</v>
      </c>
      <c r="Q85" s="379" t="s">
        <v>282</v>
      </c>
      <c r="R85" s="225"/>
    </row>
    <row r="86" spans="1:18" s="19" customFormat="1" ht="20.25" customHeight="1">
      <c r="A86" s="59" t="str">
        <f>Parameters!R84</f>
        <v>S</v>
      </c>
      <c r="B86" s="209"/>
      <c r="C86" s="242" t="s">
        <v>89</v>
      </c>
      <c r="D86" s="242"/>
      <c r="E86" s="368" t="s">
        <v>606</v>
      </c>
      <c r="F86" s="368"/>
      <c r="G86" s="186">
        <v>612.9675888584948</v>
      </c>
      <c r="H86" s="186">
        <v>670.5213187154291</v>
      </c>
      <c r="I86" s="186">
        <v>692.7539220107666</v>
      </c>
      <c r="J86" s="198">
        <v>697.2774097834566</v>
      </c>
      <c r="K86" s="193">
        <v>719.1776500139785</v>
      </c>
      <c r="L86" s="193">
        <v>776.5775964277045</v>
      </c>
      <c r="M86" s="193">
        <v>678.42190222904</v>
      </c>
      <c r="N86" s="235" t="s">
        <v>89</v>
      </c>
      <c r="O86" s="235"/>
      <c r="P86" s="378" t="s">
        <v>90</v>
      </c>
      <c r="Q86" s="378" t="s">
        <v>90</v>
      </c>
      <c r="R86" s="225"/>
    </row>
    <row r="87" spans="1:18" s="18" customFormat="1" ht="14.25" customHeight="1">
      <c r="A87" s="58" t="str">
        <f>Parameters!R85</f>
        <v>S94</v>
      </c>
      <c r="B87" s="208"/>
      <c r="C87" s="241" t="s">
        <v>283</v>
      </c>
      <c r="D87" s="241"/>
      <c r="E87" s="371" t="s">
        <v>607</v>
      </c>
      <c r="F87" s="371"/>
      <c r="G87" s="184">
        <v>220.24050505865625</v>
      </c>
      <c r="H87" s="184">
        <v>237.2491995192845</v>
      </c>
      <c r="I87" s="184">
        <v>247.88572900242139</v>
      </c>
      <c r="J87" s="199">
        <v>247.12041158420388</v>
      </c>
      <c r="K87" s="194">
        <v>252.61982936349642</v>
      </c>
      <c r="L87" s="194">
        <v>343.10190573654546</v>
      </c>
      <c r="M87" s="194">
        <v>297.57862048221324</v>
      </c>
      <c r="N87" s="234" t="s">
        <v>283</v>
      </c>
      <c r="O87" s="234"/>
      <c r="P87" s="379" t="s">
        <v>284</v>
      </c>
      <c r="Q87" s="379" t="s">
        <v>284</v>
      </c>
      <c r="R87" s="224"/>
    </row>
    <row r="88" spans="1:18" s="18" customFormat="1" ht="14.25" customHeight="1">
      <c r="A88" s="58" t="str">
        <f>Parameters!R86</f>
        <v>S95</v>
      </c>
      <c r="B88" s="208"/>
      <c r="C88" s="241" t="s">
        <v>286</v>
      </c>
      <c r="D88" s="241"/>
      <c r="E88" s="371" t="s">
        <v>608</v>
      </c>
      <c r="F88" s="371"/>
      <c r="G88" s="184">
        <v>85.2543890549637</v>
      </c>
      <c r="H88" s="184">
        <v>89.4493603592978</v>
      </c>
      <c r="I88" s="184">
        <v>80.47796955284092</v>
      </c>
      <c r="J88" s="199">
        <v>81.73982844708281</v>
      </c>
      <c r="K88" s="194">
        <v>86.03141090969257</v>
      </c>
      <c r="L88" s="194">
        <v>82.1341199721271</v>
      </c>
      <c r="M88" s="194">
        <v>70.69334932972673</v>
      </c>
      <c r="N88" s="234" t="s">
        <v>286</v>
      </c>
      <c r="O88" s="234"/>
      <c r="P88" s="379" t="s">
        <v>285</v>
      </c>
      <c r="Q88" s="379" t="s">
        <v>285</v>
      </c>
      <c r="R88" s="224"/>
    </row>
    <row r="89" spans="1:18" s="18" customFormat="1" ht="14.25" customHeight="1">
      <c r="A89" s="58" t="str">
        <f>Parameters!R87</f>
        <v>S96</v>
      </c>
      <c r="B89" s="208"/>
      <c r="C89" s="241" t="s">
        <v>287</v>
      </c>
      <c r="D89" s="241"/>
      <c r="E89" s="371" t="s">
        <v>609</v>
      </c>
      <c r="F89" s="371"/>
      <c r="G89" s="184">
        <v>307.47269474487496</v>
      </c>
      <c r="H89" s="184">
        <v>343.8227588368468</v>
      </c>
      <c r="I89" s="184">
        <v>364.3902234555045</v>
      </c>
      <c r="J89" s="199">
        <v>368.4171697521699</v>
      </c>
      <c r="K89" s="194">
        <v>380.52640974078946</v>
      </c>
      <c r="L89" s="194">
        <v>351.34157071903195</v>
      </c>
      <c r="M89" s="194">
        <v>310.1499324171001</v>
      </c>
      <c r="N89" s="234" t="s">
        <v>287</v>
      </c>
      <c r="O89" s="234"/>
      <c r="P89" s="379" t="s">
        <v>288</v>
      </c>
      <c r="Q89" s="379" t="s">
        <v>288</v>
      </c>
      <c r="R89" s="224"/>
    </row>
    <row r="90" spans="1:18" s="18" customFormat="1" ht="45" customHeight="1">
      <c r="A90" s="59" t="str">
        <f>Parameters!R88</f>
        <v>T</v>
      </c>
      <c r="B90" s="209"/>
      <c r="C90" s="242" t="s">
        <v>290</v>
      </c>
      <c r="D90" s="242"/>
      <c r="E90" s="368" t="s">
        <v>610</v>
      </c>
      <c r="F90" s="368"/>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42" t="s">
        <v>291</v>
      </c>
      <c r="D91" s="242"/>
      <c r="E91" s="368" t="s">
        <v>611</v>
      </c>
      <c r="F91" s="368"/>
      <c r="G91" s="186">
        <v>0</v>
      </c>
      <c r="H91" s="186">
        <v>0</v>
      </c>
      <c r="I91" s="186">
        <v>0</v>
      </c>
      <c r="J91" s="198">
        <v>0</v>
      </c>
      <c r="K91" s="193">
        <v>0</v>
      </c>
      <c r="L91" s="193">
        <v>0</v>
      </c>
      <c r="M91" s="193">
        <v>0</v>
      </c>
      <c r="N91" s="235" t="s">
        <v>291</v>
      </c>
      <c r="O91" s="235"/>
      <c r="P91" s="382" t="s">
        <v>292</v>
      </c>
      <c r="Q91" s="382" t="s">
        <v>292</v>
      </c>
      <c r="R91" s="224"/>
    </row>
    <row r="92" spans="1:18" ht="45" customHeight="1">
      <c r="A92" s="68" t="str">
        <f>Parameters!R90</f>
        <v>HH</v>
      </c>
      <c r="B92" s="211"/>
      <c r="C92" s="383" t="s">
        <v>675</v>
      </c>
      <c r="D92" s="383"/>
      <c r="E92" s="383"/>
      <c r="F92" s="389"/>
      <c r="G92" s="192">
        <v>215920.24253925344</v>
      </c>
      <c r="H92" s="192">
        <v>221498.28416316432</v>
      </c>
      <c r="I92" s="192">
        <v>245198.30533582077</v>
      </c>
      <c r="J92" s="201">
        <v>219180.2918887584</v>
      </c>
      <c r="K92" s="196">
        <v>226662.27620866336</v>
      </c>
      <c r="L92" s="196">
        <v>222040.31308727755</v>
      </c>
      <c r="M92" s="196">
        <v>203540.32837206652</v>
      </c>
      <c r="N92" s="383" t="s">
        <v>668</v>
      </c>
      <c r="O92" s="384"/>
      <c r="P92" s="384"/>
      <c r="Q92" s="384"/>
      <c r="R92" s="26"/>
    </row>
    <row r="93" spans="1:18" ht="12.75">
      <c r="A93" s="68" t="str">
        <f>Parameters!R91</f>
        <v>HH_TRA</v>
      </c>
      <c r="B93" s="211"/>
      <c r="C93" s="191"/>
      <c r="D93" s="188"/>
      <c r="E93" s="385" t="s">
        <v>126</v>
      </c>
      <c r="F93" s="385"/>
      <c r="G93" s="187">
        <v>0.24253925344220365</v>
      </c>
      <c r="H93" s="187">
        <v>0.28416316431936467</v>
      </c>
      <c r="I93" s="187">
        <v>0.3053358207816245</v>
      </c>
      <c r="J93" s="202">
        <v>0.2918887584078718</v>
      </c>
      <c r="K93" s="197">
        <v>0.2762086633457101</v>
      </c>
      <c r="L93" s="197">
        <v>0.3130872775549785</v>
      </c>
      <c r="M93" s="197">
        <v>0.32837206651574535</v>
      </c>
      <c r="N93" s="191"/>
      <c r="O93" s="188"/>
      <c r="P93" s="385" t="s">
        <v>126</v>
      </c>
      <c r="Q93" s="385"/>
      <c r="R93" s="26"/>
    </row>
    <row r="94" spans="1:18" ht="12.75">
      <c r="A94" s="62" t="str">
        <f>Parameters!R92</f>
        <v>HH_HEAT</v>
      </c>
      <c r="B94" s="212"/>
      <c r="C94" s="191"/>
      <c r="D94" s="188"/>
      <c r="E94" s="385" t="s">
        <v>676</v>
      </c>
      <c r="F94" s="385"/>
      <c r="G94" s="187">
        <v>215920</v>
      </c>
      <c r="H94" s="187">
        <v>221498</v>
      </c>
      <c r="I94" s="187">
        <v>245198</v>
      </c>
      <c r="J94" s="202">
        <v>219180</v>
      </c>
      <c r="K94" s="197">
        <v>226662</v>
      </c>
      <c r="L94" s="197">
        <v>222040</v>
      </c>
      <c r="M94" s="197">
        <v>203540</v>
      </c>
      <c r="N94" s="191"/>
      <c r="O94" s="188"/>
      <c r="P94" s="385" t="s">
        <v>392</v>
      </c>
      <c r="Q94" s="385"/>
      <c r="R94" s="26"/>
    </row>
    <row r="95" spans="1:18" ht="15" customHeight="1">
      <c r="A95" s="62" t="str">
        <f>Parameters!R93</f>
        <v>HH_OTH</v>
      </c>
      <c r="B95" s="212"/>
      <c r="C95" s="191"/>
      <c r="D95" s="188"/>
      <c r="E95" s="385" t="s">
        <v>677</v>
      </c>
      <c r="F95" s="385"/>
      <c r="G95" s="187">
        <v>0</v>
      </c>
      <c r="H95" s="187">
        <v>0</v>
      </c>
      <c r="I95" s="187">
        <v>0</v>
      </c>
      <c r="J95" s="202">
        <v>0</v>
      </c>
      <c r="K95" s="197">
        <v>0</v>
      </c>
      <c r="L95" s="197">
        <v>0</v>
      </c>
      <c r="M95" s="197">
        <v>0</v>
      </c>
      <c r="N95" s="191"/>
      <c r="O95" s="188"/>
      <c r="P95" s="385" t="s">
        <v>127</v>
      </c>
      <c r="Q95" s="385"/>
      <c r="R95" s="26"/>
    </row>
    <row r="96" spans="1:2" s="26" customFormat="1" ht="12.75">
      <c r="A96" s="52"/>
      <c r="B96" s="181"/>
    </row>
    <row r="97" spans="1:2" s="26" customFormat="1" ht="12.75">
      <c r="A97" s="52"/>
      <c r="B97" s="181"/>
    </row>
    <row r="98" spans="1:2" s="26" customFormat="1" ht="12.75">
      <c r="A98" s="52"/>
      <c r="B98" s="181"/>
    </row>
    <row r="99" spans="1:2" s="26" customFormat="1" ht="12.75">
      <c r="A99" s="52"/>
      <c r="B99" s="181"/>
    </row>
    <row r="100" spans="1:2" s="26" customFormat="1" ht="12.75">
      <c r="A100" s="52"/>
      <c r="B100" s="181"/>
    </row>
    <row r="101" spans="1:2" s="26" customFormat="1" ht="12.75">
      <c r="A101" s="52"/>
      <c r="B101" s="181"/>
    </row>
    <row r="102" spans="1:2" s="26" customFormat="1" ht="12.75">
      <c r="A102" s="52"/>
      <c r="B102" s="181"/>
    </row>
    <row r="103" spans="1:2" s="26" customFormat="1" ht="12.75">
      <c r="A103" s="52"/>
      <c r="B103" s="181"/>
    </row>
    <row r="104" spans="1:2" s="26" customFormat="1" ht="12.75">
      <c r="A104" s="52"/>
      <c r="B104" s="181"/>
    </row>
    <row r="105" spans="1:2" s="26" customFormat="1" ht="12.75">
      <c r="A105" s="52"/>
      <c r="B105" s="181"/>
    </row>
    <row r="106" spans="1:2" s="26" customFormat="1" ht="12.75">
      <c r="A106" s="52"/>
      <c r="B106" s="181"/>
    </row>
    <row r="107" spans="1:2" s="26" customFormat="1" ht="12.75">
      <c r="A107" s="52"/>
      <c r="B107" s="181"/>
    </row>
    <row r="108" spans="1:2" s="26" customFormat="1" ht="12.75">
      <c r="A108" s="52"/>
      <c r="B108" s="181"/>
    </row>
    <row r="109" spans="1:2" s="26" customFormat="1" ht="12.75">
      <c r="A109" s="52"/>
      <c r="B109" s="181"/>
    </row>
  </sheetData>
  <mergeCells count="184">
    <mergeCell ref="E94:F94"/>
    <mergeCell ref="P94:Q94"/>
    <mergeCell ref="E95:F95"/>
    <mergeCell ref="P95:Q95"/>
    <mergeCell ref="E91:F91"/>
    <mergeCell ref="P91:Q91"/>
    <mergeCell ref="C92:F92"/>
    <mergeCell ref="N92:Q92"/>
    <mergeCell ref="E93:F93"/>
    <mergeCell ref="P93:Q93"/>
    <mergeCell ref="E88:F88"/>
    <mergeCell ref="P88:Q88"/>
    <mergeCell ref="E89:F89"/>
    <mergeCell ref="P89:Q89"/>
    <mergeCell ref="E90:F90"/>
    <mergeCell ref="P90:Q90"/>
    <mergeCell ref="E85:F85"/>
    <mergeCell ref="P85:Q85"/>
    <mergeCell ref="E86:F86"/>
    <mergeCell ref="P86:Q86"/>
    <mergeCell ref="E87:F87"/>
    <mergeCell ref="P87:Q87"/>
    <mergeCell ref="E82:F82"/>
    <mergeCell ref="P82:Q82"/>
    <mergeCell ref="E83:F83"/>
    <mergeCell ref="P83:Q83"/>
    <mergeCell ref="E84:F84"/>
    <mergeCell ref="P84:Q84"/>
    <mergeCell ref="E79:F79"/>
    <mergeCell ref="P79:Q79"/>
    <mergeCell ref="E80:F80"/>
    <mergeCell ref="P80:Q80"/>
    <mergeCell ref="E81:F81"/>
    <mergeCell ref="P81:Q81"/>
    <mergeCell ref="E76:F76"/>
    <mergeCell ref="P76:Q76"/>
    <mergeCell ref="E77:F77"/>
    <mergeCell ref="P77:Q77"/>
    <mergeCell ref="E78:F78"/>
    <mergeCell ref="P78:Q78"/>
    <mergeCell ref="E73:F73"/>
    <mergeCell ref="P73:Q73"/>
    <mergeCell ref="E74:F74"/>
    <mergeCell ref="P74:Q74"/>
    <mergeCell ref="E75:F75"/>
    <mergeCell ref="P75:Q75"/>
    <mergeCell ref="E70:F70"/>
    <mergeCell ref="P70:Q70"/>
    <mergeCell ref="E71:F71"/>
    <mergeCell ref="P71:Q71"/>
    <mergeCell ref="E72:F72"/>
    <mergeCell ref="P72:Q72"/>
    <mergeCell ref="E67:F67"/>
    <mergeCell ref="P67:Q67"/>
    <mergeCell ref="E68:F68"/>
    <mergeCell ref="P68:Q68"/>
    <mergeCell ref="E69:F69"/>
    <mergeCell ref="P69:Q69"/>
    <mergeCell ref="E65:F65"/>
    <mergeCell ref="P65:Q65"/>
    <mergeCell ref="E66:F66"/>
    <mergeCell ref="P66:Q66"/>
    <mergeCell ref="E62:F62"/>
    <mergeCell ref="P62:Q62"/>
    <mergeCell ref="E63:F63"/>
    <mergeCell ref="P63:Q63"/>
    <mergeCell ref="E64:F64"/>
    <mergeCell ref="P64:Q64"/>
    <mergeCell ref="E59:F59"/>
    <mergeCell ref="P59:Q59"/>
    <mergeCell ref="E60:F60"/>
    <mergeCell ref="P60:Q60"/>
    <mergeCell ref="E61:F61"/>
    <mergeCell ref="P61:Q61"/>
    <mergeCell ref="E56:F56"/>
    <mergeCell ref="P56:Q56"/>
    <mergeCell ref="E57:F57"/>
    <mergeCell ref="P57:Q57"/>
    <mergeCell ref="E58:F58"/>
    <mergeCell ref="P58:Q58"/>
    <mergeCell ref="E53:F53"/>
    <mergeCell ref="P53:Q53"/>
    <mergeCell ref="E54:F54"/>
    <mergeCell ref="P54:Q54"/>
    <mergeCell ref="E55:F55"/>
    <mergeCell ref="P55:Q55"/>
    <mergeCell ref="E50:F50"/>
    <mergeCell ref="P50:Q50"/>
    <mergeCell ref="E51:F51"/>
    <mergeCell ref="P51:Q51"/>
    <mergeCell ref="E52:F52"/>
    <mergeCell ref="P52:Q52"/>
    <mergeCell ref="E47:F47"/>
    <mergeCell ref="P47:Q47"/>
    <mergeCell ref="E48:F48"/>
    <mergeCell ref="P48:Q48"/>
    <mergeCell ref="E49:F49"/>
    <mergeCell ref="P49:Q49"/>
    <mergeCell ref="E44:F44"/>
    <mergeCell ref="P44:Q44"/>
    <mergeCell ref="E45:F45"/>
    <mergeCell ref="P45:Q45"/>
    <mergeCell ref="E46:F46"/>
    <mergeCell ref="P46:Q46"/>
    <mergeCell ref="E41:F41"/>
    <mergeCell ref="P41:Q41"/>
    <mergeCell ref="E42:F42"/>
    <mergeCell ref="P42:Q42"/>
    <mergeCell ref="E43:F43"/>
    <mergeCell ref="P43:Q43"/>
    <mergeCell ref="E38:F38"/>
    <mergeCell ref="P38:Q38"/>
    <mergeCell ref="E39:F39"/>
    <mergeCell ref="P39:Q39"/>
    <mergeCell ref="E40:F40"/>
    <mergeCell ref="P40:Q40"/>
    <mergeCell ref="E35:F35"/>
    <mergeCell ref="P35:Q35"/>
    <mergeCell ref="E36:F36"/>
    <mergeCell ref="P36:Q36"/>
    <mergeCell ref="E37:F37"/>
    <mergeCell ref="P37:Q37"/>
    <mergeCell ref="E32:F32"/>
    <mergeCell ref="P32:Q32"/>
    <mergeCell ref="E33:F33"/>
    <mergeCell ref="P33:Q33"/>
    <mergeCell ref="E34:F34"/>
    <mergeCell ref="P34:Q34"/>
    <mergeCell ref="E29:F29"/>
    <mergeCell ref="P29:Q29"/>
    <mergeCell ref="E30:F30"/>
    <mergeCell ref="P30:Q30"/>
    <mergeCell ref="E31:F31"/>
    <mergeCell ref="P31:Q31"/>
    <mergeCell ref="E26:F26"/>
    <mergeCell ref="P26:Q26"/>
    <mergeCell ref="E27:F27"/>
    <mergeCell ref="P27:Q27"/>
    <mergeCell ref="E28:F28"/>
    <mergeCell ref="P28:Q28"/>
    <mergeCell ref="E23:F23"/>
    <mergeCell ref="P23:Q23"/>
    <mergeCell ref="E24:F24"/>
    <mergeCell ref="P24:Q24"/>
    <mergeCell ref="E25:F25"/>
    <mergeCell ref="P25:Q25"/>
    <mergeCell ref="E20:F20"/>
    <mergeCell ref="P20:Q20"/>
    <mergeCell ref="E21:F21"/>
    <mergeCell ref="P21:Q21"/>
    <mergeCell ref="E22:F22"/>
    <mergeCell ref="P22:Q22"/>
    <mergeCell ref="E17:F17"/>
    <mergeCell ref="P17:Q17"/>
    <mergeCell ref="E18:F18"/>
    <mergeCell ref="P18:Q18"/>
    <mergeCell ref="E19:F19"/>
    <mergeCell ref="P19:Q19"/>
    <mergeCell ref="E14:F14"/>
    <mergeCell ref="P14:Q14"/>
    <mergeCell ref="E15:F15"/>
    <mergeCell ref="P15:Q15"/>
    <mergeCell ref="E16:F16"/>
    <mergeCell ref="P16:Q16"/>
    <mergeCell ref="E12:F12"/>
    <mergeCell ref="P12:Q12"/>
    <mergeCell ref="E13:F13"/>
    <mergeCell ref="P13:Q13"/>
    <mergeCell ref="E8:F8"/>
    <mergeCell ref="P8:Q8"/>
    <mergeCell ref="E9:F9"/>
    <mergeCell ref="P9:Q9"/>
    <mergeCell ref="E10:F10"/>
    <mergeCell ref="P10:Q10"/>
    <mergeCell ref="C4:F4"/>
    <mergeCell ref="N4:Q4"/>
    <mergeCell ref="G5:M5"/>
    <mergeCell ref="G6:M6"/>
    <mergeCell ref="C7:D7"/>
    <mergeCell ref="E7:F7"/>
    <mergeCell ref="N7:O7"/>
    <mergeCell ref="P7:Q7"/>
    <mergeCell ref="E11:F11"/>
    <mergeCell ref="P11:Q11"/>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gridLines="1" headings="1"/>
  <pageMargins left="0.2" right="0.393700787401575" top="0.17" bottom="0.47" header="0" footer="0"/>
  <pageSetup fitToHeight="3" horizontalDpi="600" verticalDpi="600" orientation="portrait" pageOrder="overThenDown" paperSize="9" scale="35" r:id="rId1"/>
  <headerFooter alignWithMargins="0">
    <oddFooter>&amp;L&amp;A&amp;C&amp;P&amp;R&amp;F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2:T109"/>
  <sheetViews>
    <sheetView showGridLines="0" showOutlineSymbols="0" view="pageBreakPreview" zoomScale="90" zoomScaleSheetLayoutView="90" workbookViewId="0" topLeftCell="A1">
      <pane xSplit="6" ySplit="4" topLeftCell="G5" activePane="bottomRight" state="frozen"/>
      <selection pane="topLeft" activeCell="AR64" sqref="AR64"/>
      <selection pane="topRight" activeCell="AR64" sqref="AR64"/>
      <selection pane="bottomLeft" activeCell="AR64" sqref="AR64"/>
      <selection pane="bottomRight" activeCell="E9" sqref="E9:F9"/>
    </sheetView>
  </sheetViews>
  <sheetFormatPr defaultColWidth="9.140625" defaultRowHeight="12.75" outlineLevelCol="1"/>
  <cols>
    <col min="1" max="1" width="15.421875" style="52" hidden="1" customWidth="1" outlineLevel="1" collapsed="1"/>
    <col min="2" max="2" width="4.8515625" style="181" customWidth="1" outlineLevel="1"/>
    <col min="3" max="3" width="10.28125" style="13" customWidth="1" collapsed="1"/>
    <col min="4" max="4" width="2.7109375" style="13" customWidth="1"/>
    <col min="5" max="5" width="10.00390625" style="13" customWidth="1"/>
    <col min="6" max="6" width="57.00390625" style="13" customWidth="1"/>
    <col min="7" max="13" width="14.7109375" style="13" customWidth="1"/>
    <col min="14" max="14" width="7.57421875" style="13" customWidth="1" collapsed="1"/>
    <col min="15" max="15" width="3.7109375" style="13" customWidth="1"/>
    <col min="16" max="16" width="63.8515625" style="13" customWidth="1"/>
    <col min="17" max="17" width="14.57421875" style="13" customWidth="1"/>
    <col min="18" max="16384" width="9.140625" style="13" customWidth="1"/>
  </cols>
  <sheetData>
    <row r="2" spans="3:20" ht="20.25" customHeight="1">
      <c r="C2" s="251" t="s">
        <v>697</v>
      </c>
      <c r="D2" s="252"/>
      <c r="E2" s="252"/>
      <c r="F2" s="252"/>
      <c r="G2" s="253"/>
      <c r="H2" s="253"/>
      <c r="I2" s="253"/>
      <c r="J2" s="253"/>
      <c r="K2" s="253"/>
      <c r="L2" s="253"/>
      <c r="M2" s="253"/>
      <c r="N2" s="254"/>
      <c r="O2" s="254"/>
      <c r="P2" s="69"/>
      <c r="Q2" s="255"/>
      <c r="R2" s="69"/>
      <c r="S2" s="69"/>
      <c r="T2" s="69"/>
    </row>
    <row r="3" spans="1:20" ht="27.75" customHeight="1">
      <c r="A3" s="53" t="s">
        <v>555</v>
      </c>
      <c r="B3" s="204"/>
      <c r="C3" s="256" t="s">
        <v>698</v>
      </c>
      <c r="D3" s="256"/>
      <c r="E3" s="256"/>
      <c r="F3" s="256"/>
      <c r="G3" s="257"/>
      <c r="H3" s="257"/>
      <c r="I3" s="257"/>
      <c r="J3" s="253"/>
      <c r="K3" s="253"/>
      <c r="L3" s="253"/>
      <c r="M3" s="253"/>
      <c r="N3" s="221"/>
      <c r="O3" s="221"/>
      <c r="P3" s="222"/>
      <c r="Q3" s="222"/>
      <c r="R3" s="69"/>
      <c r="S3" s="69"/>
      <c r="T3" s="69"/>
    </row>
    <row r="4" spans="1:17"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17" ht="18" customHeight="1">
      <c r="A5" s="54"/>
      <c r="B5" s="205"/>
      <c r="C5" s="203"/>
      <c r="D5" s="203"/>
      <c r="E5" s="203"/>
      <c r="F5" s="203"/>
      <c r="G5" s="369" t="s">
        <v>673</v>
      </c>
      <c r="H5" s="369"/>
      <c r="I5" s="369"/>
      <c r="J5" s="369"/>
      <c r="K5" s="369"/>
      <c r="L5" s="369"/>
      <c r="M5" s="369"/>
      <c r="N5" s="203"/>
      <c r="O5" s="203"/>
      <c r="P5" s="203"/>
      <c r="Q5" s="203"/>
    </row>
    <row r="6" spans="1:17" s="19" customFormat="1" ht="20.25" customHeight="1">
      <c r="A6" s="213"/>
      <c r="B6" s="214"/>
      <c r="C6" s="215"/>
      <c r="D6" s="215"/>
      <c r="E6" s="215"/>
      <c r="F6" s="215"/>
      <c r="G6" s="370" t="s">
        <v>674</v>
      </c>
      <c r="H6" s="370"/>
      <c r="I6" s="370"/>
      <c r="J6" s="370"/>
      <c r="K6" s="370"/>
      <c r="L6" s="370"/>
      <c r="M6" s="370"/>
      <c r="N6" s="215"/>
      <c r="O6" s="215"/>
      <c r="P6" s="215"/>
      <c r="Q6" s="215"/>
    </row>
    <row r="7" spans="1:18" s="17" customFormat="1" ht="20.1" customHeight="1">
      <c r="A7" s="55" t="str">
        <f>Parameters!R4</f>
        <v>TOTAL</v>
      </c>
      <c r="B7" s="206"/>
      <c r="C7" s="366" t="s">
        <v>22</v>
      </c>
      <c r="D7" s="367"/>
      <c r="E7" s="368" t="s">
        <v>669</v>
      </c>
      <c r="F7" s="368"/>
      <c r="G7" s="186">
        <v>287918.6110244962</v>
      </c>
      <c r="H7" s="186">
        <v>275482.9309461628</v>
      </c>
      <c r="I7" s="186">
        <v>272991.3106755231</v>
      </c>
      <c r="J7" s="198">
        <v>272091.732738651</v>
      </c>
      <c r="K7" s="193">
        <v>263526.04239472863</v>
      </c>
      <c r="L7" s="193">
        <v>268972.00917404547</v>
      </c>
      <c r="M7" s="193">
        <v>264403.29905686097</v>
      </c>
      <c r="N7" s="375" t="s">
        <v>22</v>
      </c>
      <c r="O7" s="376"/>
      <c r="P7" s="377" t="s">
        <v>339</v>
      </c>
      <c r="Q7" s="376"/>
      <c r="R7" s="223"/>
    </row>
    <row r="8" spans="1:18" s="17" customFormat="1" ht="20.25" customHeight="1">
      <c r="A8" s="56" t="str">
        <f>Parameters!R5</f>
        <v>A</v>
      </c>
      <c r="B8" s="207"/>
      <c r="C8" s="239" t="s">
        <v>51</v>
      </c>
      <c r="D8" s="240"/>
      <c r="E8" s="368" t="s">
        <v>612</v>
      </c>
      <c r="F8" s="368"/>
      <c r="G8" s="186">
        <v>281801.719721041</v>
      </c>
      <c r="H8" s="186">
        <v>270221.65767395205</v>
      </c>
      <c r="I8" s="186">
        <v>267909.90733201784</v>
      </c>
      <c r="J8" s="198">
        <v>267329.2846306957</v>
      </c>
      <c r="K8" s="193">
        <v>259048.51186479258</v>
      </c>
      <c r="L8" s="193">
        <v>264857.21575453255</v>
      </c>
      <c r="M8" s="193">
        <v>260627.39949689145</v>
      </c>
      <c r="N8" s="232" t="s">
        <v>51</v>
      </c>
      <c r="O8" s="233"/>
      <c r="P8" s="378" t="s">
        <v>50</v>
      </c>
      <c r="Q8" s="378" t="s">
        <v>50</v>
      </c>
      <c r="R8" s="223"/>
    </row>
    <row r="9" spans="1:18" s="18" customFormat="1" ht="15" customHeight="1">
      <c r="A9" s="57" t="str">
        <f>Parameters!R6</f>
        <v>A01</v>
      </c>
      <c r="B9" s="208"/>
      <c r="C9" s="241" t="s">
        <v>121</v>
      </c>
      <c r="D9" s="241"/>
      <c r="E9" s="371" t="s">
        <v>709</v>
      </c>
      <c r="F9" s="371"/>
      <c r="G9" s="184">
        <v>281800.74306509516</v>
      </c>
      <c r="H9" s="184">
        <v>270220.77088275115</v>
      </c>
      <c r="I9" s="184">
        <v>267909.07790417713</v>
      </c>
      <c r="J9" s="199">
        <v>267328.4317040921</v>
      </c>
      <c r="K9" s="194">
        <v>259047.67480251926</v>
      </c>
      <c r="L9" s="194">
        <v>264856.63398235326</v>
      </c>
      <c r="M9" s="194">
        <v>260626.88044855508</v>
      </c>
      <c r="N9" s="234" t="s">
        <v>121</v>
      </c>
      <c r="O9" s="234"/>
      <c r="P9" s="379" t="s">
        <v>21</v>
      </c>
      <c r="Q9" s="379" t="s">
        <v>21</v>
      </c>
      <c r="R9" s="224"/>
    </row>
    <row r="10" spans="1:18" s="19" customFormat="1" ht="15" customHeight="1">
      <c r="A10" s="57" t="str">
        <f>Parameters!R7</f>
        <v>A02</v>
      </c>
      <c r="B10" s="208"/>
      <c r="C10" s="241" t="s">
        <v>122</v>
      </c>
      <c r="D10" s="241"/>
      <c r="E10" s="371" t="s">
        <v>613</v>
      </c>
      <c r="F10" s="371"/>
      <c r="G10" s="184">
        <v>0.9110320872800599</v>
      </c>
      <c r="H10" s="184">
        <v>0.8294104983441724</v>
      </c>
      <c r="I10" s="184">
        <v>0.787038072294662</v>
      </c>
      <c r="J10" s="199">
        <v>0.8064946957058279</v>
      </c>
      <c r="K10" s="194">
        <v>0.7939822209802977</v>
      </c>
      <c r="L10" s="194">
        <v>0.5543198607882416</v>
      </c>
      <c r="M10" s="194">
        <v>0.4926219409881187</v>
      </c>
      <c r="N10" s="234" t="s">
        <v>122</v>
      </c>
      <c r="O10" s="234"/>
      <c r="P10" s="379" t="s">
        <v>10</v>
      </c>
      <c r="Q10" s="379" t="s">
        <v>10</v>
      </c>
      <c r="R10" s="225"/>
    </row>
    <row r="11" spans="1:18" s="19" customFormat="1" ht="15" customHeight="1">
      <c r="A11" s="58" t="str">
        <f>Parameters!R8</f>
        <v>A03</v>
      </c>
      <c r="B11" s="208"/>
      <c r="C11" s="241" t="s">
        <v>11</v>
      </c>
      <c r="D11" s="241"/>
      <c r="E11" s="371" t="s">
        <v>614</v>
      </c>
      <c r="F11" s="371"/>
      <c r="G11" s="184">
        <v>0.06562385854004103</v>
      </c>
      <c r="H11" s="184">
        <v>0.05738070260260576</v>
      </c>
      <c r="I11" s="184">
        <v>0.042389768405734204</v>
      </c>
      <c r="J11" s="199">
        <v>0.04643190793612594</v>
      </c>
      <c r="K11" s="194">
        <v>0.043080052338678516</v>
      </c>
      <c r="L11" s="194">
        <v>0.02745231854507893</v>
      </c>
      <c r="M11" s="194">
        <v>0.026426395368243094</v>
      </c>
      <c r="N11" s="234" t="s">
        <v>11</v>
      </c>
      <c r="O11" s="234"/>
      <c r="P11" s="379" t="s">
        <v>12</v>
      </c>
      <c r="Q11" s="379" t="s">
        <v>12</v>
      </c>
      <c r="R11" s="225"/>
    </row>
    <row r="12" spans="1:18" s="18" customFormat="1" ht="20.25" customHeight="1">
      <c r="A12" s="59" t="str">
        <f>Parameters!R9</f>
        <v>B</v>
      </c>
      <c r="B12" s="209"/>
      <c r="C12" s="242" t="s">
        <v>123</v>
      </c>
      <c r="D12" s="242"/>
      <c r="E12" s="368" t="s">
        <v>615</v>
      </c>
      <c r="F12" s="368"/>
      <c r="G12" s="186">
        <v>0.8042305717151629</v>
      </c>
      <c r="H12" s="186">
        <v>0.69879969964105</v>
      </c>
      <c r="I12" s="186">
        <v>0.8524563741480004</v>
      </c>
      <c r="J12" s="198">
        <v>1.0787979328957051</v>
      </c>
      <c r="K12" s="193">
        <v>1.0410512128081315</v>
      </c>
      <c r="L12" s="193">
        <v>0.7952817910004666</v>
      </c>
      <c r="M12" s="193">
        <v>0.7247308152177835</v>
      </c>
      <c r="N12" s="235" t="s">
        <v>123</v>
      </c>
      <c r="O12" s="235"/>
      <c r="P12" s="378" t="s">
        <v>124</v>
      </c>
      <c r="Q12" s="378" t="s">
        <v>124</v>
      </c>
      <c r="R12" s="224"/>
    </row>
    <row r="13" spans="1:18" s="18" customFormat="1" ht="20.25" customHeight="1">
      <c r="A13" s="59" t="str">
        <f>Parameters!R10</f>
        <v>C</v>
      </c>
      <c r="B13" s="209"/>
      <c r="C13" s="242" t="s">
        <v>52</v>
      </c>
      <c r="D13" s="242"/>
      <c r="E13" s="368" t="s">
        <v>616</v>
      </c>
      <c r="F13" s="368"/>
      <c r="G13" s="186">
        <v>1376.8472119563864</v>
      </c>
      <c r="H13" s="186">
        <v>873.3120147623289</v>
      </c>
      <c r="I13" s="186">
        <v>1032.1260246754769</v>
      </c>
      <c r="J13" s="198">
        <v>1062.7253574642439</v>
      </c>
      <c r="K13" s="193">
        <v>1132.3165287521012</v>
      </c>
      <c r="L13" s="193">
        <v>1153.0148148739443</v>
      </c>
      <c r="M13" s="193">
        <v>1160.3152921640592</v>
      </c>
      <c r="N13" s="235" t="s">
        <v>52</v>
      </c>
      <c r="O13" s="235"/>
      <c r="P13" s="378" t="s">
        <v>53</v>
      </c>
      <c r="Q13" s="378" t="s">
        <v>53</v>
      </c>
      <c r="R13" s="224"/>
    </row>
    <row r="14" spans="1:18" s="18" customFormat="1" ht="25.5" customHeight="1">
      <c r="A14" s="60" t="str">
        <f>Parameters!R11</f>
        <v>C10-C12</v>
      </c>
      <c r="B14" s="210"/>
      <c r="C14" s="243" t="s">
        <v>13</v>
      </c>
      <c r="D14" s="243"/>
      <c r="E14" s="372" t="s">
        <v>670</v>
      </c>
      <c r="F14" s="372"/>
      <c r="G14" s="244">
        <v>3.522772501697049</v>
      </c>
      <c r="H14" s="244">
        <v>3.172633749009502</v>
      </c>
      <c r="I14" s="244">
        <v>2.864369913472292</v>
      </c>
      <c r="J14" s="245">
        <v>2.7450011617792076</v>
      </c>
      <c r="K14" s="246">
        <v>3.016030224154524</v>
      </c>
      <c r="L14" s="246">
        <v>2.487623640250726</v>
      </c>
      <c r="M14" s="246">
        <v>2.5087342629697127</v>
      </c>
      <c r="N14" s="236" t="s">
        <v>13</v>
      </c>
      <c r="O14" s="236"/>
      <c r="P14" s="381" t="s">
        <v>14</v>
      </c>
      <c r="Q14" s="381" t="s">
        <v>14</v>
      </c>
      <c r="R14" s="224"/>
    </row>
    <row r="15" spans="1:18" s="18" customFormat="1" ht="25.5" customHeight="1">
      <c r="A15" s="60" t="str">
        <f>Parameters!R12</f>
        <v>C13-C15</v>
      </c>
      <c r="B15" s="210"/>
      <c r="C15" s="243" t="s">
        <v>16</v>
      </c>
      <c r="D15" s="243"/>
      <c r="E15" s="372" t="s">
        <v>617</v>
      </c>
      <c r="F15" s="372"/>
      <c r="G15" s="244">
        <v>9.461745915570539</v>
      </c>
      <c r="H15" s="244">
        <v>10.111098019817605</v>
      </c>
      <c r="I15" s="244">
        <v>10.260462584844122</v>
      </c>
      <c r="J15" s="245">
        <v>11.100537657284612</v>
      </c>
      <c r="K15" s="246">
        <v>9.909408183904745</v>
      </c>
      <c r="L15" s="246">
        <v>9.541296390547538</v>
      </c>
      <c r="M15" s="246">
        <v>11.311171366082986</v>
      </c>
      <c r="N15" s="236" t="s">
        <v>16</v>
      </c>
      <c r="O15" s="236"/>
      <c r="P15" s="381" t="s">
        <v>15</v>
      </c>
      <c r="Q15" s="381" t="s">
        <v>15</v>
      </c>
      <c r="R15" s="224"/>
    </row>
    <row r="16" spans="1:18" s="18" customFormat="1" ht="54.75" customHeight="1">
      <c r="A16" s="60" t="str">
        <f>Parameters!R13</f>
        <v>C16-C18</v>
      </c>
      <c r="B16" s="210"/>
      <c r="C16" s="243" t="s">
        <v>59</v>
      </c>
      <c r="D16" s="243"/>
      <c r="E16" s="372" t="s">
        <v>619</v>
      </c>
      <c r="F16" s="372"/>
      <c r="G16" s="244">
        <v>0.36512684508905663</v>
      </c>
      <c r="H16" s="244">
        <v>0.3282537124516992</v>
      </c>
      <c r="I16" s="244">
        <v>0.43912441571702854</v>
      </c>
      <c r="J16" s="245">
        <v>0.39997772569827283</v>
      </c>
      <c r="K16" s="246">
        <v>0.4021771793504908</v>
      </c>
      <c r="L16" s="246">
        <v>0.7145186631274594</v>
      </c>
      <c r="M16" s="246">
        <v>0.36805167477924094</v>
      </c>
      <c r="N16" s="236" t="s">
        <v>59</v>
      </c>
      <c r="O16" s="236"/>
      <c r="P16" s="381" t="s">
        <v>58</v>
      </c>
      <c r="Q16" s="381" t="s">
        <v>58</v>
      </c>
      <c r="R16" s="224"/>
    </row>
    <row r="17" spans="1:18" s="20" customFormat="1" ht="25.5" customHeight="1">
      <c r="A17" s="58" t="str">
        <f>Parameters!R14</f>
        <v>C16</v>
      </c>
      <c r="B17" s="208"/>
      <c r="C17" s="241" t="s">
        <v>17</v>
      </c>
      <c r="D17" s="241"/>
      <c r="E17" s="371" t="s">
        <v>618</v>
      </c>
      <c r="F17" s="371"/>
      <c r="G17" s="184">
        <v>0.18900842475655466</v>
      </c>
      <c r="H17" s="184">
        <v>0.14992056726825062</v>
      </c>
      <c r="I17" s="184">
        <v>0.22931229796090327</v>
      </c>
      <c r="J17" s="199">
        <v>0.2036528070462161</v>
      </c>
      <c r="K17" s="194">
        <v>0.2084490171088764</v>
      </c>
      <c r="L17" s="194">
        <v>0.520825403371095</v>
      </c>
      <c r="M17" s="194">
        <v>0.19199973160300918</v>
      </c>
      <c r="N17" s="234" t="s">
        <v>17</v>
      </c>
      <c r="O17" s="234"/>
      <c r="P17" s="379" t="s">
        <v>18</v>
      </c>
      <c r="Q17" s="379" t="s">
        <v>18</v>
      </c>
      <c r="R17" s="226"/>
    </row>
    <row r="18" spans="1:18" s="19" customFormat="1" ht="15" customHeight="1">
      <c r="A18" s="58" t="str">
        <f>Parameters!R15</f>
        <v>C17</v>
      </c>
      <c r="B18" s="208"/>
      <c r="C18" s="241" t="s">
        <v>19</v>
      </c>
      <c r="D18" s="241"/>
      <c r="E18" s="371" t="s">
        <v>620</v>
      </c>
      <c r="F18" s="371"/>
      <c r="G18" s="184">
        <v>0.15185832764942694</v>
      </c>
      <c r="H18" s="184">
        <v>0.14853622232145888</v>
      </c>
      <c r="I18" s="184">
        <v>0.17267592119246553</v>
      </c>
      <c r="J18" s="199">
        <v>0.159542254391908</v>
      </c>
      <c r="K18" s="194">
        <v>0.15881005507465662</v>
      </c>
      <c r="L18" s="194">
        <v>0.1575032525525933</v>
      </c>
      <c r="M18" s="194">
        <v>0.13400128954491577</v>
      </c>
      <c r="N18" s="234" t="s">
        <v>19</v>
      </c>
      <c r="O18" s="234"/>
      <c r="P18" s="379" t="s">
        <v>20</v>
      </c>
      <c r="Q18" s="379" t="s">
        <v>20</v>
      </c>
      <c r="R18" s="225"/>
    </row>
    <row r="19" spans="1:18" s="19" customFormat="1" ht="15" customHeight="1">
      <c r="A19" s="58" t="str">
        <f>Parameters!R16</f>
        <v>C18</v>
      </c>
      <c r="B19" s="208"/>
      <c r="C19" s="241" t="s">
        <v>27</v>
      </c>
      <c r="D19" s="241"/>
      <c r="E19" s="371" t="s">
        <v>621</v>
      </c>
      <c r="F19" s="371"/>
      <c r="G19" s="184">
        <v>0.024260092683075017</v>
      </c>
      <c r="H19" s="184">
        <v>0.029796922861989726</v>
      </c>
      <c r="I19" s="184">
        <v>0.037136196563659754</v>
      </c>
      <c r="J19" s="199">
        <v>0.03678266426014875</v>
      </c>
      <c r="K19" s="194">
        <v>0.03491810716695776</v>
      </c>
      <c r="L19" s="194">
        <v>0.03619000720377104</v>
      </c>
      <c r="M19" s="194">
        <v>0.042050653631316014</v>
      </c>
      <c r="N19" s="234" t="s">
        <v>27</v>
      </c>
      <c r="O19" s="234"/>
      <c r="P19" s="379" t="s">
        <v>26</v>
      </c>
      <c r="Q19" s="379" t="s">
        <v>26</v>
      </c>
      <c r="R19" s="225"/>
    </row>
    <row r="20" spans="1:18" s="20" customFormat="1" ht="15" customHeight="1">
      <c r="A20" s="60" t="str">
        <f>Parameters!R17</f>
        <v>C19</v>
      </c>
      <c r="B20" s="210"/>
      <c r="C20" s="243" t="s">
        <v>28</v>
      </c>
      <c r="D20" s="243"/>
      <c r="E20" s="372" t="s">
        <v>622</v>
      </c>
      <c r="F20" s="372"/>
      <c r="G20" s="244">
        <v>45.4929960858331</v>
      </c>
      <c r="H20" s="244">
        <v>32.004584005011694</v>
      </c>
      <c r="I20" s="244">
        <v>43.94991978213206</v>
      </c>
      <c r="J20" s="245">
        <v>42.4481499579854</v>
      </c>
      <c r="K20" s="246">
        <v>40.287627875974316</v>
      </c>
      <c r="L20" s="246">
        <v>42.40188702894306</v>
      </c>
      <c r="M20" s="246">
        <v>43.35017290726651</v>
      </c>
      <c r="N20" s="236" t="s">
        <v>28</v>
      </c>
      <c r="O20" s="236"/>
      <c r="P20" s="381" t="s">
        <v>29</v>
      </c>
      <c r="Q20" s="381" t="s">
        <v>29</v>
      </c>
      <c r="R20" s="226"/>
    </row>
    <row r="21" spans="1:18" s="19" customFormat="1" ht="15" customHeight="1">
      <c r="A21" s="60" t="str">
        <f>Parameters!R18</f>
        <v>C20</v>
      </c>
      <c r="B21" s="210"/>
      <c r="C21" s="243" t="s">
        <v>30</v>
      </c>
      <c r="D21" s="243"/>
      <c r="E21" s="372" t="s">
        <v>623</v>
      </c>
      <c r="F21" s="372"/>
      <c r="G21" s="244">
        <v>1307.4987693699052</v>
      </c>
      <c r="H21" s="244">
        <v>821.2508893147651</v>
      </c>
      <c r="I21" s="244">
        <v>966.8977213932496</v>
      </c>
      <c r="J21" s="245">
        <v>998.3790086188262</v>
      </c>
      <c r="K21" s="246">
        <v>1071.1498912938962</v>
      </c>
      <c r="L21" s="246">
        <v>1090.1426492392463</v>
      </c>
      <c r="M21" s="246">
        <v>1094.8900235455062</v>
      </c>
      <c r="N21" s="236" t="s">
        <v>30</v>
      </c>
      <c r="O21" s="236"/>
      <c r="P21" s="381" t="s">
        <v>31</v>
      </c>
      <c r="Q21" s="381" t="s">
        <v>31</v>
      </c>
      <c r="R21" s="225"/>
    </row>
    <row r="22" spans="1:18" s="19" customFormat="1" ht="25.5" customHeight="1">
      <c r="A22" s="60" t="str">
        <f>Parameters!R19</f>
        <v>C21</v>
      </c>
      <c r="B22" s="210"/>
      <c r="C22" s="243" t="s">
        <v>32</v>
      </c>
      <c r="D22" s="243"/>
      <c r="E22" s="372" t="s">
        <v>624</v>
      </c>
      <c r="F22" s="372"/>
      <c r="G22" s="244">
        <v>0.38972067405712696</v>
      </c>
      <c r="H22" s="244">
        <v>0.34960288170194775</v>
      </c>
      <c r="I22" s="244">
        <v>0.30229844377249326</v>
      </c>
      <c r="J22" s="245">
        <v>0.2445802872745377</v>
      </c>
      <c r="K22" s="246">
        <v>0.2975915538515956</v>
      </c>
      <c r="L22" s="246">
        <v>0.25545417615181887</v>
      </c>
      <c r="M22" s="246">
        <v>0.21618140033705602</v>
      </c>
      <c r="N22" s="236" t="s">
        <v>32</v>
      </c>
      <c r="O22" s="236"/>
      <c r="P22" s="381" t="s">
        <v>33</v>
      </c>
      <c r="Q22" s="381" t="s">
        <v>33</v>
      </c>
      <c r="R22" s="225"/>
    </row>
    <row r="23" spans="1:18" s="19" customFormat="1" ht="25.5" customHeight="1">
      <c r="A23" s="60" t="str">
        <f>Parameters!R20</f>
        <v>C22_C23</v>
      </c>
      <c r="B23" s="210"/>
      <c r="C23" s="243" t="s">
        <v>61</v>
      </c>
      <c r="D23" s="243"/>
      <c r="E23" s="372" t="s">
        <v>625</v>
      </c>
      <c r="F23" s="372"/>
      <c r="G23" s="244">
        <v>1.2069120522500392</v>
      </c>
      <c r="H23" s="244">
        <v>0.7387484425403509</v>
      </c>
      <c r="I23" s="244">
        <v>0.8157275325684861</v>
      </c>
      <c r="J23" s="245">
        <v>0.8857226230097393</v>
      </c>
      <c r="K23" s="246">
        <v>0.9270520705891954</v>
      </c>
      <c r="L23" s="246">
        <v>0.9246266863394025</v>
      </c>
      <c r="M23" s="246">
        <v>1.084081178901803</v>
      </c>
      <c r="N23" s="236" t="s">
        <v>61</v>
      </c>
      <c r="O23" s="236"/>
      <c r="P23" s="381" t="s">
        <v>60</v>
      </c>
      <c r="Q23" s="381" t="s">
        <v>60</v>
      </c>
      <c r="R23" s="225"/>
    </row>
    <row r="24" spans="1:18" s="20" customFormat="1" ht="15" customHeight="1">
      <c r="A24" s="58" t="str">
        <f>Parameters!R21</f>
        <v>C22</v>
      </c>
      <c r="B24" s="208"/>
      <c r="C24" s="241" t="s">
        <v>34</v>
      </c>
      <c r="D24" s="247"/>
      <c r="E24" s="371" t="s">
        <v>626</v>
      </c>
      <c r="F24" s="371"/>
      <c r="G24" s="184">
        <v>0.266975075229177</v>
      </c>
      <c r="H24" s="184">
        <v>0.22001451828085414</v>
      </c>
      <c r="I24" s="184">
        <v>0.22584386538804732</v>
      </c>
      <c r="J24" s="199">
        <v>0.26364326583120207</v>
      </c>
      <c r="K24" s="194">
        <v>0.2726011914348805</v>
      </c>
      <c r="L24" s="194">
        <v>0.2650070464931038</v>
      </c>
      <c r="M24" s="194">
        <v>0.2759912289148998</v>
      </c>
      <c r="N24" s="234" t="s">
        <v>34</v>
      </c>
      <c r="O24" s="237"/>
      <c r="P24" s="379" t="s">
        <v>48</v>
      </c>
      <c r="Q24" s="379" t="s">
        <v>48</v>
      </c>
      <c r="R24" s="226"/>
    </row>
    <row r="25" spans="1:18" s="20" customFormat="1" ht="15" customHeight="1">
      <c r="A25" s="58" t="str">
        <f>Parameters!R22</f>
        <v>C23</v>
      </c>
      <c r="B25" s="208"/>
      <c r="C25" s="241" t="s">
        <v>35</v>
      </c>
      <c r="D25" s="247"/>
      <c r="E25" s="371" t="s">
        <v>627</v>
      </c>
      <c r="F25" s="371"/>
      <c r="G25" s="184">
        <v>0.9399369770208621</v>
      </c>
      <c r="H25" s="184">
        <v>0.5187339242594967</v>
      </c>
      <c r="I25" s="184">
        <v>0.5898836671804387</v>
      </c>
      <c r="J25" s="199">
        <v>0.6220793571785371</v>
      </c>
      <c r="K25" s="194">
        <v>0.6544508791543149</v>
      </c>
      <c r="L25" s="194">
        <v>0.6596196398462987</v>
      </c>
      <c r="M25" s="194">
        <v>0.8080899499869031</v>
      </c>
      <c r="N25" s="234" t="s">
        <v>35</v>
      </c>
      <c r="O25" s="237"/>
      <c r="P25" s="379" t="s">
        <v>49</v>
      </c>
      <c r="Q25" s="379" t="s">
        <v>49</v>
      </c>
      <c r="R25" s="226"/>
    </row>
    <row r="26" spans="1:18" s="20" customFormat="1" ht="26.25" customHeight="1">
      <c r="A26" s="60" t="str">
        <f>Parameters!R23</f>
        <v>C24_C25</v>
      </c>
      <c r="B26" s="210"/>
      <c r="C26" s="243" t="s">
        <v>63</v>
      </c>
      <c r="D26" s="243"/>
      <c r="E26" s="372" t="s">
        <v>628</v>
      </c>
      <c r="F26" s="372"/>
      <c r="G26" s="244">
        <v>7.083580641545431</v>
      </c>
      <c r="H26" s="244">
        <v>3.867949991487511</v>
      </c>
      <c r="I26" s="244">
        <v>5.220566731888324</v>
      </c>
      <c r="J26" s="245">
        <v>5.054246832518328</v>
      </c>
      <c r="K26" s="246">
        <v>4.863579300228258</v>
      </c>
      <c r="L26" s="246">
        <v>5.156683912578092</v>
      </c>
      <c r="M26" s="246">
        <v>5.230411324279877</v>
      </c>
      <c r="N26" s="236" t="s">
        <v>63</v>
      </c>
      <c r="O26" s="236"/>
      <c r="P26" s="381" t="s">
        <v>62</v>
      </c>
      <c r="Q26" s="381" t="s">
        <v>62</v>
      </c>
      <c r="R26" s="226"/>
    </row>
    <row r="27" spans="1:18" s="20" customFormat="1" ht="15" customHeight="1">
      <c r="A27" s="58" t="str">
        <f>Parameters!R24</f>
        <v>C24</v>
      </c>
      <c r="B27" s="208"/>
      <c r="C27" s="241" t="s">
        <v>36</v>
      </c>
      <c r="D27" s="247"/>
      <c r="E27" s="371" t="s">
        <v>629</v>
      </c>
      <c r="F27" s="371"/>
      <c r="G27" s="184">
        <v>5.161530241651863</v>
      </c>
      <c r="H27" s="184">
        <v>3.651515493790447</v>
      </c>
      <c r="I27" s="184">
        <v>4.966949660280854</v>
      </c>
      <c r="J27" s="199">
        <v>4.789212370125461</v>
      </c>
      <c r="K27" s="194">
        <v>4.618269675416855</v>
      </c>
      <c r="L27" s="194">
        <v>4.906290333184732</v>
      </c>
      <c r="M27" s="194">
        <v>4.973784589097408</v>
      </c>
      <c r="N27" s="234" t="s">
        <v>36</v>
      </c>
      <c r="O27" s="237"/>
      <c r="P27" s="379" t="s">
        <v>102</v>
      </c>
      <c r="Q27" s="379" t="s">
        <v>102</v>
      </c>
      <c r="R27" s="226"/>
    </row>
    <row r="28" spans="1:18" s="19" customFormat="1" ht="15" customHeight="1">
      <c r="A28" s="58" t="str">
        <f>Parameters!R25</f>
        <v>C25</v>
      </c>
      <c r="B28" s="208"/>
      <c r="C28" s="241" t="s">
        <v>37</v>
      </c>
      <c r="D28" s="241"/>
      <c r="E28" s="371" t="s">
        <v>630</v>
      </c>
      <c r="F28" s="371"/>
      <c r="G28" s="184">
        <v>1.9220503998935687</v>
      </c>
      <c r="H28" s="184">
        <v>0.21643449769706402</v>
      </c>
      <c r="I28" s="184">
        <v>0.25361707160747055</v>
      </c>
      <c r="J28" s="199">
        <v>0.26503446239286677</v>
      </c>
      <c r="K28" s="194">
        <v>0.24530962481140345</v>
      </c>
      <c r="L28" s="194">
        <v>0.25039357939336093</v>
      </c>
      <c r="M28" s="194">
        <v>0.2566267351824683</v>
      </c>
      <c r="N28" s="234" t="s">
        <v>37</v>
      </c>
      <c r="O28" s="234"/>
      <c r="P28" s="379" t="s">
        <v>103</v>
      </c>
      <c r="Q28" s="379" t="s">
        <v>103</v>
      </c>
      <c r="R28" s="225"/>
    </row>
    <row r="29" spans="1:18" s="19" customFormat="1" ht="15" customHeight="1">
      <c r="A29" s="60" t="str">
        <f>Parameters!R26</f>
        <v>C26</v>
      </c>
      <c r="B29" s="210"/>
      <c r="C29" s="243" t="s">
        <v>39</v>
      </c>
      <c r="D29" s="243"/>
      <c r="E29" s="372" t="s">
        <v>631</v>
      </c>
      <c r="F29" s="372"/>
      <c r="G29" s="244">
        <v>0.05301678202850446</v>
      </c>
      <c r="H29" s="244">
        <v>0.03055310238325332</v>
      </c>
      <c r="I29" s="244">
        <v>0.03913534531769327</v>
      </c>
      <c r="J29" s="245">
        <v>0.030044420009043362</v>
      </c>
      <c r="K29" s="246">
        <v>0.023443531885721822</v>
      </c>
      <c r="L29" s="246">
        <v>0.029993554383499092</v>
      </c>
      <c r="M29" s="246">
        <v>0.02769909234177297</v>
      </c>
      <c r="N29" s="236" t="s">
        <v>39</v>
      </c>
      <c r="O29" s="236"/>
      <c r="P29" s="381" t="s">
        <v>38</v>
      </c>
      <c r="Q29" s="381" t="s">
        <v>38</v>
      </c>
      <c r="R29" s="225"/>
    </row>
    <row r="30" spans="1:18" s="20" customFormat="1" ht="15" customHeight="1">
      <c r="A30" s="60" t="str">
        <f>Parameters!R27</f>
        <v>C27</v>
      </c>
      <c r="B30" s="210"/>
      <c r="C30" s="243" t="s">
        <v>41</v>
      </c>
      <c r="D30" s="243"/>
      <c r="E30" s="372" t="s">
        <v>632</v>
      </c>
      <c r="F30" s="372"/>
      <c r="G30" s="244">
        <v>0.20084359868277082</v>
      </c>
      <c r="H30" s="244">
        <v>0.1860787091160497</v>
      </c>
      <c r="I30" s="244">
        <v>0.17469567838024055</v>
      </c>
      <c r="J30" s="245">
        <v>0.17862324725534404</v>
      </c>
      <c r="K30" s="246">
        <v>0.20234435607816112</v>
      </c>
      <c r="L30" s="246">
        <v>0.19744237383650395</v>
      </c>
      <c r="M30" s="246">
        <v>0.18857792310266278</v>
      </c>
      <c r="N30" s="236" t="s">
        <v>41</v>
      </c>
      <c r="O30" s="236"/>
      <c r="P30" s="381" t="s">
        <v>40</v>
      </c>
      <c r="Q30" s="381" t="s">
        <v>40</v>
      </c>
      <c r="R30" s="226"/>
    </row>
    <row r="31" spans="1:18" s="20" customFormat="1" ht="15" customHeight="1">
      <c r="A31" s="60" t="str">
        <f>Parameters!R28</f>
        <v>C28</v>
      </c>
      <c r="B31" s="210"/>
      <c r="C31" s="243" t="s">
        <v>42</v>
      </c>
      <c r="D31" s="243"/>
      <c r="E31" s="372" t="s">
        <v>633</v>
      </c>
      <c r="F31" s="372"/>
      <c r="G31" s="244">
        <v>0.5289019715912845</v>
      </c>
      <c r="H31" s="244">
        <v>0.34680881267004043</v>
      </c>
      <c r="I31" s="244">
        <v>0.31195688957412826</v>
      </c>
      <c r="J31" s="245">
        <v>0.26877051135873875</v>
      </c>
      <c r="K31" s="246">
        <v>0.329894675312181</v>
      </c>
      <c r="L31" s="246">
        <v>0.30637297875497466</v>
      </c>
      <c r="M31" s="246">
        <v>0.2807813812317518</v>
      </c>
      <c r="N31" s="236" t="s">
        <v>42</v>
      </c>
      <c r="O31" s="236"/>
      <c r="P31" s="381" t="s">
        <v>104</v>
      </c>
      <c r="Q31" s="381" t="s">
        <v>104</v>
      </c>
      <c r="R31" s="226"/>
    </row>
    <row r="32" spans="1:18" s="20" customFormat="1" ht="27" customHeight="1">
      <c r="A32" s="60" t="str">
        <f>Parameters!R29</f>
        <v>C29_C30</v>
      </c>
      <c r="B32" s="210"/>
      <c r="C32" s="243" t="s">
        <v>65</v>
      </c>
      <c r="D32" s="243"/>
      <c r="E32" s="372" t="s">
        <v>634</v>
      </c>
      <c r="F32" s="372"/>
      <c r="G32" s="244">
        <v>0.690497786256699</v>
      </c>
      <c r="H32" s="244">
        <v>0.688275602283399</v>
      </c>
      <c r="I32" s="244">
        <v>0.5987074084826749</v>
      </c>
      <c r="J32" s="245">
        <v>0.7179367511150476</v>
      </c>
      <c r="K32" s="246">
        <v>0.5799116435711491</v>
      </c>
      <c r="L32" s="246">
        <v>0.5489599604545949</v>
      </c>
      <c r="M32" s="246">
        <v>0.5240258044489707</v>
      </c>
      <c r="N32" s="236" t="s">
        <v>65</v>
      </c>
      <c r="O32" s="236"/>
      <c r="P32" s="381" t="s">
        <v>64</v>
      </c>
      <c r="Q32" s="381" t="s">
        <v>64</v>
      </c>
      <c r="R32" s="226"/>
    </row>
    <row r="33" spans="1:18" s="20" customFormat="1" ht="15" customHeight="1">
      <c r="A33" s="58" t="str">
        <f>Parameters!R30</f>
        <v>C29</v>
      </c>
      <c r="B33" s="208"/>
      <c r="C33" s="241" t="s">
        <v>216</v>
      </c>
      <c r="D33" s="241"/>
      <c r="E33" s="371" t="s">
        <v>635</v>
      </c>
      <c r="F33" s="371"/>
      <c r="G33" s="184">
        <v>0.623612254861263</v>
      </c>
      <c r="H33" s="184">
        <v>0.6051296336443006</v>
      </c>
      <c r="I33" s="184">
        <v>0.5380932559424267</v>
      </c>
      <c r="J33" s="199">
        <v>0.6635607060162599</v>
      </c>
      <c r="K33" s="194">
        <v>0.5261212248569179</v>
      </c>
      <c r="L33" s="194">
        <v>0.5038257449308386</v>
      </c>
      <c r="M33" s="194">
        <v>0.46136216873843566</v>
      </c>
      <c r="N33" s="234" t="s">
        <v>216</v>
      </c>
      <c r="O33" s="234"/>
      <c r="P33" s="379" t="s">
        <v>105</v>
      </c>
      <c r="Q33" s="379" t="s">
        <v>105</v>
      </c>
      <c r="R33" s="226"/>
    </row>
    <row r="34" spans="1:18" s="20" customFormat="1" ht="15" customHeight="1">
      <c r="A34" s="58" t="str">
        <f>Parameters!R31</f>
        <v>C30</v>
      </c>
      <c r="B34" s="208"/>
      <c r="C34" s="241" t="s">
        <v>217</v>
      </c>
      <c r="D34" s="241"/>
      <c r="E34" s="371" t="s">
        <v>636</v>
      </c>
      <c r="F34" s="371"/>
      <c r="G34" s="184">
        <v>0.0668855313954359</v>
      </c>
      <c r="H34" s="184">
        <v>0.08314596863909836</v>
      </c>
      <c r="I34" s="184">
        <v>0.060614152540248115</v>
      </c>
      <c r="J34" s="199">
        <v>0.054376045098787726</v>
      </c>
      <c r="K34" s="194">
        <v>0.05379041871423116</v>
      </c>
      <c r="L34" s="194">
        <v>0.04513421552375624</v>
      </c>
      <c r="M34" s="194">
        <v>0.06266363571053513</v>
      </c>
      <c r="N34" s="234" t="s">
        <v>217</v>
      </c>
      <c r="O34" s="234"/>
      <c r="P34" s="379" t="s">
        <v>129</v>
      </c>
      <c r="Q34" s="379" t="s">
        <v>129</v>
      </c>
      <c r="R34" s="226"/>
    </row>
    <row r="35" spans="1:18" s="20" customFormat="1" ht="25.5" customHeight="1">
      <c r="A35" s="60" t="str">
        <f>Parameters!R32</f>
        <v>C31-C33</v>
      </c>
      <c r="B35" s="210"/>
      <c r="C35" s="243" t="s">
        <v>67</v>
      </c>
      <c r="D35" s="243"/>
      <c r="E35" s="372" t="s">
        <v>637</v>
      </c>
      <c r="F35" s="372"/>
      <c r="G35" s="244">
        <v>0.35232773187981614</v>
      </c>
      <c r="H35" s="244">
        <v>0.2365384190908824</v>
      </c>
      <c r="I35" s="244">
        <v>0.25133855607803324</v>
      </c>
      <c r="J35" s="245">
        <v>0.2727576701292357</v>
      </c>
      <c r="K35" s="246">
        <v>0.32757686330425917</v>
      </c>
      <c r="L35" s="246">
        <v>0.3073062693301277</v>
      </c>
      <c r="M35" s="246">
        <v>0.33538030281081</v>
      </c>
      <c r="N35" s="236" t="s">
        <v>67</v>
      </c>
      <c r="O35" s="236"/>
      <c r="P35" s="381" t="s">
        <v>66</v>
      </c>
      <c r="Q35" s="381" t="s">
        <v>66</v>
      </c>
      <c r="R35" s="226"/>
    </row>
    <row r="36" spans="1:18" s="20" customFormat="1" ht="15" customHeight="1">
      <c r="A36" s="58" t="str">
        <f>Parameters!R33</f>
        <v>C31_C32</v>
      </c>
      <c r="B36" s="208"/>
      <c r="C36" s="241" t="s">
        <v>218</v>
      </c>
      <c r="D36" s="241"/>
      <c r="E36" s="371" t="s">
        <v>638</v>
      </c>
      <c r="F36" s="371"/>
      <c r="G36" s="184">
        <v>0.22264427151599037</v>
      </c>
      <c r="H36" s="184">
        <v>0.13736681940424814</v>
      </c>
      <c r="I36" s="184">
        <v>0.13809954291523055</v>
      </c>
      <c r="J36" s="199">
        <v>0.14402619832749372</v>
      </c>
      <c r="K36" s="194">
        <v>0.18442023947635486</v>
      </c>
      <c r="L36" s="194">
        <v>0.15506224427599866</v>
      </c>
      <c r="M36" s="194">
        <v>0.18841831533470332</v>
      </c>
      <c r="N36" s="234" t="s">
        <v>218</v>
      </c>
      <c r="O36" s="234"/>
      <c r="P36" s="379" t="s">
        <v>219</v>
      </c>
      <c r="Q36" s="379" t="s">
        <v>219</v>
      </c>
      <c r="R36" s="226"/>
    </row>
    <row r="37" spans="1:18" s="19" customFormat="1" ht="15" customHeight="1">
      <c r="A37" s="58" t="str">
        <f>Parameters!R34</f>
        <v>C33</v>
      </c>
      <c r="B37" s="208"/>
      <c r="C37" s="241" t="s">
        <v>220</v>
      </c>
      <c r="D37" s="241"/>
      <c r="E37" s="371" t="s">
        <v>639</v>
      </c>
      <c r="F37" s="371"/>
      <c r="G37" s="184">
        <v>0.1296834603638258</v>
      </c>
      <c r="H37" s="184">
        <v>0.09917159968663428</v>
      </c>
      <c r="I37" s="184">
        <v>0.1132390131628027</v>
      </c>
      <c r="J37" s="199">
        <v>0.128731471801742</v>
      </c>
      <c r="K37" s="194">
        <v>0.14315662382790428</v>
      </c>
      <c r="L37" s="194">
        <v>0.15224402505412907</v>
      </c>
      <c r="M37" s="194">
        <v>0.14696198747610667</v>
      </c>
      <c r="N37" s="234" t="s">
        <v>220</v>
      </c>
      <c r="O37" s="234"/>
      <c r="P37" s="379" t="s">
        <v>221</v>
      </c>
      <c r="Q37" s="379" t="s">
        <v>221</v>
      </c>
      <c r="R37" s="225"/>
    </row>
    <row r="38" spans="1:18" s="18" customFormat="1" ht="33" customHeight="1">
      <c r="A38" s="59" t="str">
        <f>Parameters!R35</f>
        <v>D</v>
      </c>
      <c r="B38" s="209"/>
      <c r="C38" s="242" t="s">
        <v>47</v>
      </c>
      <c r="D38" s="242"/>
      <c r="E38" s="368" t="s">
        <v>640</v>
      </c>
      <c r="F38" s="368"/>
      <c r="G38" s="186">
        <v>1.4201958892065565</v>
      </c>
      <c r="H38" s="186">
        <v>1.5426023535475546</v>
      </c>
      <c r="I38" s="186">
        <v>1.488386913831974</v>
      </c>
      <c r="J38" s="198">
        <v>1.2086737517554993</v>
      </c>
      <c r="K38" s="193">
        <v>1.1571700966760694</v>
      </c>
      <c r="L38" s="193">
        <v>0.8501532098244873</v>
      </c>
      <c r="M38" s="193">
        <v>0.9162284219747445</v>
      </c>
      <c r="N38" s="235" t="s">
        <v>47</v>
      </c>
      <c r="O38" s="235"/>
      <c r="P38" s="378" t="s">
        <v>222</v>
      </c>
      <c r="Q38" s="378" t="s">
        <v>222</v>
      </c>
      <c r="R38" s="224"/>
    </row>
    <row r="39" spans="1:18" s="18" customFormat="1" ht="33" customHeight="1">
      <c r="A39" s="59" t="str">
        <f>Parameters!R36</f>
        <v>E</v>
      </c>
      <c r="B39" s="209"/>
      <c r="C39" s="242" t="s">
        <v>55</v>
      </c>
      <c r="D39" s="242"/>
      <c r="E39" s="368" t="s">
        <v>641</v>
      </c>
      <c r="F39" s="368"/>
      <c r="G39" s="186">
        <v>4264.347825414182</v>
      </c>
      <c r="H39" s="186">
        <v>3921.170464484122</v>
      </c>
      <c r="I39" s="186">
        <v>3577.66174471601</v>
      </c>
      <c r="J39" s="198">
        <v>3234.324993373672</v>
      </c>
      <c r="K39" s="193">
        <v>2890.920363579508</v>
      </c>
      <c r="L39" s="193">
        <v>2547.6052456923753</v>
      </c>
      <c r="M39" s="193">
        <v>2204.1770937744</v>
      </c>
      <c r="N39" s="235" t="s">
        <v>55</v>
      </c>
      <c r="O39" s="235"/>
      <c r="P39" s="378" t="s">
        <v>54</v>
      </c>
      <c r="Q39" s="378" t="s">
        <v>54</v>
      </c>
      <c r="R39" s="224"/>
    </row>
    <row r="40" spans="1:18" s="19" customFormat="1" ht="15" customHeight="1">
      <c r="A40" s="58" t="str">
        <f>Parameters!R37</f>
        <v>E36</v>
      </c>
      <c r="B40" s="208"/>
      <c r="C40" s="241" t="s">
        <v>223</v>
      </c>
      <c r="D40" s="241"/>
      <c r="E40" s="371" t="s">
        <v>642</v>
      </c>
      <c r="F40" s="371"/>
      <c r="G40" s="184">
        <v>0.30821705282208633</v>
      </c>
      <c r="H40" s="184">
        <v>0.49932689150938037</v>
      </c>
      <c r="I40" s="184">
        <v>0.3409261322181619</v>
      </c>
      <c r="J40" s="199">
        <v>0.29286680499530837</v>
      </c>
      <c r="K40" s="194">
        <v>0.2834540570070886</v>
      </c>
      <c r="L40" s="194">
        <v>0.2570972279106155</v>
      </c>
      <c r="M40" s="194">
        <v>0.25483704769546595</v>
      </c>
      <c r="N40" s="234" t="s">
        <v>223</v>
      </c>
      <c r="O40" s="234"/>
      <c r="P40" s="379" t="s">
        <v>224</v>
      </c>
      <c r="Q40" s="379" t="s">
        <v>224</v>
      </c>
      <c r="R40" s="225"/>
    </row>
    <row r="41" spans="1:18" s="19" customFormat="1" ht="37.5" customHeight="1">
      <c r="A41" s="58" t="str">
        <f>Parameters!R38</f>
        <v>E37-E39</v>
      </c>
      <c r="B41" s="208"/>
      <c r="C41" s="241" t="s">
        <v>225</v>
      </c>
      <c r="D41" s="241"/>
      <c r="E41" s="371" t="s">
        <v>643</v>
      </c>
      <c r="F41" s="371"/>
      <c r="G41" s="184">
        <v>4264.03960836136</v>
      </c>
      <c r="H41" s="184">
        <v>3920.6711375926125</v>
      </c>
      <c r="I41" s="184">
        <v>3577.320818583792</v>
      </c>
      <c r="J41" s="199">
        <v>3234.0321265686766</v>
      </c>
      <c r="K41" s="194">
        <v>2890.636909522501</v>
      </c>
      <c r="L41" s="194">
        <v>2547.348148464465</v>
      </c>
      <c r="M41" s="194">
        <v>2203.9222567267043</v>
      </c>
      <c r="N41" s="234" t="s">
        <v>225</v>
      </c>
      <c r="O41" s="234"/>
      <c r="P41" s="379" t="s">
        <v>226</v>
      </c>
      <c r="Q41" s="379" t="s">
        <v>226</v>
      </c>
      <c r="R41" s="225"/>
    </row>
    <row r="42" spans="1:18" s="18" customFormat="1" ht="20.25" customHeight="1">
      <c r="A42" s="61" t="str">
        <f>Parameters!R39</f>
        <v>F</v>
      </c>
      <c r="B42" s="209"/>
      <c r="C42" s="242" t="s">
        <v>130</v>
      </c>
      <c r="D42" s="242"/>
      <c r="E42" s="368" t="s">
        <v>644</v>
      </c>
      <c r="F42" s="368"/>
      <c r="G42" s="186">
        <v>1.5468472148612342</v>
      </c>
      <c r="H42" s="186">
        <v>1.8163074673303636</v>
      </c>
      <c r="I42" s="186">
        <v>2.0823362289710032</v>
      </c>
      <c r="J42" s="198">
        <v>2.2454663817487805</v>
      </c>
      <c r="K42" s="193">
        <v>1.984817675931807</v>
      </c>
      <c r="L42" s="193">
        <v>1.517659565696254</v>
      </c>
      <c r="M42" s="193">
        <v>1.3072552140407327</v>
      </c>
      <c r="N42" s="235" t="s">
        <v>130</v>
      </c>
      <c r="O42" s="235"/>
      <c r="P42" s="378" t="s">
        <v>131</v>
      </c>
      <c r="Q42" s="378" t="s">
        <v>131</v>
      </c>
      <c r="R42" s="224"/>
    </row>
    <row r="43" spans="1:18" s="18" customFormat="1" ht="33.75" customHeight="1">
      <c r="A43" s="59" t="str">
        <f>Parameters!R40</f>
        <v>G</v>
      </c>
      <c r="B43" s="209"/>
      <c r="C43" s="242" t="s">
        <v>57</v>
      </c>
      <c r="D43" s="242"/>
      <c r="E43" s="368" t="s">
        <v>645</v>
      </c>
      <c r="F43" s="368"/>
      <c r="G43" s="186">
        <v>35.73687839351948</v>
      </c>
      <c r="H43" s="186">
        <v>30.502741785946156</v>
      </c>
      <c r="I43" s="186">
        <v>30.93181400566425</v>
      </c>
      <c r="J43" s="198">
        <v>30.37490995530567</v>
      </c>
      <c r="K43" s="193">
        <v>28.768693624107193</v>
      </c>
      <c r="L43" s="193">
        <v>18.277498717552355</v>
      </c>
      <c r="M43" s="193">
        <v>15.964212579802687</v>
      </c>
      <c r="N43" s="235" t="s">
        <v>57</v>
      </c>
      <c r="O43" s="235"/>
      <c r="P43" s="378" t="s">
        <v>56</v>
      </c>
      <c r="Q43" s="378" t="s">
        <v>56</v>
      </c>
      <c r="R43" s="224"/>
    </row>
    <row r="44" spans="1:18" s="18" customFormat="1" ht="24.75" customHeight="1">
      <c r="A44" s="58" t="str">
        <f>Parameters!R41</f>
        <v>G45</v>
      </c>
      <c r="B44" s="208"/>
      <c r="C44" s="241" t="s">
        <v>227</v>
      </c>
      <c r="D44" s="241"/>
      <c r="E44" s="371" t="s">
        <v>646</v>
      </c>
      <c r="F44" s="371"/>
      <c r="G44" s="184">
        <v>3.406190752792605</v>
      </c>
      <c r="H44" s="184">
        <v>3.090160764550088</v>
      </c>
      <c r="I44" s="184">
        <v>3.1806456227102555</v>
      </c>
      <c r="J44" s="199">
        <v>3.2178719227248536</v>
      </c>
      <c r="K44" s="194">
        <v>3.141903156565779</v>
      </c>
      <c r="L44" s="194">
        <v>2.0925523350603954</v>
      </c>
      <c r="M44" s="194">
        <v>1.7429245584641535</v>
      </c>
      <c r="N44" s="234" t="s">
        <v>227</v>
      </c>
      <c r="O44" s="234"/>
      <c r="P44" s="379" t="s">
        <v>228</v>
      </c>
      <c r="Q44" s="379" t="s">
        <v>228</v>
      </c>
      <c r="R44" s="224"/>
    </row>
    <row r="45" spans="1:18" s="19" customFormat="1" ht="15" customHeight="1">
      <c r="A45" s="58" t="str">
        <f>Parameters!R42</f>
        <v>G46</v>
      </c>
      <c r="B45" s="208"/>
      <c r="C45" s="241" t="s">
        <v>229</v>
      </c>
      <c r="D45" s="241"/>
      <c r="E45" s="371" t="s">
        <v>647</v>
      </c>
      <c r="F45" s="371"/>
      <c r="G45" s="184">
        <v>12.382597117376786</v>
      </c>
      <c r="H45" s="184">
        <v>10.371911877753933</v>
      </c>
      <c r="I45" s="184">
        <v>10.330386560477427</v>
      </c>
      <c r="J45" s="199">
        <v>9.963161821082057</v>
      </c>
      <c r="K45" s="194">
        <v>9.645066754128353</v>
      </c>
      <c r="L45" s="194">
        <v>5.986612468312305</v>
      </c>
      <c r="M45" s="194">
        <v>5.305229058495031</v>
      </c>
      <c r="N45" s="234" t="s">
        <v>229</v>
      </c>
      <c r="O45" s="234"/>
      <c r="P45" s="379" t="s">
        <v>230</v>
      </c>
      <c r="Q45" s="379" t="s">
        <v>230</v>
      </c>
      <c r="R45" s="225"/>
    </row>
    <row r="46" spans="1:18" s="19" customFormat="1" ht="15" customHeight="1">
      <c r="A46" s="58" t="str">
        <f>Parameters!R43</f>
        <v>G47</v>
      </c>
      <c r="B46" s="208"/>
      <c r="C46" s="241" t="s">
        <v>231</v>
      </c>
      <c r="D46" s="241"/>
      <c r="E46" s="371" t="s">
        <v>583</v>
      </c>
      <c r="F46" s="371"/>
      <c r="G46" s="184">
        <v>19.948090523350093</v>
      </c>
      <c r="H46" s="184">
        <v>17.040669143642134</v>
      </c>
      <c r="I46" s="184">
        <v>17.42078182247657</v>
      </c>
      <c r="J46" s="199">
        <v>17.19387621149876</v>
      </c>
      <c r="K46" s="194">
        <v>15.98172371341306</v>
      </c>
      <c r="L46" s="194">
        <v>10.198333914179656</v>
      </c>
      <c r="M46" s="194">
        <v>8.916058962843502</v>
      </c>
      <c r="N46" s="234" t="s">
        <v>231</v>
      </c>
      <c r="O46" s="234"/>
      <c r="P46" s="379" t="s">
        <v>232</v>
      </c>
      <c r="Q46" s="379" t="s">
        <v>232</v>
      </c>
      <c r="R46" s="225"/>
    </row>
    <row r="47" spans="1:18" s="19" customFormat="1" ht="20.25" customHeight="1">
      <c r="A47" s="59" t="str">
        <f>Parameters!R44</f>
        <v>H</v>
      </c>
      <c r="B47" s="209"/>
      <c r="C47" s="242" t="s">
        <v>76</v>
      </c>
      <c r="D47" s="242"/>
      <c r="E47" s="368" t="s">
        <v>648</v>
      </c>
      <c r="F47" s="368"/>
      <c r="G47" s="186">
        <v>358.84883425305526</v>
      </c>
      <c r="H47" s="186">
        <v>362.1181207241569</v>
      </c>
      <c r="I47" s="186">
        <v>364.36753337505303</v>
      </c>
      <c r="J47" s="198">
        <v>358.10256462321564</v>
      </c>
      <c r="K47" s="193">
        <v>352.1446623981018</v>
      </c>
      <c r="L47" s="193">
        <v>346.813633352257</v>
      </c>
      <c r="M47" s="193">
        <v>352.2830734630823</v>
      </c>
      <c r="N47" s="235" t="s">
        <v>76</v>
      </c>
      <c r="O47" s="235"/>
      <c r="P47" s="378" t="s">
        <v>75</v>
      </c>
      <c r="Q47" s="378" t="s">
        <v>75</v>
      </c>
      <c r="R47" s="225"/>
    </row>
    <row r="48" spans="1:18" s="18" customFormat="1" ht="15" customHeight="1">
      <c r="A48" s="58" t="str">
        <f>Parameters!R45</f>
        <v>H49</v>
      </c>
      <c r="B48" s="208"/>
      <c r="C48" s="241" t="s">
        <v>233</v>
      </c>
      <c r="D48" s="241"/>
      <c r="E48" s="371" t="s">
        <v>649</v>
      </c>
      <c r="F48" s="371"/>
      <c r="G48" s="184">
        <v>355.50826735880264</v>
      </c>
      <c r="H48" s="184">
        <v>359.3820408805448</v>
      </c>
      <c r="I48" s="184">
        <v>361.02298064784065</v>
      </c>
      <c r="J48" s="199">
        <v>354.7763515819732</v>
      </c>
      <c r="K48" s="194">
        <v>348.93485293695306</v>
      </c>
      <c r="L48" s="194">
        <v>344.78493543745856</v>
      </c>
      <c r="M48" s="194">
        <v>350.53548412874966</v>
      </c>
      <c r="N48" s="234" t="s">
        <v>233</v>
      </c>
      <c r="O48" s="234"/>
      <c r="P48" s="379" t="s">
        <v>234</v>
      </c>
      <c r="Q48" s="379" t="s">
        <v>234</v>
      </c>
      <c r="R48" s="224"/>
    </row>
    <row r="49" spans="1:18" s="18" customFormat="1" ht="15" customHeight="1">
      <c r="A49" s="58" t="str">
        <f>Parameters!R46</f>
        <v>H50</v>
      </c>
      <c r="B49" s="208"/>
      <c r="C49" s="241" t="s">
        <v>235</v>
      </c>
      <c r="D49" s="241"/>
      <c r="E49" s="371" t="s">
        <v>650</v>
      </c>
      <c r="F49" s="371"/>
      <c r="G49" s="184">
        <v>0.05624902160574946</v>
      </c>
      <c r="H49" s="184">
        <v>0.05318211460729315</v>
      </c>
      <c r="I49" s="184">
        <v>0.05428970137291408</v>
      </c>
      <c r="J49" s="199">
        <v>0.05065299047577376</v>
      </c>
      <c r="K49" s="194">
        <v>0.04775530180607207</v>
      </c>
      <c r="L49" s="194">
        <v>0.027926079925681174</v>
      </c>
      <c r="M49" s="194">
        <v>0.025428896125922515</v>
      </c>
      <c r="N49" s="234" t="s">
        <v>235</v>
      </c>
      <c r="O49" s="234"/>
      <c r="P49" s="379" t="s">
        <v>133</v>
      </c>
      <c r="Q49" s="379" t="s">
        <v>133</v>
      </c>
      <c r="R49" s="224"/>
    </row>
    <row r="50" spans="1:18" s="19" customFormat="1" ht="15" customHeight="1">
      <c r="A50" s="58" t="str">
        <f>Parameters!R47</f>
        <v>H51</v>
      </c>
      <c r="B50" s="208"/>
      <c r="C50" s="241" t="s">
        <v>236</v>
      </c>
      <c r="D50" s="241"/>
      <c r="E50" s="371" t="s">
        <v>651</v>
      </c>
      <c r="F50" s="371"/>
      <c r="G50" s="184">
        <v>0.09999826063244344</v>
      </c>
      <c r="H50" s="184">
        <v>0.08474444058478596</v>
      </c>
      <c r="I50" s="184">
        <v>0.08650935387461565</v>
      </c>
      <c r="J50" s="199">
        <v>0.08939882831379212</v>
      </c>
      <c r="K50" s="194">
        <v>0.08635168799242307</v>
      </c>
      <c r="L50" s="194">
        <v>0.05488633795990875</v>
      </c>
      <c r="M50" s="194">
        <v>0.04694114081508626</v>
      </c>
      <c r="N50" s="234" t="s">
        <v>236</v>
      </c>
      <c r="O50" s="234"/>
      <c r="P50" s="379" t="s">
        <v>134</v>
      </c>
      <c r="Q50" s="379" t="s">
        <v>134</v>
      </c>
      <c r="R50" s="225"/>
    </row>
    <row r="51" spans="1:18" s="19" customFormat="1" ht="15" customHeight="1">
      <c r="A51" s="58" t="str">
        <f>Parameters!R48</f>
        <v>H52</v>
      </c>
      <c r="B51" s="208"/>
      <c r="C51" s="241" t="s">
        <v>237</v>
      </c>
      <c r="D51" s="241"/>
      <c r="E51" s="371" t="s">
        <v>652</v>
      </c>
      <c r="F51" s="371"/>
      <c r="G51" s="184">
        <v>1.6077845342310049</v>
      </c>
      <c r="H51" s="184">
        <v>1.1196234654166977</v>
      </c>
      <c r="I51" s="184">
        <v>1.742219481475676</v>
      </c>
      <c r="J51" s="199">
        <v>1.7587843915199226</v>
      </c>
      <c r="K51" s="194">
        <v>1.729002113176255</v>
      </c>
      <c r="L51" s="194">
        <v>1.1291801022139478</v>
      </c>
      <c r="M51" s="194">
        <v>1.008237028282034</v>
      </c>
      <c r="N51" s="234" t="s">
        <v>237</v>
      </c>
      <c r="O51" s="234"/>
      <c r="P51" s="379" t="s">
        <v>238</v>
      </c>
      <c r="Q51" s="379" t="s">
        <v>238</v>
      </c>
      <c r="R51" s="225"/>
    </row>
    <row r="52" spans="1:18" s="19" customFormat="1" ht="15" customHeight="1">
      <c r="A52" s="58" t="str">
        <f>Parameters!R49</f>
        <v>H53</v>
      </c>
      <c r="B52" s="208"/>
      <c r="C52" s="241" t="s">
        <v>239</v>
      </c>
      <c r="D52" s="241"/>
      <c r="E52" s="371" t="s">
        <v>653</v>
      </c>
      <c r="F52" s="371"/>
      <c r="G52" s="184">
        <v>1.5765350777833678</v>
      </c>
      <c r="H52" s="184">
        <v>1.4785298230032788</v>
      </c>
      <c r="I52" s="184">
        <v>1.4615341904892232</v>
      </c>
      <c r="J52" s="199">
        <v>1.4273768309329886</v>
      </c>
      <c r="K52" s="194">
        <v>1.3467003581739552</v>
      </c>
      <c r="L52" s="194">
        <v>0.8167053946989594</v>
      </c>
      <c r="M52" s="194">
        <v>0.6669822691096092</v>
      </c>
      <c r="N52" s="234" t="s">
        <v>239</v>
      </c>
      <c r="O52" s="234"/>
      <c r="P52" s="379" t="s">
        <v>240</v>
      </c>
      <c r="Q52" s="379" t="s">
        <v>240</v>
      </c>
      <c r="R52" s="225"/>
    </row>
    <row r="53" spans="1:18" s="18" customFormat="1" ht="34.5" customHeight="1">
      <c r="A53" s="59" t="str">
        <f>Parameters!R50</f>
        <v>I</v>
      </c>
      <c r="B53" s="209"/>
      <c r="C53" s="242" t="s">
        <v>132</v>
      </c>
      <c r="D53" s="242"/>
      <c r="E53" s="368" t="s">
        <v>654</v>
      </c>
      <c r="F53" s="368"/>
      <c r="G53" s="186">
        <v>4.292112843083158</v>
      </c>
      <c r="H53" s="186">
        <v>3.533811562721452</v>
      </c>
      <c r="I53" s="186">
        <v>3.3544436731737672</v>
      </c>
      <c r="J53" s="198">
        <v>3.341690343887852</v>
      </c>
      <c r="K53" s="193">
        <v>3.3391851326420565</v>
      </c>
      <c r="L53" s="193">
        <v>2.1077471546128015</v>
      </c>
      <c r="M53" s="193">
        <v>1.8239787064559525</v>
      </c>
      <c r="N53" s="235" t="s">
        <v>132</v>
      </c>
      <c r="O53" s="235"/>
      <c r="P53" s="378" t="s">
        <v>241</v>
      </c>
      <c r="Q53" s="378" t="s">
        <v>241</v>
      </c>
      <c r="R53" s="224"/>
    </row>
    <row r="54" spans="1:18" s="18" customFormat="1" ht="21" customHeight="1">
      <c r="A54" s="59" t="str">
        <f>Parameters!R51</f>
        <v>J</v>
      </c>
      <c r="B54" s="209"/>
      <c r="C54" s="242" t="s">
        <v>78</v>
      </c>
      <c r="D54" s="242"/>
      <c r="E54" s="368" t="s">
        <v>655</v>
      </c>
      <c r="F54" s="368"/>
      <c r="G54" s="186">
        <v>3.642124148972276</v>
      </c>
      <c r="H54" s="186">
        <v>3.3532722789230096</v>
      </c>
      <c r="I54" s="186">
        <v>3.676605913057347</v>
      </c>
      <c r="J54" s="198">
        <v>3.5091266179605496</v>
      </c>
      <c r="K54" s="193">
        <v>3.510895526848849</v>
      </c>
      <c r="L54" s="193">
        <v>2.332921631891405</v>
      </c>
      <c r="M54" s="193">
        <v>2.1425476924188365</v>
      </c>
      <c r="N54" s="235" t="s">
        <v>78</v>
      </c>
      <c r="O54" s="235"/>
      <c r="P54" s="378" t="s">
        <v>77</v>
      </c>
      <c r="Q54" s="378" t="s">
        <v>77</v>
      </c>
      <c r="R54" s="224"/>
    </row>
    <row r="55" spans="1:18" s="18" customFormat="1" ht="37.5" customHeight="1">
      <c r="A55" s="60" t="str">
        <f>Parameters!R52</f>
        <v>J58-J60</v>
      </c>
      <c r="B55" s="210"/>
      <c r="C55" s="243" t="s">
        <v>69</v>
      </c>
      <c r="D55" s="243"/>
      <c r="E55" s="372" t="s">
        <v>656</v>
      </c>
      <c r="F55" s="372"/>
      <c r="G55" s="244">
        <v>1.0030058216852715</v>
      </c>
      <c r="H55" s="244">
        <v>1.1462145227203444</v>
      </c>
      <c r="I55" s="244">
        <v>1.0964820094283247</v>
      </c>
      <c r="J55" s="245">
        <v>0.9919543968172361</v>
      </c>
      <c r="K55" s="246">
        <v>0.9712322589220164</v>
      </c>
      <c r="L55" s="246">
        <v>0.5854829279915328</v>
      </c>
      <c r="M55" s="246">
        <v>0.5208046227901297</v>
      </c>
      <c r="N55" s="236" t="s">
        <v>69</v>
      </c>
      <c r="O55" s="236"/>
      <c r="P55" s="381" t="s">
        <v>68</v>
      </c>
      <c r="Q55" s="381" t="s">
        <v>68</v>
      </c>
      <c r="R55" s="224"/>
    </row>
    <row r="56" spans="1:18" s="19" customFormat="1" ht="15" customHeight="1">
      <c r="A56" s="58" t="str">
        <f>Parameters!R53</f>
        <v>J58</v>
      </c>
      <c r="B56" s="208"/>
      <c r="C56" s="241" t="s">
        <v>242</v>
      </c>
      <c r="D56" s="241"/>
      <c r="E56" s="371" t="s">
        <v>584</v>
      </c>
      <c r="F56" s="371"/>
      <c r="G56" s="184">
        <v>0.6502647045092897</v>
      </c>
      <c r="H56" s="184">
        <v>0.7431500751703332</v>
      </c>
      <c r="I56" s="184">
        <v>0.7248650397380549</v>
      </c>
      <c r="J56" s="199">
        <v>0.6303483259207401</v>
      </c>
      <c r="K56" s="194">
        <v>0.6119969310056813</v>
      </c>
      <c r="L56" s="194">
        <v>0.36085973668308496</v>
      </c>
      <c r="M56" s="194">
        <v>0.3142415995439931</v>
      </c>
      <c r="N56" s="234" t="s">
        <v>242</v>
      </c>
      <c r="O56" s="234"/>
      <c r="P56" s="379" t="s">
        <v>243</v>
      </c>
      <c r="Q56" s="379" t="s">
        <v>243</v>
      </c>
      <c r="R56" s="225"/>
    </row>
    <row r="57" spans="1:18" s="19" customFormat="1" ht="37.5" customHeight="1">
      <c r="A57" s="58" t="str">
        <f>Parameters!R54</f>
        <v>J59_J60</v>
      </c>
      <c r="B57" s="208"/>
      <c r="C57" s="241" t="s">
        <v>244</v>
      </c>
      <c r="D57" s="241"/>
      <c r="E57" s="371" t="s">
        <v>657</v>
      </c>
      <c r="F57" s="371"/>
      <c r="G57" s="184">
        <v>0.35274111717598183</v>
      </c>
      <c r="H57" s="184">
        <v>0.40306444755001125</v>
      </c>
      <c r="I57" s="184">
        <v>0.37161696969026986</v>
      </c>
      <c r="J57" s="199">
        <v>0.361606070896496</v>
      </c>
      <c r="K57" s="194">
        <v>0.359235327916335</v>
      </c>
      <c r="L57" s="194">
        <v>0.22462319130844785</v>
      </c>
      <c r="M57" s="194">
        <v>0.2065630232461366</v>
      </c>
      <c r="N57" s="234" t="s">
        <v>244</v>
      </c>
      <c r="O57" s="234"/>
      <c r="P57" s="379" t="s">
        <v>245</v>
      </c>
      <c r="Q57" s="379" t="s">
        <v>245</v>
      </c>
      <c r="R57" s="225"/>
    </row>
    <row r="58" spans="1:18" s="19" customFormat="1" ht="15" customHeight="1">
      <c r="A58" s="60" t="str">
        <f>Parameters!R55</f>
        <v>J61</v>
      </c>
      <c r="B58" s="210"/>
      <c r="C58" s="243" t="s">
        <v>246</v>
      </c>
      <c r="D58" s="243"/>
      <c r="E58" s="372" t="s">
        <v>658</v>
      </c>
      <c r="F58" s="372"/>
      <c r="G58" s="244">
        <v>1.185916872187883</v>
      </c>
      <c r="H58" s="244">
        <v>0.8691077150297115</v>
      </c>
      <c r="I58" s="244">
        <v>1.0950690171481336</v>
      </c>
      <c r="J58" s="245">
        <v>1.2100436613657064</v>
      </c>
      <c r="K58" s="246">
        <v>0.7243926384913683</v>
      </c>
      <c r="L58" s="246">
        <v>0.7401186426201043</v>
      </c>
      <c r="M58" s="246">
        <v>0.6495480360287562</v>
      </c>
      <c r="N58" s="236" t="s">
        <v>246</v>
      </c>
      <c r="O58" s="236"/>
      <c r="P58" s="381" t="s">
        <v>247</v>
      </c>
      <c r="Q58" s="381" t="s">
        <v>247</v>
      </c>
      <c r="R58" s="225"/>
    </row>
    <row r="59" spans="1:18" s="18" customFormat="1" ht="37.5" customHeight="1">
      <c r="A59" s="60" t="str">
        <f>Parameters!R56</f>
        <v>J62_J63</v>
      </c>
      <c r="B59" s="210"/>
      <c r="C59" s="243" t="s">
        <v>249</v>
      </c>
      <c r="D59" s="243"/>
      <c r="E59" s="372" t="s">
        <v>659</v>
      </c>
      <c r="F59" s="372"/>
      <c r="G59" s="244">
        <v>1.453201455099122</v>
      </c>
      <c r="H59" s="244">
        <v>1.337950041172954</v>
      </c>
      <c r="I59" s="244">
        <v>1.4850548864808886</v>
      </c>
      <c r="J59" s="245">
        <v>1.3071285597776063</v>
      </c>
      <c r="K59" s="246">
        <v>1.8152706294354652</v>
      </c>
      <c r="L59" s="246">
        <v>1.0073200612797684</v>
      </c>
      <c r="M59" s="246">
        <v>0.9721950335999507</v>
      </c>
      <c r="N59" s="236" t="s">
        <v>249</v>
      </c>
      <c r="O59" s="236"/>
      <c r="P59" s="381" t="s">
        <v>248</v>
      </c>
      <c r="Q59" s="381" t="s">
        <v>248</v>
      </c>
      <c r="R59" s="224"/>
    </row>
    <row r="60" spans="1:18" s="18" customFormat="1" ht="20.25" customHeight="1">
      <c r="A60" s="59" t="str">
        <f>Parameters!R57</f>
        <v>K</v>
      </c>
      <c r="B60" s="209"/>
      <c r="C60" s="242" t="s">
        <v>80</v>
      </c>
      <c r="D60" s="242"/>
      <c r="E60" s="368" t="s">
        <v>660</v>
      </c>
      <c r="F60" s="368"/>
      <c r="G60" s="186">
        <v>5.437405421889112</v>
      </c>
      <c r="H60" s="186">
        <v>4.673028438782942</v>
      </c>
      <c r="I60" s="186">
        <v>4.774500914765863</v>
      </c>
      <c r="J60" s="198">
        <v>4.872536278266794</v>
      </c>
      <c r="K60" s="193">
        <v>4.734862285964749</v>
      </c>
      <c r="L60" s="193">
        <v>3.0335544168991335</v>
      </c>
      <c r="M60" s="193">
        <v>2.6166898874174693</v>
      </c>
      <c r="N60" s="235" t="s">
        <v>80</v>
      </c>
      <c r="O60" s="235"/>
      <c r="P60" s="378" t="s">
        <v>79</v>
      </c>
      <c r="Q60" s="378" t="s">
        <v>79</v>
      </c>
      <c r="R60" s="224"/>
    </row>
    <row r="61" spans="1:18" s="19" customFormat="1" ht="15" customHeight="1">
      <c r="A61" s="58" t="str">
        <f>Parameters!R58</f>
        <v>K64</v>
      </c>
      <c r="B61" s="208"/>
      <c r="C61" s="241" t="s">
        <v>250</v>
      </c>
      <c r="D61" s="241"/>
      <c r="E61" s="371" t="s">
        <v>661</v>
      </c>
      <c r="F61" s="371"/>
      <c r="G61" s="184">
        <v>3.660547423577473</v>
      </c>
      <c r="H61" s="184">
        <v>3.267900989684987</v>
      </c>
      <c r="I61" s="184">
        <v>3.320531858449179</v>
      </c>
      <c r="J61" s="199">
        <v>3.345911426427501</v>
      </c>
      <c r="K61" s="194">
        <v>3.240232461306092</v>
      </c>
      <c r="L61" s="194">
        <v>2.0869964061424238</v>
      </c>
      <c r="M61" s="194">
        <v>1.8044247874851682</v>
      </c>
      <c r="N61" s="234" t="s">
        <v>250</v>
      </c>
      <c r="O61" s="234"/>
      <c r="P61" s="379" t="s">
        <v>251</v>
      </c>
      <c r="Q61" s="379" t="s">
        <v>251</v>
      </c>
      <c r="R61" s="225"/>
    </row>
    <row r="62" spans="1:18" s="19" customFormat="1" ht="24.75" customHeight="1">
      <c r="A62" s="58" t="str">
        <f>Parameters!R59</f>
        <v>K65</v>
      </c>
      <c r="B62" s="208"/>
      <c r="C62" s="241" t="s">
        <v>253</v>
      </c>
      <c r="D62" s="241"/>
      <c r="E62" s="371" t="s">
        <v>662</v>
      </c>
      <c r="F62" s="371"/>
      <c r="G62" s="184">
        <v>0.51844663080711</v>
      </c>
      <c r="H62" s="184">
        <v>0.45204797416199155</v>
      </c>
      <c r="I62" s="184">
        <v>0.45074453738097364</v>
      </c>
      <c r="J62" s="199">
        <v>0.4572839417951799</v>
      </c>
      <c r="K62" s="194">
        <v>0.4422243938245034</v>
      </c>
      <c r="L62" s="194">
        <v>0.27785674280157235</v>
      </c>
      <c r="M62" s="194">
        <v>0.22224429809967636</v>
      </c>
      <c r="N62" s="234" t="s">
        <v>253</v>
      </c>
      <c r="O62" s="234"/>
      <c r="P62" s="379" t="s">
        <v>252</v>
      </c>
      <c r="Q62" s="379" t="s">
        <v>252</v>
      </c>
      <c r="R62" s="225"/>
    </row>
    <row r="63" spans="1:18" s="19" customFormat="1" ht="15" customHeight="1">
      <c r="A63" s="58" t="str">
        <f>Parameters!R60</f>
        <v>K66</v>
      </c>
      <c r="B63" s="208"/>
      <c r="C63" s="241" t="s">
        <v>255</v>
      </c>
      <c r="D63" s="241"/>
      <c r="E63" s="371" t="s">
        <v>663</v>
      </c>
      <c r="F63" s="371"/>
      <c r="G63" s="184">
        <v>1.25841136750453</v>
      </c>
      <c r="H63" s="184">
        <v>0.9530794749359638</v>
      </c>
      <c r="I63" s="184">
        <v>1.0032245189357094</v>
      </c>
      <c r="J63" s="199">
        <v>1.069340910044113</v>
      </c>
      <c r="K63" s="194">
        <v>1.0524054308341535</v>
      </c>
      <c r="L63" s="194">
        <v>0.6687012679551375</v>
      </c>
      <c r="M63" s="194">
        <v>0.5900208018326248</v>
      </c>
      <c r="N63" s="234" t="s">
        <v>255</v>
      </c>
      <c r="O63" s="234"/>
      <c r="P63" s="379" t="s">
        <v>254</v>
      </c>
      <c r="Q63" s="379" t="s">
        <v>254</v>
      </c>
      <c r="R63" s="225"/>
    </row>
    <row r="64" spans="1:18" s="19" customFormat="1" ht="20.25" customHeight="1">
      <c r="A64" s="59" t="str">
        <f>Parameters!R61</f>
        <v>L</v>
      </c>
      <c r="B64" s="209"/>
      <c r="C64" s="242" t="s">
        <v>135</v>
      </c>
      <c r="D64" s="242"/>
      <c r="E64" s="368" t="s">
        <v>585</v>
      </c>
      <c r="F64" s="368"/>
      <c r="G64" s="186">
        <v>3.0108851287299765</v>
      </c>
      <c r="H64" s="186">
        <v>2.702491139649554</v>
      </c>
      <c r="I64" s="186">
        <v>2.769464869174635</v>
      </c>
      <c r="J64" s="198">
        <v>2.788728531193989</v>
      </c>
      <c r="K64" s="193">
        <v>2.6450935312784907</v>
      </c>
      <c r="L64" s="193">
        <v>1.7158689682651957</v>
      </c>
      <c r="M64" s="193">
        <v>1.495603422794667</v>
      </c>
      <c r="N64" s="235" t="s">
        <v>135</v>
      </c>
      <c r="O64" s="235"/>
      <c r="P64" s="378" t="s">
        <v>116</v>
      </c>
      <c r="Q64" s="378" t="s">
        <v>116</v>
      </c>
      <c r="R64" s="225"/>
    </row>
    <row r="65" spans="1:18" s="19" customFormat="1" ht="21" customHeight="1">
      <c r="A65" s="59" t="str">
        <f>Parameters!R63</f>
        <v>M</v>
      </c>
      <c r="B65" s="209"/>
      <c r="C65" s="242" t="s">
        <v>81</v>
      </c>
      <c r="D65" s="242"/>
      <c r="E65" s="368" t="s">
        <v>586</v>
      </c>
      <c r="F65" s="368"/>
      <c r="G65" s="186">
        <v>7.384246558577003</v>
      </c>
      <c r="H65" s="186">
        <v>6.720539851163728</v>
      </c>
      <c r="I65" s="186">
        <v>6.800731844559958</v>
      </c>
      <c r="J65" s="198">
        <v>7.29121657348499</v>
      </c>
      <c r="K65" s="193">
        <v>7.050750497500076</v>
      </c>
      <c r="L65" s="193">
        <v>4.766030875015258</v>
      </c>
      <c r="M65" s="193">
        <v>4.317778154130177</v>
      </c>
      <c r="N65" s="235" t="s">
        <v>81</v>
      </c>
      <c r="O65" s="235"/>
      <c r="P65" s="378" t="s">
        <v>82</v>
      </c>
      <c r="Q65" s="378" t="s">
        <v>82</v>
      </c>
      <c r="R65" s="225"/>
    </row>
    <row r="66" spans="1:18" s="19" customFormat="1" ht="54.75" customHeight="1">
      <c r="A66" s="60" t="str">
        <f>Parameters!R64</f>
        <v>M69-M71</v>
      </c>
      <c r="B66" s="210"/>
      <c r="C66" s="243" t="s">
        <v>71</v>
      </c>
      <c r="D66" s="243"/>
      <c r="E66" s="372" t="s">
        <v>587</v>
      </c>
      <c r="F66" s="372"/>
      <c r="G66" s="244">
        <v>4.956182771475832</v>
      </c>
      <c r="H66" s="244">
        <v>4.54007315226471</v>
      </c>
      <c r="I66" s="244">
        <v>4.685482401113821</v>
      </c>
      <c r="J66" s="245">
        <v>4.896455745991464</v>
      </c>
      <c r="K66" s="246">
        <v>4.889633370507073</v>
      </c>
      <c r="L66" s="246">
        <v>3.4166378692541053</v>
      </c>
      <c r="M66" s="246">
        <v>3.1385213476629295</v>
      </c>
      <c r="N66" s="236" t="s">
        <v>71</v>
      </c>
      <c r="O66" s="236"/>
      <c r="P66" s="381" t="s">
        <v>70</v>
      </c>
      <c r="Q66" s="381" t="s">
        <v>70</v>
      </c>
      <c r="R66" s="225"/>
    </row>
    <row r="67" spans="1:18" s="18" customFormat="1" ht="24.75" customHeight="1">
      <c r="A67" s="58" t="str">
        <f>Parameters!R65</f>
        <v>M69_M70</v>
      </c>
      <c r="B67" s="208"/>
      <c r="C67" s="241" t="s">
        <v>258</v>
      </c>
      <c r="D67" s="241"/>
      <c r="E67" s="371" t="s">
        <v>588</v>
      </c>
      <c r="F67" s="371"/>
      <c r="G67" s="184">
        <v>3.118239530389075</v>
      </c>
      <c r="H67" s="184">
        <v>2.8564393661443503</v>
      </c>
      <c r="I67" s="184">
        <v>2.9898916648844525</v>
      </c>
      <c r="J67" s="199">
        <v>3.08279728145612</v>
      </c>
      <c r="K67" s="194">
        <v>3.1848070400839483</v>
      </c>
      <c r="L67" s="194">
        <v>2.2800843171893295</v>
      </c>
      <c r="M67" s="194">
        <v>2.1219155941199555</v>
      </c>
      <c r="N67" s="234" t="s">
        <v>258</v>
      </c>
      <c r="O67" s="234"/>
      <c r="P67" s="379" t="s">
        <v>257</v>
      </c>
      <c r="Q67" s="379" t="s">
        <v>257</v>
      </c>
      <c r="R67" s="224"/>
    </row>
    <row r="68" spans="1:18" s="18" customFormat="1" ht="15" customHeight="1">
      <c r="A68" s="58" t="str">
        <f>Parameters!R66</f>
        <v>M71</v>
      </c>
      <c r="B68" s="208"/>
      <c r="C68" s="241" t="s">
        <v>260</v>
      </c>
      <c r="D68" s="241"/>
      <c r="E68" s="371" t="s">
        <v>589</v>
      </c>
      <c r="F68" s="371"/>
      <c r="G68" s="184">
        <v>1.837943241086757</v>
      </c>
      <c r="H68" s="184">
        <v>1.6836337861203592</v>
      </c>
      <c r="I68" s="184">
        <v>1.6955907362293685</v>
      </c>
      <c r="J68" s="199">
        <v>1.813658464535344</v>
      </c>
      <c r="K68" s="194">
        <v>1.7048263304231246</v>
      </c>
      <c r="L68" s="194">
        <v>1.1365535520647758</v>
      </c>
      <c r="M68" s="194">
        <v>1.0166057535429742</v>
      </c>
      <c r="N68" s="234" t="s">
        <v>260</v>
      </c>
      <c r="O68" s="234"/>
      <c r="P68" s="379" t="s">
        <v>259</v>
      </c>
      <c r="Q68" s="379" t="s">
        <v>259</v>
      </c>
      <c r="R68" s="224"/>
    </row>
    <row r="69" spans="1:18" s="18" customFormat="1" ht="15" customHeight="1">
      <c r="A69" s="60" t="str">
        <f>Parameters!R67</f>
        <v>M72</v>
      </c>
      <c r="B69" s="210"/>
      <c r="C69" s="243" t="s">
        <v>261</v>
      </c>
      <c r="D69" s="243"/>
      <c r="E69" s="372" t="s">
        <v>590</v>
      </c>
      <c r="F69" s="372"/>
      <c r="G69" s="244">
        <v>0.8437353240862415</v>
      </c>
      <c r="H69" s="244">
        <v>0.7291547818526244</v>
      </c>
      <c r="I69" s="244">
        <v>0.7630158313032158</v>
      </c>
      <c r="J69" s="245">
        <v>0.7583878296233905</v>
      </c>
      <c r="K69" s="246">
        <v>0.7562114377651077</v>
      </c>
      <c r="L69" s="246">
        <v>0.4929185680651386</v>
      </c>
      <c r="M69" s="246">
        <v>0.4117544850340824</v>
      </c>
      <c r="N69" s="236" t="s">
        <v>261</v>
      </c>
      <c r="O69" s="236"/>
      <c r="P69" s="381" t="s">
        <v>262</v>
      </c>
      <c r="Q69" s="381" t="s">
        <v>262</v>
      </c>
      <c r="R69" s="224"/>
    </row>
    <row r="70" spans="1:18" s="18" customFormat="1" ht="25.5" customHeight="1">
      <c r="A70" s="60" t="str">
        <f>Parameters!R68</f>
        <v>M73-M75</v>
      </c>
      <c r="B70" s="210"/>
      <c r="C70" s="243" t="s">
        <v>73</v>
      </c>
      <c r="D70" s="243"/>
      <c r="E70" s="372" t="s">
        <v>591</v>
      </c>
      <c r="F70" s="372"/>
      <c r="G70" s="244">
        <v>1.5843284630149297</v>
      </c>
      <c r="H70" s="244">
        <v>1.4513119170463944</v>
      </c>
      <c r="I70" s="244">
        <v>1.3522336121429213</v>
      </c>
      <c r="J70" s="245">
        <v>1.6363729978701356</v>
      </c>
      <c r="K70" s="246">
        <v>1.4049056892278955</v>
      </c>
      <c r="L70" s="246">
        <v>0.8564744376960146</v>
      </c>
      <c r="M70" s="246">
        <v>0.7675023214331651</v>
      </c>
      <c r="N70" s="236" t="s">
        <v>73</v>
      </c>
      <c r="O70" s="236"/>
      <c r="P70" s="381" t="s">
        <v>72</v>
      </c>
      <c r="Q70" s="381" t="s">
        <v>72</v>
      </c>
      <c r="R70" s="224"/>
    </row>
    <row r="71" spans="1:18" s="18" customFormat="1" ht="15" customHeight="1">
      <c r="A71" s="58" t="str">
        <f>Parameters!R69</f>
        <v>M73</v>
      </c>
      <c r="B71" s="208"/>
      <c r="C71" s="241" t="s">
        <v>263</v>
      </c>
      <c r="D71" s="241"/>
      <c r="E71" s="371" t="s">
        <v>592</v>
      </c>
      <c r="F71" s="371"/>
      <c r="G71" s="184">
        <v>0.941124718627962</v>
      </c>
      <c r="H71" s="184">
        <v>0.8621100683708572</v>
      </c>
      <c r="I71" s="184">
        <v>0.8492083603948755</v>
      </c>
      <c r="J71" s="199">
        <v>0.9075327460242798</v>
      </c>
      <c r="K71" s="194">
        <v>0.8337257187897196</v>
      </c>
      <c r="L71" s="194">
        <v>0.5162706972071873</v>
      </c>
      <c r="M71" s="194">
        <v>0.45939240840814266</v>
      </c>
      <c r="N71" s="234" t="s">
        <v>263</v>
      </c>
      <c r="O71" s="234"/>
      <c r="P71" s="379" t="s">
        <v>264</v>
      </c>
      <c r="Q71" s="379" t="s">
        <v>264</v>
      </c>
      <c r="R71" s="224"/>
    </row>
    <row r="72" spans="1:18" s="19" customFormat="1" ht="15" customHeight="1">
      <c r="A72" s="58" t="str">
        <f>Parameters!R70</f>
        <v>M74_M75</v>
      </c>
      <c r="B72" s="208"/>
      <c r="C72" s="241" t="s">
        <v>266</v>
      </c>
      <c r="D72" s="241"/>
      <c r="E72" s="371" t="s">
        <v>593</v>
      </c>
      <c r="F72" s="371"/>
      <c r="G72" s="184">
        <v>0.6432037443869677</v>
      </c>
      <c r="H72" s="184">
        <v>0.589201848675537</v>
      </c>
      <c r="I72" s="184">
        <v>0.5030252517480459</v>
      </c>
      <c r="J72" s="199">
        <v>0.7288402518458558</v>
      </c>
      <c r="K72" s="194">
        <v>0.5711799704381759</v>
      </c>
      <c r="L72" s="194">
        <v>0.3402037404888273</v>
      </c>
      <c r="M72" s="194">
        <v>0.3081099130250225</v>
      </c>
      <c r="N72" s="234" t="s">
        <v>266</v>
      </c>
      <c r="O72" s="234"/>
      <c r="P72" s="379" t="s">
        <v>265</v>
      </c>
      <c r="Q72" s="379" t="s">
        <v>265</v>
      </c>
      <c r="R72" s="225"/>
    </row>
    <row r="73" spans="1:18" s="19" customFormat="1" ht="33.75" customHeight="1">
      <c r="A73" s="59" t="str">
        <f>Parameters!R71</f>
        <v>N</v>
      </c>
      <c r="B73" s="209"/>
      <c r="C73" s="242" t="s">
        <v>83</v>
      </c>
      <c r="D73" s="242"/>
      <c r="E73" s="368" t="s">
        <v>594</v>
      </c>
      <c r="F73" s="368"/>
      <c r="G73" s="186">
        <v>5.851460719820324</v>
      </c>
      <c r="H73" s="186">
        <v>5.258031699463167</v>
      </c>
      <c r="I73" s="186">
        <v>5.817289217546924</v>
      </c>
      <c r="J73" s="198">
        <v>5.8236868772007675</v>
      </c>
      <c r="K73" s="193">
        <v>5.764812967907681</v>
      </c>
      <c r="L73" s="193">
        <v>3.817905144780919</v>
      </c>
      <c r="M73" s="193">
        <v>3.4092910500802005</v>
      </c>
      <c r="N73" s="235" t="s">
        <v>83</v>
      </c>
      <c r="O73" s="235"/>
      <c r="P73" s="378" t="s">
        <v>84</v>
      </c>
      <c r="Q73" s="378" t="s">
        <v>84</v>
      </c>
      <c r="R73" s="225"/>
    </row>
    <row r="74" spans="1:18" s="19" customFormat="1" ht="15" customHeight="1">
      <c r="A74" s="58" t="str">
        <f>Parameters!R72</f>
        <v>N77</v>
      </c>
      <c r="B74" s="208"/>
      <c r="C74" s="241" t="s">
        <v>268</v>
      </c>
      <c r="D74" s="241"/>
      <c r="E74" s="371" t="s">
        <v>595</v>
      </c>
      <c r="F74" s="371"/>
      <c r="G74" s="184">
        <v>0.2429672271205671</v>
      </c>
      <c r="H74" s="184">
        <v>0.21832657575625605</v>
      </c>
      <c r="I74" s="184">
        <v>0.2557516027145964</v>
      </c>
      <c r="J74" s="199">
        <v>0.2546719798920848</v>
      </c>
      <c r="K74" s="194">
        <v>0.2852850776451275</v>
      </c>
      <c r="L74" s="194">
        <v>0.17539507694223325</v>
      </c>
      <c r="M74" s="194">
        <v>0.16456537132313911</v>
      </c>
      <c r="N74" s="234" t="s">
        <v>268</v>
      </c>
      <c r="O74" s="234"/>
      <c r="P74" s="379" t="s">
        <v>267</v>
      </c>
      <c r="Q74" s="379" t="s">
        <v>267</v>
      </c>
      <c r="R74" s="225"/>
    </row>
    <row r="75" spans="1:18" s="19" customFormat="1" ht="15" customHeight="1">
      <c r="A75" s="58" t="str">
        <f>Parameters!R73</f>
        <v>N78</v>
      </c>
      <c r="B75" s="208"/>
      <c r="C75" s="241" t="s">
        <v>269</v>
      </c>
      <c r="D75" s="241"/>
      <c r="E75" s="371" t="s">
        <v>596</v>
      </c>
      <c r="F75" s="371"/>
      <c r="G75" s="184">
        <v>1.013920928560828</v>
      </c>
      <c r="H75" s="184">
        <v>0.9110935949828377</v>
      </c>
      <c r="I75" s="184">
        <v>1.1445237469548237</v>
      </c>
      <c r="J75" s="199">
        <v>1.385922100517699</v>
      </c>
      <c r="K75" s="194">
        <v>1.4835040860710338</v>
      </c>
      <c r="L75" s="194">
        <v>1.0931914649747454</v>
      </c>
      <c r="M75" s="194">
        <v>1.1261839791331905</v>
      </c>
      <c r="N75" s="234" t="s">
        <v>269</v>
      </c>
      <c r="O75" s="234"/>
      <c r="P75" s="379" t="s">
        <v>270</v>
      </c>
      <c r="Q75" s="379" t="s">
        <v>270</v>
      </c>
      <c r="R75" s="225"/>
    </row>
    <row r="76" spans="1:18" s="19" customFormat="1" ht="25.5" customHeight="1">
      <c r="A76" s="58" t="str">
        <f>Parameters!R74</f>
        <v>N79</v>
      </c>
      <c r="B76" s="208"/>
      <c r="C76" s="241" t="s">
        <v>272</v>
      </c>
      <c r="D76" s="241"/>
      <c r="E76" s="371" t="s">
        <v>597</v>
      </c>
      <c r="F76" s="371"/>
      <c r="G76" s="184">
        <v>0.28501924719912686</v>
      </c>
      <c r="H76" s="184">
        <v>0.2561138677140696</v>
      </c>
      <c r="I76" s="184">
        <v>0.2670555409561255</v>
      </c>
      <c r="J76" s="199">
        <v>0.2406017047599254</v>
      </c>
      <c r="K76" s="194">
        <v>0.2513793554207256</v>
      </c>
      <c r="L76" s="194">
        <v>0.13520288418059584</v>
      </c>
      <c r="M76" s="194">
        <v>0.12036001887118211</v>
      </c>
      <c r="N76" s="234" t="s">
        <v>272</v>
      </c>
      <c r="O76" s="234"/>
      <c r="P76" s="379" t="s">
        <v>271</v>
      </c>
      <c r="Q76" s="379" t="s">
        <v>271</v>
      </c>
      <c r="R76" s="225"/>
    </row>
    <row r="77" spans="1:18" s="19" customFormat="1" ht="54.75" customHeight="1">
      <c r="A77" s="58" t="str">
        <f>Parameters!R75</f>
        <v>N80-N82</v>
      </c>
      <c r="B77" s="208"/>
      <c r="C77" s="241" t="s">
        <v>274</v>
      </c>
      <c r="D77" s="241"/>
      <c r="E77" s="371" t="s">
        <v>598</v>
      </c>
      <c r="F77" s="371"/>
      <c r="G77" s="184">
        <v>4.309553316939802</v>
      </c>
      <c r="H77" s="184">
        <v>3.8724976610100033</v>
      </c>
      <c r="I77" s="184">
        <v>4.149958326921379</v>
      </c>
      <c r="J77" s="199">
        <v>3.9424910920310583</v>
      </c>
      <c r="K77" s="194">
        <v>3.7446444487707957</v>
      </c>
      <c r="L77" s="194">
        <v>2.4141157186833455</v>
      </c>
      <c r="M77" s="194">
        <v>1.9981816807526893</v>
      </c>
      <c r="N77" s="234" t="s">
        <v>274</v>
      </c>
      <c r="O77" s="234"/>
      <c r="P77" s="379" t="s">
        <v>273</v>
      </c>
      <c r="Q77" s="379" t="s">
        <v>273</v>
      </c>
      <c r="R77" s="225"/>
    </row>
    <row r="78" spans="1:18" s="19" customFormat="1" ht="33.75" customHeight="1">
      <c r="A78" s="59" t="str">
        <f>Parameters!R76</f>
        <v>O</v>
      </c>
      <c r="B78" s="209"/>
      <c r="C78" s="242" t="s">
        <v>138</v>
      </c>
      <c r="D78" s="242"/>
      <c r="E78" s="368" t="s">
        <v>599</v>
      </c>
      <c r="F78" s="368"/>
      <c r="G78" s="186">
        <v>14.359125237689927</v>
      </c>
      <c r="H78" s="186">
        <v>13.498460404930062</v>
      </c>
      <c r="I78" s="186">
        <v>13.707438110134255</v>
      </c>
      <c r="J78" s="198">
        <v>13.393494898302514</v>
      </c>
      <c r="K78" s="193">
        <v>12.98511917942523</v>
      </c>
      <c r="L78" s="193">
        <v>8.295208606770606</v>
      </c>
      <c r="M78" s="193">
        <v>7.122929387366965</v>
      </c>
      <c r="N78" s="235" t="s">
        <v>138</v>
      </c>
      <c r="O78" s="235"/>
      <c r="P78" s="378" t="s">
        <v>136</v>
      </c>
      <c r="Q78" s="378" t="s">
        <v>136</v>
      </c>
      <c r="R78" s="225"/>
    </row>
    <row r="79" spans="1:18" s="19" customFormat="1" ht="20.25" customHeight="1">
      <c r="A79" s="59" t="str">
        <f>Parameters!R77</f>
        <v>P</v>
      </c>
      <c r="B79" s="209"/>
      <c r="C79" s="242" t="s">
        <v>295</v>
      </c>
      <c r="D79" s="242"/>
      <c r="E79" s="368" t="s">
        <v>600</v>
      </c>
      <c r="F79" s="368"/>
      <c r="G79" s="186">
        <v>16.53252493362319</v>
      </c>
      <c r="H79" s="186">
        <v>15.001554907251982</v>
      </c>
      <c r="I79" s="186">
        <v>15.258903633784126</v>
      </c>
      <c r="J79" s="198">
        <v>15.262027435853279</v>
      </c>
      <c r="K79" s="193">
        <v>14.716628310431828</v>
      </c>
      <c r="L79" s="193">
        <v>9.4778203788732</v>
      </c>
      <c r="M79" s="193">
        <v>8.245182045956891</v>
      </c>
      <c r="N79" s="235" t="s">
        <v>295</v>
      </c>
      <c r="O79" s="235"/>
      <c r="P79" s="378" t="s">
        <v>137</v>
      </c>
      <c r="Q79" s="378" t="s">
        <v>137</v>
      </c>
      <c r="R79" s="225"/>
    </row>
    <row r="80" spans="1:18" s="19" customFormat="1" ht="20.25" customHeight="1">
      <c r="A80" s="59" t="str">
        <f>Parameters!R78</f>
        <v>Q</v>
      </c>
      <c r="B80" s="209"/>
      <c r="C80" s="242" t="s">
        <v>85</v>
      </c>
      <c r="D80" s="242"/>
      <c r="E80" s="368" t="s">
        <v>601</v>
      </c>
      <c r="F80" s="368"/>
      <c r="G80" s="186">
        <v>11.388864402341877</v>
      </c>
      <c r="H80" s="186">
        <v>10.462881284319039</v>
      </c>
      <c r="I80" s="186">
        <v>10.800912989781077</v>
      </c>
      <c r="J80" s="198">
        <v>10.910091337476384</v>
      </c>
      <c r="K80" s="193">
        <v>9.511557891076873</v>
      </c>
      <c r="L80" s="193">
        <v>6.931895630263031</v>
      </c>
      <c r="M80" s="193">
        <v>6.067575188991789</v>
      </c>
      <c r="N80" s="235" t="s">
        <v>85</v>
      </c>
      <c r="O80" s="235"/>
      <c r="P80" s="378" t="s">
        <v>86</v>
      </c>
      <c r="Q80" s="378" t="s">
        <v>86</v>
      </c>
      <c r="R80" s="225"/>
    </row>
    <row r="81" spans="1:18" s="19" customFormat="1" ht="14.25" customHeight="1">
      <c r="A81" s="58" t="str">
        <f>Parameters!R79</f>
        <v>Q86</v>
      </c>
      <c r="B81" s="208"/>
      <c r="C81" s="241" t="s">
        <v>275</v>
      </c>
      <c r="D81" s="241"/>
      <c r="E81" s="371" t="s">
        <v>601</v>
      </c>
      <c r="F81" s="371"/>
      <c r="G81" s="184">
        <v>8.940776508473043</v>
      </c>
      <c r="H81" s="184">
        <v>8.21383764816325</v>
      </c>
      <c r="I81" s="184">
        <v>8.446867850982636</v>
      </c>
      <c r="J81" s="199">
        <v>8.54206403273396</v>
      </c>
      <c r="K81" s="194">
        <v>8.355510987991629</v>
      </c>
      <c r="L81" s="194">
        <v>5.413662682298523</v>
      </c>
      <c r="M81" s="194">
        <v>4.7311682445395356</v>
      </c>
      <c r="N81" s="234" t="s">
        <v>275</v>
      </c>
      <c r="O81" s="234"/>
      <c r="P81" s="379" t="s">
        <v>276</v>
      </c>
      <c r="Q81" s="379" t="s">
        <v>276</v>
      </c>
      <c r="R81" s="225"/>
    </row>
    <row r="82" spans="1:18" s="19" customFormat="1" ht="14.25" customHeight="1">
      <c r="A82" s="58" t="str">
        <f>Parameters!R80</f>
        <v>Q87_Q88</v>
      </c>
      <c r="B82" s="208"/>
      <c r="C82" s="241" t="s">
        <v>278</v>
      </c>
      <c r="D82" s="241"/>
      <c r="E82" s="371" t="s">
        <v>602</v>
      </c>
      <c r="F82" s="371"/>
      <c r="G82" s="184">
        <v>2.4480878938688337</v>
      </c>
      <c r="H82" s="184">
        <v>2.2490436361557906</v>
      </c>
      <c r="I82" s="184">
        <v>2.35404513879844</v>
      </c>
      <c r="J82" s="199">
        <v>2.368027304742424</v>
      </c>
      <c r="K82" s="194">
        <v>1.1560469030852432</v>
      </c>
      <c r="L82" s="194">
        <v>1.5182329479645083</v>
      </c>
      <c r="M82" s="194">
        <v>1.3364069444522533</v>
      </c>
      <c r="N82" s="234" t="s">
        <v>278</v>
      </c>
      <c r="O82" s="234"/>
      <c r="P82" s="379" t="s">
        <v>277</v>
      </c>
      <c r="Q82" s="379" t="s">
        <v>277</v>
      </c>
      <c r="R82" s="225"/>
    </row>
    <row r="83" spans="1:18" s="19" customFormat="1" ht="20.25" customHeight="1">
      <c r="A83" s="59" t="str">
        <f>Parameters!R81</f>
        <v>R</v>
      </c>
      <c r="B83" s="209"/>
      <c r="C83" s="242" t="s">
        <v>87</v>
      </c>
      <c r="D83" s="242"/>
      <c r="E83" s="368" t="s">
        <v>603</v>
      </c>
      <c r="F83" s="368"/>
      <c r="G83" s="186">
        <v>2.2780853750328522</v>
      </c>
      <c r="H83" s="186">
        <v>2.047511412380786</v>
      </c>
      <c r="I83" s="186">
        <v>2.096880543803652</v>
      </c>
      <c r="J83" s="198">
        <v>2.1569731777600327</v>
      </c>
      <c r="K83" s="193">
        <v>1.9893118726520889</v>
      </c>
      <c r="L83" s="193">
        <v>1.2062998411327093</v>
      </c>
      <c r="M83" s="193">
        <v>1.0629234573316095</v>
      </c>
      <c r="N83" s="235" t="s">
        <v>87</v>
      </c>
      <c r="O83" s="235"/>
      <c r="P83" s="378" t="s">
        <v>88</v>
      </c>
      <c r="Q83" s="378" t="s">
        <v>88</v>
      </c>
      <c r="R83" s="225"/>
    </row>
    <row r="84" spans="1:18" s="19" customFormat="1" ht="37.5" customHeight="1">
      <c r="A84" s="58" t="str">
        <f>Parameters!R82</f>
        <v>R90-R92</v>
      </c>
      <c r="B84" s="208"/>
      <c r="C84" s="241" t="s">
        <v>280</v>
      </c>
      <c r="D84" s="241"/>
      <c r="E84" s="371" t="s">
        <v>604</v>
      </c>
      <c r="F84" s="371"/>
      <c r="G84" s="184">
        <v>1.6458894336361756</v>
      </c>
      <c r="H84" s="184">
        <v>1.4793025036818122</v>
      </c>
      <c r="I84" s="184">
        <v>1.5133147320847111</v>
      </c>
      <c r="J84" s="199">
        <v>1.529438906865725</v>
      </c>
      <c r="K84" s="194">
        <v>1.4307211971565468</v>
      </c>
      <c r="L84" s="194">
        <v>0.8172297676955818</v>
      </c>
      <c r="M84" s="194">
        <v>0.7330592593600955</v>
      </c>
      <c r="N84" s="234" t="s">
        <v>280</v>
      </c>
      <c r="O84" s="234"/>
      <c r="P84" s="379" t="s">
        <v>279</v>
      </c>
      <c r="Q84" s="379" t="s">
        <v>279</v>
      </c>
      <c r="R84" s="225"/>
    </row>
    <row r="85" spans="1:18" s="19" customFormat="1" ht="14.25" customHeight="1">
      <c r="A85" s="58" t="str">
        <f>Parameters!R83</f>
        <v>R93</v>
      </c>
      <c r="B85" s="208"/>
      <c r="C85" s="241" t="s">
        <v>281</v>
      </c>
      <c r="D85" s="241"/>
      <c r="E85" s="371" t="s">
        <v>605</v>
      </c>
      <c r="F85" s="371"/>
      <c r="G85" s="184">
        <v>0.6321959413966768</v>
      </c>
      <c r="H85" s="184">
        <v>0.5682089086989741</v>
      </c>
      <c r="I85" s="184">
        <v>0.583565811718941</v>
      </c>
      <c r="J85" s="199">
        <v>0.6275342708943082</v>
      </c>
      <c r="K85" s="194">
        <v>0.5585906754955421</v>
      </c>
      <c r="L85" s="194">
        <v>0.3890700734371276</v>
      </c>
      <c r="M85" s="194">
        <v>0.329864197971514</v>
      </c>
      <c r="N85" s="234" t="s">
        <v>281</v>
      </c>
      <c r="O85" s="234"/>
      <c r="P85" s="379" t="s">
        <v>282</v>
      </c>
      <c r="Q85" s="379" t="s">
        <v>282</v>
      </c>
      <c r="R85" s="225"/>
    </row>
    <row r="86" spans="1:18" s="19" customFormat="1" ht="20.25" customHeight="1">
      <c r="A86" s="59" t="str">
        <f>Parameters!R84</f>
        <v>S</v>
      </c>
      <c r="B86" s="209"/>
      <c r="C86" s="242" t="s">
        <v>89</v>
      </c>
      <c r="D86" s="242"/>
      <c r="E86" s="368" t="s">
        <v>606</v>
      </c>
      <c r="F86" s="368"/>
      <c r="G86" s="186">
        <v>3.1624449925010247</v>
      </c>
      <c r="H86" s="186">
        <v>2.8606379541396625</v>
      </c>
      <c r="I86" s="186">
        <v>2.8358755063436183</v>
      </c>
      <c r="J86" s="198">
        <v>3.03777240103321</v>
      </c>
      <c r="K86" s="193">
        <v>2.9490254010022663</v>
      </c>
      <c r="L86" s="193">
        <v>2.233879661815686</v>
      </c>
      <c r="M86" s="193">
        <v>1.9071745439974406</v>
      </c>
      <c r="N86" s="235" t="s">
        <v>89</v>
      </c>
      <c r="O86" s="235"/>
      <c r="P86" s="378" t="s">
        <v>90</v>
      </c>
      <c r="Q86" s="378" t="s">
        <v>90</v>
      </c>
      <c r="R86" s="225"/>
    </row>
    <row r="87" spans="1:18" s="18" customFormat="1" ht="14.25" customHeight="1">
      <c r="A87" s="58" t="str">
        <f>Parameters!R85</f>
        <v>S94</v>
      </c>
      <c r="B87" s="208"/>
      <c r="C87" s="241" t="s">
        <v>283</v>
      </c>
      <c r="D87" s="241"/>
      <c r="E87" s="371" t="s">
        <v>607</v>
      </c>
      <c r="F87" s="371"/>
      <c r="G87" s="184">
        <v>1.1624797798521551</v>
      </c>
      <c r="H87" s="184">
        <v>1.0356517055104455</v>
      </c>
      <c r="I87" s="184">
        <v>1.0314843645395322</v>
      </c>
      <c r="J87" s="199">
        <v>1.0974814603084315</v>
      </c>
      <c r="K87" s="194">
        <v>1.0605769538162935</v>
      </c>
      <c r="L87" s="194">
        <v>1.0088533253842626</v>
      </c>
      <c r="M87" s="194">
        <v>0.8572552495822605</v>
      </c>
      <c r="N87" s="234" t="s">
        <v>283</v>
      </c>
      <c r="O87" s="234"/>
      <c r="P87" s="379" t="s">
        <v>284</v>
      </c>
      <c r="Q87" s="379" t="s">
        <v>284</v>
      </c>
      <c r="R87" s="224"/>
    </row>
    <row r="88" spans="1:18" s="18" customFormat="1" ht="14.25" customHeight="1">
      <c r="A88" s="58" t="str">
        <f>Parameters!R86</f>
        <v>S95</v>
      </c>
      <c r="B88" s="208"/>
      <c r="C88" s="241" t="s">
        <v>286</v>
      </c>
      <c r="D88" s="241"/>
      <c r="E88" s="371" t="s">
        <v>608</v>
      </c>
      <c r="F88" s="371"/>
      <c r="G88" s="184">
        <v>0.44999217284599546</v>
      </c>
      <c r="H88" s="184">
        <v>0.3904686835640734</v>
      </c>
      <c r="I88" s="184">
        <v>0.33487917040530024</v>
      </c>
      <c r="J88" s="199">
        <v>0.3630130984097119</v>
      </c>
      <c r="K88" s="194">
        <v>0.3611867363896819</v>
      </c>
      <c r="L88" s="194">
        <v>0.24150632414445503</v>
      </c>
      <c r="M88" s="194">
        <v>0.20365120560495076</v>
      </c>
      <c r="N88" s="234" t="s">
        <v>286</v>
      </c>
      <c r="O88" s="234"/>
      <c r="P88" s="379" t="s">
        <v>285</v>
      </c>
      <c r="Q88" s="379" t="s">
        <v>285</v>
      </c>
      <c r="R88" s="224"/>
    </row>
    <row r="89" spans="1:18" s="18" customFormat="1" ht="14.25" customHeight="1">
      <c r="A89" s="58" t="str">
        <f>Parameters!R87</f>
        <v>S96</v>
      </c>
      <c r="B89" s="208"/>
      <c r="C89" s="241" t="s">
        <v>287</v>
      </c>
      <c r="D89" s="241"/>
      <c r="E89" s="371" t="s">
        <v>609</v>
      </c>
      <c r="F89" s="371"/>
      <c r="G89" s="184">
        <v>1.5499730398028737</v>
      </c>
      <c r="H89" s="184">
        <v>1.4345175650651438</v>
      </c>
      <c r="I89" s="184">
        <v>1.4695119713987859</v>
      </c>
      <c r="J89" s="199">
        <v>1.5772778423150664</v>
      </c>
      <c r="K89" s="194">
        <v>1.527261710796291</v>
      </c>
      <c r="L89" s="194">
        <v>0.9835200122869682</v>
      </c>
      <c r="M89" s="194">
        <v>0.8462680888102294</v>
      </c>
      <c r="N89" s="234" t="s">
        <v>287</v>
      </c>
      <c r="O89" s="234"/>
      <c r="P89" s="379" t="s">
        <v>288</v>
      </c>
      <c r="Q89" s="379" t="s">
        <v>288</v>
      </c>
      <c r="R89" s="224"/>
    </row>
    <row r="90" spans="1:18" s="18" customFormat="1" ht="45" customHeight="1">
      <c r="A90" s="59" t="str">
        <f>Parameters!R88</f>
        <v>T</v>
      </c>
      <c r="B90" s="209"/>
      <c r="C90" s="242" t="s">
        <v>290</v>
      </c>
      <c r="D90" s="242"/>
      <c r="E90" s="368" t="s">
        <v>610</v>
      </c>
      <c r="F90" s="368"/>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42" t="s">
        <v>291</v>
      </c>
      <c r="D91" s="242"/>
      <c r="E91" s="368" t="s">
        <v>611</v>
      </c>
      <c r="F91" s="368"/>
      <c r="G91" s="186">
        <v>0</v>
      </c>
      <c r="H91" s="186">
        <v>0</v>
      </c>
      <c r="I91" s="186">
        <v>0</v>
      </c>
      <c r="J91" s="198">
        <v>0</v>
      </c>
      <c r="K91" s="193">
        <v>0</v>
      </c>
      <c r="L91" s="193">
        <v>0</v>
      </c>
      <c r="M91" s="193">
        <v>0</v>
      </c>
      <c r="N91" s="235" t="s">
        <v>291</v>
      </c>
      <c r="O91" s="235"/>
      <c r="P91" s="382" t="s">
        <v>292</v>
      </c>
      <c r="Q91" s="382" t="s">
        <v>292</v>
      </c>
      <c r="R91" s="224"/>
    </row>
    <row r="92" spans="1:18" ht="45" customHeight="1">
      <c r="A92" s="68" t="str">
        <f>Parameters!R90</f>
        <v>HH</v>
      </c>
      <c r="B92" s="211"/>
      <c r="C92" s="373" t="s">
        <v>680</v>
      </c>
      <c r="D92" s="373"/>
      <c r="E92" s="373"/>
      <c r="F92" s="374"/>
      <c r="G92" s="192">
        <v>772.4227890242983</v>
      </c>
      <c r="H92" s="192">
        <v>796.6399614980442</v>
      </c>
      <c r="I92" s="192">
        <v>856.8759800872531</v>
      </c>
      <c r="J92" s="201">
        <v>818.6401271590523</v>
      </c>
      <c r="K92" s="196">
        <v>815.1025103585125</v>
      </c>
      <c r="L92" s="196">
        <v>814.5099848530895</v>
      </c>
      <c r="M92" s="196">
        <v>763.6058825377554</v>
      </c>
      <c r="N92" s="383" t="s">
        <v>668</v>
      </c>
      <c r="O92" s="384"/>
      <c r="P92" s="384"/>
      <c r="Q92" s="384"/>
      <c r="R92" s="26"/>
    </row>
    <row r="93" spans="1:18" ht="12.75">
      <c r="A93" s="68" t="str">
        <f>Parameters!R91</f>
        <v>HH_TRA</v>
      </c>
      <c r="B93" s="211"/>
      <c r="C93" s="248"/>
      <c r="D93" s="249"/>
      <c r="E93" s="380" t="s">
        <v>126</v>
      </c>
      <c r="F93" s="380"/>
      <c r="G93" s="187">
        <v>298.9893890242983</v>
      </c>
      <c r="H93" s="187">
        <v>320.75346149804426</v>
      </c>
      <c r="I93" s="187">
        <v>322.62458008725304</v>
      </c>
      <c r="J93" s="202">
        <v>296.10712715905225</v>
      </c>
      <c r="K93" s="197">
        <v>280.7731103585126</v>
      </c>
      <c r="L93" s="197">
        <v>283.55048485308953</v>
      </c>
      <c r="M93" s="197">
        <v>283.28788253775537</v>
      </c>
      <c r="N93" s="191"/>
      <c r="O93" s="188"/>
      <c r="P93" s="385" t="s">
        <v>126</v>
      </c>
      <c r="Q93" s="385"/>
      <c r="R93" s="26"/>
    </row>
    <row r="94" spans="1:18" ht="12.75">
      <c r="A94" s="62" t="str">
        <f>Parameters!R92</f>
        <v>HH_HEAT</v>
      </c>
      <c r="B94" s="212"/>
      <c r="C94" s="248"/>
      <c r="D94" s="249"/>
      <c r="E94" s="380" t="s">
        <v>676</v>
      </c>
      <c r="F94" s="380"/>
      <c r="G94" s="187">
        <v>473.4334</v>
      </c>
      <c r="H94" s="187">
        <v>475.88649999999996</v>
      </c>
      <c r="I94" s="187">
        <v>534.2514</v>
      </c>
      <c r="J94" s="202">
        <v>522.533</v>
      </c>
      <c r="K94" s="197">
        <v>534.3294</v>
      </c>
      <c r="L94" s="197">
        <v>530.9594999999999</v>
      </c>
      <c r="M94" s="197">
        <v>480.318</v>
      </c>
      <c r="N94" s="191"/>
      <c r="O94" s="188"/>
      <c r="P94" s="385" t="s">
        <v>392</v>
      </c>
      <c r="Q94" s="385"/>
      <c r="R94" s="26"/>
    </row>
    <row r="95" spans="1:18" ht="15" customHeight="1">
      <c r="A95" s="62" t="str">
        <f>Parameters!R93</f>
        <v>HH_OTH</v>
      </c>
      <c r="B95" s="212"/>
      <c r="C95" s="248"/>
      <c r="D95" s="249"/>
      <c r="E95" s="380" t="s">
        <v>677</v>
      </c>
      <c r="F95" s="380"/>
      <c r="G95" s="187">
        <v>0</v>
      </c>
      <c r="H95" s="187">
        <v>0</v>
      </c>
      <c r="I95" s="187">
        <v>0</v>
      </c>
      <c r="J95" s="202">
        <v>0</v>
      </c>
      <c r="K95" s="197">
        <v>0</v>
      </c>
      <c r="L95" s="197">
        <v>0</v>
      </c>
      <c r="M95" s="197">
        <v>0</v>
      </c>
      <c r="N95" s="191"/>
      <c r="O95" s="188"/>
      <c r="P95" s="385" t="s">
        <v>127</v>
      </c>
      <c r="Q95" s="385"/>
      <c r="R95" s="26"/>
    </row>
    <row r="96" spans="1:2" s="26" customFormat="1" ht="12.75">
      <c r="A96" s="52"/>
      <c r="B96" s="181"/>
    </row>
    <row r="97" spans="1:2" s="26" customFormat="1" ht="12.75">
      <c r="A97" s="52"/>
      <c r="B97" s="181"/>
    </row>
    <row r="98" spans="1:2" s="26" customFormat="1" ht="12.75">
      <c r="A98" s="52"/>
      <c r="B98" s="181"/>
    </row>
    <row r="99" spans="1:2" s="26" customFormat="1" ht="12.75">
      <c r="A99" s="52"/>
      <c r="B99" s="181"/>
    </row>
    <row r="100" spans="1:2" s="26" customFormat="1" ht="12.75">
      <c r="A100" s="52"/>
      <c r="B100" s="181"/>
    </row>
    <row r="101" spans="1:2" s="26" customFormat="1" ht="12.75">
      <c r="A101" s="52"/>
      <c r="B101" s="181"/>
    </row>
    <row r="102" spans="1:2" s="26" customFormat="1" ht="12.75">
      <c r="A102" s="52"/>
      <c r="B102" s="181"/>
    </row>
    <row r="103" spans="1:2" s="26" customFormat="1" ht="12.75">
      <c r="A103" s="52"/>
      <c r="B103" s="181"/>
    </row>
    <row r="104" spans="1:2" s="26" customFormat="1" ht="12.75">
      <c r="A104" s="52"/>
      <c r="B104" s="181"/>
    </row>
    <row r="105" spans="1:2" s="26" customFormat="1" ht="12.75">
      <c r="A105" s="52"/>
      <c r="B105" s="181"/>
    </row>
    <row r="106" spans="1:2" s="26" customFormat="1" ht="12.75">
      <c r="A106" s="52"/>
      <c r="B106" s="181"/>
    </row>
    <row r="107" spans="1:2" s="26" customFormat="1" ht="12.75">
      <c r="A107" s="52"/>
      <c r="B107" s="181"/>
    </row>
    <row r="108" spans="1:2" s="26" customFormat="1" ht="12.75">
      <c r="A108" s="52"/>
      <c r="B108" s="181"/>
    </row>
    <row r="109" spans="1:2" s="26" customFormat="1" ht="12.75">
      <c r="A109" s="52"/>
      <c r="B109" s="181"/>
    </row>
  </sheetData>
  <mergeCells count="184">
    <mergeCell ref="E94:F94"/>
    <mergeCell ref="P94:Q94"/>
    <mergeCell ref="E95:F95"/>
    <mergeCell ref="P95:Q95"/>
    <mergeCell ref="E91:F91"/>
    <mergeCell ref="P91:Q91"/>
    <mergeCell ref="C92:F92"/>
    <mergeCell ref="N92:Q92"/>
    <mergeCell ref="E93:F93"/>
    <mergeCell ref="P93:Q93"/>
    <mergeCell ref="E88:F88"/>
    <mergeCell ref="P88:Q88"/>
    <mergeCell ref="E89:F89"/>
    <mergeCell ref="P89:Q89"/>
    <mergeCell ref="E90:F90"/>
    <mergeCell ref="P90:Q90"/>
    <mergeCell ref="E85:F85"/>
    <mergeCell ref="P85:Q85"/>
    <mergeCell ref="E86:F86"/>
    <mergeCell ref="P86:Q86"/>
    <mergeCell ref="E87:F87"/>
    <mergeCell ref="P87:Q87"/>
    <mergeCell ref="E82:F82"/>
    <mergeCell ref="P82:Q82"/>
    <mergeCell ref="E83:F83"/>
    <mergeCell ref="P83:Q83"/>
    <mergeCell ref="E84:F84"/>
    <mergeCell ref="P84:Q84"/>
    <mergeCell ref="E79:F79"/>
    <mergeCell ref="P79:Q79"/>
    <mergeCell ref="E80:F80"/>
    <mergeCell ref="P80:Q80"/>
    <mergeCell ref="E81:F81"/>
    <mergeCell ref="P81:Q81"/>
    <mergeCell ref="E76:F76"/>
    <mergeCell ref="P76:Q76"/>
    <mergeCell ref="E77:F77"/>
    <mergeCell ref="P77:Q77"/>
    <mergeCell ref="E78:F78"/>
    <mergeCell ref="P78:Q78"/>
    <mergeCell ref="E73:F73"/>
    <mergeCell ref="P73:Q73"/>
    <mergeCell ref="E74:F74"/>
    <mergeCell ref="P74:Q74"/>
    <mergeCell ref="E75:F75"/>
    <mergeCell ref="P75:Q75"/>
    <mergeCell ref="E70:F70"/>
    <mergeCell ref="P70:Q70"/>
    <mergeCell ref="E71:F71"/>
    <mergeCell ref="P71:Q71"/>
    <mergeCell ref="E72:F72"/>
    <mergeCell ref="P72:Q72"/>
    <mergeCell ref="E67:F67"/>
    <mergeCell ref="P67:Q67"/>
    <mergeCell ref="E68:F68"/>
    <mergeCell ref="P68:Q68"/>
    <mergeCell ref="E69:F69"/>
    <mergeCell ref="P69:Q69"/>
    <mergeCell ref="E65:F65"/>
    <mergeCell ref="P65:Q65"/>
    <mergeCell ref="E66:F66"/>
    <mergeCell ref="P66:Q66"/>
    <mergeCell ref="E62:F62"/>
    <mergeCell ref="P62:Q62"/>
    <mergeCell ref="E63:F63"/>
    <mergeCell ref="P63:Q63"/>
    <mergeCell ref="E64:F64"/>
    <mergeCell ref="P64:Q64"/>
    <mergeCell ref="E59:F59"/>
    <mergeCell ref="P59:Q59"/>
    <mergeCell ref="E60:F60"/>
    <mergeCell ref="P60:Q60"/>
    <mergeCell ref="E61:F61"/>
    <mergeCell ref="P61:Q61"/>
    <mergeCell ref="E56:F56"/>
    <mergeCell ref="P56:Q56"/>
    <mergeCell ref="E57:F57"/>
    <mergeCell ref="P57:Q57"/>
    <mergeCell ref="E58:F58"/>
    <mergeCell ref="P58:Q58"/>
    <mergeCell ref="E53:F53"/>
    <mergeCell ref="P53:Q53"/>
    <mergeCell ref="E54:F54"/>
    <mergeCell ref="P54:Q54"/>
    <mergeCell ref="E55:F55"/>
    <mergeCell ref="P55:Q55"/>
    <mergeCell ref="E50:F50"/>
    <mergeCell ref="P50:Q50"/>
    <mergeCell ref="E51:F51"/>
    <mergeCell ref="P51:Q51"/>
    <mergeCell ref="E52:F52"/>
    <mergeCell ref="P52:Q52"/>
    <mergeCell ref="E47:F47"/>
    <mergeCell ref="P47:Q47"/>
    <mergeCell ref="E48:F48"/>
    <mergeCell ref="P48:Q48"/>
    <mergeCell ref="E49:F49"/>
    <mergeCell ref="P49:Q49"/>
    <mergeCell ref="E44:F44"/>
    <mergeCell ref="P44:Q44"/>
    <mergeCell ref="E45:F45"/>
    <mergeCell ref="P45:Q45"/>
    <mergeCell ref="E46:F46"/>
    <mergeCell ref="P46:Q46"/>
    <mergeCell ref="E41:F41"/>
    <mergeCell ref="P41:Q41"/>
    <mergeCell ref="E42:F42"/>
    <mergeCell ref="P42:Q42"/>
    <mergeCell ref="E43:F43"/>
    <mergeCell ref="P43:Q43"/>
    <mergeCell ref="E38:F38"/>
    <mergeCell ref="P38:Q38"/>
    <mergeCell ref="E39:F39"/>
    <mergeCell ref="P39:Q39"/>
    <mergeCell ref="E40:F40"/>
    <mergeCell ref="P40:Q40"/>
    <mergeCell ref="E35:F35"/>
    <mergeCell ref="P35:Q35"/>
    <mergeCell ref="E36:F36"/>
    <mergeCell ref="P36:Q36"/>
    <mergeCell ref="E37:F37"/>
    <mergeCell ref="P37:Q37"/>
    <mergeCell ref="E32:F32"/>
    <mergeCell ref="P32:Q32"/>
    <mergeCell ref="E33:F33"/>
    <mergeCell ref="P33:Q33"/>
    <mergeCell ref="E34:F34"/>
    <mergeCell ref="P34:Q34"/>
    <mergeCell ref="E29:F29"/>
    <mergeCell ref="P29:Q29"/>
    <mergeCell ref="E30:F30"/>
    <mergeCell ref="P30:Q30"/>
    <mergeCell ref="E31:F31"/>
    <mergeCell ref="P31:Q31"/>
    <mergeCell ref="E26:F26"/>
    <mergeCell ref="P26:Q26"/>
    <mergeCell ref="E27:F27"/>
    <mergeCell ref="P27:Q27"/>
    <mergeCell ref="E28:F28"/>
    <mergeCell ref="P28:Q28"/>
    <mergeCell ref="E23:F23"/>
    <mergeCell ref="P23:Q23"/>
    <mergeCell ref="E24:F24"/>
    <mergeCell ref="P24:Q24"/>
    <mergeCell ref="E25:F25"/>
    <mergeCell ref="P25:Q25"/>
    <mergeCell ref="E20:F20"/>
    <mergeCell ref="P20:Q20"/>
    <mergeCell ref="E21:F21"/>
    <mergeCell ref="P21:Q21"/>
    <mergeCell ref="E22:F22"/>
    <mergeCell ref="P22:Q22"/>
    <mergeCell ref="E17:F17"/>
    <mergeCell ref="P17:Q17"/>
    <mergeCell ref="E18:F18"/>
    <mergeCell ref="P18:Q18"/>
    <mergeCell ref="E19:F19"/>
    <mergeCell ref="P19:Q19"/>
    <mergeCell ref="E14:F14"/>
    <mergeCell ref="P14:Q14"/>
    <mergeCell ref="E15:F15"/>
    <mergeCell ref="P15:Q15"/>
    <mergeCell ref="E16:F16"/>
    <mergeCell ref="P16:Q16"/>
    <mergeCell ref="E12:F12"/>
    <mergeCell ref="P12:Q12"/>
    <mergeCell ref="E13:F13"/>
    <mergeCell ref="P13:Q13"/>
    <mergeCell ref="E8:F8"/>
    <mergeCell ref="P8:Q8"/>
    <mergeCell ref="E9:F9"/>
    <mergeCell ref="P9:Q9"/>
    <mergeCell ref="E10:F10"/>
    <mergeCell ref="P10:Q10"/>
    <mergeCell ref="C4:F4"/>
    <mergeCell ref="N4:Q4"/>
    <mergeCell ref="G5:M5"/>
    <mergeCell ref="G6:M6"/>
    <mergeCell ref="C7:D7"/>
    <mergeCell ref="E7:F7"/>
    <mergeCell ref="N7:O7"/>
    <mergeCell ref="P7:Q7"/>
    <mergeCell ref="E11:F11"/>
    <mergeCell ref="P11:Q11"/>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gridLines="1" headings="1"/>
  <pageMargins left="0.2" right="0.393700787401575" top="0.17" bottom="0.47" header="0" footer="0"/>
  <pageSetup fitToHeight="3" horizontalDpi="600" verticalDpi="600" orientation="portrait" pageOrder="overThenDown" paperSize="9" scale="35" r:id="rId1"/>
  <headerFooter alignWithMargins="0">
    <oddFooter>&amp;L&amp;A&amp;C&amp;P&amp;R&amp;F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2:R109"/>
  <sheetViews>
    <sheetView showGridLines="0" showOutlineSymbols="0" view="pageBreakPreview" zoomScaleSheetLayoutView="100" workbookViewId="0" topLeftCell="A1">
      <pane xSplit="6" ySplit="4" topLeftCell="G5" activePane="bottomRight" state="frozen"/>
      <selection pane="topLeft" activeCell="AR64" sqref="AR64"/>
      <selection pane="topRight" activeCell="AR64" sqref="AR64"/>
      <selection pane="bottomLeft" activeCell="AR64" sqref="AR64"/>
      <selection pane="bottomRight" activeCell="E9" sqref="E9:F9"/>
    </sheetView>
  </sheetViews>
  <sheetFormatPr defaultColWidth="9.140625" defaultRowHeight="12.75" outlineLevelCol="1"/>
  <cols>
    <col min="1" max="1" width="15.421875" style="52" hidden="1" customWidth="1" outlineLevel="1" collapsed="1"/>
    <col min="2" max="2" width="4.8515625" style="181" customWidth="1" outlineLevel="1"/>
    <col min="3" max="3" width="10.28125" style="13" customWidth="1" collapsed="1"/>
    <col min="4" max="4" width="2.7109375" style="13" customWidth="1"/>
    <col min="5" max="5" width="10.00390625" style="13" customWidth="1"/>
    <col min="6" max="6" width="57.00390625" style="13" customWidth="1"/>
    <col min="7" max="13" width="14.7109375" style="13" customWidth="1"/>
    <col min="14" max="14" width="7.57421875" style="13" customWidth="1" collapsed="1"/>
    <col min="15" max="15" width="3.7109375" style="13" customWidth="1"/>
    <col min="16" max="16" width="63.8515625" style="13" customWidth="1"/>
    <col min="17" max="17" width="14.57421875" style="13" customWidth="1"/>
    <col min="18" max="16384" width="9.140625" style="13" customWidth="1"/>
  </cols>
  <sheetData>
    <row r="2" spans="3:18" ht="20.25" customHeight="1">
      <c r="C2" s="251" t="s">
        <v>699</v>
      </c>
      <c r="D2" s="252"/>
      <c r="E2" s="252"/>
      <c r="F2" s="252"/>
      <c r="G2" s="253"/>
      <c r="H2" s="253"/>
      <c r="I2" s="253"/>
      <c r="J2" s="253"/>
      <c r="K2" s="253"/>
      <c r="L2" s="253"/>
      <c r="M2" s="253"/>
      <c r="N2" s="254"/>
      <c r="O2" s="254"/>
      <c r="P2" s="69"/>
      <c r="Q2" s="255"/>
      <c r="R2" s="69"/>
    </row>
    <row r="3" spans="1:18" ht="27.75" customHeight="1">
      <c r="A3" s="53" t="s">
        <v>555</v>
      </c>
      <c r="B3" s="204"/>
      <c r="C3" s="256" t="s">
        <v>700</v>
      </c>
      <c r="D3" s="256"/>
      <c r="E3" s="256"/>
      <c r="F3" s="256"/>
      <c r="G3" s="257"/>
      <c r="H3" s="257"/>
      <c r="I3" s="257"/>
      <c r="J3" s="253"/>
      <c r="K3" s="253"/>
      <c r="L3" s="253"/>
      <c r="M3" s="253"/>
      <c r="N3" s="221"/>
      <c r="O3" s="221"/>
      <c r="P3" s="222"/>
      <c r="Q3" s="222"/>
      <c r="R3" s="69"/>
    </row>
    <row r="4" spans="1:17"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17" ht="18" customHeight="1">
      <c r="A5" s="54"/>
      <c r="B5" s="205"/>
      <c r="C5" s="203"/>
      <c r="D5" s="203"/>
      <c r="E5" s="203"/>
      <c r="F5" s="203"/>
      <c r="G5" s="369" t="s">
        <v>673</v>
      </c>
      <c r="H5" s="369"/>
      <c r="I5" s="369"/>
      <c r="J5" s="369"/>
      <c r="K5" s="369"/>
      <c r="L5" s="369"/>
      <c r="M5" s="369"/>
      <c r="N5" s="203"/>
      <c r="O5" s="203"/>
      <c r="P5" s="203"/>
      <c r="Q5" s="203"/>
    </row>
    <row r="6" spans="1:17" s="19" customFormat="1" ht="20.25" customHeight="1">
      <c r="A6" s="213"/>
      <c r="B6" s="214"/>
      <c r="C6" s="215"/>
      <c r="D6" s="215"/>
      <c r="E6" s="215"/>
      <c r="F6" s="215"/>
      <c r="G6" s="370" t="s">
        <v>674</v>
      </c>
      <c r="H6" s="370"/>
      <c r="I6" s="370"/>
      <c r="J6" s="370"/>
      <c r="K6" s="370"/>
      <c r="L6" s="370"/>
      <c r="M6" s="370"/>
      <c r="N6" s="215"/>
      <c r="O6" s="215"/>
      <c r="P6" s="215"/>
      <c r="Q6" s="215"/>
    </row>
    <row r="7" spans="1:18" s="17" customFormat="1" ht="20.1" customHeight="1">
      <c r="A7" s="55" t="str">
        <f>Parameters!R4</f>
        <v>TOTAL</v>
      </c>
      <c r="B7" s="206"/>
      <c r="C7" s="366" t="s">
        <v>22</v>
      </c>
      <c r="D7" s="367"/>
      <c r="E7" s="368" t="s">
        <v>669</v>
      </c>
      <c r="F7" s="368"/>
      <c r="G7" s="186">
        <v>433611.2024888132</v>
      </c>
      <c r="H7" s="186">
        <v>409043.3132578699</v>
      </c>
      <c r="I7" s="186">
        <v>428765.3584035451</v>
      </c>
      <c r="J7" s="198">
        <v>431283.0476684862</v>
      </c>
      <c r="K7" s="193">
        <v>422959.785846158</v>
      </c>
      <c r="L7" s="193">
        <v>394261.2651612851</v>
      </c>
      <c r="M7" s="193">
        <v>392204.705842478</v>
      </c>
      <c r="N7" s="375" t="s">
        <v>22</v>
      </c>
      <c r="O7" s="376"/>
      <c r="P7" s="377" t="s">
        <v>339</v>
      </c>
      <c r="Q7" s="376"/>
      <c r="R7" s="223"/>
    </row>
    <row r="8" spans="1:18" s="17" customFormat="1" ht="20.25" customHeight="1">
      <c r="A8" s="56" t="str">
        <f>Parameters!R5</f>
        <v>A</v>
      </c>
      <c r="B8" s="207"/>
      <c r="C8" s="239" t="s">
        <v>51</v>
      </c>
      <c r="D8" s="240"/>
      <c r="E8" s="368" t="s">
        <v>612</v>
      </c>
      <c r="F8" s="368"/>
      <c r="G8" s="186">
        <v>50826.80702400904</v>
      </c>
      <c r="H8" s="186">
        <v>48147.03708938555</v>
      </c>
      <c r="I8" s="186">
        <v>51883.27185987798</v>
      </c>
      <c r="J8" s="198">
        <v>50853.99587622186</v>
      </c>
      <c r="K8" s="193">
        <v>50875.949084023014</v>
      </c>
      <c r="L8" s="193">
        <v>45080.47266987481</v>
      </c>
      <c r="M8" s="193">
        <v>42438.29538790346</v>
      </c>
      <c r="N8" s="232" t="s">
        <v>51</v>
      </c>
      <c r="O8" s="233"/>
      <c r="P8" s="378" t="s">
        <v>50</v>
      </c>
      <c r="Q8" s="378" t="s">
        <v>50</v>
      </c>
      <c r="R8" s="223"/>
    </row>
    <row r="9" spans="1:18" s="18" customFormat="1" ht="15" customHeight="1">
      <c r="A9" s="57" t="str">
        <f>Parameters!R6</f>
        <v>A01</v>
      </c>
      <c r="B9" s="208"/>
      <c r="C9" s="241" t="s">
        <v>121</v>
      </c>
      <c r="D9" s="241"/>
      <c r="E9" s="371" t="s">
        <v>709</v>
      </c>
      <c r="F9" s="371"/>
      <c r="G9" s="184">
        <v>48879.5191113518</v>
      </c>
      <c r="H9" s="184">
        <v>45718.91446830884</v>
      </c>
      <c r="I9" s="184">
        <v>49775.660595529356</v>
      </c>
      <c r="J9" s="199">
        <v>48713.28556419729</v>
      </c>
      <c r="K9" s="194">
        <v>48720.80047087472</v>
      </c>
      <c r="L9" s="194">
        <v>42922.45481744644</v>
      </c>
      <c r="M9" s="194">
        <v>40469.13404879436</v>
      </c>
      <c r="N9" s="234" t="s">
        <v>121</v>
      </c>
      <c r="O9" s="234"/>
      <c r="P9" s="379" t="s">
        <v>21</v>
      </c>
      <c r="Q9" s="379" t="s">
        <v>21</v>
      </c>
      <c r="R9" s="224"/>
    </row>
    <row r="10" spans="1:18" s="19" customFormat="1" ht="15" customHeight="1">
      <c r="A10" s="57" t="str">
        <f>Parameters!R7</f>
        <v>A02</v>
      </c>
      <c r="B10" s="208"/>
      <c r="C10" s="241" t="s">
        <v>122</v>
      </c>
      <c r="D10" s="241"/>
      <c r="E10" s="371" t="s">
        <v>613</v>
      </c>
      <c r="F10" s="371"/>
      <c r="G10" s="184">
        <v>843.8269117122001</v>
      </c>
      <c r="H10" s="184">
        <v>820.1327736326425</v>
      </c>
      <c r="I10" s="184">
        <v>783.6209241130209</v>
      </c>
      <c r="J10" s="199">
        <v>776.5374734428893</v>
      </c>
      <c r="K10" s="194">
        <v>776.965946192921</v>
      </c>
      <c r="L10" s="194">
        <v>684.6586852426426</v>
      </c>
      <c r="M10" s="194">
        <v>637.5293294096933</v>
      </c>
      <c r="N10" s="234" t="s">
        <v>122</v>
      </c>
      <c r="O10" s="234"/>
      <c r="P10" s="379" t="s">
        <v>10</v>
      </c>
      <c r="Q10" s="379" t="s">
        <v>10</v>
      </c>
      <c r="R10" s="225"/>
    </row>
    <row r="11" spans="1:18" s="19" customFormat="1" ht="15" customHeight="1">
      <c r="A11" s="58" t="str">
        <f>Parameters!R8</f>
        <v>A03</v>
      </c>
      <c r="B11" s="208"/>
      <c r="C11" s="241" t="s">
        <v>11</v>
      </c>
      <c r="D11" s="241"/>
      <c r="E11" s="371" t="s">
        <v>614</v>
      </c>
      <c r="F11" s="371"/>
      <c r="G11" s="184">
        <v>1103.461000945034</v>
      </c>
      <c r="H11" s="184">
        <v>1607.9898474440683</v>
      </c>
      <c r="I11" s="184">
        <v>1323.9903402356063</v>
      </c>
      <c r="J11" s="199">
        <v>1364.1728385816753</v>
      </c>
      <c r="K11" s="194">
        <v>1378.182666955377</v>
      </c>
      <c r="L11" s="194">
        <v>1473.3591671857255</v>
      </c>
      <c r="M11" s="194">
        <v>1331.6320096994061</v>
      </c>
      <c r="N11" s="234" t="s">
        <v>11</v>
      </c>
      <c r="O11" s="234"/>
      <c r="P11" s="379" t="s">
        <v>12</v>
      </c>
      <c r="Q11" s="379" t="s">
        <v>12</v>
      </c>
      <c r="R11" s="225"/>
    </row>
    <row r="12" spans="1:18" s="18" customFormat="1" ht="20.25" customHeight="1">
      <c r="A12" s="59" t="str">
        <f>Parameters!R9</f>
        <v>B</v>
      </c>
      <c r="B12" s="209"/>
      <c r="C12" s="242" t="s">
        <v>123</v>
      </c>
      <c r="D12" s="242"/>
      <c r="E12" s="368" t="s">
        <v>615</v>
      </c>
      <c r="F12" s="368"/>
      <c r="G12" s="186">
        <v>10427.257867701213</v>
      </c>
      <c r="H12" s="186">
        <v>9597.015683677277</v>
      </c>
      <c r="I12" s="186">
        <v>9367.348317096</v>
      </c>
      <c r="J12" s="198">
        <v>9440.24540652315</v>
      </c>
      <c r="K12" s="193">
        <v>9730.365678824237</v>
      </c>
      <c r="L12" s="193">
        <v>9351.262116979231</v>
      </c>
      <c r="M12" s="193">
        <v>8991.534388381564</v>
      </c>
      <c r="N12" s="235" t="s">
        <v>123</v>
      </c>
      <c r="O12" s="235"/>
      <c r="P12" s="378" t="s">
        <v>124</v>
      </c>
      <c r="Q12" s="378" t="s">
        <v>124</v>
      </c>
      <c r="R12" s="224"/>
    </row>
    <row r="13" spans="1:18" s="18" customFormat="1" ht="20.25" customHeight="1">
      <c r="A13" s="59" t="str">
        <f>Parameters!R10</f>
        <v>C</v>
      </c>
      <c r="B13" s="209"/>
      <c r="C13" s="242" t="s">
        <v>52</v>
      </c>
      <c r="D13" s="242"/>
      <c r="E13" s="368" t="s">
        <v>616</v>
      </c>
      <c r="F13" s="368"/>
      <c r="G13" s="186">
        <v>188114.21102204346</v>
      </c>
      <c r="H13" s="186">
        <v>169620.56588736136</v>
      </c>
      <c r="I13" s="186">
        <v>177878.33807204815</v>
      </c>
      <c r="J13" s="198">
        <v>185135.7058625161</v>
      </c>
      <c r="K13" s="193">
        <v>175900.74418854606</v>
      </c>
      <c r="L13" s="193">
        <v>177507.66764237863</v>
      </c>
      <c r="M13" s="193">
        <v>181540.8113196744</v>
      </c>
      <c r="N13" s="235" t="s">
        <v>52</v>
      </c>
      <c r="O13" s="235"/>
      <c r="P13" s="378" t="s">
        <v>53</v>
      </c>
      <c r="Q13" s="378" t="s">
        <v>53</v>
      </c>
      <c r="R13" s="224"/>
    </row>
    <row r="14" spans="1:18" s="18" customFormat="1" ht="24.75" customHeight="1">
      <c r="A14" s="60" t="str">
        <f>Parameters!R11</f>
        <v>C10-C12</v>
      </c>
      <c r="B14" s="210"/>
      <c r="C14" s="243" t="s">
        <v>13</v>
      </c>
      <c r="D14" s="243"/>
      <c r="E14" s="372" t="s">
        <v>670</v>
      </c>
      <c r="F14" s="372"/>
      <c r="G14" s="244">
        <v>22453.240517737177</v>
      </c>
      <c r="H14" s="244">
        <v>22034.766701851746</v>
      </c>
      <c r="I14" s="244">
        <v>21271.38291436573</v>
      </c>
      <c r="J14" s="245">
        <v>21025.759372520777</v>
      </c>
      <c r="K14" s="246">
        <v>20944.444120930133</v>
      </c>
      <c r="L14" s="246">
        <v>22077.71016713603</v>
      </c>
      <c r="M14" s="246">
        <v>21345.09601969619</v>
      </c>
      <c r="N14" s="236" t="s">
        <v>13</v>
      </c>
      <c r="O14" s="236"/>
      <c r="P14" s="381" t="s">
        <v>14</v>
      </c>
      <c r="Q14" s="381" t="s">
        <v>14</v>
      </c>
      <c r="R14" s="224"/>
    </row>
    <row r="15" spans="1:18" s="18" customFormat="1" ht="25.5" customHeight="1">
      <c r="A15" s="60" t="str">
        <f>Parameters!R12</f>
        <v>C13-C15</v>
      </c>
      <c r="B15" s="210"/>
      <c r="C15" s="243" t="s">
        <v>16</v>
      </c>
      <c r="D15" s="243"/>
      <c r="E15" s="372" t="s">
        <v>617</v>
      </c>
      <c r="F15" s="372"/>
      <c r="G15" s="244">
        <v>1273.2037878304225</v>
      </c>
      <c r="H15" s="244">
        <v>1090.5523852915348</v>
      </c>
      <c r="I15" s="244">
        <v>1115.418091986268</v>
      </c>
      <c r="J15" s="245">
        <v>1046.9726352465404</v>
      </c>
      <c r="K15" s="246">
        <v>975.4376998322538</v>
      </c>
      <c r="L15" s="246">
        <v>1019.4795898205354</v>
      </c>
      <c r="M15" s="246">
        <v>1094.616933430094</v>
      </c>
      <c r="N15" s="236" t="s">
        <v>16</v>
      </c>
      <c r="O15" s="236"/>
      <c r="P15" s="381" t="s">
        <v>15</v>
      </c>
      <c r="Q15" s="381" t="s">
        <v>15</v>
      </c>
      <c r="R15" s="224"/>
    </row>
    <row r="16" spans="1:18" s="18" customFormat="1" ht="54.75" customHeight="1">
      <c r="A16" s="60" t="str">
        <f>Parameters!R13</f>
        <v>C16-C18</v>
      </c>
      <c r="B16" s="210"/>
      <c r="C16" s="243" t="s">
        <v>59</v>
      </c>
      <c r="D16" s="243"/>
      <c r="E16" s="372" t="s">
        <v>619</v>
      </c>
      <c r="F16" s="372"/>
      <c r="G16" s="244">
        <v>15972.405519235137</v>
      </c>
      <c r="H16" s="244">
        <v>15955.266274459438</v>
      </c>
      <c r="I16" s="244">
        <v>17866.006474379836</v>
      </c>
      <c r="J16" s="245">
        <v>18998.420951343516</v>
      </c>
      <c r="K16" s="246">
        <v>18135.92948391159</v>
      </c>
      <c r="L16" s="246">
        <v>19860.060281482227</v>
      </c>
      <c r="M16" s="246">
        <v>20863.790754168618</v>
      </c>
      <c r="N16" s="236" t="s">
        <v>59</v>
      </c>
      <c r="O16" s="236"/>
      <c r="P16" s="381" t="s">
        <v>58</v>
      </c>
      <c r="Q16" s="381" t="s">
        <v>58</v>
      </c>
      <c r="R16" s="224"/>
    </row>
    <row r="17" spans="1:18" s="20" customFormat="1" ht="25.5" customHeight="1">
      <c r="A17" s="58" t="str">
        <f>Parameters!R14</f>
        <v>C16</v>
      </c>
      <c r="B17" s="208"/>
      <c r="C17" s="241" t="s">
        <v>17</v>
      </c>
      <c r="D17" s="241"/>
      <c r="E17" s="371" t="s">
        <v>618</v>
      </c>
      <c r="F17" s="371"/>
      <c r="G17" s="184">
        <v>13760.144159621188</v>
      </c>
      <c r="H17" s="184">
        <v>13399.10337771025</v>
      </c>
      <c r="I17" s="184">
        <v>14697.708891796827</v>
      </c>
      <c r="J17" s="199">
        <v>14756.01551067725</v>
      </c>
      <c r="K17" s="194">
        <v>14603.64693301191</v>
      </c>
      <c r="L17" s="194">
        <v>16171.309328059115</v>
      </c>
      <c r="M17" s="194">
        <v>16337.642969090508</v>
      </c>
      <c r="N17" s="234" t="s">
        <v>17</v>
      </c>
      <c r="O17" s="234"/>
      <c r="P17" s="379" t="s">
        <v>18</v>
      </c>
      <c r="Q17" s="379" t="s">
        <v>18</v>
      </c>
      <c r="R17" s="226"/>
    </row>
    <row r="18" spans="1:18" s="19" customFormat="1" ht="15" customHeight="1">
      <c r="A18" s="58" t="str">
        <f>Parameters!R15</f>
        <v>C17</v>
      </c>
      <c r="B18" s="208"/>
      <c r="C18" s="241" t="s">
        <v>19</v>
      </c>
      <c r="D18" s="241"/>
      <c r="E18" s="371" t="s">
        <v>620</v>
      </c>
      <c r="F18" s="371"/>
      <c r="G18" s="184">
        <v>1980.4603608742523</v>
      </c>
      <c r="H18" s="184">
        <v>2342.3425123761053</v>
      </c>
      <c r="I18" s="184">
        <v>2918.1373959635694</v>
      </c>
      <c r="J18" s="199">
        <v>3981.4397128957958</v>
      </c>
      <c r="K18" s="194">
        <v>3281.2854988588315</v>
      </c>
      <c r="L18" s="194">
        <v>3402.284994732329</v>
      </c>
      <c r="M18" s="194">
        <v>4220.650601961715</v>
      </c>
      <c r="N18" s="234" t="s">
        <v>19</v>
      </c>
      <c r="O18" s="234"/>
      <c r="P18" s="379" t="s">
        <v>20</v>
      </c>
      <c r="Q18" s="379" t="s">
        <v>20</v>
      </c>
      <c r="R18" s="225"/>
    </row>
    <row r="19" spans="1:18" s="19" customFormat="1" ht="15" customHeight="1">
      <c r="A19" s="58" t="str">
        <f>Parameters!R16</f>
        <v>C18</v>
      </c>
      <c r="B19" s="208"/>
      <c r="C19" s="241" t="s">
        <v>27</v>
      </c>
      <c r="D19" s="241"/>
      <c r="E19" s="371" t="s">
        <v>621</v>
      </c>
      <c r="F19" s="371"/>
      <c r="G19" s="184">
        <v>231.80099873969593</v>
      </c>
      <c r="H19" s="184">
        <v>213.82038437308347</v>
      </c>
      <c r="I19" s="184">
        <v>250.160186619441</v>
      </c>
      <c r="J19" s="199">
        <v>260.96572777046754</v>
      </c>
      <c r="K19" s="194">
        <v>250.99705204085075</v>
      </c>
      <c r="L19" s="194">
        <v>286.46595869078214</v>
      </c>
      <c r="M19" s="194">
        <v>305.49718311639566</v>
      </c>
      <c r="N19" s="234" t="s">
        <v>27</v>
      </c>
      <c r="O19" s="234"/>
      <c r="P19" s="379" t="s">
        <v>26</v>
      </c>
      <c r="Q19" s="379" t="s">
        <v>26</v>
      </c>
      <c r="R19" s="225"/>
    </row>
    <row r="20" spans="1:18" s="20" customFormat="1" ht="15" customHeight="1">
      <c r="A20" s="60" t="str">
        <f>Parameters!R17</f>
        <v>C19</v>
      </c>
      <c r="B20" s="210"/>
      <c r="C20" s="243" t="s">
        <v>28</v>
      </c>
      <c r="D20" s="243"/>
      <c r="E20" s="372" t="s">
        <v>622</v>
      </c>
      <c r="F20" s="372"/>
      <c r="G20" s="244">
        <v>28412.229360467452</v>
      </c>
      <c r="H20" s="244">
        <v>26293.256902914745</v>
      </c>
      <c r="I20" s="244">
        <v>29749.944650941554</v>
      </c>
      <c r="J20" s="245">
        <v>30443.17190462175</v>
      </c>
      <c r="K20" s="246">
        <v>31215.82619084244</v>
      </c>
      <c r="L20" s="246">
        <v>30487.69867081089</v>
      </c>
      <c r="M20" s="246">
        <v>30725.85627005832</v>
      </c>
      <c r="N20" s="236" t="s">
        <v>28</v>
      </c>
      <c r="O20" s="236"/>
      <c r="P20" s="381" t="s">
        <v>29</v>
      </c>
      <c r="Q20" s="381" t="s">
        <v>29</v>
      </c>
      <c r="R20" s="226"/>
    </row>
    <row r="21" spans="1:18" s="19" customFormat="1" ht="15" customHeight="1">
      <c r="A21" s="60" t="str">
        <f>Parameters!R18</f>
        <v>C20</v>
      </c>
      <c r="B21" s="210"/>
      <c r="C21" s="243" t="s">
        <v>30</v>
      </c>
      <c r="D21" s="243"/>
      <c r="E21" s="372" t="s">
        <v>623</v>
      </c>
      <c r="F21" s="372"/>
      <c r="G21" s="244">
        <v>30282.792101173585</v>
      </c>
      <c r="H21" s="244">
        <v>28462.98766012298</v>
      </c>
      <c r="I21" s="244">
        <v>28708.116456051557</v>
      </c>
      <c r="J21" s="245">
        <v>31901.649341818462</v>
      </c>
      <c r="K21" s="246">
        <v>29163.71023530149</v>
      </c>
      <c r="L21" s="246">
        <v>27203.801290764106</v>
      </c>
      <c r="M21" s="246">
        <v>27546.025069827225</v>
      </c>
      <c r="N21" s="236" t="s">
        <v>30</v>
      </c>
      <c r="O21" s="236"/>
      <c r="P21" s="381" t="s">
        <v>31</v>
      </c>
      <c r="Q21" s="381" t="s">
        <v>31</v>
      </c>
      <c r="R21" s="225"/>
    </row>
    <row r="22" spans="1:18" s="19" customFormat="1" ht="25.5" customHeight="1">
      <c r="A22" s="60" t="str">
        <f>Parameters!R19</f>
        <v>C21</v>
      </c>
      <c r="B22" s="210"/>
      <c r="C22" s="243" t="s">
        <v>32</v>
      </c>
      <c r="D22" s="243"/>
      <c r="E22" s="372" t="s">
        <v>624</v>
      </c>
      <c r="F22" s="372"/>
      <c r="G22" s="244">
        <v>723.5344929966742</v>
      </c>
      <c r="H22" s="244">
        <v>718.3391858981878</v>
      </c>
      <c r="I22" s="244">
        <v>719.5132468080626</v>
      </c>
      <c r="J22" s="245">
        <v>701.6334570407349</v>
      </c>
      <c r="K22" s="246">
        <v>711.363260361658</v>
      </c>
      <c r="L22" s="246">
        <v>699.2809344618328</v>
      </c>
      <c r="M22" s="246">
        <v>699.0425285528015</v>
      </c>
      <c r="N22" s="236" t="s">
        <v>32</v>
      </c>
      <c r="O22" s="236"/>
      <c r="P22" s="381" t="s">
        <v>33</v>
      </c>
      <c r="Q22" s="381" t="s">
        <v>33</v>
      </c>
      <c r="R22" s="225"/>
    </row>
    <row r="23" spans="1:18" s="19" customFormat="1" ht="25.5" customHeight="1">
      <c r="A23" s="60" t="str">
        <f>Parameters!R20</f>
        <v>C22_C23</v>
      </c>
      <c r="B23" s="210"/>
      <c r="C23" s="243" t="s">
        <v>61</v>
      </c>
      <c r="D23" s="243"/>
      <c r="E23" s="372" t="s">
        <v>625</v>
      </c>
      <c r="F23" s="372"/>
      <c r="G23" s="244">
        <v>22077.3542894602</v>
      </c>
      <c r="H23" s="244">
        <v>20641.284596057532</v>
      </c>
      <c r="I23" s="244">
        <v>23846.96993477167</v>
      </c>
      <c r="J23" s="245">
        <v>26524.738975809232</v>
      </c>
      <c r="K23" s="246">
        <v>25474.593543471932</v>
      </c>
      <c r="L23" s="246">
        <v>26446.100448331526</v>
      </c>
      <c r="M23" s="246">
        <v>26895.275867838463</v>
      </c>
      <c r="N23" s="236" t="s">
        <v>61</v>
      </c>
      <c r="O23" s="236"/>
      <c r="P23" s="381" t="s">
        <v>60</v>
      </c>
      <c r="Q23" s="381" t="s">
        <v>60</v>
      </c>
      <c r="R23" s="225"/>
    </row>
    <row r="24" spans="1:18" s="20" customFormat="1" ht="15" customHeight="1">
      <c r="A24" s="58" t="str">
        <f>Parameters!R21</f>
        <v>C22</v>
      </c>
      <c r="B24" s="208"/>
      <c r="C24" s="241" t="s">
        <v>34</v>
      </c>
      <c r="D24" s="247"/>
      <c r="E24" s="371" t="s">
        <v>626</v>
      </c>
      <c r="F24" s="371"/>
      <c r="G24" s="184">
        <v>20435.19673535703</v>
      </c>
      <c r="H24" s="184">
        <v>19331.306827160606</v>
      </c>
      <c r="I24" s="184">
        <v>22422.925439322036</v>
      </c>
      <c r="J24" s="199">
        <v>25013.317833634632</v>
      </c>
      <c r="K24" s="194">
        <v>24092.262741045175</v>
      </c>
      <c r="L24" s="194">
        <v>25145.821949838573</v>
      </c>
      <c r="M24" s="194">
        <v>25528.945024496305</v>
      </c>
      <c r="N24" s="234" t="s">
        <v>34</v>
      </c>
      <c r="O24" s="237"/>
      <c r="P24" s="379" t="s">
        <v>48</v>
      </c>
      <c r="Q24" s="379" t="s">
        <v>48</v>
      </c>
      <c r="R24" s="226"/>
    </row>
    <row r="25" spans="1:18" s="20" customFormat="1" ht="15" customHeight="1">
      <c r="A25" s="58" t="str">
        <f>Parameters!R22</f>
        <v>C23</v>
      </c>
      <c r="B25" s="208"/>
      <c r="C25" s="241" t="s">
        <v>35</v>
      </c>
      <c r="D25" s="247"/>
      <c r="E25" s="371" t="s">
        <v>627</v>
      </c>
      <c r="F25" s="371"/>
      <c r="G25" s="184">
        <v>1642.1575541031707</v>
      </c>
      <c r="H25" s="184">
        <v>1309.9777688969268</v>
      </c>
      <c r="I25" s="184">
        <v>1424.0444954496359</v>
      </c>
      <c r="J25" s="199">
        <v>1511.4211421745995</v>
      </c>
      <c r="K25" s="194">
        <v>1382.3308024267574</v>
      </c>
      <c r="L25" s="194">
        <v>1300.2784984929544</v>
      </c>
      <c r="M25" s="194">
        <v>1366.3308433421603</v>
      </c>
      <c r="N25" s="234" t="s">
        <v>35</v>
      </c>
      <c r="O25" s="237"/>
      <c r="P25" s="379" t="s">
        <v>49</v>
      </c>
      <c r="Q25" s="379" t="s">
        <v>49</v>
      </c>
      <c r="R25" s="226"/>
    </row>
    <row r="26" spans="1:18" s="20" customFormat="1" ht="26.25" customHeight="1">
      <c r="A26" s="60" t="str">
        <f>Parameters!R23</f>
        <v>C24_C25</v>
      </c>
      <c r="B26" s="210"/>
      <c r="C26" s="243" t="s">
        <v>63</v>
      </c>
      <c r="D26" s="243"/>
      <c r="E26" s="372" t="s">
        <v>628</v>
      </c>
      <c r="F26" s="372"/>
      <c r="G26" s="244">
        <v>37928.39699058749</v>
      </c>
      <c r="H26" s="244">
        <v>26976.47068661781</v>
      </c>
      <c r="I26" s="244">
        <v>24141.41833768987</v>
      </c>
      <c r="J26" s="245">
        <v>24098.849429666872</v>
      </c>
      <c r="K26" s="246">
        <v>19470.15846770276</v>
      </c>
      <c r="L26" s="246">
        <v>18073.082050703128</v>
      </c>
      <c r="M26" s="246">
        <v>18552.82716116313</v>
      </c>
      <c r="N26" s="236" t="s">
        <v>63</v>
      </c>
      <c r="O26" s="236"/>
      <c r="P26" s="381" t="s">
        <v>62</v>
      </c>
      <c r="Q26" s="381" t="s">
        <v>62</v>
      </c>
      <c r="R26" s="226"/>
    </row>
    <row r="27" spans="1:18" s="20" customFormat="1" ht="15" customHeight="1">
      <c r="A27" s="58" t="str">
        <f>Parameters!R24</f>
        <v>C24</v>
      </c>
      <c r="B27" s="208"/>
      <c r="C27" s="241" t="s">
        <v>36</v>
      </c>
      <c r="D27" s="247"/>
      <c r="E27" s="371" t="s">
        <v>629</v>
      </c>
      <c r="F27" s="371"/>
      <c r="G27" s="184">
        <v>6620.539268649702</v>
      </c>
      <c r="H27" s="184">
        <v>5118.739122481777</v>
      </c>
      <c r="I27" s="184">
        <v>5642.738040642845</v>
      </c>
      <c r="J27" s="199">
        <v>6148.108000690362</v>
      </c>
      <c r="K27" s="194">
        <v>5957.410664717864</v>
      </c>
      <c r="L27" s="194">
        <v>5714.930231192208</v>
      </c>
      <c r="M27" s="194">
        <v>5890.386060180065</v>
      </c>
      <c r="N27" s="234" t="s">
        <v>36</v>
      </c>
      <c r="O27" s="237"/>
      <c r="P27" s="379" t="s">
        <v>102</v>
      </c>
      <c r="Q27" s="379" t="s">
        <v>102</v>
      </c>
      <c r="R27" s="226"/>
    </row>
    <row r="28" spans="1:18" s="19" customFormat="1" ht="15" customHeight="1">
      <c r="A28" s="58" t="str">
        <f>Parameters!R25</f>
        <v>C25</v>
      </c>
      <c r="B28" s="208"/>
      <c r="C28" s="241" t="s">
        <v>37</v>
      </c>
      <c r="D28" s="241"/>
      <c r="E28" s="371" t="s">
        <v>630</v>
      </c>
      <c r="F28" s="371"/>
      <c r="G28" s="184">
        <v>31307.857721937788</v>
      </c>
      <c r="H28" s="184">
        <v>21857.731564136033</v>
      </c>
      <c r="I28" s="184">
        <v>18498.680297047023</v>
      </c>
      <c r="J28" s="199">
        <v>17950.74142897651</v>
      </c>
      <c r="K28" s="194">
        <v>13512.747802984897</v>
      </c>
      <c r="L28" s="194">
        <v>12358.15181951092</v>
      </c>
      <c r="M28" s="194">
        <v>12662.441100983066</v>
      </c>
      <c r="N28" s="234" t="s">
        <v>37</v>
      </c>
      <c r="O28" s="234"/>
      <c r="P28" s="379" t="s">
        <v>103</v>
      </c>
      <c r="Q28" s="379" t="s">
        <v>103</v>
      </c>
      <c r="R28" s="225"/>
    </row>
    <row r="29" spans="1:18" s="19" customFormat="1" ht="15" customHeight="1">
      <c r="A29" s="60" t="str">
        <f>Parameters!R26</f>
        <v>C26</v>
      </c>
      <c r="B29" s="210"/>
      <c r="C29" s="243" t="s">
        <v>39</v>
      </c>
      <c r="D29" s="243"/>
      <c r="E29" s="372" t="s">
        <v>631</v>
      </c>
      <c r="F29" s="372"/>
      <c r="G29" s="244">
        <v>316.2003391065037</v>
      </c>
      <c r="H29" s="244">
        <v>299.4037518265603</v>
      </c>
      <c r="I29" s="244">
        <v>359.0286479900088</v>
      </c>
      <c r="J29" s="245">
        <v>333.0819372954876</v>
      </c>
      <c r="K29" s="246">
        <v>307.97730086513315</v>
      </c>
      <c r="L29" s="246">
        <v>314.04441851761584</v>
      </c>
      <c r="M29" s="246">
        <v>333.1817328223178</v>
      </c>
      <c r="N29" s="236" t="s">
        <v>39</v>
      </c>
      <c r="O29" s="236"/>
      <c r="P29" s="381" t="s">
        <v>38</v>
      </c>
      <c r="Q29" s="381" t="s">
        <v>38</v>
      </c>
      <c r="R29" s="225"/>
    </row>
    <row r="30" spans="1:18" s="20" customFormat="1" ht="15" customHeight="1">
      <c r="A30" s="60" t="str">
        <f>Parameters!R27</f>
        <v>C27</v>
      </c>
      <c r="B30" s="210"/>
      <c r="C30" s="243" t="s">
        <v>41</v>
      </c>
      <c r="D30" s="243"/>
      <c r="E30" s="372" t="s">
        <v>632</v>
      </c>
      <c r="F30" s="372"/>
      <c r="G30" s="244">
        <v>9941.170814203586</v>
      </c>
      <c r="H30" s="244">
        <v>9547.857470299565</v>
      </c>
      <c r="I30" s="244">
        <v>10601.728538588632</v>
      </c>
      <c r="J30" s="245">
        <v>10594.344323689706</v>
      </c>
      <c r="K30" s="246">
        <v>10359.445169041766</v>
      </c>
      <c r="L30" s="246">
        <v>10949.694285814285</v>
      </c>
      <c r="M30" s="246">
        <v>11677.147382358073</v>
      </c>
      <c r="N30" s="236" t="s">
        <v>41</v>
      </c>
      <c r="O30" s="236"/>
      <c r="P30" s="381" t="s">
        <v>40</v>
      </c>
      <c r="Q30" s="381" t="s">
        <v>40</v>
      </c>
      <c r="R30" s="226"/>
    </row>
    <row r="31" spans="1:18" s="20" customFormat="1" ht="15" customHeight="1">
      <c r="A31" s="60" t="str">
        <f>Parameters!R28</f>
        <v>C28</v>
      </c>
      <c r="B31" s="210"/>
      <c r="C31" s="243" t="s">
        <v>42</v>
      </c>
      <c r="D31" s="243"/>
      <c r="E31" s="372" t="s">
        <v>633</v>
      </c>
      <c r="F31" s="372"/>
      <c r="G31" s="244">
        <v>876.6189917195506</v>
      </c>
      <c r="H31" s="244">
        <v>773.4665797206596</v>
      </c>
      <c r="I31" s="244">
        <v>811.7396650815897</v>
      </c>
      <c r="J31" s="245">
        <v>744.5848976905902</v>
      </c>
      <c r="K31" s="246">
        <v>750.4775152839335</v>
      </c>
      <c r="L31" s="246">
        <v>764.3424742260291</v>
      </c>
      <c r="M31" s="246">
        <v>797.6585289385386</v>
      </c>
      <c r="N31" s="236" t="s">
        <v>42</v>
      </c>
      <c r="O31" s="236"/>
      <c r="P31" s="381" t="s">
        <v>104</v>
      </c>
      <c r="Q31" s="381" t="s">
        <v>104</v>
      </c>
      <c r="R31" s="226"/>
    </row>
    <row r="32" spans="1:18" s="20" customFormat="1" ht="27" customHeight="1">
      <c r="A32" s="60" t="str">
        <f>Parameters!R29</f>
        <v>C29_C30</v>
      </c>
      <c r="B32" s="210"/>
      <c r="C32" s="243" t="s">
        <v>65</v>
      </c>
      <c r="D32" s="243"/>
      <c r="E32" s="372" t="s">
        <v>634</v>
      </c>
      <c r="F32" s="372"/>
      <c r="G32" s="244">
        <v>1169.8155645383622</v>
      </c>
      <c r="H32" s="244">
        <v>1013.7814937403241</v>
      </c>
      <c r="I32" s="244">
        <v>1136.7675187375212</v>
      </c>
      <c r="J32" s="245">
        <v>1180.6639633649982</v>
      </c>
      <c r="K32" s="246">
        <v>1169.1052644262031</v>
      </c>
      <c r="L32" s="246">
        <v>1270.2777456149454</v>
      </c>
      <c r="M32" s="246">
        <v>1336.4187792966854</v>
      </c>
      <c r="N32" s="236" t="s">
        <v>65</v>
      </c>
      <c r="O32" s="236"/>
      <c r="P32" s="381" t="s">
        <v>64</v>
      </c>
      <c r="Q32" s="381" t="s">
        <v>64</v>
      </c>
      <c r="R32" s="226"/>
    </row>
    <row r="33" spans="1:18" s="20" customFormat="1" ht="15" customHeight="1">
      <c r="A33" s="58" t="str">
        <f>Parameters!R30</f>
        <v>C29</v>
      </c>
      <c r="B33" s="208"/>
      <c r="C33" s="241" t="s">
        <v>216</v>
      </c>
      <c r="D33" s="241"/>
      <c r="E33" s="371" t="s">
        <v>635</v>
      </c>
      <c r="F33" s="371"/>
      <c r="G33" s="184">
        <v>876.8474140413538</v>
      </c>
      <c r="H33" s="184">
        <v>772.1654245660916</v>
      </c>
      <c r="I33" s="184">
        <v>890.9475948721552</v>
      </c>
      <c r="J33" s="199">
        <v>923.0290581941143</v>
      </c>
      <c r="K33" s="194">
        <v>917.9815143473271</v>
      </c>
      <c r="L33" s="194">
        <v>1006.1296315737</v>
      </c>
      <c r="M33" s="194">
        <v>1057.6209279994512</v>
      </c>
      <c r="N33" s="234" t="s">
        <v>216</v>
      </c>
      <c r="O33" s="234"/>
      <c r="P33" s="379" t="s">
        <v>105</v>
      </c>
      <c r="Q33" s="379" t="s">
        <v>105</v>
      </c>
      <c r="R33" s="226"/>
    </row>
    <row r="34" spans="1:18" s="20" customFormat="1" ht="15" customHeight="1">
      <c r="A34" s="58" t="str">
        <f>Parameters!R31</f>
        <v>C30</v>
      </c>
      <c r="B34" s="208"/>
      <c r="C34" s="241" t="s">
        <v>217</v>
      </c>
      <c r="D34" s="241"/>
      <c r="E34" s="371" t="s">
        <v>636</v>
      </c>
      <c r="F34" s="371"/>
      <c r="G34" s="184">
        <v>292.96815049700837</v>
      </c>
      <c r="H34" s="184">
        <v>241.61606917423245</v>
      </c>
      <c r="I34" s="184">
        <v>245.819923865366</v>
      </c>
      <c r="J34" s="199">
        <v>257.6349051708839</v>
      </c>
      <c r="K34" s="194">
        <v>251.12375007887601</v>
      </c>
      <c r="L34" s="194">
        <v>264.1481140412455</v>
      </c>
      <c r="M34" s="194">
        <v>278.7978512972343</v>
      </c>
      <c r="N34" s="234" t="s">
        <v>217</v>
      </c>
      <c r="O34" s="234"/>
      <c r="P34" s="379" t="s">
        <v>129</v>
      </c>
      <c r="Q34" s="379" t="s">
        <v>129</v>
      </c>
      <c r="R34" s="226"/>
    </row>
    <row r="35" spans="1:18" s="20" customFormat="1" ht="25.5" customHeight="1">
      <c r="A35" s="60" t="str">
        <f>Parameters!R32</f>
        <v>C31-C33</v>
      </c>
      <c r="B35" s="210"/>
      <c r="C35" s="243" t="s">
        <v>67</v>
      </c>
      <c r="D35" s="243"/>
      <c r="E35" s="372" t="s">
        <v>637</v>
      </c>
      <c r="F35" s="372"/>
      <c r="G35" s="244">
        <v>16687.248252987312</v>
      </c>
      <c r="H35" s="244">
        <v>15813.132198560283</v>
      </c>
      <c r="I35" s="244">
        <v>17550.303594655885</v>
      </c>
      <c r="J35" s="245">
        <v>17541.83467240741</v>
      </c>
      <c r="K35" s="246">
        <v>17222.275936574737</v>
      </c>
      <c r="L35" s="246">
        <v>18342.09528469554</v>
      </c>
      <c r="M35" s="246">
        <v>19673.874291523953</v>
      </c>
      <c r="N35" s="236" t="s">
        <v>67</v>
      </c>
      <c r="O35" s="236"/>
      <c r="P35" s="381" t="s">
        <v>66</v>
      </c>
      <c r="Q35" s="381" t="s">
        <v>66</v>
      </c>
      <c r="R35" s="226"/>
    </row>
    <row r="36" spans="1:18" s="20" customFormat="1" ht="15" customHeight="1">
      <c r="A36" s="58" t="str">
        <f>Parameters!R33</f>
        <v>C31_C32</v>
      </c>
      <c r="B36" s="208"/>
      <c r="C36" s="241" t="s">
        <v>218</v>
      </c>
      <c r="D36" s="241"/>
      <c r="E36" s="371" t="s">
        <v>638</v>
      </c>
      <c r="F36" s="371"/>
      <c r="G36" s="184">
        <v>1427.16581082086</v>
      </c>
      <c r="H36" s="184">
        <v>1191.756272130114</v>
      </c>
      <c r="I36" s="184">
        <v>1274.8475554510042</v>
      </c>
      <c r="J36" s="199">
        <v>1308.2340818196196</v>
      </c>
      <c r="K36" s="194">
        <v>1341.916263310977</v>
      </c>
      <c r="L36" s="194">
        <v>1521.488752319474</v>
      </c>
      <c r="M36" s="194">
        <v>1732.5316220350483</v>
      </c>
      <c r="N36" s="234" t="s">
        <v>218</v>
      </c>
      <c r="O36" s="234"/>
      <c r="P36" s="379" t="s">
        <v>219</v>
      </c>
      <c r="Q36" s="379" t="s">
        <v>219</v>
      </c>
      <c r="R36" s="226"/>
    </row>
    <row r="37" spans="1:18" s="19" customFormat="1" ht="15" customHeight="1">
      <c r="A37" s="58" t="str">
        <f>Parameters!R34</f>
        <v>C33</v>
      </c>
      <c r="B37" s="208"/>
      <c r="C37" s="241" t="s">
        <v>220</v>
      </c>
      <c r="D37" s="241"/>
      <c r="E37" s="371" t="s">
        <v>639</v>
      </c>
      <c r="F37" s="371"/>
      <c r="G37" s="184">
        <v>15260.082442166451</v>
      </c>
      <c r="H37" s="184">
        <v>14621.375926430168</v>
      </c>
      <c r="I37" s="184">
        <v>16275.45603920488</v>
      </c>
      <c r="J37" s="199">
        <v>16233.600590587792</v>
      </c>
      <c r="K37" s="194">
        <v>15880.35967326376</v>
      </c>
      <c r="L37" s="194">
        <v>16820.606532376067</v>
      </c>
      <c r="M37" s="194">
        <v>17941.342669488906</v>
      </c>
      <c r="N37" s="234" t="s">
        <v>220</v>
      </c>
      <c r="O37" s="234"/>
      <c r="P37" s="379" t="s">
        <v>221</v>
      </c>
      <c r="Q37" s="379" t="s">
        <v>221</v>
      </c>
      <c r="R37" s="225"/>
    </row>
    <row r="38" spans="1:18" s="18" customFormat="1" ht="33" customHeight="1">
      <c r="A38" s="59" t="str">
        <f>Parameters!R35</f>
        <v>D</v>
      </c>
      <c r="B38" s="209"/>
      <c r="C38" s="242" t="s">
        <v>47</v>
      </c>
      <c r="D38" s="242"/>
      <c r="E38" s="368" t="s">
        <v>640</v>
      </c>
      <c r="F38" s="368"/>
      <c r="G38" s="186">
        <v>17497.374867412167</v>
      </c>
      <c r="H38" s="186">
        <v>18613.026465459858</v>
      </c>
      <c r="I38" s="186">
        <v>19859.75816633819</v>
      </c>
      <c r="J38" s="198">
        <v>20845.995004711007</v>
      </c>
      <c r="K38" s="193">
        <v>22704.998268785173</v>
      </c>
      <c r="L38" s="193">
        <v>20990.9546629068</v>
      </c>
      <c r="M38" s="193">
        <v>21390.184002365997</v>
      </c>
      <c r="N38" s="235" t="s">
        <v>47</v>
      </c>
      <c r="O38" s="235"/>
      <c r="P38" s="378" t="s">
        <v>222</v>
      </c>
      <c r="Q38" s="378" t="s">
        <v>222</v>
      </c>
      <c r="R38" s="224"/>
    </row>
    <row r="39" spans="1:18" s="18" customFormat="1" ht="33" customHeight="1">
      <c r="A39" s="59" t="str">
        <f>Parameters!R36</f>
        <v>E</v>
      </c>
      <c r="B39" s="209"/>
      <c r="C39" s="242" t="s">
        <v>55</v>
      </c>
      <c r="D39" s="242"/>
      <c r="E39" s="368" t="s">
        <v>641</v>
      </c>
      <c r="F39" s="368"/>
      <c r="G39" s="186">
        <v>1596.637886806649</v>
      </c>
      <c r="H39" s="186">
        <v>1744.115640805539</v>
      </c>
      <c r="I39" s="186">
        <v>1917.055990998273</v>
      </c>
      <c r="J39" s="198">
        <v>1995.8147922590806</v>
      </c>
      <c r="K39" s="193">
        <v>2692.7789930097597</v>
      </c>
      <c r="L39" s="193">
        <v>3014.707240077529</v>
      </c>
      <c r="M39" s="193">
        <v>2664.743008539212</v>
      </c>
      <c r="N39" s="235" t="s">
        <v>55</v>
      </c>
      <c r="O39" s="235"/>
      <c r="P39" s="378" t="s">
        <v>54</v>
      </c>
      <c r="Q39" s="378" t="s">
        <v>54</v>
      </c>
      <c r="R39" s="224"/>
    </row>
    <row r="40" spans="1:18" s="19" customFormat="1" ht="15" customHeight="1">
      <c r="A40" s="58" t="str">
        <f>Parameters!R37</f>
        <v>E36</v>
      </c>
      <c r="B40" s="208"/>
      <c r="C40" s="241" t="s">
        <v>223</v>
      </c>
      <c r="D40" s="241"/>
      <c r="E40" s="371" t="s">
        <v>642</v>
      </c>
      <c r="F40" s="371"/>
      <c r="G40" s="184">
        <v>349.55562923282787</v>
      </c>
      <c r="H40" s="184">
        <v>333.9623343179296</v>
      </c>
      <c r="I40" s="184">
        <v>358.8658282872083</v>
      </c>
      <c r="J40" s="199">
        <v>335.7750919777576</v>
      </c>
      <c r="K40" s="194">
        <v>310.1333236600992</v>
      </c>
      <c r="L40" s="194">
        <v>314.05189054847534</v>
      </c>
      <c r="M40" s="194">
        <v>311.8250654955503</v>
      </c>
      <c r="N40" s="234" t="s">
        <v>223</v>
      </c>
      <c r="O40" s="234"/>
      <c r="P40" s="379" t="s">
        <v>224</v>
      </c>
      <c r="Q40" s="379" t="s">
        <v>224</v>
      </c>
      <c r="R40" s="225"/>
    </row>
    <row r="41" spans="1:18" s="19" customFormat="1" ht="37.5" customHeight="1">
      <c r="A41" s="58" t="str">
        <f>Parameters!R38</f>
        <v>E37-E39</v>
      </c>
      <c r="B41" s="208"/>
      <c r="C41" s="241" t="s">
        <v>225</v>
      </c>
      <c r="D41" s="241"/>
      <c r="E41" s="371" t="s">
        <v>643</v>
      </c>
      <c r="F41" s="371"/>
      <c r="G41" s="184">
        <v>1247.0822575738212</v>
      </c>
      <c r="H41" s="184">
        <v>1410.1533064876094</v>
      </c>
      <c r="I41" s="184">
        <v>1558.1901627110647</v>
      </c>
      <c r="J41" s="199">
        <v>1660.039700281323</v>
      </c>
      <c r="K41" s="194">
        <v>2382.6456693496602</v>
      </c>
      <c r="L41" s="194">
        <v>2700.6553495290536</v>
      </c>
      <c r="M41" s="194">
        <v>2352.9179430436616</v>
      </c>
      <c r="N41" s="234" t="s">
        <v>225</v>
      </c>
      <c r="O41" s="234"/>
      <c r="P41" s="379" t="s">
        <v>226</v>
      </c>
      <c r="Q41" s="379" t="s">
        <v>226</v>
      </c>
      <c r="R41" s="225"/>
    </row>
    <row r="42" spans="1:18" s="18" customFormat="1" ht="20.25" customHeight="1">
      <c r="A42" s="61" t="str">
        <f>Parameters!R39</f>
        <v>F</v>
      </c>
      <c r="B42" s="209"/>
      <c r="C42" s="242" t="s">
        <v>130</v>
      </c>
      <c r="D42" s="242"/>
      <c r="E42" s="368" t="s">
        <v>644</v>
      </c>
      <c r="F42" s="368"/>
      <c r="G42" s="186">
        <v>20445.134935954222</v>
      </c>
      <c r="H42" s="186">
        <v>19552.77306619325</v>
      </c>
      <c r="I42" s="186">
        <v>20882.428219280577</v>
      </c>
      <c r="J42" s="198">
        <v>21039.604884704426</v>
      </c>
      <c r="K42" s="193">
        <v>20034.409286369922</v>
      </c>
      <c r="L42" s="193">
        <v>18752.282796265255</v>
      </c>
      <c r="M42" s="193">
        <v>19600.987193249108</v>
      </c>
      <c r="N42" s="235" t="s">
        <v>130</v>
      </c>
      <c r="O42" s="235"/>
      <c r="P42" s="378" t="s">
        <v>131</v>
      </c>
      <c r="Q42" s="378" t="s">
        <v>131</v>
      </c>
      <c r="R42" s="224"/>
    </row>
    <row r="43" spans="1:18" s="18" customFormat="1" ht="33.75" customHeight="1">
      <c r="A43" s="59" t="str">
        <f>Parameters!R40</f>
        <v>G</v>
      </c>
      <c r="B43" s="209"/>
      <c r="C43" s="242" t="s">
        <v>57</v>
      </c>
      <c r="D43" s="242"/>
      <c r="E43" s="368" t="s">
        <v>645</v>
      </c>
      <c r="F43" s="368"/>
      <c r="G43" s="186">
        <v>30089.239581482376</v>
      </c>
      <c r="H43" s="186">
        <v>28789.11777023794</v>
      </c>
      <c r="I43" s="186">
        <v>29327.233214075903</v>
      </c>
      <c r="J43" s="198">
        <v>28538.8209285792</v>
      </c>
      <c r="K43" s="193">
        <v>27633.1821949851</v>
      </c>
      <c r="L43" s="193">
        <v>23840.50353333589</v>
      </c>
      <c r="M43" s="193">
        <v>23230.410559185228</v>
      </c>
      <c r="N43" s="235" t="s">
        <v>57</v>
      </c>
      <c r="O43" s="235"/>
      <c r="P43" s="378" t="s">
        <v>56</v>
      </c>
      <c r="Q43" s="378" t="s">
        <v>56</v>
      </c>
      <c r="R43" s="224"/>
    </row>
    <row r="44" spans="1:18" s="18" customFormat="1" ht="24.75" customHeight="1">
      <c r="A44" s="58" t="str">
        <f>Parameters!R41</f>
        <v>G45</v>
      </c>
      <c r="B44" s="208"/>
      <c r="C44" s="241" t="s">
        <v>227</v>
      </c>
      <c r="D44" s="241"/>
      <c r="E44" s="371" t="s">
        <v>646</v>
      </c>
      <c r="F44" s="371"/>
      <c r="G44" s="184">
        <v>6494.844811770838</v>
      </c>
      <c r="H44" s="184">
        <v>6239.393699237789</v>
      </c>
      <c r="I44" s="184">
        <v>6839.391869972089</v>
      </c>
      <c r="J44" s="199">
        <v>6841.944139204364</v>
      </c>
      <c r="K44" s="194">
        <v>6691.4351321928025</v>
      </c>
      <c r="L44" s="194">
        <v>6615.506823077899</v>
      </c>
      <c r="M44" s="194">
        <v>6880.915386303406</v>
      </c>
      <c r="N44" s="234" t="s">
        <v>227</v>
      </c>
      <c r="O44" s="234"/>
      <c r="P44" s="379" t="s">
        <v>228</v>
      </c>
      <c r="Q44" s="379" t="s">
        <v>228</v>
      </c>
      <c r="R44" s="224"/>
    </row>
    <row r="45" spans="1:18" s="19" customFormat="1" ht="15" customHeight="1">
      <c r="A45" s="58" t="str">
        <f>Parameters!R42</f>
        <v>G46</v>
      </c>
      <c r="B45" s="208"/>
      <c r="C45" s="241" t="s">
        <v>229</v>
      </c>
      <c r="D45" s="241"/>
      <c r="E45" s="371" t="s">
        <v>647</v>
      </c>
      <c r="F45" s="371"/>
      <c r="G45" s="184">
        <v>4569.014041656868</v>
      </c>
      <c r="H45" s="184">
        <v>4037.939015172415</v>
      </c>
      <c r="I45" s="184">
        <v>4050.7709809950593</v>
      </c>
      <c r="J45" s="199">
        <v>3901.346963658008</v>
      </c>
      <c r="K45" s="194">
        <v>3801.3575196055795</v>
      </c>
      <c r="L45" s="194">
        <v>2454.655927222815</v>
      </c>
      <c r="M45" s="194">
        <v>2210.998331908868</v>
      </c>
      <c r="N45" s="234" t="s">
        <v>229</v>
      </c>
      <c r="O45" s="234"/>
      <c r="P45" s="379" t="s">
        <v>230</v>
      </c>
      <c r="Q45" s="379" t="s">
        <v>230</v>
      </c>
      <c r="R45" s="225"/>
    </row>
    <row r="46" spans="1:18" s="19" customFormat="1" ht="15" customHeight="1">
      <c r="A46" s="58" t="str">
        <f>Parameters!R43</f>
        <v>G47</v>
      </c>
      <c r="B46" s="208"/>
      <c r="C46" s="241" t="s">
        <v>231</v>
      </c>
      <c r="D46" s="241"/>
      <c r="E46" s="371" t="s">
        <v>583</v>
      </c>
      <c r="F46" s="371"/>
      <c r="G46" s="184">
        <v>19025.380728054668</v>
      </c>
      <c r="H46" s="184">
        <v>18511.785055827735</v>
      </c>
      <c r="I46" s="184">
        <v>18437.070363108753</v>
      </c>
      <c r="J46" s="199">
        <v>17795.52982571683</v>
      </c>
      <c r="K46" s="194">
        <v>17140.389543186717</v>
      </c>
      <c r="L46" s="194">
        <v>14770.340783035177</v>
      </c>
      <c r="M46" s="194">
        <v>14138.496840972955</v>
      </c>
      <c r="N46" s="234" t="s">
        <v>231</v>
      </c>
      <c r="O46" s="234"/>
      <c r="P46" s="379" t="s">
        <v>232</v>
      </c>
      <c r="Q46" s="379" t="s">
        <v>232</v>
      </c>
      <c r="R46" s="225"/>
    </row>
    <row r="47" spans="1:18" s="19" customFormat="1" ht="20.25" customHeight="1">
      <c r="A47" s="59" t="str">
        <f>Parameters!R44</f>
        <v>H</v>
      </c>
      <c r="B47" s="209"/>
      <c r="C47" s="242" t="s">
        <v>76</v>
      </c>
      <c r="D47" s="242"/>
      <c r="E47" s="368" t="s">
        <v>648</v>
      </c>
      <c r="F47" s="368"/>
      <c r="G47" s="186">
        <v>80362.76425271486</v>
      </c>
      <c r="H47" s="186">
        <v>79964.47793627974</v>
      </c>
      <c r="I47" s="186">
        <v>83735.46959147806</v>
      </c>
      <c r="J47" s="198">
        <v>79312.29968507357</v>
      </c>
      <c r="K47" s="193">
        <v>80333.92639503932</v>
      </c>
      <c r="L47" s="193">
        <v>71243.68633159105</v>
      </c>
      <c r="M47" s="193">
        <v>69898.31664245139</v>
      </c>
      <c r="N47" s="235" t="s">
        <v>76</v>
      </c>
      <c r="O47" s="235"/>
      <c r="P47" s="378" t="s">
        <v>75</v>
      </c>
      <c r="Q47" s="378" t="s">
        <v>75</v>
      </c>
      <c r="R47" s="225"/>
    </row>
    <row r="48" spans="1:18" s="18" customFormat="1" ht="15" customHeight="1">
      <c r="A48" s="58" t="str">
        <f>Parameters!R45</f>
        <v>H49</v>
      </c>
      <c r="B48" s="208"/>
      <c r="C48" s="241" t="s">
        <v>233</v>
      </c>
      <c r="D48" s="241"/>
      <c r="E48" s="371" t="s">
        <v>649</v>
      </c>
      <c r="F48" s="371"/>
      <c r="G48" s="184">
        <v>72540.35799251299</v>
      </c>
      <c r="H48" s="184">
        <v>72517.070454871</v>
      </c>
      <c r="I48" s="184">
        <v>75283.15592952176</v>
      </c>
      <c r="J48" s="199">
        <v>70473.02736093325</v>
      </c>
      <c r="K48" s="194">
        <v>71294.68087304386</v>
      </c>
      <c r="L48" s="194">
        <v>63039.57862219731</v>
      </c>
      <c r="M48" s="194">
        <v>61655.254462171855</v>
      </c>
      <c r="N48" s="234" t="s">
        <v>233</v>
      </c>
      <c r="O48" s="234"/>
      <c r="P48" s="379" t="s">
        <v>234</v>
      </c>
      <c r="Q48" s="379" t="s">
        <v>234</v>
      </c>
      <c r="R48" s="224"/>
    </row>
    <row r="49" spans="1:18" s="18" customFormat="1" ht="15" customHeight="1">
      <c r="A49" s="58" t="str">
        <f>Parameters!R46</f>
        <v>H50</v>
      </c>
      <c r="B49" s="208"/>
      <c r="C49" s="241" t="s">
        <v>235</v>
      </c>
      <c r="D49" s="241"/>
      <c r="E49" s="371" t="s">
        <v>650</v>
      </c>
      <c r="F49" s="371"/>
      <c r="G49" s="184">
        <v>97.59820714979777</v>
      </c>
      <c r="H49" s="184">
        <v>67.8999825239039</v>
      </c>
      <c r="I49" s="184">
        <v>25.719541973337673</v>
      </c>
      <c r="J49" s="199">
        <v>61.792180951375265</v>
      </c>
      <c r="K49" s="194">
        <v>60.333523821036074</v>
      </c>
      <c r="L49" s="194">
        <v>60.60414981109564</v>
      </c>
      <c r="M49" s="194">
        <v>72.7881573123753</v>
      </c>
      <c r="N49" s="234" t="s">
        <v>235</v>
      </c>
      <c r="O49" s="234"/>
      <c r="P49" s="379" t="s">
        <v>133</v>
      </c>
      <c r="Q49" s="379" t="s">
        <v>133</v>
      </c>
      <c r="R49" s="224"/>
    </row>
    <row r="50" spans="1:18" s="19" customFormat="1" ht="15" customHeight="1">
      <c r="A50" s="58" t="str">
        <f>Parameters!R47</f>
        <v>H51</v>
      </c>
      <c r="B50" s="208"/>
      <c r="C50" s="241" t="s">
        <v>236</v>
      </c>
      <c r="D50" s="241"/>
      <c r="E50" s="371" t="s">
        <v>651</v>
      </c>
      <c r="F50" s="371"/>
      <c r="G50" s="184">
        <v>105.13430637741824</v>
      </c>
      <c r="H50" s="184">
        <v>122.70301670930516</v>
      </c>
      <c r="I50" s="184">
        <v>123.77608867597401</v>
      </c>
      <c r="J50" s="199">
        <v>146.35206746712993</v>
      </c>
      <c r="K50" s="194">
        <v>134.94216950399732</v>
      </c>
      <c r="L50" s="194">
        <v>113.29517455594731</v>
      </c>
      <c r="M50" s="194">
        <v>124.75092330727337</v>
      </c>
      <c r="N50" s="234" t="s">
        <v>236</v>
      </c>
      <c r="O50" s="234"/>
      <c r="P50" s="379" t="s">
        <v>134</v>
      </c>
      <c r="Q50" s="379" t="s">
        <v>134</v>
      </c>
      <c r="R50" s="225"/>
    </row>
    <row r="51" spans="1:18" s="19" customFormat="1" ht="15" customHeight="1">
      <c r="A51" s="58" t="str">
        <f>Parameters!R48</f>
        <v>H52</v>
      </c>
      <c r="B51" s="208"/>
      <c r="C51" s="241" t="s">
        <v>237</v>
      </c>
      <c r="D51" s="241"/>
      <c r="E51" s="371" t="s">
        <v>652</v>
      </c>
      <c r="F51" s="371"/>
      <c r="G51" s="184">
        <v>7037.953220740052</v>
      </c>
      <c r="H51" s="184">
        <v>6681.190908924292</v>
      </c>
      <c r="I51" s="184">
        <v>7729.71844283503</v>
      </c>
      <c r="J51" s="199">
        <v>8072.199859422752</v>
      </c>
      <c r="K51" s="194">
        <v>8313.202166434283</v>
      </c>
      <c r="L51" s="194">
        <v>7692.131156596932</v>
      </c>
      <c r="M51" s="194">
        <v>7758.545840119879</v>
      </c>
      <c r="N51" s="234" t="s">
        <v>237</v>
      </c>
      <c r="O51" s="234"/>
      <c r="P51" s="379" t="s">
        <v>238</v>
      </c>
      <c r="Q51" s="379" t="s">
        <v>238</v>
      </c>
      <c r="R51" s="225"/>
    </row>
    <row r="52" spans="1:18" s="19" customFormat="1" ht="15" customHeight="1">
      <c r="A52" s="58" t="str">
        <f>Parameters!R49</f>
        <v>H53</v>
      </c>
      <c r="B52" s="208"/>
      <c r="C52" s="241" t="s">
        <v>239</v>
      </c>
      <c r="D52" s="241"/>
      <c r="E52" s="371" t="s">
        <v>653</v>
      </c>
      <c r="F52" s="371"/>
      <c r="G52" s="184">
        <v>581.7205259346099</v>
      </c>
      <c r="H52" s="184">
        <v>575.6135732512387</v>
      </c>
      <c r="I52" s="184">
        <v>573.0995884719571</v>
      </c>
      <c r="J52" s="199">
        <v>558.9282162990517</v>
      </c>
      <c r="K52" s="194">
        <v>530.7676622361266</v>
      </c>
      <c r="L52" s="194">
        <v>338.07722842975573</v>
      </c>
      <c r="M52" s="194">
        <v>286.97725954000714</v>
      </c>
      <c r="N52" s="234" t="s">
        <v>239</v>
      </c>
      <c r="O52" s="234"/>
      <c r="P52" s="379" t="s">
        <v>240</v>
      </c>
      <c r="Q52" s="379" t="s">
        <v>240</v>
      </c>
      <c r="R52" s="225"/>
    </row>
    <row r="53" spans="1:18" s="18" customFormat="1" ht="34.5" customHeight="1">
      <c r="A53" s="59" t="str">
        <f>Parameters!R50</f>
        <v>I</v>
      </c>
      <c r="B53" s="209"/>
      <c r="C53" s="242" t="s">
        <v>132</v>
      </c>
      <c r="D53" s="242"/>
      <c r="E53" s="368" t="s">
        <v>654</v>
      </c>
      <c r="F53" s="368"/>
      <c r="G53" s="186">
        <v>1583.7326905276236</v>
      </c>
      <c r="H53" s="186">
        <v>1375.7652156672984</v>
      </c>
      <c r="I53" s="186">
        <v>1315.350883447172</v>
      </c>
      <c r="J53" s="198">
        <v>1308.5297329032296</v>
      </c>
      <c r="K53" s="193">
        <v>1316.0548119473508</v>
      </c>
      <c r="L53" s="193">
        <v>864.2273194636716</v>
      </c>
      <c r="M53" s="193">
        <v>764.4731258734339</v>
      </c>
      <c r="N53" s="235" t="s">
        <v>132</v>
      </c>
      <c r="O53" s="235"/>
      <c r="P53" s="378" t="s">
        <v>241</v>
      </c>
      <c r="Q53" s="378" t="s">
        <v>241</v>
      </c>
      <c r="R53" s="224"/>
    </row>
    <row r="54" spans="1:18" s="18" customFormat="1" ht="21" customHeight="1">
      <c r="A54" s="59" t="str">
        <f>Parameters!R51</f>
        <v>J</v>
      </c>
      <c r="B54" s="209"/>
      <c r="C54" s="242" t="s">
        <v>78</v>
      </c>
      <c r="D54" s="242"/>
      <c r="E54" s="368" t="s">
        <v>655</v>
      </c>
      <c r="F54" s="368"/>
      <c r="G54" s="186">
        <v>1343.895486574405</v>
      </c>
      <c r="H54" s="186">
        <v>1305.4785967282562</v>
      </c>
      <c r="I54" s="186">
        <v>1441.677758521289</v>
      </c>
      <c r="J54" s="198">
        <v>1374.0939595202756</v>
      </c>
      <c r="K54" s="193">
        <v>1383.7300924665908</v>
      </c>
      <c r="L54" s="193">
        <v>935.4164348169168</v>
      </c>
      <c r="M54" s="193">
        <v>862.9773974227901</v>
      </c>
      <c r="N54" s="235" t="s">
        <v>78</v>
      </c>
      <c r="O54" s="235"/>
      <c r="P54" s="378" t="s">
        <v>77</v>
      </c>
      <c r="Q54" s="378" t="s">
        <v>77</v>
      </c>
      <c r="R54" s="224"/>
    </row>
    <row r="55" spans="1:18" s="18" customFormat="1" ht="37.5" customHeight="1">
      <c r="A55" s="60" t="str">
        <f>Parameters!R52</f>
        <v>J58-J60</v>
      </c>
      <c r="B55" s="210"/>
      <c r="C55" s="243" t="s">
        <v>69</v>
      </c>
      <c r="D55" s="243"/>
      <c r="E55" s="372" t="s">
        <v>656</v>
      </c>
      <c r="F55" s="372"/>
      <c r="G55" s="244">
        <v>370.0958401297345</v>
      </c>
      <c r="H55" s="244">
        <v>446.23830163624456</v>
      </c>
      <c r="I55" s="244">
        <v>429.9546274452422</v>
      </c>
      <c r="J55" s="245">
        <v>388.42672071443235</v>
      </c>
      <c r="K55" s="246">
        <v>382.78646948259245</v>
      </c>
      <c r="L55" s="246">
        <v>240.06216321654384</v>
      </c>
      <c r="M55" s="246">
        <v>216.85686805296444</v>
      </c>
      <c r="N55" s="236" t="s">
        <v>69</v>
      </c>
      <c r="O55" s="236"/>
      <c r="P55" s="381" t="s">
        <v>68</v>
      </c>
      <c r="Q55" s="381" t="s">
        <v>68</v>
      </c>
      <c r="R55" s="224"/>
    </row>
    <row r="56" spans="1:18" s="19" customFormat="1" ht="15" customHeight="1">
      <c r="A56" s="58" t="str">
        <f>Parameters!R53</f>
        <v>J58</v>
      </c>
      <c r="B56" s="208"/>
      <c r="C56" s="241" t="s">
        <v>242</v>
      </c>
      <c r="D56" s="241"/>
      <c r="E56" s="371" t="s">
        <v>584</v>
      </c>
      <c r="F56" s="371"/>
      <c r="G56" s="184">
        <v>239.93904812807233</v>
      </c>
      <c r="H56" s="184">
        <v>289.31933842349923</v>
      </c>
      <c r="I56" s="184">
        <v>284.2354689167645</v>
      </c>
      <c r="J56" s="199">
        <v>246.83002961711446</v>
      </c>
      <c r="K56" s="194">
        <v>241.20301030142818</v>
      </c>
      <c r="L56" s="194">
        <v>147.96122118038357</v>
      </c>
      <c r="M56" s="194">
        <v>131.50827235886257</v>
      </c>
      <c r="N56" s="234" t="s">
        <v>242</v>
      </c>
      <c r="O56" s="234"/>
      <c r="P56" s="379" t="s">
        <v>243</v>
      </c>
      <c r="Q56" s="379" t="s">
        <v>243</v>
      </c>
      <c r="R56" s="225"/>
    </row>
    <row r="57" spans="1:18" s="19" customFormat="1" ht="37.5" customHeight="1">
      <c r="A57" s="58" t="str">
        <f>Parameters!R54</f>
        <v>J59_J60</v>
      </c>
      <c r="B57" s="208"/>
      <c r="C57" s="241" t="s">
        <v>244</v>
      </c>
      <c r="D57" s="241"/>
      <c r="E57" s="371" t="s">
        <v>657</v>
      </c>
      <c r="F57" s="371"/>
      <c r="G57" s="184">
        <v>130.15679200166215</v>
      </c>
      <c r="H57" s="184">
        <v>156.91896321274533</v>
      </c>
      <c r="I57" s="184">
        <v>145.71915852847772</v>
      </c>
      <c r="J57" s="199">
        <v>141.59669109731792</v>
      </c>
      <c r="K57" s="194">
        <v>141.58345918116427</v>
      </c>
      <c r="L57" s="194">
        <v>92.10094203616026</v>
      </c>
      <c r="M57" s="194">
        <v>85.34859569410187</v>
      </c>
      <c r="N57" s="234" t="s">
        <v>244</v>
      </c>
      <c r="O57" s="234"/>
      <c r="P57" s="379" t="s">
        <v>245</v>
      </c>
      <c r="Q57" s="379" t="s">
        <v>245</v>
      </c>
      <c r="R57" s="225"/>
    </row>
    <row r="58" spans="1:18" s="19" customFormat="1" ht="15" customHeight="1">
      <c r="A58" s="60" t="str">
        <f>Parameters!R55</f>
        <v>J61</v>
      </c>
      <c r="B58" s="210"/>
      <c r="C58" s="243" t="s">
        <v>246</v>
      </c>
      <c r="D58" s="243"/>
      <c r="E58" s="372" t="s">
        <v>658</v>
      </c>
      <c r="F58" s="372"/>
      <c r="G58" s="244">
        <v>437.58759086656903</v>
      </c>
      <c r="H58" s="244">
        <v>338.35651442748207</v>
      </c>
      <c r="I58" s="244">
        <v>429.4005622036891</v>
      </c>
      <c r="J58" s="245">
        <v>473.8255032828536</v>
      </c>
      <c r="K58" s="246">
        <v>285.5009170670011</v>
      </c>
      <c r="L58" s="246">
        <v>282.32867956169315</v>
      </c>
      <c r="M58" s="246">
        <v>248.77208191556917</v>
      </c>
      <c r="N58" s="236" t="s">
        <v>246</v>
      </c>
      <c r="O58" s="236"/>
      <c r="P58" s="381" t="s">
        <v>247</v>
      </c>
      <c r="Q58" s="381" t="s">
        <v>247</v>
      </c>
      <c r="R58" s="225"/>
    </row>
    <row r="59" spans="1:18" s="18" customFormat="1" ht="37.5" customHeight="1">
      <c r="A59" s="60" t="str">
        <f>Parameters!R56</f>
        <v>J62_J63</v>
      </c>
      <c r="B59" s="210"/>
      <c r="C59" s="243" t="s">
        <v>249</v>
      </c>
      <c r="D59" s="243"/>
      <c r="E59" s="372" t="s">
        <v>659</v>
      </c>
      <c r="F59" s="372"/>
      <c r="G59" s="244">
        <v>536.2120555781015</v>
      </c>
      <c r="H59" s="244">
        <v>520.8837806645296</v>
      </c>
      <c r="I59" s="244">
        <v>582.3225688723578</v>
      </c>
      <c r="J59" s="245">
        <v>511.8417355229897</v>
      </c>
      <c r="K59" s="246">
        <v>715.4427059169973</v>
      </c>
      <c r="L59" s="246">
        <v>413.02559203867986</v>
      </c>
      <c r="M59" s="246">
        <v>397.3484474542563</v>
      </c>
      <c r="N59" s="236" t="s">
        <v>249</v>
      </c>
      <c r="O59" s="236"/>
      <c r="P59" s="381" t="s">
        <v>248</v>
      </c>
      <c r="Q59" s="381" t="s">
        <v>248</v>
      </c>
      <c r="R59" s="224"/>
    </row>
    <row r="60" spans="1:18" s="18" customFormat="1" ht="20.25" customHeight="1">
      <c r="A60" s="59" t="str">
        <f>Parameters!R57</f>
        <v>K</v>
      </c>
      <c r="B60" s="209"/>
      <c r="C60" s="242" t="s">
        <v>80</v>
      </c>
      <c r="D60" s="242"/>
      <c r="E60" s="368" t="s">
        <v>660</v>
      </c>
      <c r="F60" s="368"/>
      <c r="G60" s="186">
        <v>2006.330456147117</v>
      </c>
      <c r="H60" s="186">
        <v>1819.343119284797</v>
      </c>
      <c r="I60" s="186">
        <v>1872.1864512080842</v>
      </c>
      <c r="J60" s="198">
        <v>1907.9740905447934</v>
      </c>
      <c r="K60" s="193">
        <v>1866.1254311531786</v>
      </c>
      <c r="L60" s="193">
        <v>1243.830692133245</v>
      </c>
      <c r="M60" s="193">
        <v>1097.568816398427</v>
      </c>
      <c r="N60" s="235" t="s">
        <v>80</v>
      </c>
      <c r="O60" s="235"/>
      <c r="P60" s="378" t="s">
        <v>79</v>
      </c>
      <c r="Q60" s="378" t="s">
        <v>79</v>
      </c>
      <c r="R60" s="224"/>
    </row>
    <row r="61" spans="1:18" s="19" customFormat="1" ht="15" customHeight="1">
      <c r="A61" s="58" t="str">
        <f>Parameters!R58</f>
        <v>K64</v>
      </c>
      <c r="B61" s="208"/>
      <c r="C61" s="241" t="s">
        <v>250</v>
      </c>
      <c r="D61" s="241"/>
      <c r="E61" s="371" t="s">
        <v>661</v>
      </c>
      <c r="F61" s="371"/>
      <c r="G61" s="184">
        <v>1350.693430460209</v>
      </c>
      <c r="H61" s="184">
        <v>1272.242288547779</v>
      </c>
      <c r="I61" s="184">
        <v>1302.053317649896</v>
      </c>
      <c r="J61" s="199">
        <v>1310.1826125658442</v>
      </c>
      <c r="K61" s="194">
        <v>1277.0551356509661</v>
      </c>
      <c r="L61" s="194">
        <v>855.7190106334721</v>
      </c>
      <c r="M61" s="194">
        <v>756.4384508093497</v>
      </c>
      <c r="N61" s="234" t="s">
        <v>250</v>
      </c>
      <c r="O61" s="234"/>
      <c r="P61" s="379" t="s">
        <v>251</v>
      </c>
      <c r="Q61" s="379" t="s">
        <v>251</v>
      </c>
      <c r="R61" s="225"/>
    </row>
    <row r="62" spans="1:18" s="19" customFormat="1" ht="24.75" customHeight="1">
      <c r="A62" s="58" t="str">
        <f>Parameters!R59</f>
        <v>K65</v>
      </c>
      <c r="B62" s="208"/>
      <c r="C62" s="241" t="s">
        <v>253</v>
      </c>
      <c r="D62" s="241"/>
      <c r="E62" s="371" t="s">
        <v>662</v>
      </c>
      <c r="F62" s="371"/>
      <c r="G62" s="184">
        <v>191.29992791925704</v>
      </c>
      <c r="H62" s="184">
        <v>175.98897610318306</v>
      </c>
      <c r="I62" s="184">
        <v>176.74681205545392</v>
      </c>
      <c r="J62" s="199">
        <v>179.06196344991568</v>
      </c>
      <c r="K62" s="194">
        <v>174.29148679538775</v>
      </c>
      <c r="L62" s="194">
        <v>113.92798585958587</v>
      </c>
      <c r="M62" s="194">
        <v>94.98148108034147</v>
      </c>
      <c r="N62" s="234" t="s">
        <v>253</v>
      </c>
      <c r="O62" s="234"/>
      <c r="P62" s="379" t="s">
        <v>252</v>
      </c>
      <c r="Q62" s="379" t="s">
        <v>252</v>
      </c>
      <c r="R62" s="225"/>
    </row>
    <row r="63" spans="1:18" s="19" customFormat="1" ht="15" customHeight="1">
      <c r="A63" s="58" t="str">
        <f>Parameters!R60</f>
        <v>K66</v>
      </c>
      <c r="B63" s="208"/>
      <c r="C63" s="241" t="s">
        <v>255</v>
      </c>
      <c r="D63" s="241"/>
      <c r="E63" s="371" t="s">
        <v>663</v>
      </c>
      <c r="F63" s="371"/>
      <c r="G63" s="184">
        <v>464.33709776765113</v>
      </c>
      <c r="H63" s="184">
        <v>371.1118546338349</v>
      </c>
      <c r="I63" s="184">
        <v>393.3863215027346</v>
      </c>
      <c r="J63" s="199">
        <v>418.7295145290335</v>
      </c>
      <c r="K63" s="194">
        <v>414.77880870682475</v>
      </c>
      <c r="L63" s="194">
        <v>274.183695640187</v>
      </c>
      <c r="M63" s="194">
        <v>246.14888450873593</v>
      </c>
      <c r="N63" s="234" t="s">
        <v>255</v>
      </c>
      <c r="O63" s="234"/>
      <c r="P63" s="379" t="s">
        <v>254</v>
      </c>
      <c r="Q63" s="379" t="s">
        <v>254</v>
      </c>
      <c r="R63" s="225"/>
    </row>
    <row r="64" spans="1:18" s="19" customFormat="1" ht="20.25" customHeight="1">
      <c r="A64" s="59" t="str">
        <f>Parameters!R61</f>
        <v>L</v>
      </c>
      <c r="B64" s="209"/>
      <c r="C64" s="242" t="s">
        <v>135</v>
      </c>
      <c r="D64" s="242"/>
      <c r="E64" s="368" t="s">
        <v>585</v>
      </c>
      <c r="F64" s="368"/>
      <c r="G64" s="186">
        <v>1110.976663504452</v>
      </c>
      <c r="H64" s="186">
        <v>1052.1198540410114</v>
      </c>
      <c r="I64" s="186">
        <v>1085.9678734441686</v>
      </c>
      <c r="J64" s="198">
        <v>1092.0024971007165</v>
      </c>
      <c r="K64" s="193">
        <v>1042.4962772685606</v>
      </c>
      <c r="L64" s="193">
        <v>703.5477835894118</v>
      </c>
      <c r="M64" s="193">
        <v>625.7610362401297</v>
      </c>
      <c r="N64" s="235" t="s">
        <v>135</v>
      </c>
      <c r="O64" s="235"/>
      <c r="P64" s="378" t="s">
        <v>116</v>
      </c>
      <c r="Q64" s="378" t="s">
        <v>116</v>
      </c>
      <c r="R64" s="225"/>
    </row>
    <row r="65" spans="1:18" s="19" customFormat="1" ht="21" customHeight="1">
      <c r="A65" s="59" t="str">
        <f>Parameters!R63</f>
        <v>M</v>
      </c>
      <c r="B65" s="209"/>
      <c r="C65" s="242" t="s">
        <v>81</v>
      </c>
      <c r="D65" s="242"/>
      <c r="E65" s="368" t="s">
        <v>586</v>
      </c>
      <c r="F65" s="368"/>
      <c r="G65" s="186">
        <v>2718.6484252248374</v>
      </c>
      <c r="H65" s="186">
        <v>2610.4001520871643</v>
      </c>
      <c r="I65" s="186">
        <v>2660.0573857231734</v>
      </c>
      <c r="J65" s="198">
        <v>2855.0741372229622</v>
      </c>
      <c r="K65" s="193">
        <v>2778.8738124661004</v>
      </c>
      <c r="L65" s="193">
        <v>1946.6472604140044</v>
      </c>
      <c r="M65" s="193">
        <v>1782.1577667834572</v>
      </c>
      <c r="N65" s="235" t="s">
        <v>81</v>
      </c>
      <c r="O65" s="235"/>
      <c r="P65" s="378" t="s">
        <v>82</v>
      </c>
      <c r="Q65" s="378" t="s">
        <v>82</v>
      </c>
      <c r="R65" s="225"/>
    </row>
    <row r="66" spans="1:18" s="19" customFormat="1" ht="54.75" customHeight="1">
      <c r="A66" s="60" t="str">
        <f>Parameters!R64</f>
        <v>M69-M71</v>
      </c>
      <c r="B66" s="210"/>
      <c r="C66" s="243" t="s">
        <v>71</v>
      </c>
      <c r="D66" s="243"/>
      <c r="E66" s="372" t="s">
        <v>587</v>
      </c>
      <c r="F66" s="372"/>
      <c r="G66" s="244">
        <v>1822.7251037969336</v>
      </c>
      <c r="H66" s="244">
        <v>1761.512149707104</v>
      </c>
      <c r="I66" s="244">
        <v>1830.621719118112</v>
      </c>
      <c r="J66" s="245">
        <v>1917.3404086329429</v>
      </c>
      <c r="K66" s="246">
        <v>1927.1245140045903</v>
      </c>
      <c r="L66" s="246">
        <v>1393.3634864471887</v>
      </c>
      <c r="M66" s="246">
        <v>1289.0647650235962</v>
      </c>
      <c r="N66" s="236" t="s">
        <v>71</v>
      </c>
      <c r="O66" s="236"/>
      <c r="P66" s="381" t="s">
        <v>70</v>
      </c>
      <c r="Q66" s="381" t="s">
        <v>70</v>
      </c>
      <c r="R66" s="225"/>
    </row>
    <row r="67" spans="1:18" s="18" customFormat="1" ht="24.75" customHeight="1">
      <c r="A67" s="58" t="str">
        <f>Parameters!R65</f>
        <v>M69_M70</v>
      </c>
      <c r="B67" s="208"/>
      <c r="C67" s="241" t="s">
        <v>258</v>
      </c>
      <c r="D67" s="241"/>
      <c r="E67" s="371" t="s">
        <v>588</v>
      </c>
      <c r="F67" s="371"/>
      <c r="G67" s="184">
        <v>1150.5890133180274</v>
      </c>
      <c r="H67" s="184">
        <v>1112.0541802681014</v>
      </c>
      <c r="I67" s="184">
        <v>1172.4020511264594</v>
      </c>
      <c r="J67" s="199">
        <v>1207.1531135962005</v>
      </c>
      <c r="K67" s="194">
        <v>1255.2106168818323</v>
      </c>
      <c r="L67" s="194">
        <v>934.8897249289266</v>
      </c>
      <c r="M67" s="194">
        <v>874.3579470811477</v>
      </c>
      <c r="N67" s="234" t="s">
        <v>258</v>
      </c>
      <c r="O67" s="234"/>
      <c r="P67" s="379" t="s">
        <v>257</v>
      </c>
      <c r="Q67" s="379" t="s">
        <v>257</v>
      </c>
      <c r="R67" s="224"/>
    </row>
    <row r="68" spans="1:18" s="18" customFormat="1" ht="15" customHeight="1">
      <c r="A68" s="58" t="str">
        <f>Parameters!R66</f>
        <v>M71</v>
      </c>
      <c r="B68" s="208"/>
      <c r="C68" s="241" t="s">
        <v>260</v>
      </c>
      <c r="D68" s="241"/>
      <c r="E68" s="371" t="s">
        <v>589</v>
      </c>
      <c r="F68" s="371"/>
      <c r="G68" s="184">
        <v>672.1360904789063</v>
      </c>
      <c r="H68" s="184">
        <v>649.4579694390028</v>
      </c>
      <c r="I68" s="184">
        <v>658.2196679916526</v>
      </c>
      <c r="J68" s="199">
        <v>710.1872950367423</v>
      </c>
      <c r="K68" s="194">
        <v>671.9138971227579</v>
      </c>
      <c r="L68" s="194">
        <v>458.4737615182621</v>
      </c>
      <c r="M68" s="194">
        <v>414.7068179424486</v>
      </c>
      <c r="N68" s="234" t="s">
        <v>260</v>
      </c>
      <c r="O68" s="234"/>
      <c r="P68" s="379" t="s">
        <v>259</v>
      </c>
      <c r="Q68" s="379" t="s">
        <v>259</v>
      </c>
      <c r="R68" s="224"/>
    </row>
    <row r="69" spans="1:18" s="18" customFormat="1" ht="15" customHeight="1">
      <c r="A69" s="60" t="str">
        <f>Parameters!R67</f>
        <v>M72</v>
      </c>
      <c r="B69" s="210"/>
      <c r="C69" s="243" t="s">
        <v>261</v>
      </c>
      <c r="D69" s="243"/>
      <c r="E69" s="372" t="s">
        <v>590</v>
      </c>
      <c r="F69" s="372"/>
      <c r="G69" s="244">
        <v>311.3271397469664</v>
      </c>
      <c r="H69" s="244">
        <v>283.87076331194555</v>
      </c>
      <c r="I69" s="244">
        <v>299.1952304386995</v>
      </c>
      <c r="J69" s="245">
        <v>296.9673793830909</v>
      </c>
      <c r="K69" s="246">
        <v>298.0414867662495</v>
      </c>
      <c r="L69" s="246">
        <v>202.10853652940273</v>
      </c>
      <c r="M69" s="246">
        <v>174.06703932583696</v>
      </c>
      <c r="N69" s="236" t="s">
        <v>261</v>
      </c>
      <c r="O69" s="236"/>
      <c r="P69" s="381" t="s">
        <v>262</v>
      </c>
      <c r="Q69" s="381" t="s">
        <v>262</v>
      </c>
      <c r="R69" s="224"/>
    </row>
    <row r="70" spans="1:18" s="18" customFormat="1" ht="25.5" customHeight="1">
      <c r="A70" s="60" t="str">
        <f>Parameters!R68</f>
        <v>M73-M75</v>
      </c>
      <c r="B70" s="210"/>
      <c r="C70" s="243" t="s">
        <v>73</v>
      </c>
      <c r="D70" s="243"/>
      <c r="E70" s="372" t="s">
        <v>591</v>
      </c>
      <c r="F70" s="372"/>
      <c r="G70" s="244">
        <v>584.5961816809379</v>
      </c>
      <c r="H70" s="244">
        <v>565.0172390681143</v>
      </c>
      <c r="I70" s="244">
        <v>530.240436166362</v>
      </c>
      <c r="J70" s="245">
        <v>640.7663492069289</v>
      </c>
      <c r="K70" s="246">
        <v>553.7078116952605</v>
      </c>
      <c r="L70" s="246">
        <v>351.1752374374129</v>
      </c>
      <c r="M70" s="246">
        <v>319.0259624340241</v>
      </c>
      <c r="N70" s="236" t="s">
        <v>73</v>
      </c>
      <c r="O70" s="236"/>
      <c r="P70" s="381" t="s">
        <v>72</v>
      </c>
      <c r="Q70" s="381" t="s">
        <v>72</v>
      </c>
      <c r="R70" s="224"/>
    </row>
    <row r="71" spans="1:18" s="18" customFormat="1" ht="15" customHeight="1">
      <c r="A71" s="58" t="str">
        <f>Parameters!R69</f>
        <v>M73</v>
      </c>
      <c r="B71" s="208"/>
      <c r="C71" s="241" t="s">
        <v>263</v>
      </c>
      <c r="D71" s="241"/>
      <c r="E71" s="371" t="s">
        <v>592</v>
      </c>
      <c r="F71" s="371"/>
      <c r="G71" s="184">
        <v>347.2625341518397</v>
      </c>
      <c r="H71" s="184">
        <v>335.63222687170537</v>
      </c>
      <c r="I71" s="184">
        <v>332.9932101734415</v>
      </c>
      <c r="J71" s="199">
        <v>355.3691274621403</v>
      </c>
      <c r="K71" s="194">
        <v>328.591767294231</v>
      </c>
      <c r="L71" s="194">
        <v>211.68347436197672</v>
      </c>
      <c r="M71" s="194">
        <v>191.27044664392946</v>
      </c>
      <c r="N71" s="234" t="s">
        <v>263</v>
      </c>
      <c r="O71" s="234"/>
      <c r="P71" s="379" t="s">
        <v>264</v>
      </c>
      <c r="Q71" s="379" t="s">
        <v>264</v>
      </c>
      <c r="R71" s="224"/>
    </row>
    <row r="72" spans="1:18" s="19" customFormat="1" ht="15" customHeight="1">
      <c r="A72" s="58" t="str">
        <f>Parameters!R70</f>
        <v>M74_M75</v>
      </c>
      <c r="B72" s="208"/>
      <c r="C72" s="241" t="s">
        <v>266</v>
      </c>
      <c r="D72" s="241"/>
      <c r="E72" s="371" t="s">
        <v>593</v>
      </c>
      <c r="F72" s="371"/>
      <c r="G72" s="184">
        <v>237.33364752909822</v>
      </c>
      <c r="H72" s="184">
        <v>229.38501219640898</v>
      </c>
      <c r="I72" s="184">
        <v>197.24722599292042</v>
      </c>
      <c r="J72" s="199">
        <v>285.3972217447886</v>
      </c>
      <c r="K72" s="194">
        <v>225.11604440102954</v>
      </c>
      <c r="L72" s="194">
        <v>139.49176307543618</v>
      </c>
      <c r="M72" s="194">
        <v>127.75551579009468</v>
      </c>
      <c r="N72" s="234" t="s">
        <v>266</v>
      </c>
      <c r="O72" s="234"/>
      <c r="P72" s="379" t="s">
        <v>265</v>
      </c>
      <c r="Q72" s="379" t="s">
        <v>265</v>
      </c>
      <c r="R72" s="225"/>
    </row>
    <row r="73" spans="1:18" s="19" customFormat="1" ht="33.75" customHeight="1">
      <c r="A73" s="59" t="str">
        <f>Parameters!R71</f>
        <v>N</v>
      </c>
      <c r="B73" s="209"/>
      <c r="C73" s="242" t="s">
        <v>83</v>
      </c>
      <c r="D73" s="242"/>
      <c r="E73" s="368" t="s">
        <v>594</v>
      </c>
      <c r="F73" s="368"/>
      <c r="G73" s="186">
        <v>2159.1113673192394</v>
      </c>
      <c r="H73" s="186">
        <v>2047.029669410709</v>
      </c>
      <c r="I73" s="186">
        <v>2281.086599474307</v>
      </c>
      <c r="J73" s="198">
        <v>2280.4229745206185</v>
      </c>
      <c r="K73" s="193">
        <v>2272.0542722315304</v>
      </c>
      <c r="L73" s="193">
        <v>1565.433463885619</v>
      </c>
      <c r="M73" s="193">
        <v>1418.2998417875824</v>
      </c>
      <c r="N73" s="235" t="s">
        <v>83</v>
      </c>
      <c r="O73" s="235"/>
      <c r="P73" s="378" t="s">
        <v>84</v>
      </c>
      <c r="Q73" s="378" t="s">
        <v>84</v>
      </c>
      <c r="R73" s="225"/>
    </row>
    <row r="74" spans="1:18" s="19" customFormat="1" ht="15" customHeight="1">
      <c r="A74" s="58" t="str">
        <f>Parameters!R72</f>
        <v>N77</v>
      </c>
      <c r="B74" s="208"/>
      <c r="C74" s="241" t="s">
        <v>268</v>
      </c>
      <c r="D74" s="241"/>
      <c r="E74" s="371" t="s">
        <v>595</v>
      </c>
      <c r="F74" s="371"/>
      <c r="G74" s="184">
        <v>89.65168307207914</v>
      </c>
      <c r="H74" s="184">
        <v>84.99777174023704</v>
      </c>
      <c r="I74" s="184">
        <v>100.28580872111965</v>
      </c>
      <c r="J74" s="199">
        <v>99.72373964441456</v>
      </c>
      <c r="K74" s="194">
        <v>112.43785064249387</v>
      </c>
      <c r="L74" s="194">
        <v>71.91622432566228</v>
      </c>
      <c r="M74" s="194">
        <v>67.6856568323052</v>
      </c>
      <c r="N74" s="234" t="s">
        <v>268</v>
      </c>
      <c r="O74" s="234"/>
      <c r="P74" s="379" t="s">
        <v>267</v>
      </c>
      <c r="Q74" s="379" t="s">
        <v>267</v>
      </c>
      <c r="R74" s="225"/>
    </row>
    <row r="75" spans="1:18" s="19" customFormat="1" ht="15" customHeight="1">
      <c r="A75" s="58" t="str">
        <f>Parameters!R73</f>
        <v>N78</v>
      </c>
      <c r="B75" s="208"/>
      <c r="C75" s="241" t="s">
        <v>269</v>
      </c>
      <c r="D75" s="241"/>
      <c r="E75" s="371" t="s">
        <v>596</v>
      </c>
      <c r="F75" s="371"/>
      <c r="G75" s="184">
        <v>374.12336974309954</v>
      </c>
      <c r="H75" s="184">
        <v>354.702239762143</v>
      </c>
      <c r="I75" s="184">
        <v>448.79284565804926</v>
      </c>
      <c r="J75" s="199">
        <v>542.695489225129</v>
      </c>
      <c r="K75" s="194">
        <v>584.685368873983</v>
      </c>
      <c r="L75" s="194">
        <v>448.23494476938055</v>
      </c>
      <c r="M75" s="194">
        <v>453.8634910166031</v>
      </c>
      <c r="N75" s="234" t="s">
        <v>269</v>
      </c>
      <c r="O75" s="234"/>
      <c r="P75" s="379" t="s">
        <v>270</v>
      </c>
      <c r="Q75" s="379" t="s">
        <v>270</v>
      </c>
      <c r="R75" s="225"/>
    </row>
    <row r="76" spans="1:18" s="19" customFormat="1" ht="25.5" customHeight="1">
      <c r="A76" s="58" t="str">
        <f>Parameters!R74</f>
        <v>N79</v>
      </c>
      <c r="B76" s="208"/>
      <c r="C76" s="241" t="s">
        <v>272</v>
      </c>
      <c r="D76" s="241"/>
      <c r="E76" s="371" t="s">
        <v>597</v>
      </c>
      <c r="F76" s="371"/>
      <c r="G76" s="184">
        <v>105.1683205268621</v>
      </c>
      <c r="H76" s="184">
        <v>99.70892454143194</v>
      </c>
      <c r="I76" s="184">
        <v>104.71833065354481</v>
      </c>
      <c r="J76" s="199">
        <v>94.21414076903255</v>
      </c>
      <c r="K76" s="194">
        <v>99.07477339056913</v>
      </c>
      <c r="L76" s="194">
        <v>55.43645305056454</v>
      </c>
      <c r="M76" s="194">
        <v>50.10737172977221</v>
      </c>
      <c r="N76" s="234" t="s">
        <v>272</v>
      </c>
      <c r="O76" s="234"/>
      <c r="P76" s="379" t="s">
        <v>271</v>
      </c>
      <c r="Q76" s="379" t="s">
        <v>271</v>
      </c>
      <c r="R76" s="225"/>
    </row>
    <row r="77" spans="1:18" s="19" customFormat="1" ht="54.75" customHeight="1">
      <c r="A77" s="58" t="str">
        <f>Parameters!R75</f>
        <v>N80-N82</v>
      </c>
      <c r="B77" s="208"/>
      <c r="C77" s="241" t="s">
        <v>274</v>
      </c>
      <c r="D77" s="241"/>
      <c r="E77" s="371" t="s">
        <v>598</v>
      </c>
      <c r="F77" s="371"/>
      <c r="G77" s="184">
        <v>1590.1679939771989</v>
      </c>
      <c r="H77" s="184">
        <v>1507.620733366897</v>
      </c>
      <c r="I77" s="184">
        <v>1627.2896144415931</v>
      </c>
      <c r="J77" s="199">
        <v>1543.7896048820426</v>
      </c>
      <c r="K77" s="194">
        <v>1475.8562793244846</v>
      </c>
      <c r="L77" s="194">
        <v>989.8458417400115</v>
      </c>
      <c r="M77" s="194">
        <v>846.6433222089017</v>
      </c>
      <c r="N77" s="234" t="s">
        <v>274</v>
      </c>
      <c r="O77" s="234"/>
      <c r="P77" s="379" t="s">
        <v>273</v>
      </c>
      <c r="Q77" s="379" t="s">
        <v>273</v>
      </c>
      <c r="R77" s="225"/>
    </row>
    <row r="78" spans="1:18" s="19" customFormat="1" ht="33.75" customHeight="1">
      <c r="A78" s="59" t="str">
        <f>Parameters!R76</f>
        <v>O</v>
      </c>
      <c r="B78" s="209"/>
      <c r="C78" s="242" t="s">
        <v>138</v>
      </c>
      <c r="D78" s="242"/>
      <c r="E78" s="368" t="s">
        <v>599</v>
      </c>
      <c r="F78" s="368"/>
      <c r="G78" s="186">
        <v>5298.32669310115</v>
      </c>
      <c r="H78" s="186">
        <v>5255.150695093503</v>
      </c>
      <c r="I78" s="186">
        <v>5374.986908307083</v>
      </c>
      <c r="J78" s="198">
        <v>5244.587169476145</v>
      </c>
      <c r="K78" s="193">
        <v>5117.754152873522</v>
      </c>
      <c r="L78" s="193">
        <v>3401.236188568496</v>
      </c>
      <c r="M78" s="193">
        <v>2990.978812695468</v>
      </c>
      <c r="N78" s="235" t="s">
        <v>138</v>
      </c>
      <c r="O78" s="235"/>
      <c r="P78" s="378" t="s">
        <v>136</v>
      </c>
      <c r="Q78" s="378" t="s">
        <v>136</v>
      </c>
      <c r="R78" s="225"/>
    </row>
    <row r="79" spans="1:18" s="19" customFormat="1" ht="20.25" customHeight="1">
      <c r="A79" s="59" t="str">
        <f>Parameters!R77</f>
        <v>P</v>
      </c>
      <c r="B79" s="209"/>
      <c r="C79" s="242" t="s">
        <v>295</v>
      </c>
      <c r="D79" s="242"/>
      <c r="E79" s="368" t="s">
        <v>600</v>
      </c>
      <c r="F79" s="368"/>
      <c r="G79" s="186">
        <v>6100.282343819725</v>
      </c>
      <c r="H79" s="186">
        <v>5840.327662074365</v>
      </c>
      <c r="I79" s="186">
        <v>5983.350543532438</v>
      </c>
      <c r="J79" s="198">
        <v>5976.261900126878</v>
      </c>
      <c r="K79" s="193">
        <v>5800.184396562643</v>
      </c>
      <c r="L79" s="193">
        <v>3886.1356223234716</v>
      </c>
      <c r="M79" s="193">
        <v>3451.384618378038</v>
      </c>
      <c r="N79" s="235" t="s">
        <v>295</v>
      </c>
      <c r="O79" s="235"/>
      <c r="P79" s="378" t="s">
        <v>137</v>
      </c>
      <c r="Q79" s="378" t="s">
        <v>137</v>
      </c>
      <c r="R79" s="225"/>
    </row>
    <row r="80" spans="1:18" s="19" customFormat="1" ht="20.25" customHeight="1">
      <c r="A80" s="59" t="str">
        <f>Parameters!R78</f>
        <v>Q</v>
      </c>
      <c r="B80" s="209"/>
      <c r="C80" s="242" t="s">
        <v>85</v>
      </c>
      <c r="D80" s="242"/>
      <c r="E80" s="368" t="s">
        <v>601</v>
      </c>
      <c r="F80" s="368"/>
      <c r="G80" s="186">
        <v>4202.275778843005</v>
      </c>
      <c r="H80" s="186">
        <v>4073.290863860483</v>
      </c>
      <c r="I80" s="186">
        <v>4235.2747064322575</v>
      </c>
      <c r="J80" s="198">
        <v>4272.142967971218</v>
      </c>
      <c r="K80" s="193">
        <v>3748.738400066826</v>
      </c>
      <c r="L80" s="193">
        <v>2777.868650607692</v>
      </c>
      <c r="M80" s="193">
        <v>2467.430370895402</v>
      </c>
      <c r="N80" s="235" t="s">
        <v>85</v>
      </c>
      <c r="O80" s="235"/>
      <c r="P80" s="378" t="s">
        <v>86</v>
      </c>
      <c r="Q80" s="378" t="s">
        <v>86</v>
      </c>
      <c r="R80" s="225"/>
    </row>
    <row r="81" spans="1:18" s="19" customFormat="1" ht="14.25" customHeight="1">
      <c r="A81" s="58" t="str">
        <f>Parameters!R79</f>
        <v>Q86</v>
      </c>
      <c r="B81" s="208"/>
      <c r="C81" s="241" t="s">
        <v>275</v>
      </c>
      <c r="D81" s="241"/>
      <c r="E81" s="371" t="s">
        <v>601</v>
      </c>
      <c r="F81" s="371"/>
      <c r="G81" s="184">
        <v>3299.027903702262</v>
      </c>
      <c r="H81" s="184">
        <v>3197.768732970841</v>
      </c>
      <c r="I81" s="184">
        <v>3312.2020140047143</v>
      </c>
      <c r="J81" s="199">
        <v>3344.8774772444244</v>
      </c>
      <c r="K81" s="194">
        <v>3293.111943549162</v>
      </c>
      <c r="L81" s="194">
        <v>2219.732655391884</v>
      </c>
      <c r="M81" s="194">
        <v>1978.2770235068328</v>
      </c>
      <c r="N81" s="234" t="s">
        <v>275</v>
      </c>
      <c r="O81" s="234"/>
      <c r="P81" s="379" t="s">
        <v>276</v>
      </c>
      <c r="Q81" s="379" t="s">
        <v>276</v>
      </c>
      <c r="R81" s="225"/>
    </row>
    <row r="82" spans="1:18" s="19" customFormat="1" ht="14.25" customHeight="1">
      <c r="A82" s="58" t="str">
        <f>Parameters!R80</f>
        <v>Q87_Q88</v>
      </c>
      <c r="B82" s="208"/>
      <c r="C82" s="241" t="s">
        <v>278</v>
      </c>
      <c r="D82" s="241"/>
      <c r="E82" s="371" t="s">
        <v>602</v>
      </c>
      <c r="F82" s="371"/>
      <c r="G82" s="184">
        <v>903.2478751407436</v>
      </c>
      <c r="H82" s="184">
        <v>875.5221308896419</v>
      </c>
      <c r="I82" s="184">
        <v>923.0726924275434</v>
      </c>
      <c r="J82" s="199">
        <v>927.265490726794</v>
      </c>
      <c r="K82" s="194">
        <v>455.6264565176643</v>
      </c>
      <c r="L82" s="194">
        <v>558.1359952158082</v>
      </c>
      <c r="M82" s="194">
        <v>489.15334738856944</v>
      </c>
      <c r="N82" s="234" t="s">
        <v>278</v>
      </c>
      <c r="O82" s="234"/>
      <c r="P82" s="379" t="s">
        <v>277</v>
      </c>
      <c r="Q82" s="379" t="s">
        <v>277</v>
      </c>
      <c r="R82" s="225"/>
    </row>
    <row r="83" spans="1:18" s="19" customFormat="1" ht="20.25" customHeight="1">
      <c r="A83" s="59" t="str">
        <f>Parameters!R81</f>
        <v>R</v>
      </c>
      <c r="B83" s="209"/>
      <c r="C83" s="242" t="s">
        <v>87</v>
      </c>
      <c r="D83" s="242"/>
      <c r="E83" s="368" t="s">
        <v>603</v>
      </c>
      <c r="F83" s="368"/>
      <c r="G83" s="186">
        <v>840.5832773168092</v>
      </c>
      <c r="H83" s="186">
        <v>797.1265388203001</v>
      </c>
      <c r="I83" s="186">
        <v>822.2328184648707</v>
      </c>
      <c r="J83" s="198">
        <v>844.6215075960638</v>
      </c>
      <c r="K83" s="193">
        <v>784.0366312353302</v>
      </c>
      <c r="L83" s="193">
        <v>464.6822615309975</v>
      </c>
      <c r="M83" s="193">
        <v>411.64322205283685</v>
      </c>
      <c r="N83" s="235" t="s">
        <v>87</v>
      </c>
      <c r="O83" s="235"/>
      <c r="P83" s="378" t="s">
        <v>88</v>
      </c>
      <c r="Q83" s="378" t="s">
        <v>88</v>
      </c>
      <c r="R83" s="225"/>
    </row>
    <row r="84" spans="1:18" s="19" customFormat="1" ht="37.5" customHeight="1">
      <c r="A84" s="58" t="str">
        <f>Parameters!R82</f>
        <v>R90-R92</v>
      </c>
      <c r="B84" s="208"/>
      <c r="C84" s="241" t="s">
        <v>280</v>
      </c>
      <c r="D84" s="241"/>
      <c r="E84" s="371" t="s">
        <v>604</v>
      </c>
      <c r="F84" s="371"/>
      <c r="G84" s="184">
        <v>607.3113630375033</v>
      </c>
      <c r="H84" s="184">
        <v>575.9143892912216</v>
      </c>
      <c r="I84" s="184">
        <v>593.4038737034208</v>
      </c>
      <c r="J84" s="199">
        <v>598.8933977540257</v>
      </c>
      <c r="K84" s="194">
        <v>563.8823369410305</v>
      </c>
      <c r="L84" s="194">
        <v>305.15411987784387</v>
      </c>
      <c r="M84" s="194">
        <v>272.70182053761357</v>
      </c>
      <c r="N84" s="234" t="s">
        <v>280</v>
      </c>
      <c r="O84" s="234"/>
      <c r="P84" s="379" t="s">
        <v>279</v>
      </c>
      <c r="Q84" s="379" t="s">
        <v>279</v>
      </c>
      <c r="R84" s="225"/>
    </row>
    <row r="85" spans="1:18" s="19" customFormat="1" ht="14.25" customHeight="1">
      <c r="A85" s="58" t="str">
        <f>Parameters!R83</f>
        <v>R93</v>
      </c>
      <c r="B85" s="208"/>
      <c r="C85" s="241" t="s">
        <v>281</v>
      </c>
      <c r="D85" s="241"/>
      <c r="E85" s="371" t="s">
        <v>605</v>
      </c>
      <c r="F85" s="371"/>
      <c r="G85" s="184">
        <v>233.27191427930597</v>
      </c>
      <c r="H85" s="184">
        <v>221.2121495290785</v>
      </c>
      <c r="I85" s="184">
        <v>228.8289447614498</v>
      </c>
      <c r="J85" s="199">
        <v>245.72810984203807</v>
      </c>
      <c r="K85" s="194">
        <v>220.1542942942997</v>
      </c>
      <c r="L85" s="194">
        <v>159.52814165315363</v>
      </c>
      <c r="M85" s="194">
        <v>138.94140151522336</v>
      </c>
      <c r="N85" s="234" t="s">
        <v>281</v>
      </c>
      <c r="O85" s="234"/>
      <c r="P85" s="379" t="s">
        <v>282</v>
      </c>
      <c r="Q85" s="379" t="s">
        <v>282</v>
      </c>
      <c r="R85" s="225"/>
    </row>
    <row r="86" spans="1:18" s="19" customFormat="1" ht="20.25" customHeight="1">
      <c r="A86" s="59" t="str">
        <f>Parameters!R84</f>
        <v>S</v>
      </c>
      <c r="B86" s="209"/>
      <c r="C86" s="242" t="s">
        <v>89</v>
      </c>
      <c r="D86" s="242"/>
      <c r="E86" s="368" t="s">
        <v>606</v>
      </c>
      <c r="F86" s="368"/>
      <c r="G86" s="186">
        <v>6887.611868310851</v>
      </c>
      <c r="H86" s="186">
        <v>6839.151351401566</v>
      </c>
      <c r="I86" s="186">
        <v>6842.283043797166</v>
      </c>
      <c r="J86" s="198">
        <v>6964.854290914977</v>
      </c>
      <c r="K86" s="193">
        <v>6943.383478303799</v>
      </c>
      <c r="L86" s="193">
        <v>6690.7024905423805</v>
      </c>
      <c r="M86" s="193">
        <v>6576.74833220011</v>
      </c>
      <c r="N86" s="235" t="s">
        <v>89</v>
      </c>
      <c r="O86" s="235"/>
      <c r="P86" s="378" t="s">
        <v>90</v>
      </c>
      <c r="Q86" s="378" t="s">
        <v>90</v>
      </c>
      <c r="R86" s="225"/>
    </row>
    <row r="87" spans="1:18" s="18" customFormat="1" ht="14.25" customHeight="1">
      <c r="A87" s="58" t="str">
        <f>Parameters!R85</f>
        <v>S94</v>
      </c>
      <c r="B87" s="208"/>
      <c r="C87" s="241" t="s">
        <v>283</v>
      </c>
      <c r="D87" s="241"/>
      <c r="E87" s="371" t="s">
        <v>607</v>
      </c>
      <c r="F87" s="371"/>
      <c r="G87" s="184">
        <v>428.9396147624872</v>
      </c>
      <c r="H87" s="184">
        <v>403.1945582549706</v>
      </c>
      <c r="I87" s="184">
        <v>404.46762633379745</v>
      </c>
      <c r="J87" s="199">
        <v>429.74871227979753</v>
      </c>
      <c r="K87" s="194">
        <v>417.99940646178504</v>
      </c>
      <c r="L87" s="194">
        <v>413.65426741094035</v>
      </c>
      <c r="M87" s="194">
        <v>360.8850837559121</v>
      </c>
      <c r="N87" s="234" t="s">
        <v>283</v>
      </c>
      <c r="O87" s="234"/>
      <c r="P87" s="379" t="s">
        <v>284</v>
      </c>
      <c r="Q87" s="379" t="s">
        <v>284</v>
      </c>
      <c r="R87" s="224"/>
    </row>
    <row r="88" spans="1:18" s="18" customFormat="1" ht="14.25" customHeight="1">
      <c r="A88" s="58" t="str">
        <f>Parameters!R86</f>
        <v>S95</v>
      </c>
      <c r="B88" s="208"/>
      <c r="C88" s="241" t="s">
        <v>286</v>
      </c>
      <c r="D88" s="241"/>
      <c r="E88" s="371" t="s">
        <v>608</v>
      </c>
      <c r="F88" s="371"/>
      <c r="G88" s="184">
        <v>166.0411411983821</v>
      </c>
      <c r="H88" s="184">
        <v>152.01524561234703</v>
      </c>
      <c r="I88" s="184">
        <v>131.3134622480959</v>
      </c>
      <c r="J88" s="199">
        <v>142.1476509848561</v>
      </c>
      <c r="K88" s="194">
        <v>142.35255715249804</v>
      </c>
      <c r="L88" s="194">
        <v>99.02343489925319</v>
      </c>
      <c r="M88" s="194">
        <v>85.89303613270246</v>
      </c>
      <c r="N88" s="234" t="s">
        <v>286</v>
      </c>
      <c r="O88" s="234"/>
      <c r="P88" s="379" t="s">
        <v>285</v>
      </c>
      <c r="Q88" s="379" t="s">
        <v>285</v>
      </c>
      <c r="R88" s="224"/>
    </row>
    <row r="89" spans="1:18" s="18" customFormat="1" ht="14.25" customHeight="1">
      <c r="A89" s="58" t="str">
        <f>Parameters!R87</f>
        <v>S96</v>
      </c>
      <c r="B89" s="208"/>
      <c r="C89" s="241" t="s">
        <v>287</v>
      </c>
      <c r="D89" s="241"/>
      <c r="E89" s="371" t="s">
        <v>609</v>
      </c>
      <c r="F89" s="371"/>
      <c r="G89" s="184">
        <v>6292.631112349982</v>
      </c>
      <c r="H89" s="184">
        <v>6283.9415475342485</v>
      </c>
      <c r="I89" s="184">
        <v>6306.501955215273</v>
      </c>
      <c r="J89" s="199">
        <v>6392.957927650324</v>
      </c>
      <c r="K89" s="194">
        <v>6383.031514689516</v>
      </c>
      <c r="L89" s="194">
        <v>6178.024788232186</v>
      </c>
      <c r="M89" s="194">
        <v>6129.970212311496</v>
      </c>
      <c r="N89" s="234" t="s">
        <v>287</v>
      </c>
      <c r="O89" s="234"/>
      <c r="P89" s="379" t="s">
        <v>288</v>
      </c>
      <c r="Q89" s="379" t="s">
        <v>288</v>
      </c>
      <c r="R89" s="224"/>
    </row>
    <row r="90" spans="1:18" s="18" customFormat="1" ht="45" customHeight="1">
      <c r="A90" s="59" t="str">
        <f>Parameters!R88</f>
        <v>T</v>
      </c>
      <c r="B90" s="209"/>
      <c r="C90" s="242" t="s">
        <v>290</v>
      </c>
      <c r="D90" s="242"/>
      <c r="E90" s="368" t="s">
        <v>610</v>
      </c>
      <c r="F90" s="368"/>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42" t="s">
        <v>291</v>
      </c>
      <c r="D91" s="242"/>
      <c r="E91" s="368" t="s">
        <v>611</v>
      </c>
      <c r="F91" s="368"/>
      <c r="G91" s="186">
        <v>0</v>
      </c>
      <c r="H91" s="186">
        <v>0</v>
      </c>
      <c r="I91" s="186">
        <v>0</v>
      </c>
      <c r="J91" s="198">
        <v>0</v>
      </c>
      <c r="K91" s="193">
        <v>0</v>
      </c>
      <c r="L91" s="193">
        <v>0</v>
      </c>
      <c r="M91" s="193">
        <v>0</v>
      </c>
      <c r="N91" s="235" t="s">
        <v>291</v>
      </c>
      <c r="O91" s="235"/>
      <c r="P91" s="382" t="s">
        <v>292</v>
      </c>
      <c r="Q91" s="382" t="s">
        <v>292</v>
      </c>
      <c r="R91" s="224"/>
    </row>
    <row r="92" spans="1:18" ht="45" customHeight="1">
      <c r="A92" s="68" t="str">
        <f>Parameters!R90</f>
        <v>HH</v>
      </c>
      <c r="B92" s="211"/>
      <c r="C92" s="383" t="s">
        <v>675</v>
      </c>
      <c r="D92" s="383"/>
      <c r="E92" s="383"/>
      <c r="F92" s="389"/>
      <c r="G92" s="192">
        <v>225542.14179847096</v>
      </c>
      <c r="H92" s="192">
        <v>229856.65925749482</v>
      </c>
      <c r="I92" s="192">
        <v>250015.57913190633</v>
      </c>
      <c r="J92" s="201">
        <v>229456.44360967315</v>
      </c>
      <c r="K92" s="196">
        <v>231755.37428377927</v>
      </c>
      <c r="L92" s="196">
        <v>228534.5413306473</v>
      </c>
      <c r="M92" s="196">
        <v>220350.13011743256</v>
      </c>
      <c r="N92" s="383" t="s">
        <v>668</v>
      </c>
      <c r="O92" s="384"/>
      <c r="P92" s="384"/>
      <c r="Q92" s="384"/>
      <c r="R92" s="26"/>
    </row>
    <row r="93" spans="1:18" ht="12.75">
      <c r="A93" s="68" t="str">
        <f>Parameters!R91</f>
        <v>HH_TRA</v>
      </c>
      <c r="B93" s="211"/>
      <c r="C93" s="191"/>
      <c r="D93" s="188"/>
      <c r="E93" s="385" t="s">
        <v>126</v>
      </c>
      <c r="F93" s="385"/>
      <c r="G93" s="187">
        <v>53965.683880911325</v>
      </c>
      <c r="H93" s="187">
        <v>58548.52101707495</v>
      </c>
      <c r="I93" s="187">
        <v>58666.46722129528</v>
      </c>
      <c r="J93" s="202">
        <v>50344.46207472089</v>
      </c>
      <c r="K93" s="197">
        <v>49298.83924632025</v>
      </c>
      <c r="L93" s="197">
        <v>46779.83175703314</v>
      </c>
      <c r="M93" s="197">
        <v>45903.98212018465</v>
      </c>
      <c r="N93" s="191"/>
      <c r="O93" s="188"/>
      <c r="P93" s="385" t="s">
        <v>126</v>
      </c>
      <c r="Q93" s="385"/>
      <c r="R93" s="26"/>
    </row>
    <row r="94" spans="1:18" ht="12.75">
      <c r="A94" s="62" t="str">
        <f>Parameters!R92</f>
        <v>HH_HEAT</v>
      </c>
      <c r="B94" s="212"/>
      <c r="C94" s="191"/>
      <c r="D94" s="188"/>
      <c r="E94" s="385" t="s">
        <v>676</v>
      </c>
      <c r="F94" s="385"/>
      <c r="G94" s="187">
        <v>97528.17638048097</v>
      </c>
      <c r="H94" s="187">
        <v>98311.06254154346</v>
      </c>
      <c r="I94" s="187">
        <v>115311.2360499369</v>
      </c>
      <c r="J94" s="202">
        <v>102768.527602368</v>
      </c>
      <c r="K94" s="197">
        <v>106764.01149813319</v>
      </c>
      <c r="L94" s="197">
        <v>104469.31693878271</v>
      </c>
      <c r="M94" s="197">
        <v>95075.64603095579</v>
      </c>
      <c r="N94" s="191"/>
      <c r="O94" s="188"/>
      <c r="P94" s="385" t="s">
        <v>392</v>
      </c>
      <c r="Q94" s="385"/>
      <c r="R94" s="26"/>
    </row>
    <row r="95" spans="1:18" ht="15" customHeight="1">
      <c r="A95" s="62" t="str">
        <f>Parameters!R93</f>
        <v>HH_OTH</v>
      </c>
      <c r="B95" s="212"/>
      <c r="C95" s="191"/>
      <c r="D95" s="188"/>
      <c r="E95" s="385" t="s">
        <v>677</v>
      </c>
      <c r="F95" s="385"/>
      <c r="G95" s="187">
        <v>74048.28153707864</v>
      </c>
      <c r="H95" s="187">
        <v>72997.0756988764</v>
      </c>
      <c r="I95" s="187">
        <v>76037.87586067415</v>
      </c>
      <c r="J95" s="202">
        <v>76343.45393258426</v>
      </c>
      <c r="K95" s="197">
        <v>75692.52353932583</v>
      </c>
      <c r="L95" s="197">
        <v>77285.39263483146</v>
      </c>
      <c r="M95" s="197">
        <v>79370.50196629213</v>
      </c>
      <c r="N95" s="191"/>
      <c r="O95" s="188"/>
      <c r="P95" s="385" t="s">
        <v>127</v>
      </c>
      <c r="Q95" s="385"/>
      <c r="R95" s="26"/>
    </row>
    <row r="96" spans="1:2" s="26" customFormat="1" ht="12.75">
      <c r="A96" s="52"/>
      <c r="B96" s="181"/>
    </row>
    <row r="97" spans="1:2" s="26" customFormat="1" ht="12.75">
      <c r="A97" s="52"/>
      <c r="B97" s="181"/>
    </row>
    <row r="98" spans="1:2" s="26" customFormat="1" ht="12.75">
      <c r="A98" s="52"/>
      <c r="B98" s="181"/>
    </row>
    <row r="99" spans="1:2" s="26" customFormat="1" ht="12.75">
      <c r="A99" s="52"/>
      <c r="B99" s="181"/>
    </row>
    <row r="100" spans="1:2" s="26" customFormat="1" ht="12.75">
      <c r="A100" s="52"/>
      <c r="B100" s="181"/>
    </row>
    <row r="101" spans="1:2" s="26" customFormat="1" ht="12.75">
      <c r="A101" s="52"/>
      <c r="B101" s="181"/>
    </row>
    <row r="102" spans="1:2" s="26" customFormat="1" ht="12.75">
      <c r="A102" s="52"/>
      <c r="B102" s="181"/>
    </row>
    <row r="103" spans="1:2" s="26" customFormat="1" ht="12.75">
      <c r="A103" s="52"/>
      <c r="B103" s="181"/>
    </row>
    <row r="104" spans="1:2" s="26" customFormat="1" ht="12.75">
      <c r="A104" s="52"/>
      <c r="B104" s="181"/>
    </row>
    <row r="105" spans="1:2" s="26" customFormat="1" ht="12.75">
      <c r="A105" s="52"/>
      <c r="B105" s="181"/>
    </row>
    <row r="106" spans="1:2" s="26" customFormat="1" ht="12.75">
      <c r="A106" s="52"/>
      <c r="B106" s="181"/>
    </row>
    <row r="107" spans="1:2" s="26" customFormat="1" ht="12.75">
      <c r="A107" s="52"/>
      <c r="B107" s="181"/>
    </row>
    <row r="108" spans="1:2" s="26" customFormat="1" ht="12.75">
      <c r="A108" s="52"/>
      <c r="B108" s="181"/>
    </row>
    <row r="109" spans="1:2" s="26" customFormat="1" ht="12.75">
      <c r="A109" s="52"/>
      <c r="B109" s="181"/>
    </row>
  </sheetData>
  <mergeCells count="184">
    <mergeCell ref="E94:F94"/>
    <mergeCell ref="P94:Q94"/>
    <mergeCell ref="E95:F95"/>
    <mergeCell ref="P95:Q95"/>
    <mergeCell ref="E91:F91"/>
    <mergeCell ref="P91:Q91"/>
    <mergeCell ref="C92:F92"/>
    <mergeCell ref="N92:Q92"/>
    <mergeCell ref="E93:F93"/>
    <mergeCell ref="P93:Q93"/>
    <mergeCell ref="E88:F88"/>
    <mergeCell ref="P88:Q88"/>
    <mergeCell ref="E89:F89"/>
    <mergeCell ref="P89:Q89"/>
    <mergeCell ref="E90:F90"/>
    <mergeCell ref="P90:Q90"/>
    <mergeCell ref="E85:F85"/>
    <mergeCell ref="P85:Q85"/>
    <mergeCell ref="E86:F86"/>
    <mergeCell ref="P86:Q86"/>
    <mergeCell ref="E87:F87"/>
    <mergeCell ref="P87:Q87"/>
    <mergeCell ref="E82:F82"/>
    <mergeCell ref="P82:Q82"/>
    <mergeCell ref="E83:F83"/>
    <mergeCell ref="P83:Q83"/>
    <mergeCell ref="E84:F84"/>
    <mergeCell ref="P84:Q84"/>
    <mergeCell ref="E79:F79"/>
    <mergeCell ref="P79:Q79"/>
    <mergeCell ref="E80:F80"/>
    <mergeCell ref="P80:Q80"/>
    <mergeCell ref="E81:F81"/>
    <mergeCell ref="P81:Q81"/>
    <mergeCell ref="E76:F76"/>
    <mergeCell ref="P76:Q76"/>
    <mergeCell ref="E77:F77"/>
    <mergeCell ref="P77:Q77"/>
    <mergeCell ref="E78:F78"/>
    <mergeCell ref="P78:Q78"/>
    <mergeCell ref="E73:F73"/>
    <mergeCell ref="P73:Q73"/>
    <mergeCell ref="E74:F74"/>
    <mergeCell ref="P74:Q74"/>
    <mergeCell ref="E75:F75"/>
    <mergeCell ref="P75:Q75"/>
    <mergeCell ref="E70:F70"/>
    <mergeCell ref="P70:Q70"/>
    <mergeCell ref="E71:F71"/>
    <mergeCell ref="P71:Q71"/>
    <mergeCell ref="E72:F72"/>
    <mergeCell ref="P72:Q72"/>
    <mergeCell ref="E67:F67"/>
    <mergeCell ref="P67:Q67"/>
    <mergeCell ref="E68:F68"/>
    <mergeCell ref="P68:Q68"/>
    <mergeCell ref="E69:F69"/>
    <mergeCell ref="P69:Q69"/>
    <mergeCell ref="E65:F65"/>
    <mergeCell ref="P65:Q65"/>
    <mergeCell ref="E66:F66"/>
    <mergeCell ref="P66:Q66"/>
    <mergeCell ref="E62:F62"/>
    <mergeCell ref="P62:Q62"/>
    <mergeCell ref="E63:F63"/>
    <mergeCell ref="P63:Q63"/>
    <mergeCell ref="E64:F64"/>
    <mergeCell ref="P64:Q64"/>
    <mergeCell ref="E59:F59"/>
    <mergeCell ref="P59:Q59"/>
    <mergeCell ref="E60:F60"/>
    <mergeCell ref="P60:Q60"/>
    <mergeCell ref="E61:F61"/>
    <mergeCell ref="P61:Q61"/>
    <mergeCell ref="E56:F56"/>
    <mergeCell ref="P56:Q56"/>
    <mergeCell ref="E57:F57"/>
    <mergeCell ref="P57:Q57"/>
    <mergeCell ref="E58:F58"/>
    <mergeCell ref="P58:Q58"/>
    <mergeCell ref="E53:F53"/>
    <mergeCell ref="P53:Q53"/>
    <mergeCell ref="E54:F54"/>
    <mergeCell ref="P54:Q54"/>
    <mergeCell ref="E55:F55"/>
    <mergeCell ref="P55:Q55"/>
    <mergeCell ref="E50:F50"/>
    <mergeCell ref="P50:Q50"/>
    <mergeCell ref="E51:F51"/>
    <mergeCell ref="P51:Q51"/>
    <mergeCell ref="E52:F52"/>
    <mergeCell ref="P52:Q52"/>
    <mergeCell ref="E47:F47"/>
    <mergeCell ref="P47:Q47"/>
    <mergeCell ref="E48:F48"/>
    <mergeCell ref="P48:Q48"/>
    <mergeCell ref="E49:F49"/>
    <mergeCell ref="P49:Q49"/>
    <mergeCell ref="E44:F44"/>
    <mergeCell ref="P44:Q44"/>
    <mergeCell ref="E45:F45"/>
    <mergeCell ref="P45:Q45"/>
    <mergeCell ref="E46:F46"/>
    <mergeCell ref="P46:Q46"/>
    <mergeCell ref="E41:F41"/>
    <mergeCell ref="P41:Q41"/>
    <mergeCell ref="E42:F42"/>
    <mergeCell ref="P42:Q42"/>
    <mergeCell ref="E43:F43"/>
    <mergeCell ref="P43:Q43"/>
    <mergeCell ref="E38:F38"/>
    <mergeCell ref="P38:Q38"/>
    <mergeCell ref="E39:F39"/>
    <mergeCell ref="P39:Q39"/>
    <mergeCell ref="E40:F40"/>
    <mergeCell ref="P40:Q40"/>
    <mergeCell ref="E35:F35"/>
    <mergeCell ref="P35:Q35"/>
    <mergeCell ref="E36:F36"/>
    <mergeCell ref="P36:Q36"/>
    <mergeCell ref="E37:F37"/>
    <mergeCell ref="P37:Q37"/>
    <mergeCell ref="E32:F32"/>
    <mergeCell ref="P32:Q32"/>
    <mergeCell ref="E33:F33"/>
    <mergeCell ref="P33:Q33"/>
    <mergeCell ref="E34:F34"/>
    <mergeCell ref="P34:Q34"/>
    <mergeCell ref="E29:F29"/>
    <mergeCell ref="P29:Q29"/>
    <mergeCell ref="E30:F30"/>
    <mergeCell ref="P30:Q30"/>
    <mergeCell ref="E31:F31"/>
    <mergeCell ref="P31:Q31"/>
    <mergeCell ref="E26:F26"/>
    <mergeCell ref="P26:Q26"/>
    <mergeCell ref="E27:F27"/>
    <mergeCell ref="P27:Q27"/>
    <mergeCell ref="E28:F28"/>
    <mergeCell ref="P28:Q28"/>
    <mergeCell ref="E23:F23"/>
    <mergeCell ref="P23:Q23"/>
    <mergeCell ref="E24:F24"/>
    <mergeCell ref="P24:Q24"/>
    <mergeCell ref="E25:F25"/>
    <mergeCell ref="P25:Q25"/>
    <mergeCell ref="E20:F20"/>
    <mergeCell ref="P20:Q20"/>
    <mergeCell ref="E21:F21"/>
    <mergeCell ref="P21:Q21"/>
    <mergeCell ref="E22:F22"/>
    <mergeCell ref="P22:Q22"/>
    <mergeCell ref="E17:F17"/>
    <mergeCell ref="P17:Q17"/>
    <mergeCell ref="E18:F18"/>
    <mergeCell ref="P18:Q18"/>
    <mergeCell ref="E19:F19"/>
    <mergeCell ref="P19:Q19"/>
    <mergeCell ref="E14:F14"/>
    <mergeCell ref="P14:Q14"/>
    <mergeCell ref="E15:F15"/>
    <mergeCell ref="P15:Q15"/>
    <mergeCell ref="E16:F16"/>
    <mergeCell ref="P16:Q16"/>
    <mergeCell ref="E12:F12"/>
    <mergeCell ref="P12:Q12"/>
    <mergeCell ref="E13:F13"/>
    <mergeCell ref="P13:Q13"/>
    <mergeCell ref="E8:F8"/>
    <mergeCell ref="P8:Q8"/>
    <mergeCell ref="E9:F9"/>
    <mergeCell ref="P9:Q9"/>
    <mergeCell ref="E10:F10"/>
    <mergeCell ref="P10:Q10"/>
    <mergeCell ref="C4:F4"/>
    <mergeCell ref="N4:Q4"/>
    <mergeCell ref="G5:M5"/>
    <mergeCell ref="G6:M6"/>
    <mergeCell ref="C7:D7"/>
    <mergeCell ref="E7:F7"/>
    <mergeCell ref="N7:O7"/>
    <mergeCell ref="P7:Q7"/>
    <mergeCell ref="E11:F11"/>
    <mergeCell ref="P11:Q11"/>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gridLines="1" headings="1"/>
  <pageMargins left="0.2" right="0.393700787401575" top="0.17" bottom="0.47" header="0" footer="0"/>
  <pageSetup fitToHeight="3" horizontalDpi="600" verticalDpi="600" orientation="portrait" pageOrder="overThenDown" paperSize="9" scale="35" r:id="rId1"/>
  <headerFooter alignWithMargins="0">
    <oddFooter>&amp;L&amp;A&amp;C&amp;P&amp;R&amp;F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2:T109"/>
  <sheetViews>
    <sheetView showGridLines="0" showOutlineSymbols="0" view="pageBreakPreview" zoomScale="110" zoomScaleSheetLayoutView="110" workbookViewId="0" topLeftCell="A1">
      <pane xSplit="6" ySplit="4" topLeftCell="L5" activePane="bottomRight" state="frozen"/>
      <selection pane="topLeft" activeCell="AR64" sqref="AR64"/>
      <selection pane="topRight" activeCell="AR64" sqref="AR64"/>
      <selection pane="bottomLeft" activeCell="AR64" sqref="AR64"/>
      <selection pane="bottomRight" activeCell="E9" sqref="E9:F9"/>
    </sheetView>
  </sheetViews>
  <sheetFormatPr defaultColWidth="9.140625" defaultRowHeight="12.75" outlineLevelCol="1"/>
  <cols>
    <col min="1" max="1" width="15.421875" style="52" hidden="1" customWidth="1" outlineLevel="1" collapsed="1"/>
    <col min="2" max="2" width="4.8515625" style="181" customWidth="1" outlineLevel="1"/>
    <col min="3" max="3" width="10.28125" style="13" customWidth="1" collapsed="1"/>
    <col min="4" max="4" width="2.7109375" style="13" customWidth="1"/>
    <col min="5" max="5" width="10.00390625" style="13" customWidth="1"/>
    <col min="6" max="6" width="57.00390625" style="13" customWidth="1"/>
    <col min="7" max="13" width="14.7109375" style="13" customWidth="1"/>
    <col min="14" max="14" width="7.57421875" style="13" customWidth="1" collapsed="1"/>
    <col min="15" max="15" width="3.7109375" style="13" customWidth="1"/>
    <col min="16" max="16" width="63.8515625" style="13" customWidth="1"/>
    <col min="17" max="17" width="14.57421875" style="13" customWidth="1"/>
    <col min="18" max="16384" width="9.140625" style="13" customWidth="1"/>
  </cols>
  <sheetData>
    <row r="2" spans="3:20" ht="20.25" customHeight="1">
      <c r="C2" s="251" t="s">
        <v>701</v>
      </c>
      <c r="D2" s="252"/>
      <c r="E2" s="252"/>
      <c r="F2" s="252"/>
      <c r="G2" s="253"/>
      <c r="H2" s="253"/>
      <c r="I2" s="253"/>
      <c r="J2" s="253"/>
      <c r="K2" s="253"/>
      <c r="L2" s="253"/>
      <c r="M2" s="253"/>
      <c r="N2" s="254"/>
      <c r="O2" s="254"/>
      <c r="P2" s="69"/>
      <c r="Q2" s="255"/>
      <c r="R2" s="69"/>
      <c r="S2" s="69"/>
      <c r="T2" s="69"/>
    </row>
    <row r="3" spans="1:17" ht="27.75" customHeight="1">
      <c r="A3" s="53" t="s">
        <v>555</v>
      </c>
      <c r="B3" s="204"/>
      <c r="C3" s="219" t="s">
        <v>702</v>
      </c>
      <c r="D3" s="219"/>
      <c r="E3" s="219"/>
      <c r="F3" s="219"/>
      <c r="G3" s="220"/>
      <c r="H3" s="220"/>
      <c r="I3" s="220"/>
      <c r="J3" s="27"/>
      <c r="K3" s="27"/>
      <c r="L3" s="27"/>
      <c r="M3" s="27"/>
      <c r="N3" s="221"/>
      <c r="O3" s="221"/>
      <c r="P3" s="222"/>
      <c r="Q3" s="222"/>
    </row>
    <row r="4" spans="1:17"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17" ht="18" customHeight="1">
      <c r="A5" s="54"/>
      <c r="B5" s="205"/>
      <c r="C5" s="203"/>
      <c r="D5" s="203"/>
      <c r="E5" s="203"/>
      <c r="F5" s="203"/>
      <c r="G5" s="369" t="s">
        <v>673</v>
      </c>
      <c r="H5" s="369"/>
      <c r="I5" s="369"/>
      <c r="J5" s="369"/>
      <c r="K5" s="369"/>
      <c r="L5" s="369"/>
      <c r="M5" s="369"/>
      <c r="N5" s="203"/>
      <c r="O5" s="203"/>
      <c r="P5" s="203"/>
      <c r="Q5" s="203"/>
    </row>
    <row r="6" spans="1:17" s="19" customFormat="1" ht="20.25" customHeight="1">
      <c r="A6" s="213"/>
      <c r="B6" s="214"/>
      <c r="C6" s="215"/>
      <c r="D6" s="215"/>
      <c r="E6" s="215"/>
      <c r="F6" s="215"/>
      <c r="G6" s="370" t="s">
        <v>674</v>
      </c>
      <c r="H6" s="370"/>
      <c r="I6" s="370"/>
      <c r="J6" s="370"/>
      <c r="K6" s="370"/>
      <c r="L6" s="370"/>
      <c r="M6" s="370"/>
      <c r="N6" s="215"/>
      <c r="O6" s="215"/>
      <c r="P6" s="215"/>
      <c r="Q6" s="215"/>
    </row>
    <row r="7" spans="1:18" s="17" customFormat="1" ht="20.1" customHeight="1">
      <c r="A7" s="55" t="str">
        <f>Parameters!R4</f>
        <v>TOTAL</v>
      </c>
      <c r="B7" s="206"/>
      <c r="C7" s="390" t="s">
        <v>22</v>
      </c>
      <c r="D7" s="391"/>
      <c r="E7" s="392" t="s">
        <v>669</v>
      </c>
      <c r="F7" s="392"/>
      <c r="G7" s="186">
        <v>1062679.1280530512</v>
      </c>
      <c r="H7" s="186">
        <v>983142.2949956129</v>
      </c>
      <c r="I7" s="186">
        <v>1061160.359680508</v>
      </c>
      <c r="J7" s="198">
        <v>1097954.897250383</v>
      </c>
      <c r="K7" s="193">
        <v>1076519.9259298057</v>
      </c>
      <c r="L7" s="193">
        <v>1010621.8739251272</v>
      </c>
      <c r="M7" s="193">
        <v>996677.7998789515</v>
      </c>
      <c r="N7" s="375" t="s">
        <v>22</v>
      </c>
      <c r="O7" s="376"/>
      <c r="P7" s="377" t="s">
        <v>339</v>
      </c>
      <c r="Q7" s="376"/>
      <c r="R7" s="223"/>
    </row>
    <row r="8" spans="1:18" s="17" customFormat="1" ht="20.25" customHeight="1">
      <c r="A8" s="56" t="str">
        <f>Parameters!R5</f>
        <v>A</v>
      </c>
      <c r="B8" s="207"/>
      <c r="C8" s="190" t="s">
        <v>51</v>
      </c>
      <c r="D8" s="189"/>
      <c r="E8" s="392" t="s">
        <v>612</v>
      </c>
      <c r="F8" s="392"/>
      <c r="G8" s="186">
        <v>360958.1608613828</v>
      </c>
      <c r="H8" s="186">
        <v>342905.5348014064</v>
      </c>
      <c r="I8" s="186">
        <v>367737.2520157837</v>
      </c>
      <c r="J8" s="198">
        <v>371919.74478261225</v>
      </c>
      <c r="K8" s="193">
        <v>367203.56696386886</v>
      </c>
      <c r="L8" s="193">
        <v>346654.94547504827</v>
      </c>
      <c r="M8" s="193">
        <v>329430.35482383106</v>
      </c>
      <c r="N8" s="232" t="s">
        <v>51</v>
      </c>
      <c r="O8" s="233"/>
      <c r="P8" s="378" t="s">
        <v>50</v>
      </c>
      <c r="Q8" s="378" t="s">
        <v>50</v>
      </c>
      <c r="R8" s="223"/>
    </row>
    <row r="9" spans="1:18" s="18" customFormat="1" ht="15" customHeight="1">
      <c r="A9" s="57" t="str">
        <f>Parameters!R6</f>
        <v>A01</v>
      </c>
      <c r="B9" s="208"/>
      <c r="C9" s="227" t="s">
        <v>121</v>
      </c>
      <c r="D9" s="227"/>
      <c r="E9" s="393" t="s">
        <v>709</v>
      </c>
      <c r="F9" s="393"/>
      <c r="G9" s="184">
        <v>353590.5101984169</v>
      </c>
      <c r="H9" s="184">
        <v>335394.03872751107</v>
      </c>
      <c r="I9" s="184">
        <v>360868.6180248667</v>
      </c>
      <c r="J9" s="199">
        <v>364793.2086416542</v>
      </c>
      <c r="K9" s="194">
        <v>360232.939254306</v>
      </c>
      <c r="L9" s="194">
        <v>339857.3357721042</v>
      </c>
      <c r="M9" s="194">
        <v>323042.82915083825</v>
      </c>
      <c r="N9" s="234" t="s">
        <v>121</v>
      </c>
      <c r="O9" s="234"/>
      <c r="P9" s="379" t="s">
        <v>21</v>
      </c>
      <c r="Q9" s="379" t="s">
        <v>21</v>
      </c>
      <c r="R9" s="224"/>
    </row>
    <row r="10" spans="1:18" s="19" customFormat="1" ht="15" customHeight="1">
      <c r="A10" s="57" t="str">
        <f>Parameters!R7</f>
        <v>A02</v>
      </c>
      <c r="B10" s="208"/>
      <c r="C10" s="227" t="s">
        <v>122</v>
      </c>
      <c r="D10" s="227"/>
      <c r="E10" s="393" t="s">
        <v>613</v>
      </c>
      <c r="F10" s="393"/>
      <c r="G10" s="184">
        <v>6247.491376392727</v>
      </c>
      <c r="H10" s="184">
        <v>6095.265823941964</v>
      </c>
      <c r="I10" s="184">
        <v>5738.925258283873</v>
      </c>
      <c r="J10" s="199">
        <v>5938.463499915251</v>
      </c>
      <c r="K10" s="194">
        <v>5800.574880157202</v>
      </c>
      <c r="L10" s="194">
        <v>5578.9624246861</v>
      </c>
      <c r="M10" s="194">
        <v>5245.509133175708</v>
      </c>
      <c r="N10" s="234" t="s">
        <v>122</v>
      </c>
      <c r="O10" s="234"/>
      <c r="P10" s="379" t="s">
        <v>10</v>
      </c>
      <c r="Q10" s="379" t="s">
        <v>10</v>
      </c>
      <c r="R10" s="225"/>
    </row>
    <row r="11" spans="1:18" s="19" customFormat="1" ht="15" customHeight="1">
      <c r="A11" s="58" t="str">
        <f>Parameters!R8</f>
        <v>A03</v>
      </c>
      <c r="B11" s="208"/>
      <c r="C11" s="227" t="s">
        <v>11</v>
      </c>
      <c r="D11" s="227"/>
      <c r="E11" s="393" t="s">
        <v>614</v>
      </c>
      <c r="F11" s="393"/>
      <c r="G11" s="184">
        <v>1120.1592865731732</v>
      </c>
      <c r="H11" s="184">
        <v>1416.2302499533394</v>
      </c>
      <c r="I11" s="184">
        <v>1129.7087326331591</v>
      </c>
      <c r="J11" s="199">
        <v>1188.0726410428374</v>
      </c>
      <c r="K11" s="194">
        <v>1170.0528294056635</v>
      </c>
      <c r="L11" s="194">
        <v>1218.6472782579242</v>
      </c>
      <c r="M11" s="194">
        <v>1142.016539817077</v>
      </c>
      <c r="N11" s="234" t="s">
        <v>11</v>
      </c>
      <c r="O11" s="234"/>
      <c r="P11" s="379" t="s">
        <v>12</v>
      </c>
      <c r="Q11" s="379" t="s">
        <v>12</v>
      </c>
      <c r="R11" s="225"/>
    </row>
    <row r="12" spans="1:18" s="18" customFormat="1" ht="20.25" customHeight="1">
      <c r="A12" s="59" t="str">
        <f>Parameters!R9</f>
        <v>B</v>
      </c>
      <c r="B12" s="209"/>
      <c r="C12" s="228" t="s">
        <v>123</v>
      </c>
      <c r="D12" s="228"/>
      <c r="E12" s="392" t="s">
        <v>615</v>
      </c>
      <c r="F12" s="392"/>
      <c r="G12" s="186">
        <v>1621.6467268355661</v>
      </c>
      <c r="H12" s="186">
        <v>1833.3298849578796</v>
      </c>
      <c r="I12" s="186">
        <v>1938.2169373462723</v>
      </c>
      <c r="J12" s="198">
        <v>2662.472360479265</v>
      </c>
      <c r="K12" s="193">
        <v>2827.000920696977</v>
      </c>
      <c r="L12" s="193">
        <v>2035.708225598527</v>
      </c>
      <c r="M12" s="193">
        <v>1881.70906713379</v>
      </c>
      <c r="N12" s="235" t="s">
        <v>123</v>
      </c>
      <c r="O12" s="235"/>
      <c r="P12" s="378" t="s">
        <v>124</v>
      </c>
      <c r="Q12" s="378" t="s">
        <v>124</v>
      </c>
      <c r="R12" s="224"/>
    </row>
    <row r="13" spans="1:18" s="18" customFormat="1" ht="20.25" customHeight="1">
      <c r="A13" s="59" t="str">
        <f>Parameters!R10</f>
        <v>C</v>
      </c>
      <c r="B13" s="209"/>
      <c r="C13" s="228" t="s">
        <v>52</v>
      </c>
      <c r="D13" s="228"/>
      <c r="E13" s="392" t="s">
        <v>616</v>
      </c>
      <c r="F13" s="392"/>
      <c r="G13" s="186">
        <v>228355.04780474372</v>
      </c>
      <c r="H13" s="186">
        <v>177618.8701542731</v>
      </c>
      <c r="I13" s="186">
        <v>223286.78654823473</v>
      </c>
      <c r="J13" s="198">
        <v>258194.16953074117</v>
      </c>
      <c r="K13" s="193">
        <v>250534.28916483122</v>
      </c>
      <c r="L13" s="193">
        <v>260678.28153951856</v>
      </c>
      <c r="M13" s="193">
        <v>279944.5368928059</v>
      </c>
      <c r="N13" s="235" t="s">
        <v>52</v>
      </c>
      <c r="O13" s="235"/>
      <c r="P13" s="378" t="s">
        <v>53</v>
      </c>
      <c r="Q13" s="378" t="s">
        <v>53</v>
      </c>
      <c r="R13" s="224"/>
    </row>
    <row r="14" spans="1:18" s="18" customFormat="1" ht="25.5" customHeight="1">
      <c r="A14" s="60" t="str">
        <f>Parameters!R11</f>
        <v>C10-C12</v>
      </c>
      <c r="B14" s="210"/>
      <c r="C14" s="229" t="s">
        <v>13</v>
      </c>
      <c r="D14" s="229"/>
      <c r="E14" s="394" t="s">
        <v>670</v>
      </c>
      <c r="F14" s="394"/>
      <c r="G14" s="185">
        <v>3598.6904975896273</v>
      </c>
      <c r="H14" s="185">
        <v>2788.144651302542</v>
      </c>
      <c r="I14" s="185">
        <v>2749.6886184943205</v>
      </c>
      <c r="J14" s="200">
        <v>2528.2861536906476</v>
      </c>
      <c r="K14" s="195">
        <v>3042.8564473122146</v>
      </c>
      <c r="L14" s="195">
        <v>2833.259916982838</v>
      </c>
      <c r="M14" s="195">
        <v>2921.6881517009733</v>
      </c>
      <c r="N14" s="236" t="s">
        <v>13</v>
      </c>
      <c r="O14" s="236"/>
      <c r="P14" s="381" t="s">
        <v>14</v>
      </c>
      <c r="Q14" s="381" t="s">
        <v>14</v>
      </c>
      <c r="R14" s="224"/>
    </row>
    <row r="15" spans="1:18" s="18" customFormat="1" ht="25.5" customHeight="1">
      <c r="A15" s="60" t="str">
        <f>Parameters!R12</f>
        <v>C13-C15</v>
      </c>
      <c r="B15" s="210"/>
      <c r="C15" s="229" t="s">
        <v>16</v>
      </c>
      <c r="D15" s="229"/>
      <c r="E15" s="394" t="s">
        <v>617</v>
      </c>
      <c r="F15" s="394"/>
      <c r="G15" s="185">
        <v>172.47610209887054</v>
      </c>
      <c r="H15" s="185">
        <v>95.67631286994167</v>
      </c>
      <c r="I15" s="185">
        <v>96.88151928418549</v>
      </c>
      <c r="J15" s="200">
        <v>83.82833952999289</v>
      </c>
      <c r="K15" s="195">
        <v>88.47115351969002</v>
      </c>
      <c r="L15" s="195">
        <v>84.79193139348398</v>
      </c>
      <c r="M15" s="195">
        <v>110.89463460450281</v>
      </c>
      <c r="N15" s="236" t="s">
        <v>16</v>
      </c>
      <c r="O15" s="236"/>
      <c r="P15" s="381" t="s">
        <v>15</v>
      </c>
      <c r="Q15" s="381" t="s">
        <v>15</v>
      </c>
      <c r="R15" s="224"/>
    </row>
    <row r="16" spans="1:18" s="18" customFormat="1" ht="54.75" customHeight="1">
      <c r="A16" s="60" t="str">
        <f>Parameters!R13</f>
        <v>C16-C18</v>
      </c>
      <c r="B16" s="210"/>
      <c r="C16" s="229" t="s">
        <v>59</v>
      </c>
      <c r="D16" s="229"/>
      <c r="E16" s="394" t="s">
        <v>619</v>
      </c>
      <c r="F16" s="394"/>
      <c r="G16" s="185">
        <v>22524.36799653347</v>
      </c>
      <c r="H16" s="185">
        <v>31093.104931663926</v>
      </c>
      <c r="I16" s="185">
        <v>37843.249812164744</v>
      </c>
      <c r="J16" s="200">
        <v>52802.98017745519</v>
      </c>
      <c r="K16" s="195">
        <v>46304.49610449498</v>
      </c>
      <c r="L16" s="195">
        <v>48501.80137893285</v>
      </c>
      <c r="M16" s="195">
        <v>49726.62362703915</v>
      </c>
      <c r="N16" s="236" t="s">
        <v>59</v>
      </c>
      <c r="O16" s="236"/>
      <c r="P16" s="381" t="s">
        <v>58</v>
      </c>
      <c r="Q16" s="381" t="s">
        <v>58</v>
      </c>
      <c r="R16" s="224"/>
    </row>
    <row r="17" spans="1:18" s="20" customFormat="1" ht="25.5" customHeight="1">
      <c r="A17" s="58" t="str">
        <f>Parameters!R14</f>
        <v>C16</v>
      </c>
      <c r="B17" s="208"/>
      <c r="C17" s="227" t="s">
        <v>17</v>
      </c>
      <c r="D17" s="230"/>
      <c r="E17" s="393" t="s">
        <v>618</v>
      </c>
      <c r="F17" s="393"/>
      <c r="G17" s="184">
        <v>6682.545544508703</v>
      </c>
      <c r="H17" s="184">
        <v>10208.170768165093</v>
      </c>
      <c r="I17" s="184">
        <v>10114.351076774974</v>
      </c>
      <c r="J17" s="199">
        <v>11045.559917503168</v>
      </c>
      <c r="K17" s="194">
        <v>14222.405719530918</v>
      </c>
      <c r="L17" s="194">
        <v>15570.337055329976</v>
      </c>
      <c r="M17" s="194">
        <v>15973.820366811255</v>
      </c>
      <c r="N17" s="234" t="s">
        <v>17</v>
      </c>
      <c r="O17" s="234"/>
      <c r="P17" s="379" t="s">
        <v>18</v>
      </c>
      <c r="Q17" s="379" t="s">
        <v>18</v>
      </c>
      <c r="R17" s="226"/>
    </row>
    <row r="18" spans="1:18" s="19" customFormat="1" ht="15" customHeight="1">
      <c r="A18" s="58" t="str">
        <f>Parameters!R15</f>
        <v>C17</v>
      </c>
      <c r="B18" s="208"/>
      <c r="C18" s="227" t="s">
        <v>19</v>
      </c>
      <c r="D18" s="227"/>
      <c r="E18" s="393" t="s">
        <v>620</v>
      </c>
      <c r="F18" s="393"/>
      <c r="G18" s="184">
        <v>15821.349612462856</v>
      </c>
      <c r="H18" s="184">
        <v>20855.359862795583</v>
      </c>
      <c r="I18" s="184">
        <v>27696.40956063946</v>
      </c>
      <c r="J18" s="199">
        <v>41729.29781446351</v>
      </c>
      <c r="K18" s="194">
        <v>32047.65845994394</v>
      </c>
      <c r="L18" s="194">
        <v>32898.464020215804</v>
      </c>
      <c r="M18" s="194">
        <v>33716.952137640554</v>
      </c>
      <c r="N18" s="234" t="s">
        <v>19</v>
      </c>
      <c r="O18" s="234"/>
      <c r="P18" s="379" t="s">
        <v>20</v>
      </c>
      <c r="Q18" s="379" t="s">
        <v>20</v>
      </c>
      <c r="R18" s="225"/>
    </row>
    <row r="19" spans="1:18" s="19" customFormat="1" ht="15" customHeight="1">
      <c r="A19" s="58" t="str">
        <f>Parameters!R16</f>
        <v>C18</v>
      </c>
      <c r="B19" s="208"/>
      <c r="C19" s="227" t="s">
        <v>27</v>
      </c>
      <c r="D19" s="227"/>
      <c r="E19" s="393" t="s">
        <v>621</v>
      </c>
      <c r="F19" s="393"/>
      <c r="G19" s="184">
        <v>20.47283956191252</v>
      </c>
      <c r="H19" s="184">
        <v>29.57430070324908</v>
      </c>
      <c r="I19" s="184">
        <v>32.48917475031539</v>
      </c>
      <c r="J19" s="199">
        <v>28.122445488510945</v>
      </c>
      <c r="K19" s="194">
        <v>34.431925020125725</v>
      </c>
      <c r="L19" s="194">
        <v>33.00030338706885</v>
      </c>
      <c r="M19" s="194">
        <v>35.851122587346396</v>
      </c>
      <c r="N19" s="234" t="s">
        <v>27</v>
      </c>
      <c r="O19" s="234"/>
      <c r="P19" s="379" t="s">
        <v>26</v>
      </c>
      <c r="Q19" s="379" t="s">
        <v>26</v>
      </c>
      <c r="R19" s="225"/>
    </row>
    <row r="20" spans="1:18" s="20" customFormat="1" ht="15" customHeight="1">
      <c r="A20" s="60" t="str">
        <f>Parameters!R17</f>
        <v>C19</v>
      </c>
      <c r="B20" s="210"/>
      <c r="C20" s="229" t="s">
        <v>28</v>
      </c>
      <c r="D20" s="229"/>
      <c r="E20" s="394" t="s">
        <v>622</v>
      </c>
      <c r="F20" s="394"/>
      <c r="G20" s="185">
        <v>11081.74169155131</v>
      </c>
      <c r="H20" s="185">
        <v>9679.480283901727</v>
      </c>
      <c r="I20" s="185">
        <v>16335.322646777176</v>
      </c>
      <c r="J20" s="200">
        <v>16089.333021248256</v>
      </c>
      <c r="K20" s="195">
        <v>15440.219312681495</v>
      </c>
      <c r="L20" s="195">
        <v>13610.94770379648</v>
      </c>
      <c r="M20" s="195">
        <v>14816.34139677254</v>
      </c>
      <c r="N20" s="236" t="s">
        <v>28</v>
      </c>
      <c r="O20" s="236"/>
      <c r="P20" s="381" t="s">
        <v>29</v>
      </c>
      <c r="Q20" s="381" t="s">
        <v>29</v>
      </c>
      <c r="R20" s="226"/>
    </row>
    <row r="21" spans="1:18" s="19" customFormat="1" ht="15" customHeight="1">
      <c r="A21" s="60" t="str">
        <f>Parameters!R18</f>
        <v>C20</v>
      </c>
      <c r="B21" s="210"/>
      <c r="C21" s="229" t="s">
        <v>30</v>
      </c>
      <c r="D21" s="229"/>
      <c r="E21" s="394" t="s">
        <v>623</v>
      </c>
      <c r="F21" s="394"/>
      <c r="G21" s="185">
        <v>3834.7351051836827</v>
      </c>
      <c r="H21" s="185">
        <v>3144.015241039122</v>
      </c>
      <c r="I21" s="185">
        <v>3376.144248164743</v>
      </c>
      <c r="J21" s="200">
        <v>4803.76162386577</v>
      </c>
      <c r="K21" s="195">
        <v>4977.962216145616</v>
      </c>
      <c r="L21" s="195">
        <v>4776.568667769094</v>
      </c>
      <c r="M21" s="195">
        <v>5203.199175034979</v>
      </c>
      <c r="N21" s="236" t="s">
        <v>30</v>
      </c>
      <c r="O21" s="236"/>
      <c r="P21" s="381" t="s">
        <v>31</v>
      </c>
      <c r="Q21" s="381" t="s">
        <v>31</v>
      </c>
      <c r="R21" s="225"/>
    </row>
    <row r="22" spans="1:18" s="19" customFormat="1" ht="25.5" customHeight="1">
      <c r="A22" s="60" t="str">
        <f>Parameters!R19</f>
        <v>C21</v>
      </c>
      <c r="B22" s="210"/>
      <c r="C22" s="229" t="s">
        <v>32</v>
      </c>
      <c r="D22" s="229"/>
      <c r="E22" s="394" t="s">
        <v>624</v>
      </c>
      <c r="F22" s="394"/>
      <c r="G22" s="185">
        <v>250.6811530274448</v>
      </c>
      <c r="H22" s="185">
        <v>220.350908067737</v>
      </c>
      <c r="I22" s="185">
        <v>189.73522388223566</v>
      </c>
      <c r="J22" s="200">
        <v>152.44559075983472</v>
      </c>
      <c r="K22" s="195">
        <v>187.68963657370148</v>
      </c>
      <c r="L22" s="195">
        <v>151.13689164330253</v>
      </c>
      <c r="M22" s="195">
        <v>122.77797034901869</v>
      </c>
      <c r="N22" s="236" t="s">
        <v>32</v>
      </c>
      <c r="O22" s="236"/>
      <c r="P22" s="381" t="s">
        <v>33</v>
      </c>
      <c r="Q22" s="381" t="s">
        <v>33</v>
      </c>
      <c r="R22" s="225"/>
    </row>
    <row r="23" spans="1:18" s="19" customFormat="1" ht="25.5" customHeight="1">
      <c r="A23" s="60" t="str">
        <f>Parameters!R20</f>
        <v>C22_C23</v>
      </c>
      <c r="B23" s="210"/>
      <c r="C23" s="229" t="s">
        <v>61</v>
      </c>
      <c r="D23" s="229"/>
      <c r="E23" s="394" t="s">
        <v>625</v>
      </c>
      <c r="F23" s="394"/>
      <c r="G23" s="185">
        <v>31894.216200625866</v>
      </c>
      <c r="H23" s="185">
        <v>27383.253571537964</v>
      </c>
      <c r="I23" s="185">
        <v>29795.80237430221</v>
      </c>
      <c r="J23" s="200">
        <v>33972.55811465466</v>
      </c>
      <c r="K23" s="195">
        <v>29862.308578682107</v>
      </c>
      <c r="L23" s="195">
        <v>32796.32237485494</v>
      </c>
      <c r="M23" s="195">
        <v>34900.14587158697</v>
      </c>
      <c r="N23" s="236" t="s">
        <v>61</v>
      </c>
      <c r="O23" s="236"/>
      <c r="P23" s="381" t="s">
        <v>60</v>
      </c>
      <c r="Q23" s="381" t="s">
        <v>60</v>
      </c>
      <c r="R23" s="225"/>
    </row>
    <row r="24" spans="1:18" s="20" customFormat="1" ht="15" customHeight="1">
      <c r="A24" s="58" t="str">
        <f>Parameters!R21</f>
        <v>C22</v>
      </c>
      <c r="B24" s="208"/>
      <c r="C24" s="227" t="s">
        <v>34</v>
      </c>
      <c r="D24" s="231"/>
      <c r="E24" s="393" t="s">
        <v>626</v>
      </c>
      <c r="F24" s="393"/>
      <c r="G24" s="184">
        <v>407.42610388184005</v>
      </c>
      <c r="H24" s="184">
        <v>300.21452486818845</v>
      </c>
      <c r="I24" s="184">
        <v>363.29388925932767</v>
      </c>
      <c r="J24" s="199">
        <v>364.84475571183145</v>
      </c>
      <c r="K24" s="194">
        <v>376.5856153206233</v>
      </c>
      <c r="L24" s="194">
        <v>416.62615724223366</v>
      </c>
      <c r="M24" s="194">
        <v>387.0015121849039</v>
      </c>
      <c r="N24" s="234" t="s">
        <v>34</v>
      </c>
      <c r="O24" s="237"/>
      <c r="P24" s="379" t="s">
        <v>48</v>
      </c>
      <c r="Q24" s="379" t="s">
        <v>48</v>
      </c>
      <c r="R24" s="226"/>
    </row>
    <row r="25" spans="1:18" s="20" customFormat="1" ht="15" customHeight="1">
      <c r="A25" s="58" t="str">
        <f>Parameters!R22</f>
        <v>C23</v>
      </c>
      <c r="B25" s="208"/>
      <c r="C25" s="227" t="s">
        <v>35</v>
      </c>
      <c r="D25" s="231"/>
      <c r="E25" s="393" t="s">
        <v>627</v>
      </c>
      <c r="F25" s="393"/>
      <c r="G25" s="184">
        <v>31486.790096744026</v>
      </c>
      <c r="H25" s="184">
        <v>27083.039046669775</v>
      </c>
      <c r="I25" s="184">
        <v>29432.508485042883</v>
      </c>
      <c r="J25" s="199">
        <v>33607.71335894283</v>
      </c>
      <c r="K25" s="194">
        <v>29485.722963361484</v>
      </c>
      <c r="L25" s="194">
        <v>32379.696217612705</v>
      </c>
      <c r="M25" s="194">
        <v>34513.14435940206</v>
      </c>
      <c r="N25" s="234" t="s">
        <v>35</v>
      </c>
      <c r="O25" s="237"/>
      <c r="P25" s="379" t="s">
        <v>49</v>
      </c>
      <c r="Q25" s="379" t="s">
        <v>49</v>
      </c>
      <c r="R25" s="226"/>
    </row>
    <row r="26" spans="1:18" s="20" customFormat="1" ht="26.25" customHeight="1">
      <c r="A26" s="60" t="str">
        <f>Parameters!R23</f>
        <v>C24_C25</v>
      </c>
      <c r="B26" s="210"/>
      <c r="C26" s="229" t="s">
        <v>63</v>
      </c>
      <c r="D26" s="229"/>
      <c r="E26" s="394" t="s">
        <v>628</v>
      </c>
      <c r="F26" s="394"/>
      <c r="G26" s="185">
        <v>148634.75626420727</v>
      </c>
      <c r="H26" s="185">
        <v>100395.84523505026</v>
      </c>
      <c r="I26" s="185">
        <v>130138.7527216166</v>
      </c>
      <c r="J26" s="200">
        <v>144092.01526761826</v>
      </c>
      <c r="K26" s="195">
        <v>146135.80379361016</v>
      </c>
      <c r="L26" s="195">
        <v>152438.90639671986</v>
      </c>
      <c r="M26" s="195">
        <v>164884.10565170558</v>
      </c>
      <c r="N26" s="236" t="s">
        <v>63</v>
      </c>
      <c r="O26" s="236"/>
      <c r="P26" s="381" t="s">
        <v>62</v>
      </c>
      <c r="Q26" s="381" t="s">
        <v>62</v>
      </c>
      <c r="R26" s="226"/>
    </row>
    <row r="27" spans="1:18" s="20" customFormat="1" ht="15" customHeight="1">
      <c r="A27" s="58" t="str">
        <f>Parameters!R24</f>
        <v>C24</v>
      </c>
      <c r="B27" s="208"/>
      <c r="C27" s="227" t="s">
        <v>36</v>
      </c>
      <c r="D27" s="231"/>
      <c r="E27" s="393" t="s">
        <v>629</v>
      </c>
      <c r="F27" s="393"/>
      <c r="G27" s="184">
        <v>147301.03922801197</v>
      </c>
      <c r="H27" s="184">
        <v>100085.74450992844</v>
      </c>
      <c r="I27" s="184">
        <v>129769.48003694038</v>
      </c>
      <c r="J27" s="199">
        <v>143750.17051792433</v>
      </c>
      <c r="K27" s="194">
        <v>145810.51477952683</v>
      </c>
      <c r="L27" s="194">
        <v>152080.48482465476</v>
      </c>
      <c r="M27" s="194">
        <v>164463.34365406827</v>
      </c>
      <c r="N27" s="234" t="s">
        <v>36</v>
      </c>
      <c r="O27" s="237"/>
      <c r="P27" s="379" t="s">
        <v>102</v>
      </c>
      <c r="Q27" s="379" t="s">
        <v>102</v>
      </c>
      <c r="R27" s="226"/>
    </row>
    <row r="28" spans="1:18" s="19" customFormat="1" ht="15" customHeight="1">
      <c r="A28" s="58" t="str">
        <f>Parameters!R25</f>
        <v>C25</v>
      </c>
      <c r="B28" s="208"/>
      <c r="C28" s="227" t="s">
        <v>37</v>
      </c>
      <c r="D28" s="227"/>
      <c r="E28" s="393" t="s">
        <v>630</v>
      </c>
      <c r="F28" s="393"/>
      <c r="G28" s="184">
        <v>1333.7170361952928</v>
      </c>
      <c r="H28" s="184">
        <v>310.1007251218242</v>
      </c>
      <c r="I28" s="184">
        <v>369.27268467622184</v>
      </c>
      <c r="J28" s="199">
        <v>341.84474969392045</v>
      </c>
      <c r="K28" s="194">
        <v>325.28901408333775</v>
      </c>
      <c r="L28" s="194">
        <v>358.42157206509535</v>
      </c>
      <c r="M28" s="194">
        <v>420.7619976372978</v>
      </c>
      <c r="N28" s="234" t="s">
        <v>37</v>
      </c>
      <c r="O28" s="234"/>
      <c r="P28" s="379" t="s">
        <v>103</v>
      </c>
      <c r="Q28" s="379" t="s">
        <v>103</v>
      </c>
      <c r="R28" s="225"/>
    </row>
    <row r="29" spans="1:18" s="19" customFormat="1" ht="15" customHeight="1">
      <c r="A29" s="60" t="str">
        <f>Parameters!R26</f>
        <v>C26</v>
      </c>
      <c r="B29" s="210"/>
      <c r="C29" s="229" t="s">
        <v>39</v>
      </c>
      <c r="D29" s="229"/>
      <c r="E29" s="394" t="s">
        <v>631</v>
      </c>
      <c r="F29" s="394"/>
      <c r="G29" s="185">
        <v>46.70814776151232</v>
      </c>
      <c r="H29" s="185">
        <v>29.354982333479043</v>
      </c>
      <c r="I29" s="185">
        <v>30.873878254715816</v>
      </c>
      <c r="J29" s="200">
        <v>24.910525267336464</v>
      </c>
      <c r="K29" s="195">
        <v>19.922634566198003</v>
      </c>
      <c r="L29" s="195">
        <v>22.123444990034102</v>
      </c>
      <c r="M29" s="195">
        <v>19.660239183386196</v>
      </c>
      <c r="N29" s="236" t="s">
        <v>39</v>
      </c>
      <c r="O29" s="236"/>
      <c r="P29" s="381" t="s">
        <v>38</v>
      </c>
      <c r="Q29" s="381" t="s">
        <v>38</v>
      </c>
      <c r="R29" s="225"/>
    </row>
    <row r="30" spans="1:18" s="20" customFormat="1" ht="15" customHeight="1">
      <c r="A30" s="60" t="str">
        <f>Parameters!R27</f>
        <v>C27</v>
      </c>
      <c r="B30" s="210"/>
      <c r="C30" s="229" t="s">
        <v>41</v>
      </c>
      <c r="D30" s="229"/>
      <c r="E30" s="394" t="s">
        <v>632</v>
      </c>
      <c r="F30" s="394"/>
      <c r="G30" s="185">
        <v>171.17007852572496</v>
      </c>
      <c r="H30" s="185">
        <v>150.89789194463037</v>
      </c>
      <c r="I30" s="185">
        <v>142.10024242402932</v>
      </c>
      <c r="J30" s="200">
        <v>163.33150457283855</v>
      </c>
      <c r="K30" s="195">
        <v>163.1189724925407</v>
      </c>
      <c r="L30" s="195">
        <v>148.66675040037939</v>
      </c>
      <c r="M30" s="195">
        <v>143.3469353926664</v>
      </c>
      <c r="N30" s="236" t="s">
        <v>41</v>
      </c>
      <c r="O30" s="236"/>
      <c r="P30" s="381" t="s">
        <v>40</v>
      </c>
      <c r="Q30" s="381" t="s">
        <v>40</v>
      </c>
      <c r="R30" s="226"/>
    </row>
    <row r="31" spans="1:18" s="20" customFormat="1" ht="15" customHeight="1">
      <c r="A31" s="60" t="str">
        <f>Parameters!R28</f>
        <v>C28</v>
      </c>
      <c r="B31" s="210"/>
      <c r="C31" s="229" t="s">
        <v>42</v>
      </c>
      <c r="D31" s="229"/>
      <c r="E31" s="394" t="s">
        <v>633</v>
      </c>
      <c r="F31" s="394"/>
      <c r="G31" s="185">
        <v>439.0029541558548</v>
      </c>
      <c r="H31" s="185">
        <v>294.945619389225</v>
      </c>
      <c r="I31" s="185">
        <v>290.5141927134136</v>
      </c>
      <c r="J31" s="200">
        <v>240.28259904070907</v>
      </c>
      <c r="K31" s="195">
        <v>283.175289470105</v>
      </c>
      <c r="L31" s="195">
        <v>244.5819310872263</v>
      </c>
      <c r="M31" s="195">
        <v>228.15339688235156</v>
      </c>
      <c r="N31" s="236" t="s">
        <v>42</v>
      </c>
      <c r="O31" s="236"/>
      <c r="P31" s="381" t="s">
        <v>104</v>
      </c>
      <c r="Q31" s="381" t="s">
        <v>104</v>
      </c>
      <c r="R31" s="226"/>
    </row>
    <row r="32" spans="1:18" s="20" customFormat="1" ht="27" customHeight="1">
      <c r="A32" s="60" t="str">
        <f>Parameters!R29</f>
        <v>C29_C30</v>
      </c>
      <c r="B32" s="210"/>
      <c r="C32" s="229" t="s">
        <v>65</v>
      </c>
      <c r="D32" s="229"/>
      <c r="E32" s="394" t="s">
        <v>634</v>
      </c>
      <c r="F32" s="394"/>
      <c r="G32" s="185">
        <v>548.5202300340957</v>
      </c>
      <c r="H32" s="185">
        <v>497.70306196769377</v>
      </c>
      <c r="I32" s="185">
        <v>469.65388987422017</v>
      </c>
      <c r="J32" s="200">
        <v>542.3886274862386</v>
      </c>
      <c r="K32" s="195">
        <v>459.58192285607595</v>
      </c>
      <c r="L32" s="195">
        <v>405.2258523907274</v>
      </c>
      <c r="M32" s="195">
        <v>370.1338096827467</v>
      </c>
      <c r="N32" s="236" t="s">
        <v>65</v>
      </c>
      <c r="O32" s="236"/>
      <c r="P32" s="381" t="s">
        <v>64</v>
      </c>
      <c r="Q32" s="381" t="s">
        <v>64</v>
      </c>
      <c r="R32" s="226"/>
    </row>
    <row r="33" spans="1:18" s="20" customFormat="1" ht="15" customHeight="1">
      <c r="A33" s="58" t="str">
        <f>Parameters!R30</f>
        <v>C29</v>
      </c>
      <c r="B33" s="208"/>
      <c r="C33" s="227" t="s">
        <v>216</v>
      </c>
      <c r="D33" s="227"/>
      <c r="E33" s="393" t="s">
        <v>635</v>
      </c>
      <c r="F33" s="393"/>
      <c r="G33" s="184">
        <v>476.31887002153854</v>
      </c>
      <c r="H33" s="184">
        <v>436.4853954417654</v>
      </c>
      <c r="I33" s="184">
        <v>412.9324340576641</v>
      </c>
      <c r="J33" s="199">
        <v>490.0061083227405</v>
      </c>
      <c r="K33" s="194">
        <v>409.64766022834647</v>
      </c>
      <c r="L33" s="194">
        <v>362.21376136435214</v>
      </c>
      <c r="M33" s="194">
        <v>317.1371015638727</v>
      </c>
      <c r="N33" s="234" t="s">
        <v>216</v>
      </c>
      <c r="O33" s="234"/>
      <c r="P33" s="379" t="s">
        <v>105</v>
      </c>
      <c r="Q33" s="379" t="s">
        <v>105</v>
      </c>
      <c r="R33" s="226"/>
    </row>
    <row r="34" spans="1:18" s="20" customFormat="1" ht="15" customHeight="1">
      <c r="A34" s="58" t="str">
        <f>Parameters!R31</f>
        <v>C30</v>
      </c>
      <c r="B34" s="208"/>
      <c r="C34" s="227" t="s">
        <v>217</v>
      </c>
      <c r="D34" s="227"/>
      <c r="E34" s="393" t="s">
        <v>636</v>
      </c>
      <c r="F34" s="393"/>
      <c r="G34" s="184">
        <v>72.20136001255719</v>
      </c>
      <c r="H34" s="184">
        <v>61.21766652592841</v>
      </c>
      <c r="I34" s="184">
        <v>56.72145581655605</v>
      </c>
      <c r="J34" s="199">
        <v>52.38251916349815</v>
      </c>
      <c r="K34" s="194">
        <v>49.93426262772948</v>
      </c>
      <c r="L34" s="194">
        <v>43.0120910263753</v>
      </c>
      <c r="M34" s="194">
        <v>52.996708118874004</v>
      </c>
      <c r="N34" s="234" t="s">
        <v>217</v>
      </c>
      <c r="O34" s="234"/>
      <c r="P34" s="379" t="s">
        <v>129</v>
      </c>
      <c r="Q34" s="379" t="s">
        <v>129</v>
      </c>
      <c r="R34" s="226"/>
    </row>
    <row r="35" spans="1:18" s="20" customFormat="1" ht="25.5" customHeight="1">
      <c r="A35" s="60" t="str">
        <f>Parameters!R32</f>
        <v>C31-C33</v>
      </c>
      <c r="B35" s="210"/>
      <c r="C35" s="229" t="s">
        <v>67</v>
      </c>
      <c r="D35" s="229"/>
      <c r="E35" s="394" t="s">
        <v>637</v>
      </c>
      <c r="F35" s="394"/>
      <c r="G35" s="185">
        <v>5157.98138344902</v>
      </c>
      <c r="H35" s="185">
        <v>1846.0974632049088</v>
      </c>
      <c r="I35" s="185">
        <v>1828.067180282084</v>
      </c>
      <c r="J35" s="200">
        <v>2698.0479855514277</v>
      </c>
      <c r="K35" s="195">
        <v>3568.6831024263315</v>
      </c>
      <c r="L35" s="195">
        <v>4663.948298557366</v>
      </c>
      <c r="M35" s="195">
        <v>6497.466032871061</v>
      </c>
      <c r="N35" s="236" t="s">
        <v>67</v>
      </c>
      <c r="O35" s="236"/>
      <c r="P35" s="381" t="s">
        <v>66</v>
      </c>
      <c r="Q35" s="381" t="s">
        <v>66</v>
      </c>
      <c r="R35" s="226"/>
    </row>
    <row r="36" spans="1:18" s="20" customFormat="1" ht="15" customHeight="1">
      <c r="A36" s="58" t="str">
        <f>Parameters!R33</f>
        <v>C31_C32</v>
      </c>
      <c r="B36" s="208"/>
      <c r="C36" s="227" t="s">
        <v>218</v>
      </c>
      <c r="D36" s="227"/>
      <c r="E36" s="393" t="s">
        <v>638</v>
      </c>
      <c r="F36" s="393"/>
      <c r="G36" s="184">
        <v>5047.53862843244</v>
      </c>
      <c r="H36" s="184">
        <v>1767.6286737583303</v>
      </c>
      <c r="I36" s="184">
        <v>1740.0647418321985</v>
      </c>
      <c r="J36" s="199">
        <v>2595.099636112484</v>
      </c>
      <c r="K36" s="194">
        <v>3452.941323743898</v>
      </c>
      <c r="L36" s="194">
        <v>4551.097928969534</v>
      </c>
      <c r="M36" s="194">
        <v>6392.8820771145165</v>
      </c>
      <c r="N36" s="234" t="s">
        <v>218</v>
      </c>
      <c r="O36" s="234"/>
      <c r="P36" s="379" t="s">
        <v>219</v>
      </c>
      <c r="Q36" s="379" t="s">
        <v>219</v>
      </c>
      <c r="R36" s="226"/>
    </row>
    <row r="37" spans="1:18" s="19" customFormat="1" ht="15" customHeight="1">
      <c r="A37" s="58" t="str">
        <f>Parameters!R34</f>
        <v>C33</v>
      </c>
      <c r="B37" s="208"/>
      <c r="C37" s="227" t="s">
        <v>220</v>
      </c>
      <c r="D37" s="227"/>
      <c r="E37" s="393" t="s">
        <v>639</v>
      </c>
      <c r="F37" s="393"/>
      <c r="G37" s="184">
        <v>110.44275501657903</v>
      </c>
      <c r="H37" s="184">
        <v>78.4687894465784</v>
      </c>
      <c r="I37" s="184">
        <v>88.00243844988566</v>
      </c>
      <c r="J37" s="199">
        <v>102.94834943894377</v>
      </c>
      <c r="K37" s="194">
        <v>115.74177868243358</v>
      </c>
      <c r="L37" s="194">
        <v>112.85036958783192</v>
      </c>
      <c r="M37" s="194">
        <v>104.58395575654382</v>
      </c>
      <c r="N37" s="234" t="s">
        <v>220</v>
      </c>
      <c r="O37" s="234"/>
      <c r="P37" s="379" t="s">
        <v>221</v>
      </c>
      <c r="Q37" s="379" t="s">
        <v>221</v>
      </c>
      <c r="R37" s="225"/>
    </row>
    <row r="38" spans="1:18" s="18" customFormat="1" ht="33" customHeight="1">
      <c r="A38" s="59" t="str">
        <f>Parameters!R35</f>
        <v>D</v>
      </c>
      <c r="B38" s="209"/>
      <c r="C38" s="228" t="s">
        <v>47</v>
      </c>
      <c r="D38" s="228"/>
      <c r="E38" s="392" t="s">
        <v>640</v>
      </c>
      <c r="F38" s="392"/>
      <c r="G38" s="186">
        <v>39897.132893181166</v>
      </c>
      <c r="H38" s="186">
        <v>39044.18540978006</v>
      </c>
      <c r="I38" s="186">
        <v>44966.64391024517</v>
      </c>
      <c r="J38" s="198">
        <v>46627.92388620242</v>
      </c>
      <c r="K38" s="193">
        <v>45033.42950189848</v>
      </c>
      <c r="L38" s="193">
        <v>47834.35953291618</v>
      </c>
      <c r="M38" s="193">
        <v>44779.80932508112</v>
      </c>
      <c r="N38" s="235" t="s">
        <v>47</v>
      </c>
      <c r="O38" s="235"/>
      <c r="P38" s="378" t="s">
        <v>222</v>
      </c>
      <c r="Q38" s="378" t="s">
        <v>222</v>
      </c>
      <c r="R38" s="224"/>
    </row>
    <row r="39" spans="1:18" s="18" customFormat="1" ht="33" customHeight="1">
      <c r="A39" s="59" t="str">
        <f>Parameters!R36</f>
        <v>E</v>
      </c>
      <c r="B39" s="209"/>
      <c r="C39" s="228" t="s">
        <v>55</v>
      </c>
      <c r="D39" s="228"/>
      <c r="E39" s="392" t="s">
        <v>641</v>
      </c>
      <c r="F39" s="392"/>
      <c r="G39" s="186">
        <v>2398.2257118387206</v>
      </c>
      <c r="H39" s="186">
        <v>1560.2912792180632</v>
      </c>
      <c r="I39" s="186">
        <v>1857.2994113405518</v>
      </c>
      <c r="J39" s="198">
        <v>1214.3969462501323</v>
      </c>
      <c r="K39" s="193">
        <v>949.9796629400869</v>
      </c>
      <c r="L39" s="193">
        <v>1320.7344511168699</v>
      </c>
      <c r="M39" s="193">
        <v>1450.3437922889652</v>
      </c>
      <c r="N39" s="235" t="s">
        <v>55</v>
      </c>
      <c r="O39" s="235"/>
      <c r="P39" s="378" t="s">
        <v>54</v>
      </c>
      <c r="Q39" s="378" t="s">
        <v>54</v>
      </c>
      <c r="R39" s="224"/>
    </row>
    <row r="40" spans="1:18" s="19" customFormat="1" ht="15" customHeight="1">
      <c r="A40" s="58" t="str">
        <f>Parameters!R37</f>
        <v>E36</v>
      </c>
      <c r="B40" s="208"/>
      <c r="C40" s="227" t="s">
        <v>223</v>
      </c>
      <c r="D40" s="227"/>
      <c r="E40" s="393" t="s">
        <v>642</v>
      </c>
      <c r="F40" s="393"/>
      <c r="G40" s="184">
        <v>1310.859358724862</v>
      </c>
      <c r="H40" s="184">
        <v>581.7652701165184</v>
      </c>
      <c r="I40" s="184">
        <v>602.7835735999429</v>
      </c>
      <c r="J40" s="199">
        <v>525.9573024802006</v>
      </c>
      <c r="K40" s="194">
        <v>208.80677481793398</v>
      </c>
      <c r="L40" s="194">
        <v>158.79877305216306</v>
      </c>
      <c r="M40" s="194">
        <v>151.93279867693883</v>
      </c>
      <c r="N40" s="234" t="s">
        <v>223</v>
      </c>
      <c r="O40" s="234"/>
      <c r="P40" s="379" t="s">
        <v>224</v>
      </c>
      <c r="Q40" s="379" t="s">
        <v>224</v>
      </c>
      <c r="R40" s="225"/>
    </row>
    <row r="41" spans="1:18" s="19" customFormat="1" ht="37.5" customHeight="1">
      <c r="A41" s="58" t="str">
        <f>Parameters!R38</f>
        <v>E37-E39</v>
      </c>
      <c r="B41" s="208"/>
      <c r="C41" s="227" t="s">
        <v>225</v>
      </c>
      <c r="D41" s="227"/>
      <c r="E41" s="393" t="s">
        <v>643</v>
      </c>
      <c r="F41" s="393"/>
      <c r="G41" s="184">
        <v>1087.3663531138586</v>
      </c>
      <c r="H41" s="184">
        <v>978.5260091015447</v>
      </c>
      <c r="I41" s="184">
        <v>1254.515837740609</v>
      </c>
      <c r="J41" s="199">
        <v>688.4396437699315</v>
      </c>
      <c r="K41" s="194">
        <v>741.1728881221529</v>
      </c>
      <c r="L41" s="194">
        <v>1161.9356780647067</v>
      </c>
      <c r="M41" s="194">
        <v>1298.4109936120265</v>
      </c>
      <c r="N41" s="234" t="s">
        <v>225</v>
      </c>
      <c r="O41" s="234"/>
      <c r="P41" s="379" t="s">
        <v>226</v>
      </c>
      <c r="Q41" s="379" t="s">
        <v>226</v>
      </c>
      <c r="R41" s="225"/>
    </row>
    <row r="42" spans="1:18" s="18" customFormat="1" ht="20.25" customHeight="1">
      <c r="A42" s="61" t="str">
        <f>Parameters!R39</f>
        <v>F</v>
      </c>
      <c r="B42" s="209"/>
      <c r="C42" s="228" t="s">
        <v>130</v>
      </c>
      <c r="D42" s="228"/>
      <c r="E42" s="392" t="s">
        <v>644</v>
      </c>
      <c r="F42" s="392"/>
      <c r="G42" s="186">
        <v>1061.826356539271</v>
      </c>
      <c r="H42" s="186">
        <v>1187.878851935972</v>
      </c>
      <c r="I42" s="186">
        <v>1316.330459691633</v>
      </c>
      <c r="J42" s="198">
        <v>1409.8864482728195</v>
      </c>
      <c r="K42" s="193">
        <v>1260.3832274713595</v>
      </c>
      <c r="L42" s="193">
        <v>831.7717561256709</v>
      </c>
      <c r="M42" s="193">
        <v>688.9839641295528</v>
      </c>
      <c r="N42" s="235" t="s">
        <v>130</v>
      </c>
      <c r="O42" s="235"/>
      <c r="P42" s="378" t="s">
        <v>131</v>
      </c>
      <c r="Q42" s="378" t="s">
        <v>131</v>
      </c>
      <c r="R42" s="224"/>
    </row>
    <row r="43" spans="1:18" s="18" customFormat="1" ht="33.75" customHeight="1">
      <c r="A43" s="59" t="str">
        <f>Parameters!R40</f>
        <v>G</v>
      </c>
      <c r="B43" s="209"/>
      <c r="C43" s="228" t="s">
        <v>57</v>
      </c>
      <c r="D43" s="228"/>
      <c r="E43" s="392" t="s">
        <v>645</v>
      </c>
      <c r="F43" s="392"/>
      <c r="G43" s="186">
        <v>38643.833952678775</v>
      </c>
      <c r="H43" s="186">
        <v>33950.324996665164</v>
      </c>
      <c r="I43" s="186">
        <v>34331.241910137614</v>
      </c>
      <c r="J43" s="198">
        <v>33228.50770119999</v>
      </c>
      <c r="K43" s="193">
        <v>31557.135279263268</v>
      </c>
      <c r="L43" s="193">
        <v>22387.216074162017</v>
      </c>
      <c r="M43" s="193">
        <v>19720.623410277032</v>
      </c>
      <c r="N43" s="235" t="s">
        <v>57</v>
      </c>
      <c r="O43" s="235"/>
      <c r="P43" s="378" t="s">
        <v>56</v>
      </c>
      <c r="Q43" s="378" t="s">
        <v>56</v>
      </c>
      <c r="R43" s="224"/>
    </row>
    <row r="44" spans="1:18" s="18" customFormat="1" ht="24.75" customHeight="1">
      <c r="A44" s="58" t="str">
        <f>Parameters!R41</f>
        <v>G45</v>
      </c>
      <c r="B44" s="208"/>
      <c r="C44" s="227" t="s">
        <v>227</v>
      </c>
      <c r="D44" s="227"/>
      <c r="E44" s="393" t="s">
        <v>646</v>
      </c>
      <c r="F44" s="393"/>
      <c r="G44" s="184">
        <v>3683.2615432336356</v>
      </c>
      <c r="H44" s="184">
        <v>3439.4272811487385</v>
      </c>
      <c r="I44" s="184">
        <v>3530.2007920935434</v>
      </c>
      <c r="J44" s="199">
        <v>3520.1777428499377</v>
      </c>
      <c r="K44" s="194">
        <v>3446.4360544688307</v>
      </c>
      <c r="L44" s="194">
        <v>2563.065219996515</v>
      </c>
      <c r="M44" s="194">
        <v>2153.038158203965</v>
      </c>
      <c r="N44" s="234" t="s">
        <v>227</v>
      </c>
      <c r="O44" s="234"/>
      <c r="P44" s="379" t="s">
        <v>228</v>
      </c>
      <c r="Q44" s="379" t="s">
        <v>228</v>
      </c>
      <c r="R44" s="224"/>
    </row>
    <row r="45" spans="1:18" s="19" customFormat="1" ht="15" customHeight="1">
      <c r="A45" s="58" t="str">
        <f>Parameters!R42</f>
        <v>G46</v>
      </c>
      <c r="B45" s="208"/>
      <c r="C45" s="227" t="s">
        <v>229</v>
      </c>
      <c r="D45" s="227"/>
      <c r="E45" s="393" t="s">
        <v>647</v>
      </c>
      <c r="F45" s="393"/>
      <c r="G45" s="184">
        <v>13389.838408314938</v>
      </c>
      <c r="H45" s="184">
        <v>11544.200897007824</v>
      </c>
      <c r="I45" s="184">
        <v>11465.703239003065</v>
      </c>
      <c r="J45" s="199">
        <v>10899.15985881958</v>
      </c>
      <c r="K45" s="194">
        <v>10579.926927321469</v>
      </c>
      <c r="L45" s="194">
        <v>7332.709412348291</v>
      </c>
      <c r="M45" s="194">
        <v>6553.559960746412</v>
      </c>
      <c r="N45" s="234" t="s">
        <v>229</v>
      </c>
      <c r="O45" s="234"/>
      <c r="P45" s="379" t="s">
        <v>230</v>
      </c>
      <c r="Q45" s="379" t="s">
        <v>230</v>
      </c>
      <c r="R45" s="225"/>
    </row>
    <row r="46" spans="1:18" s="19" customFormat="1" ht="15" customHeight="1">
      <c r="A46" s="58" t="str">
        <f>Parameters!R43</f>
        <v>G47</v>
      </c>
      <c r="B46" s="208"/>
      <c r="C46" s="227" t="s">
        <v>231</v>
      </c>
      <c r="D46" s="227"/>
      <c r="E46" s="393" t="s">
        <v>583</v>
      </c>
      <c r="F46" s="393"/>
      <c r="G46" s="184">
        <v>21570.734001130197</v>
      </c>
      <c r="H46" s="184">
        <v>18966.696818508604</v>
      </c>
      <c r="I46" s="184">
        <v>19335.33787904101</v>
      </c>
      <c r="J46" s="199">
        <v>18809.17009953047</v>
      </c>
      <c r="K46" s="194">
        <v>17530.77229747297</v>
      </c>
      <c r="L46" s="194">
        <v>12491.441441817211</v>
      </c>
      <c r="M46" s="194">
        <v>11014.025291326654</v>
      </c>
      <c r="N46" s="234" t="s">
        <v>231</v>
      </c>
      <c r="O46" s="234"/>
      <c r="P46" s="379" t="s">
        <v>232</v>
      </c>
      <c r="Q46" s="379" t="s">
        <v>232</v>
      </c>
      <c r="R46" s="225"/>
    </row>
    <row r="47" spans="1:18" s="19" customFormat="1" ht="20.25" customHeight="1">
      <c r="A47" s="59" t="str">
        <f>Parameters!R44</f>
        <v>H</v>
      </c>
      <c r="B47" s="209"/>
      <c r="C47" s="228" t="s">
        <v>76</v>
      </c>
      <c r="D47" s="228"/>
      <c r="E47" s="392" t="s">
        <v>648</v>
      </c>
      <c r="F47" s="392"/>
      <c r="G47" s="186">
        <v>306109.38560026477</v>
      </c>
      <c r="H47" s="186">
        <v>307001.2881334216</v>
      </c>
      <c r="I47" s="186">
        <v>305929.55318615586</v>
      </c>
      <c r="J47" s="198">
        <v>303506.54540443677</v>
      </c>
      <c r="K47" s="193">
        <v>301245.559461067</v>
      </c>
      <c r="L47" s="193">
        <v>272630.4152069735</v>
      </c>
      <c r="M47" s="193">
        <v>269103.66186081676</v>
      </c>
      <c r="N47" s="235" t="s">
        <v>76</v>
      </c>
      <c r="O47" s="235"/>
      <c r="P47" s="378" t="s">
        <v>75</v>
      </c>
      <c r="Q47" s="378" t="s">
        <v>75</v>
      </c>
      <c r="R47" s="225"/>
    </row>
    <row r="48" spans="1:18" s="18" customFormat="1" ht="15" customHeight="1">
      <c r="A48" s="58" t="str">
        <f>Parameters!R45</f>
        <v>H49</v>
      </c>
      <c r="B48" s="208"/>
      <c r="C48" s="227" t="s">
        <v>233</v>
      </c>
      <c r="D48" s="227"/>
      <c r="E48" s="393" t="s">
        <v>649</v>
      </c>
      <c r="F48" s="393"/>
      <c r="G48" s="184">
        <v>298159.7553966714</v>
      </c>
      <c r="H48" s="184">
        <v>298311.9175109045</v>
      </c>
      <c r="I48" s="184">
        <v>296660.8878766075</v>
      </c>
      <c r="J48" s="199">
        <v>292855.5078409924</v>
      </c>
      <c r="K48" s="194">
        <v>291329.980915034</v>
      </c>
      <c r="L48" s="194">
        <v>264478.69017170323</v>
      </c>
      <c r="M48" s="194">
        <v>260377.83373995995</v>
      </c>
      <c r="N48" s="234" t="s">
        <v>233</v>
      </c>
      <c r="O48" s="234"/>
      <c r="P48" s="379" t="s">
        <v>234</v>
      </c>
      <c r="Q48" s="379" t="s">
        <v>234</v>
      </c>
      <c r="R48" s="224"/>
    </row>
    <row r="49" spans="1:18" s="18" customFormat="1" ht="15" customHeight="1">
      <c r="A49" s="58" t="str">
        <f>Parameters!R46</f>
        <v>H50</v>
      </c>
      <c r="B49" s="208"/>
      <c r="C49" s="227" t="s">
        <v>235</v>
      </c>
      <c r="D49" s="227"/>
      <c r="E49" s="393" t="s">
        <v>650</v>
      </c>
      <c r="F49" s="393"/>
      <c r="G49" s="184">
        <v>216.72958254881235</v>
      </c>
      <c r="H49" s="184">
        <v>153.42242597629163</v>
      </c>
      <c r="I49" s="184">
        <v>64.12258536875495</v>
      </c>
      <c r="J49" s="199">
        <v>146.34163040778208</v>
      </c>
      <c r="K49" s="194">
        <v>138.0883276090657</v>
      </c>
      <c r="L49" s="194">
        <v>129.66830423654758</v>
      </c>
      <c r="M49" s="194">
        <v>160.30616595977165</v>
      </c>
      <c r="N49" s="234" t="s">
        <v>235</v>
      </c>
      <c r="O49" s="234"/>
      <c r="P49" s="379" t="s">
        <v>133</v>
      </c>
      <c r="Q49" s="379" t="s">
        <v>133</v>
      </c>
      <c r="R49" s="224"/>
    </row>
    <row r="50" spans="1:18" s="19" customFormat="1" ht="15" customHeight="1">
      <c r="A50" s="58" t="str">
        <f>Parameters!R47</f>
        <v>H51</v>
      </c>
      <c r="B50" s="208"/>
      <c r="C50" s="227" t="s">
        <v>236</v>
      </c>
      <c r="D50" s="227"/>
      <c r="E50" s="393" t="s">
        <v>651</v>
      </c>
      <c r="F50" s="393"/>
      <c r="G50" s="184">
        <v>4289.5579489756665</v>
      </c>
      <c r="H50" s="184">
        <v>5644.137711043622</v>
      </c>
      <c r="I50" s="184">
        <v>5648.694292122675</v>
      </c>
      <c r="J50" s="199">
        <v>7019.207980205672</v>
      </c>
      <c r="K50" s="194">
        <v>6403.671433485119</v>
      </c>
      <c r="L50" s="194">
        <v>5638.636562434132</v>
      </c>
      <c r="M50" s="194">
        <v>6496.1202397578545</v>
      </c>
      <c r="N50" s="234" t="s">
        <v>236</v>
      </c>
      <c r="O50" s="234"/>
      <c r="P50" s="379" t="s">
        <v>134</v>
      </c>
      <c r="Q50" s="379" t="s">
        <v>134</v>
      </c>
      <c r="R50" s="225"/>
    </row>
    <row r="51" spans="1:18" s="19" customFormat="1" ht="15" customHeight="1">
      <c r="A51" s="58" t="str">
        <f>Parameters!R48</f>
        <v>H52</v>
      </c>
      <c r="B51" s="208"/>
      <c r="C51" s="227" t="s">
        <v>237</v>
      </c>
      <c r="D51" s="227"/>
      <c r="E51" s="393" t="s">
        <v>652</v>
      </c>
      <c r="F51" s="393"/>
      <c r="G51" s="184">
        <v>1738.567031186886</v>
      </c>
      <c r="H51" s="184">
        <v>1246.1693047640345</v>
      </c>
      <c r="I51" s="184">
        <v>1933.6906160157</v>
      </c>
      <c r="J51" s="199">
        <v>1924.0149447146555</v>
      </c>
      <c r="K51" s="194">
        <v>1896.587808141338</v>
      </c>
      <c r="L51" s="194">
        <v>1383.0775931408896</v>
      </c>
      <c r="M51" s="194">
        <v>1245.477197428586</v>
      </c>
      <c r="N51" s="234" t="s">
        <v>237</v>
      </c>
      <c r="O51" s="234"/>
      <c r="P51" s="379" t="s">
        <v>238</v>
      </c>
      <c r="Q51" s="379" t="s">
        <v>238</v>
      </c>
      <c r="R51" s="225"/>
    </row>
    <row r="52" spans="1:18" s="19" customFormat="1" ht="15" customHeight="1">
      <c r="A52" s="58" t="str">
        <f>Parameters!R49</f>
        <v>H53</v>
      </c>
      <c r="B52" s="208"/>
      <c r="C52" s="227" t="s">
        <v>239</v>
      </c>
      <c r="D52" s="227"/>
      <c r="E52" s="393" t="s">
        <v>653</v>
      </c>
      <c r="F52" s="393"/>
      <c r="G52" s="184">
        <v>1704.7756408819914</v>
      </c>
      <c r="H52" s="184">
        <v>1645.6411807331606</v>
      </c>
      <c r="I52" s="184">
        <v>1622.1578160412566</v>
      </c>
      <c r="J52" s="199">
        <v>1561.473008116246</v>
      </c>
      <c r="K52" s="194">
        <v>1477.2309767974973</v>
      </c>
      <c r="L52" s="194">
        <v>1000.3425754586981</v>
      </c>
      <c r="M52" s="194">
        <v>823.9245177105519</v>
      </c>
      <c r="N52" s="234" t="s">
        <v>239</v>
      </c>
      <c r="O52" s="234"/>
      <c r="P52" s="379" t="s">
        <v>240</v>
      </c>
      <c r="Q52" s="379" t="s">
        <v>240</v>
      </c>
      <c r="R52" s="225"/>
    </row>
    <row r="53" spans="1:18" s="18" customFormat="1" ht="34.5" customHeight="1">
      <c r="A53" s="59" t="str">
        <f>Parameters!R50</f>
        <v>I</v>
      </c>
      <c r="B53" s="209"/>
      <c r="C53" s="228" t="s">
        <v>132</v>
      </c>
      <c r="D53" s="228"/>
      <c r="E53" s="392" t="s">
        <v>654</v>
      </c>
      <c r="F53" s="392"/>
      <c r="G53" s="186">
        <v>4641.247458377429</v>
      </c>
      <c r="H53" s="186">
        <v>3933.221868161484</v>
      </c>
      <c r="I53" s="186">
        <v>3723.0993693603177</v>
      </c>
      <c r="J53" s="198">
        <v>3655.6283949578456</v>
      </c>
      <c r="K53" s="193">
        <v>3662.8398331229487</v>
      </c>
      <c r="L53" s="193">
        <v>2581.6766128235295</v>
      </c>
      <c r="M53" s="193">
        <v>2253.164507712077</v>
      </c>
      <c r="N53" s="235" t="s">
        <v>132</v>
      </c>
      <c r="O53" s="235"/>
      <c r="P53" s="378" t="s">
        <v>241</v>
      </c>
      <c r="Q53" s="378" t="s">
        <v>241</v>
      </c>
      <c r="R53" s="224"/>
    </row>
    <row r="54" spans="1:18" s="18" customFormat="1" ht="21" customHeight="1">
      <c r="A54" s="59" t="str">
        <f>Parameters!R51</f>
        <v>J</v>
      </c>
      <c r="B54" s="209"/>
      <c r="C54" s="228" t="s">
        <v>78</v>
      </c>
      <c r="D54" s="228"/>
      <c r="E54" s="392" t="s">
        <v>655</v>
      </c>
      <c r="F54" s="392"/>
      <c r="G54" s="186">
        <v>3938.3865400355985</v>
      </c>
      <c r="H54" s="186">
        <v>3732.277067768284</v>
      </c>
      <c r="I54" s="186">
        <v>4080.667463806043</v>
      </c>
      <c r="J54" s="198">
        <v>3838.7946176946803</v>
      </c>
      <c r="K54" s="193">
        <v>3851.1934723128334</v>
      </c>
      <c r="L54" s="193">
        <v>2857.481839519103</v>
      </c>
      <c r="M54" s="193">
        <v>2646.6934068646788</v>
      </c>
      <c r="N54" s="235" t="s">
        <v>78</v>
      </c>
      <c r="O54" s="235"/>
      <c r="P54" s="378" t="s">
        <v>77</v>
      </c>
      <c r="Q54" s="378" t="s">
        <v>77</v>
      </c>
      <c r="R54" s="224"/>
    </row>
    <row r="55" spans="1:18" s="18" customFormat="1" ht="37.5" customHeight="1">
      <c r="A55" s="60" t="str">
        <f>Parameters!R52</f>
        <v>J58-J60</v>
      </c>
      <c r="B55" s="210"/>
      <c r="C55" s="229" t="s">
        <v>69</v>
      </c>
      <c r="D55" s="229"/>
      <c r="E55" s="394" t="s">
        <v>656</v>
      </c>
      <c r="F55" s="394"/>
      <c r="G55" s="185">
        <v>1084.5936234263957</v>
      </c>
      <c r="H55" s="185">
        <v>1275.7658257521805</v>
      </c>
      <c r="I55" s="185">
        <v>1216.9861460082586</v>
      </c>
      <c r="J55" s="200">
        <v>1085.1444288190655</v>
      </c>
      <c r="K55" s="195">
        <v>1065.370161845077</v>
      </c>
      <c r="L55" s="195">
        <v>717.12946170759</v>
      </c>
      <c r="M55" s="195">
        <v>643.3509817684019</v>
      </c>
      <c r="N55" s="236" t="s">
        <v>69</v>
      </c>
      <c r="O55" s="236"/>
      <c r="P55" s="381" t="s">
        <v>68</v>
      </c>
      <c r="Q55" s="381" t="s">
        <v>68</v>
      </c>
      <c r="R55" s="224"/>
    </row>
    <row r="56" spans="1:18" s="19" customFormat="1" ht="15" customHeight="1">
      <c r="A56" s="58" t="str">
        <f>Parameters!R53</f>
        <v>J58</v>
      </c>
      <c r="B56" s="208"/>
      <c r="C56" s="227" t="s">
        <v>242</v>
      </c>
      <c r="D56" s="227"/>
      <c r="E56" s="393" t="s">
        <v>584</v>
      </c>
      <c r="F56" s="393"/>
      <c r="G56" s="184">
        <v>703.1593803364077</v>
      </c>
      <c r="H56" s="184">
        <v>827.1448760371279</v>
      </c>
      <c r="I56" s="184">
        <v>804.5282125028823</v>
      </c>
      <c r="J56" s="199">
        <v>689.5669561857324</v>
      </c>
      <c r="K56" s="194">
        <v>671.3154999174762</v>
      </c>
      <c r="L56" s="194">
        <v>441.99947828918744</v>
      </c>
      <c r="M56" s="194">
        <v>388.1832701407666</v>
      </c>
      <c r="N56" s="234" t="s">
        <v>242</v>
      </c>
      <c r="O56" s="234"/>
      <c r="P56" s="379" t="s">
        <v>243</v>
      </c>
      <c r="Q56" s="379" t="s">
        <v>243</v>
      </c>
      <c r="R56" s="225"/>
    </row>
    <row r="57" spans="1:18" s="19" customFormat="1" ht="37.5" customHeight="1">
      <c r="A57" s="58" t="str">
        <f>Parameters!R54</f>
        <v>J59_J60</v>
      </c>
      <c r="B57" s="208"/>
      <c r="C57" s="227" t="s">
        <v>244</v>
      </c>
      <c r="D57" s="227"/>
      <c r="E57" s="393" t="s">
        <v>657</v>
      </c>
      <c r="F57" s="393"/>
      <c r="G57" s="184">
        <v>381.43424308998794</v>
      </c>
      <c r="H57" s="184">
        <v>448.6209497150525</v>
      </c>
      <c r="I57" s="184">
        <v>412.4579335053764</v>
      </c>
      <c r="J57" s="199">
        <v>395.5774726333331</v>
      </c>
      <c r="K57" s="194">
        <v>394.05466192760076</v>
      </c>
      <c r="L57" s="194">
        <v>275.1299834184026</v>
      </c>
      <c r="M57" s="194">
        <v>255.1677116276353</v>
      </c>
      <c r="N57" s="234" t="s">
        <v>244</v>
      </c>
      <c r="O57" s="234"/>
      <c r="P57" s="379" t="s">
        <v>245</v>
      </c>
      <c r="Q57" s="379" t="s">
        <v>245</v>
      </c>
      <c r="R57" s="225"/>
    </row>
    <row r="58" spans="1:18" s="19" customFormat="1" ht="15" customHeight="1">
      <c r="A58" s="60" t="str">
        <f>Parameters!R55</f>
        <v>J61</v>
      </c>
      <c r="B58" s="210"/>
      <c r="C58" s="229" t="s">
        <v>246</v>
      </c>
      <c r="D58" s="229"/>
      <c r="E58" s="394" t="s">
        <v>658</v>
      </c>
      <c r="F58" s="394"/>
      <c r="G58" s="185">
        <v>1282.383262070792</v>
      </c>
      <c r="H58" s="185">
        <v>967.3389228230818</v>
      </c>
      <c r="I58" s="185">
        <v>1215.4178648922689</v>
      </c>
      <c r="J58" s="200">
        <v>1323.722281963683</v>
      </c>
      <c r="K58" s="195">
        <v>794.6053020989058</v>
      </c>
      <c r="L58" s="195">
        <v>906.5352009539438</v>
      </c>
      <c r="M58" s="195">
        <v>802.3879750645665</v>
      </c>
      <c r="N58" s="236" t="s">
        <v>246</v>
      </c>
      <c r="O58" s="236"/>
      <c r="P58" s="381" t="s">
        <v>247</v>
      </c>
      <c r="Q58" s="381" t="s">
        <v>247</v>
      </c>
      <c r="R58" s="225"/>
    </row>
    <row r="59" spans="1:18" s="18" customFormat="1" ht="37.5" customHeight="1">
      <c r="A59" s="60" t="str">
        <f>Parameters!R56</f>
        <v>J62_J63</v>
      </c>
      <c r="B59" s="210"/>
      <c r="C59" s="229" t="s">
        <v>249</v>
      </c>
      <c r="D59" s="229"/>
      <c r="E59" s="394" t="s">
        <v>659</v>
      </c>
      <c r="F59" s="394"/>
      <c r="G59" s="185">
        <v>1571.4096545384107</v>
      </c>
      <c r="H59" s="185">
        <v>1489.1723191930214</v>
      </c>
      <c r="I59" s="185">
        <v>1648.2634529055158</v>
      </c>
      <c r="J59" s="200">
        <v>1429.927906911932</v>
      </c>
      <c r="K59" s="195">
        <v>1991.21800836885</v>
      </c>
      <c r="L59" s="195">
        <v>1233.8171768575694</v>
      </c>
      <c r="M59" s="195">
        <v>1200.9544500317104</v>
      </c>
      <c r="N59" s="236" t="s">
        <v>249</v>
      </c>
      <c r="O59" s="236"/>
      <c r="P59" s="381" t="s">
        <v>248</v>
      </c>
      <c r="Q59" s="381" t="s">
        <v>248</v>
      </c>
      <c r="R59" s="224"/>
    </row>
    <row r="60" spans="1:18" s="18" customFormat="1" ht="20.25" customHeight="1">
      <c r="A60" s="59" t="str">
        <f>Parameters!R57</f>
        <v>K</v>
      </c>
      <c r="B60" s="209"/>
      <c r="C60" s="228" t="s">
        <v>80</v>
      </c>
      <c r="D60" s="228"/>
      <c r="E60" s="392" t="s">
        <v>660</v>
      </c>
      <c r="F60" s="392"/>
      <c r="G60" s="186">
        <v>5879.701913051858</v>
      </c>
      <c r="H60" s="186">
        <v>5201.199135758889</v>
      </c>
      <c r="I60" s="186">
        <v>5299.221890930291</v>
      </c>
      <c r="J60" s="198">
        <v>5330.291002837482</v>
      </c>
      <c r="K60" s="193">
        <v>5193.79474227024</v>
      </c>
      <c r="L60" s="193">
        <v>3715.6527407457024</v>
      </c>
      <c r="M60" s="193">
        <v>3232.402199186821</v>
      </c>
      <c r="N60" s="235" t="s">
        <v>80</v>
      </c>
      <c r="O60" s="235"/>
      <c r="P60" s="378" t="s">
        <v>79</v>
      </c>
      <c r="Q60" s="378" t="s">
        <v>79</v>
      </c>
      <c r="R60" s="224"/>
    </row>
    <row r="61" spans="1:18" s="19" customFormat="1" ht="15" customHeight="1">
      <c r="A61" s="58" t="str">
        <f>Parameters!R58</f>
        <v>K64</v>
      </c>
      <c r="B61" s="208"/>
      <c r="C61" s="227" t="s">
        <v>250</v>
      </c>
      <c r="D61" s="227"/>
      <c r="E61" s="393" t="s">
        <v>661</v>
      </c>
      <c r="F61" s="393"/>
      <c r="G61" s="184">
        <v>3958.3084245625055</v>
      </c>
      <c r="H61" s="184">
        <v>3637.256658280026</v>
      </c>
      <c r="I61" s="184">
        <v>3685.4606225765565</v>
      </c>
      <c r="J61" s="199">
        <v>3660.246030825161</v>
      </c>
      <c r="K61" s="194">
        <v>3554.296050204116</v>
      </c>
      <c r="L61" s="194">
        <v>2556.2600338437796</v>
      </c>
      <c r="M61" s="194">
        <v>2229.0095128891085</v>
      </c>
      <c r="N61" s="234" t="s">
        <v>250</v>
      </c>
      <c r="O61" s="234"/>
      <c r="P61" s="379" t="s">
        <v>251</v>
      </c>
      <c r="Q61" s="379" t="s">
        <v>251</v>
      </c>
      <c r="R61" s="225"/>
    </row>
    <row r="62" spans="1:18" s="19" customFormat="1" ht="24.75" customHeight="1">
      <c r="A62" s="58" t="str">
        <f>Parameters!R59</f>
        <v>K65</v>
      </c>
      <c r="B62" s="208"/>
      <c r="C62" s="227" t="s">
        <v>253</v>
      </c>
      <c r="D62" s="227"/>
      <c r="E62" s="393" t="s">
        <v>662</v>
      </c>
      <c r="F62" s="393"/>
      <c r="G62" s="184">
        <v>560.6187897449042</v>
      </c>
      <c r="H62" s="184">
        <v>503.1408567984789</v>
      </c>
      <c r="I62" s="184">
        <v>500.2816760008177</v>
      </c>
      <c r="J62" s="199">
        <v>500.2438856258103</v>
      </c>
      <c r="K62" s="194">
        <v>485.08754697210003</v>
      </c>
      <c r="L62" s="194">
        <v>340.3331623701887</v>
      </c>
      <c r="M62" s="194">
        <v>274.5388215044199</v>
      </c>
      <c r="N62" s="234" t="s">
        <v>253</v>
      </c>
      <c r="O62" s="234"/>
      <c r="P62" s="379" t="s">
        <v>252</v>
      </c>
      <c r="Q62" s="379" t="s">
        <v>252</v>
      </c>
      <c r="R62" s="225"/>
    </row>
    <row r="63" spans="1:18" s="19" customFormat="1" ht="15" customHeight="1">
      <c r="A63" s="58" t="str">
        <f>Parameters!R60</f>
        <v>K66</v>
      </c>
      <c r="B63" s="208"/>
      <c r="C63" s="227" t="s">
        <v>255</v>
      </c>
      <c r="D63" s="227"/>
      <c r="E63" s="393" t="s">
        <v>663</v>
      </c>
      <c r="F63" s="393"/>
      <c r="G63" s="184">
        <v>1360.774698744449</v>
      </c>
      <c r="H63" s="184">
        <v>1060.8016206803843</v>
      </c>
      <c r="I63" s="184">
        <v>1113.479592352917</v>
      </c>
      <c r="J63" s="199">
        <v>1169.8010863865102</v>
      </c>
      <c r="K63" s="194">
        <v>1154.411145094024</v>
      </c>
      <c r="L63" s="194">
        <v>819.0595445317333</v>
      </c>
      <c r="M63" s="194">
        <v>728.8538647932925</v>
      </c>
      <c r="N63" s="234" t="s">
        <v>255</v>
      </c>
      <c r="O63" s="234"/>
      <c r="P63" s="379" t="s">
        <v>254</v>
      </c>
      <c r="Q63" s="379" t="s">
        <v>254</v>
      </c>
      <c r="R63" s="225"/>
    </row>
    <row r="64" spans="1:18" s="19" customFormat="1" ht="20.25" customHeight="1">
      <c r="A64" s="59" t="str">
        <f>Parameters!R61</f>
        <v>L</v>
      </c>
      <c r="B64" s="209"/>
      <c r="C64" s="228" t="s">
        <v>135</v>
      </c>
      <c r="D64" s="228"/>
      <c r="E64" s="392" t="s">
        <v>585</v>
      </c>
      <c r="F64" s="392"/>
      <c r="G64" s="186">
        <v>3255.8004558767043</v>
      </c>
      <c r="H64" s="186">
        <v>3007.941159374189</v>
      </c>
      <c r="I64" s="186">
        <v>3073.830987340448</v>
      </c>
      <c r="J64" s="198">
        <v>3050.7180963395576</v>
      </c>
      <c r="K64" s="193">
        <v>2901.472534119977</v>
      </c>
      <c r="L64" s="193">
        <v>2101.6841495172907</v>
      </c>
      <c r="M64" s="193">
        <v>1847.5218695953688</v>
      </c>
      <c r="N64" s="235" t="s">
        <v>135</v>
      </c>
      <c r="O64" s="235"/>
      <c r="P64" s="378" t="s">
        <v>116</v>
      </c>
      <c r="Q64" s="378" t="s">
        <v>116</v>
      </c>
      <c r="R64" s="225"/>
    </row>
    <row r="65" spans="1:18" s="19" customFormat="1" ht="21" customHeight="1">
      <c r="A65" s="59" t="str">
        <f>Parameters!R63</f>
        <v>M</v>
      </c>
      <c r="B65" s="209"/>
      <c r="C65" s="228" t="s">
        <v>81</v>
      </c>
      <c r="D65" s="228"/>
      <c r="E65" s="392" t="s">
        <v>586</v>
      </c>
      <c r="F65" s="392"/>
      <c r="G65" s="186">
        <v>7984.905529046871</v>
      </c>
      <c r="H65" s="186">
        <v>7480.131251846118</v>
      </c>
      <c r="I65" s="186">
        <v>7548.137011259987</v>
      </c>
      <c r="J65" s="198">
        <v>7976.196354809075</v>
      </c>
      <c r="K65" s="193">
        <v>7734.1533187830955</v>
      </c>
      <c r="L65" s="193">
        <v>5837.678593987756</v>
      </c>
      <c r="M65" s="193">
        <v>5333.759903350945</v>
      </c>
      <c r="N65" s="235" t="s">
        <v>81</v>
      </c>
      <c r="O65" s="235"/>
      <c r="P65" s="378" t="s">
        <v>82</v>
      </c>
      <c r="Q65" s="378" t="s">
        <v>82</v>
      </c>
      <c r="R65" s="225"/>
    </row>
    <row r="66" spans="1:18" s="19" customFormat="1" ht="54.75" customHeight="1">
      <c r="A66" s="60" t="str">
        <f>Parameters!R64</f>
        <v>M69-M71</v>
      </c>
      <c r="B66" s="210"/>
      <c r="C66" s="229" t="s">
        <v>71</v>
      </c>
      <c r="D66" s="229"/>
      <c r="E66" s="394" t="s">
        <v>587</v>
      </c>
      <c r="F66" s="394"/>
      <c r="G66" s="185">
        <v>5359.335025041543</v>
      </c>
      <c r="H66" s="185">
        <v>5053.21653081816</v>
      </c>
      <c r="I66" s="185">
        <v>5200.42018062292</v>
      </c>
      <c r="J66" s="200">
        <v>5356.4576060856</v>
      </c>
      <c r="K66" s="195">
        <v>5363.5672079941505</v>
      </c>
      <c r="L66" s="195">
        <v>4184.872963645829</v>
      </c>
      <c r="M66" s="195">
        <v>3877.0216352970147</v>
      </c>
      <c r="N66" s="236" t="s">
        <v>71</v>
      </c>
      <c r="O66" s="236"/>
      <c r="P66" s="381" t="s">
        <v>70</v>
      </c>
      <c r="Q66" s="381" t="s">
        <v>70</v>
      </c>
      <c r="R66" s="225"/>
    </row>
    <row r="67" spans="1:18" s="18" customFormat="1" ht="24.75" customHeight="1">
      <c r="A67" s="58" t="str">
        <f>Parameters!R65</f>
        <v>M69_M70</v>
      </c>
      <c r="B67" s="208"/>
      <c r="C67" s="227" t="s">
        <v>258</v>
      </c>
      <c r="D67" s="227"/>
      <c r="E67" s="393" t="s">
        <v>588</v>
      </c>
      <c r="F67" s="393"/>
      <c r="G67" s="184">
        <v>3371.8874186528283</v>
      </c>
      <c r="H67" s="184">
        <v>3179.289438779243</v>
      </c>
      <c r="I67" s="184">
        <v>3318.4828414348913</v>
      </c>
      <c r="J67" s="199">
        <v>3372.413395095848</v>
      </c>
      <c r="K67" s="194">
        <v>3493.49845062345</v>
      </c>
      <c r="L67" s="194">
        <v>2792.763991672783</v>
      </c>
      <c r="M67" s="194">
        <v>2621.206534982829</v>
      </c>
      <c r="N67" s="234" t="s">
        <v>258</v>
      </c>
      <c r="O67" s="234"/>
      <c r="P67" s="379" t="s">
        <v>257</v>
      </c>
      <c r="Q67" s="379" t="s">
        <v>257</v>
      </c>
      <c r="R67" s="224"/>
    </row>
    <row r="68" spans="1:18" s="18" customFormat="1" ht="15" customHeight="1">
      <c r="A68" s="58" t="str">
        <f>Parameters!R66</f>
        <v>M71</v>
      </c>
      <c r="B68" s="208"/>
      <c r="C68" s="227" t="s">
        <v>260</v>
      </c>
      <c r="D68" s="227"/>
      <c r="E68" s="393" t="s">
        <v>589</v>
      </c>
      <c r="F68" s="393"/>
      <c r="G68" s="184">
        <v>1987.447606388715</v>
      </c>
      <c r="H68" s="184">
        <v>1873.9270920389172</v>
      </c>
      <c r="I68" s="184">
        <v>1881.9373391880292</v>
      </c>
      <c r="J68" s="199">
        <v>1984.0442109897522</v>
      </c>
      <c r="K68" s="194">
        <v>1870.0687573707</v>
      </c>
      <c r="L68" s="194">
        <v>1392.1089719730464</v>
      </c>
      <c r="M68" s="194">
        <v>1255.8151003141859</v>
      </c>
      <c r="N68" s="234" t="s">
        <v>260</v>
      </c>
      <c r="O68" s="234"/>
      <c r="P68" s="379" t="s">
        <v>259</v>
      </c>
      <c r="Q68" s="379" t="s">
        <v>259</v>
      </c>
      <c r="R68" s="224"/>
    </row>
    <row r="69" spans="1:18" s="18" customFormat="1" ht="15" customHeight="1">
      <c r="A69" s="60" t="str">
        <f>Parameters!R67</f>
        <v>M72</v>
      </c>
      <c r="B69" s="210"/>
      <c r="C69" s="229" t="s">
        <v>261</v>
      </c>
      <c r="D69" s="229"/>
      <c r="E69" s="394" t="s">
        <v>590</v>
      </c>
      <c r="F69" s="394"/>
      <c r="G69" s="185">
        <v>912.367538232185</v>
      </c>
      <c r="H69" s="185">
        <v>811.5677597275776</v>
      </c>
      <c r="I69" s="185">
        <v>846.8718026346132</v>
      </c>
      <c r="J69" s="200">
        <v>829.6352441609594</v>
      </c>
      <c r="K69" s="195">
        <v>829.5081783373913</v>
      </c>
      <c r="L69" s="195">
        <v>603.7518952001636</v>
      </c>
      <c r="M69" s="195">
        <v>508.64113067016353</v>
      </c>
      <c r="N69" s="236" t="s">
        <v>261</v>
      </c>
      <c r="O69" s="236"/>
      <c r="P69" s="381" t="s">
        <v>262</v>
      </c>
      <c r="Q69" s="381" t="s">
        <v>262</v>
      </c>
      <c r="R69" s="224"/>
    </row>
    <row r="70" spans="1:18" s="18" customFormat="1" ht="25.5" customHeight="1">
      <c r="A70" s="60" t="str">
        <f>Parameters!R68</f>
        <v>M73-M75</v>
      </c>
      <c r="B70" s="210"/>
      <c r="C70" s="229" t="s">
        <v>73</v>
      </c>
      <c r="D70" s="229"/>
      <c r="E70" s="394" t="s">
        <v>591</v>
      </c>
      <c r="F70" s="394"/>
      <c r="G70" s="185">
        <v>1713.2029657731425</v>
      </c>
      <c r="H70" s="185">
        <v>1615.34696130038</v>
      </c>
      <c r="I70" s="185">
        <v>1500.8450280024535</v>
      </c>
      <c r="J70" s="200">
        <v>1790.1035045625154</v>
      </c>
      <c r="K70" s="195">
        <v>1541.0779324515534</v>
      </c>
      <c r="L70" s="195">
        <v>1049.0537351417636</v>
      </c>
      <c r="M70" s="195">
        <v>948.0971373837665</v>
      </c>
      <c r="N70" s="236" t="s">
        <v>73</v>
      </c>
      <c r="O70" s="236"/>
      <c r="P70" s="381" t="s">
        <v>72</v>
      </c>
      <c r="Q70" s="381" t="s">
        <v>72</v>
      </c>
      <c r="R70" s="224"/>
    </row>
    <row r="71" spans="1:18" s="18" customFormat="1" ht="15" customHeight="1">
      <c r="A71" s="58" t="str">
        <f>Parameters!R69</f>
        <v>M73</v>
      </c>
      <c r="B71" s="208"/>
      <c r="C71" s="227" t="s">
        <v>263</v>
      </c>
      <c r="D71" s="227"/>
      <c r="E71" s="393" t="s">
        <v>592</v>
      </c>
      <c r="F71" s="393"/>
      <c r="G71" s="184">
        <v>1017.678907344509</v>
      </c>
      <c r="H71" s="184">
        <v>959.5503646683067</v>
      </c>
      <c r="I71" s="184">
        <v>942.5369507100047</v>
      </c>
      <c r="J71" s="199">
        <v>992.791711472762</v>
      </c>
      <c r="K71" s="194">
        <v>914.5356281176878</v>
      </c>
      <c r="L71" s="194">
        <v>632.3547783940621</v>
      </c>
      <c r="M71" s="194">
        <v>567.4883517411253</v>
      </c>
      <c r="N71" s="234" t="s">
        <v>263</v>
      </c>
      <c r="O71" s="234"/>
      <c r="P71" s="379" t="s">
        <v>264</v>
      </c>
      <c r="Q71" s="379" t="s">
        <v>264</v>
      </c>
      <c r="R71" s="224"/>
    </row>
    <row r="72" spans="1:18" s="19" customFormat="1" ht="15" customHeight="1">
      <c r="A72" s="58" t="str">
        <f>Parameters!R70</f>
        <v>M74_M75</v>
      </c>
      <c r="B72" s="208"/>
      <c r="C72" s="227" t="s">
        <v>266</v>
      </c>
      <c r="D72" s="227"/>
      <c r="E72" s="393" t="s">
        <v>593</v>
      </c>
      <c r="F72" s="393"/>
      <c r="G72" s="184">
        <v>695.5240584286336</v>
      </c>
      <c r="H72" s="184">
        <v>655.7965966320731</v>
      </c>
      <c r="I72" s="184">
        <v>558.3080772924487</v>
      </c>
      <c r="J72" s="199">
        <v>797.3117930897532</v>
      </c>
      <c r="K72" s="194">
        <v>626.5423043338657</v>
      </c>
      <c r="L72" s="194">
        <v>416.69895674770146</v>
      </c>
      <c r="M72" s="194">
        <v>380.6087856426412</v>
      </c>
      <c r="N72" s="234" t="s">
        <v>266</v>
      </c>
      <c r="O72" s="234"/>
      <c r="P72" s="379" t="s">
        <v>265</v>
      </c>
      <c r="Q72" s="379" t="s">
        <v>265</v>
      </c>
      <c r="R72" s="225"/>
    </row>
    <row r="73" spans="1:18" s="19" customFormat="1" ht="33.75" customHeight="1">
      <c r="A73" s="59" t="str">
        <f>Parameters!R71</f>
        <v>N</v>
      </c>
      <c r="B73" s="209"/>
      <c r="C73" s="228" t="s">
        <v>83</v>
      </c>
      <c r="D73" s="228"/>
      <c r="E73" s="392" t="s">
        <v>594</v>
      </c>
      <c r="F73" s="392"/>
      <c r="G73" s="186">
        <v>6327.4378345917285</v>
      </c>
      <c r="H73" s="186">
        <v>5852.322597498097</v>
      </c>
      <c r="I73" s="186">
        <v>6456.613354530929</v>
      </c>
      <c r="J73" s="198">
        <v>6370.798284939167</v>
      </c>
      <c r="K73" s="193">
        <v>6323.574683817769</v>
      </c>
      <c r="L73" s="193">
        <v>4676.365664016381</v>
      </c>
      <c r="M73" s="193">
        <v>4211.503984839229</v>
      </c>
      <c r="N73" s="235" t="s">
        <v>83</v>
      </c>
      <c r="O73" s="235"/>
      <c r="P73" s="378" t="s">
        <v>84</v>
      </c>
      <c r="Q73" s="378" t="s">
        <v>84</v>
      </c>
      <c r="R73" s="225"/>
    </row>
    <row r="74" spans="1:18" s="19" customFormat="1" ht="15" customHeight="1">
      <c r="A74" s="58" t="str">
        <f>Parameters!R72</f>
        <v>N77</v>
      </c>
      <c r="B74" s="208"/>
      <c r="C74" s="227" t="s">
        <v>268</v>
      </c>
      <c r="D74" s="227"/>
      <c r="E74" s="393" t="s">
        <v>595</v>
      </c>
      <c r="F74" s="393"/>
      <c r="G74" s="184">
        <v>262.73098275121356</v>
      </c>
      <c r="H74" s="184">
        <v>243.00301442898672</v>
      </c>
      <c r="I74" s="184">
        <v>283.85888199419446</v>
      </c>
      <c r="J74" s="199">
        <v>278.59736399468215</v>
      </c>
      <c r="K74" s="194">
        <v>312.93669104454534</v>
      </c>
      <c r="L74" s="194">
        <v>214.8328689023091</v>
      </c>
      <c r="M74" s="194">
        <v>203.28792904837036</v>
      </c>
      <c r="N74" s="234" t="s">
        <v>268</v>
      </c>
      <c r="O74" s="234"/>
      <c r="P74" s="379" t="s">
        <v>267</v>
      </c>
      <c r="Q74" s="379" t="s">
        <v>267</v>
      </c>
      <c r="R74" s="225"/>
    </row>
    <row r="75" spans="1:18" s="19" customFormat="1" ht="15" customHeight="1">
      <c r="A75" s="58" t="str">
        <f>Parameters!R73</f>
        <v>N78</v>
      </c>
      <c r="B75" s="208"/>
      <c r="C75" s="227" t="s">
        <v>269</v>
      </c>
      <c r="D75" s="227"/>
      <c r="E75" s="393" t="s">
        <v>596</v>
      </c>
      <c r="F75" s="393"/>
      <c r="G75" s="184">
        <v>1096.3966010964104</v>
      </c>
      <c r="H75" s="184">
        <v>1014.070271751733</v>
      </c>
      <c r="I75" s="184">
        <v>1270.3077039519196</v>
      </c>
      <c r="J75" s="199">
        <v>1516.1237764351486</v>
      </c>
      <c r="K75" s="194">
        <v>1627.2945773336724</v>
      </c>
      <c r="L75" s="194">
        <v>1338.9968679530964</v>
      </c>
      <c r="M75" s="194">
        <v>1391.1772993596298</v>
      </c>
      <c r="N75" s="234" t="s">
        <v>269</v>
      </c>
      <c r="O75" s="234"/>
      <c r="P75" s="379" t="s">
        <v>270</v>
      </c>
      <c r="Q75" s="379" t="s">
        <v>270</v>
      </c>
      <c r="R75" s="225"/>
    </row>
    <row r="76" spans="1:18" s="19" customFormat="1" ht="25.5" customHeight="1">
      <c r="A76" s="58" t="str">
        <f>Parameters!R74</f>
        <v>N79</v>
      </c>
      <c r="B76" s="208"/>
      <c r="C76" s="227" t="s">
        <v>272</v>
      </c>
      <c r="D76" s="227"/>
      <c r="E76" s="393" t="s">
        <v>597</v>
      </c>
      <c r="F76" s="393"/>
      <c r="G76" s="184">
        <v>308.2036528427698</v>
      </c>
      <c r="H76" s="184">
        <v>285.0612284647729</v>
      </c>
      <c r="I76" s="184">
        <v>296.4051309221146</v>
      </c>
      <c r="J76" s="199">
        <v>263.20524443696485</v>
      </c>
      <c r="K76" s="194">
        <v>275.74461423505204</v>
      </c>
      <c r="L76" s="194">
        <v>165.6034137260899</v>
      </c>
      <c r="M76" s="194">
        <v>148.680969634254</v>
      </c>
      <c r="N76" s="234" t="s">
        <v>272</v>
      </c>
      <c r="O76" s="234"/>
      <c r="P76" s="379" t="s">
        <v>271</v>
      </c>
      <c r="Q76" s="379" t="s">
        <v>271</v>
      </c>
      <c r="R76" s="225"/>
    </row>
    <row r="77" spans="1:18" s="19" customFormat="1" ht="54.75" customHeight="1">
      <c r="A77" s="58" t="str">
        <f>Parameters!R75</f>
        <v>N80-N82</v>
      </c>
      <c r="B77" s="208"/>
      <c r="C77" s="227" t="s">
        <v>274</v>
      </c>
      <c r="D77" s="227"/>
      <c r="E77" s="393" t="s">
        <v>598</v>
      </c>
      <c r="F77" s="393"/>
      <c r="G77" s="184">
        <v>4660.106597901333</v>
      </c>
      <c r="H77" s="184">
        <v>4310.188082852605</v>
      </c>
      <c r="I77" s="184">
        <v>4606.041637662701</v>
      </c>
      <c r="J77" s="199">
        <v>4312.871900072372</v>
      </c>
      <c r="K77" s="194">
        <v>4107.5988012045</v>
      </c>
      <c r="L77" s="194">
        <v>2956.932513434885</v>
      </c>
      <c r="M77" s="194">
        <v>2468.357786796975</v>
      </c>
      <c r="N77" s="234" t="s">
        <v>274</v>
      </c>
      <c r="O77" s="234"/>
      <c r="P77" s="379" t="s">
        <v>273</v>
      </c>
      <c r="Q77" s="379" t="s">
        <v>273</v>
      </c>
      <c r="R77" s="225"/>
    </row>
    <row r="78" spans="1:18" s="19" customFormat="1" ht="33.75" customHeight="1">
      <c r="A78" s="59" t="str">
        <f>Parameters!R76</f>
        <v>O</v>
      </c>
      <c r="B78" s="209"/>
      <c r="C78" s="228" t="s">
        <v>138</v>
      </c>
      <c r="D78" s="228"/>
      <c r="E78" s="392" t="s">
        <v>599</v>
      </c>
      <c r="F78" s="392"/>
      <c r="G78" s="186">
        <v>15527.14384509959</v>
      </c>
      <c r="H78" s="186">
        <v>15024.128680561393</v>
      </c>
      <c r="I78" s="186">
        <v>15213.895106219228</v>
      </c>
      <c r="J78" s="198">
        <v>14651.758606991043</v>
      </c>
      <c r="K78" s="193">
        <v>14243.718116525877</v>
      </c>
      <c r="L78" s="193">
        <v>10160.396142262241</v>
      </c>
      <c r="M78" s="193">
        <v>8798.968776197251</v>
      </c>
      <c r="N78" s="235" t="s">
        <v>138</v>
      </c>
      <c r="O78" s="235"/>
      <c r="P78" s="378" t="s">
        <v>136</v>
      </c>
      <c r="Q78" s="378" t="s">
        <v>136</v>
      </c>
      <c r="R78" s="225"/>
    </row>
    <row r="79" spans="1:18" s="19" customFormat="1" ht="20.25" customHeight="1">
      <c r="A79" s="59" t="str">
        <f>Parameters!R77</f>
        <v>P</v>
      </c>
      <c r="B79" s="209"/>
      <c r="C79" s="228" t="s">
        <v>295</v>
      </c>
      <c r="D79" s="228"/>
      <c r="E79" s="392" t="s">
        <v>600</v>
      </c>
      <c r="F79" s="392"/>
      <c r="G79" s="186">
        <v>17877.33504080509</v>
      </c>
      <c r="H79" s="186">
        <v>16697.11097220711</v>
      </c>
      <c r="I79" s="186">
        <v>16935.86777157627</v>
      </c>
      <c r="J79" s="198">
        <v>16695.832084255897</v>
      </c>
      <c r="K79" s="193">
        <v>16143.055938340178</v>
      </c>
      <c r="L79" s="193">
        <v>11608.919579907648</v>
      </c>
      <c r="M79" s="193">
        <v>10185.28970750545</v>
      </c>
      <c r="N79" s="235" t="s">
        <v>295</v>
      </c>
      <c r="O79" s="235"/>
      <c r="P79" s="378" t="s">
        <v>137</v>
      </c>
      <c r="Q79" s="378" t="s">
        <v>137</v>
      </c>
      <c r="R79" s="225"/>
    </row>
    <row r="80" spans="1:18" s="19" customFormat="1" ht="20.25" customHeight="1">
      <c r="A80" s="59" t="str">
        <f>Parameters!R78</f>
        <v>Q</v>
      </c>
      <c r="B80" s="209"/>
      <c r="C80" s="228" t="s">
        <v>85</v>
      </c>
      <c r="D80" s="228"/>
      <c r="E80" s="392" t="s">
        <v>601</v>
      </c>
      <c r="F80" s="392"/>
      <c r="G80" s="186">
        <v>12315.27219661925</v>
      </c>
      <c r="H80" s="186">
        <v>11645.452153019902</v>
      </c>
      <c r="I80" s="186">
        <v>11987.940850627745</v>
      </c>
      <c r="J80" s="198">
        <v>11935.04950505395</v>
      </c>
      <c r="K80" s="193">
        <v>10433.47755053205</v>
      </c>
      <c r="L80" s="193">
        <v>8490.540619171756</v>
      </c>
      <c r="M80" s="193">
        <v>7495.287645256754</v>
      </c>
      <c r="N80" s="235" t="s">
        <v>85</v>
      </c>
      <c r="O80" s="235"/>
      <c r="P80" s="378" t="s">
        <v>86</v>
      </c>
      <c r="Q80" s="378" t="s">
        <v>86</v>
      </c>
      <c r="R80" s="225"/>
    </row>
    <row r="81" spans="1:18" s="19" customFormat="1" ht="14.25" customHeight="1">
      <c r="A81" s="58" t="str">
        <f>Parameters!R79</f>
        <v>Q86</v>
      </c>
      <c r="B81" s="208"/>
      <c r="C81" s="227" t="s">
        <v>275</v>
      </c>
      <c r="D81" s="227"/>
      <c r="E81" s="393" t="s">
        <v>601</v>
      </c>
      <c r="F81" s="393"/>
      <c r="G81" s="184">
        <v>9668.048758956444</v>
      </c>
      <c r="H81" s="184">
        <v>9142.209562075148</v>
      </c>
      <c r="I81" s="184">
        <v>9375.184511388365</v>
      </c>
      <c r="J81" s="199">
        <v>9344.555783490137</v>
      </c>
      <c r="K81" s="194">
        <v>9165.379353703811</v>
      </c>
      <c r="L81" s="194">
        <v>6630.931184520126</v>
      </c>
      <c r="M81" s="194">
        <v>5844.421500579818</v>
      </c>
      <c r="N81" s="234" t="s">
        <v>275</v>
      </c>
      <c r="O81" s="234"/>
      <c r="P81" s="379" t="s">
        <v>276</v>
      </c>
      <c r="Q81" s="379" t="s">
        <v>276</v>
      </c>
      <c r="R81" s="225"/>
    </row>
    <row r="82" spans="1:18" s="19" customFormat="1" ht="14.25" customHeight="1">
      <c r="A82" s="58" t="str">
        <f>Parameters!R80</f>
        <v>Q87_Q88</v>
      </c>
      <c r="B82" s="208"/>
      <c r="C82" s="227" t="s">
        <v>278</v>
      </c>
      <c r="D82" s="227"/>
      <c r="E82" s="393" t="s">
        <v>602</v>
      </c>
      <c r="F82" s="393"/>
      <c r="G82" s="184">
        <v>2647.2234376628053</v>
      </c>
      <c r="H82" s="184">
        <v>2503.242590944754</v>
      </c>
      <c r="I82" s="184">
        <v>2612.756339239381</v>
      </c>
      <c r="J82" s="199">
        <v>2590.493721563813</v>
      </c>
      <c r="K82" s="194">
        <v>1268.0981968282385</v>
      </c>
      <c r="L82" s="194">
        <v>1859.6094346516297</v>
      </c>
      <c r="M82" s="194">
        <v>1650.866144676936</v>
      </c>
      <c r="N82" s="234" t="s">
        <v>278</v>
      </c>
      <c r="O82" s="234"/>
      <c r="P82" s="379" t="s">
        <v>277</v>
      </c>
      <c r="Q82" s="379" t="s">
        <v>277</v>
      </c>
      <c r="R82" s="225"/>
    </row>
    <row r="83" spans="1:18" s="19" customFormat="1" ht="20.25" customHeight="1">
      <c r="A83" s="59" t="str">
        <f>Parameters!R81</f>
        <v>R</v>
      </c>
      <c r="B83" s="209"/>
      <c r="C83" s="228" t="s">
        <v>87</v>
      </c>
      <c r="D83" s="228"/>
      <c r="E83" s="392" t="s">
        <v>603</v>
      </c>
      <c r="F83" s="392"/>
      <c r="G83" s="186">
        <v>2463.392353226899</v>
      </c>
      <c r="H83" s="186">
        <v>2278.9321160872278</v>
      </c>
      <c r="I83" s="186">
        <v>2327.3291761291966</v>
      </c>
      <c r="J83" s="198">
        <v>2359.6119281980536</v>
      </c>
      <c r="K83" s="193">
        <v>2182.1284170276517</v>
      </c>
      <c r="L83" s="193">
        <v>1477.5377972113333</v>
      </c>
      <c r="M83" s="193">
        <v>1313.031451517129</v>
      </c>
      <c r="N83" s="235" t="s">
        <v>87</v>
      </c>
      <c r="O83" s="235"/>
      <c r="P83" s="378" t="s">
        <v>88</v>
      </c>
      <c r="Q83" s="378" t="s">
        <v>88</v>
      </c>
      <c r="R83" s="225"/>
    </row>
    <row r="84" spans="1:18" s="19" customFormat="1" ht="37.5" customHeight="1">
      <c r="A84" s="58" t="str">
        <f>Parameters!R82</f>
        <v>R90-R92</v>
      </c>
      <c r="B84" s="208"/>
      <c r="C84" s="227" t="s">
        <v>280</v>
      </c>
      <c r="D84" s="227"/>
      <c r="E84" s="393" t="s">
        <v>604</v>
      </c>
      <c r="F84" s="393"/>
      <c r="G84" s="184">
        <v>1779.771508790726</v>
      </c>
      <c r="H84" s="184">
        <v>1646.5011939194808</v>
      </c>
      <c r="I84" s="184">
        <v>1679.6290752253158</v>
      </c>
      <c r="J84" s="199">
        <v>1673.1233959238648</v>
      </c>
      <c r="K84" s="194">
        <v>1569.3956408136978</v>
      </c>
      <c r="L84" s="194">
        <v>1000.9848543481812</v>
      </c>
      <c r="M84" s="194">
        <v>905.5495546048232</v>
      </c>
      <c r="N84" s="234" t="s">
        <v>280</v>
      </c>
      <c r="O84" s="234"/>
      <c r="P84" s="379" t="s">
        <v>279</v>
      </c>
      <c r="Q84" s="379" t="s">
        <v>279</v>
      </c>
      <c r="R84" s="225"/>
    </row>
    <row r="85" spans="1:18" s="19" customFormat="1" ht="14.25" customHeight="1">
      <c r="A85" s="58" t="str">
        <f>Parameters!R83</f>
        <v>R93</v>
      </c>
      <c r="B85" s="208"/>
      <c r="C85" s="227" t="s">
        <v>281</v>
      </c>
      <c r="D85" s="227"/>
      <c r="E85" s="393" t="s">
        <v>605</v>
      </c>
      <c r="F85" s="393"/>
      <c r="G85" s="184">
        <v>683.6208444361732</v>
      </c>
      <c r="H85" s="184">
        <v>632.4309221677477</v>
      </c>
      <c r="I85" s="184">
        <v>647.7001009038801</v>
      </c>
      <c r="J85" s="199">
        <v>686.488532274189</v>
      </c>
      <c r="K85" s="194">
        <v>612.732776213954</v>
      </c>
      <c r="L85" s="194">
        <v>476.5529428631517</v>
      </c>
      <c r="M85" s="194">
        <v>407.4818969123059</v>
      </c>
      <c r="N85" s="234" t="s">
        <v>281</v>
      </c>
      <c r="O85" s="234"/>
      <c r="P85" s="379" t="s">
        <v>282</v>
      </c>
      <c r="Q85" s="379" t="s">
        <v>282</v>
      </c>
      <c r="R85" s="225"/>
    </row>
    <row r="86" spans="1:18" s="19" customFormat="1" ht="20.25" customHeight="1">
      <c r="A86" s="59" t="str">
        <f>Parameters!R84</f>
        <v>S</v>
      </c>
      <c r="B86" s="209"/>
      <c r="C86" s="228" t="s">
        <v>89</v>
      </c>
      <c r="D86" s="228"/>
      <c r="E86" s="392" t="s">
        <v>606</v>
      </c>
      <c r="F86" s="392"/>
      <c r="G86" s="186">
        <v>3423.244978855449</v>
      </c>
      <c r="H86" s="186">
        <v>3187.874481672108</v>
      </c>
      <c r="I86" s="186">
        <v>3150.4323197919784</v>
      </c>
      <c r="J86" s="198">
        <v>3326.571314111153</v>
      </c>
      <c r="K86" s="193">
        <v>3239.1731409158665</v>
      </c>
      <c r="L86" s="193">
        <v>2740.507924504922</v>
      </c>
      <c r="M86" s="193">
        <v>2360.1532905616414</v>
      </c>
      <c r="N86" s="235" t="s">
        <v>89</v>
      </c>
      <c r="O86" s="235"/>
      <c r="P86" s="378" t="s">
        <v>90</v>
      </c>
      <c r="Q86" s="378" t="s">
        <v>90</v>
      </c>
      <c r="R86" s="225"/>
    </row>
    <row r="87" spans="1:18" s="18" customFormat="1" ht="14.25" customHeight="1">
      <c r="A87" s="58" t="str">
        <f>Parameters!R85</f>
        <v>S94</v>
      </c>
      <c r="B87" s="208"/>
      <c r="C87" s="227" t="s">
        <v>283</v>
      </c>
      <c r="D87" s="227"/>
      <c r="E87" s="393" t="s">
        <v>607</v>
      </c>
      <c r="F87" s="393"/>
      <c r="G87" s="184">
        <v>1257.039719342122</v>
      </c>
      <c r="H87" s="184">
        <v>1152.7066069067318</v>
      </c>
      <c r="I87" s="184">
        <v>1144.8452146727177</v>
      </c>
      <c r="J87" s="199">
        <v>1200.585325501945</v>
      </c>
      <c r="K87" s="194">
        <v>1163.3747031740097</v>
      </c>
      <c r="L87" s="194">
        <v>1235.6951972222002</v>
      </c>
      <c r="M87" s="194">
        <v>1058.9691072444837</v>
      </c>
      <c r="N87" s="234" t="s">
        <v>283</v>
      </c>
      <c r="O87" s="234"/>
      <c r="P87" s="379" t="s">
        <v>284</v>
      </c>
      <c r="Q87" s="379" t="s">
        <v>284</v>
      </c>
      <c r="R87" s="224"/>
    </row>
    <row r="88" spans="1:18" s="18" customFormat="1" ht="14.25" customHeight="1">
      <c r="A88" s="58" t="str">
        <f>Parameters!R86</f>
        <v>S95</v>
      </c>
      <c r="B88" s="208"/>
      <c r="C88" s="227" t="s">
        <v>286</v>
      </c>
      <c r="D88" s="227"/>
      <c r="E88" s="393" t="s">
        <v>608</v>
      </c>
      <c r="F88" s="393"/>
      <c r="G88" s="184">
        <v>486.5960203904986</v>
      </c>
      <c r="H88" s="184">
        <v>434.60154503645714</v>
      </c>
      <c r="I88" s="184">
        <v>371.6826244896357</v>
      </c>
      <c r="J88" s="199">
        <v>397.11668458910486</v>
      </c>
      <c r="K88" s="194">
        <v>396.19521311088096</v>
      </c>
      <c r="L88" s="194">
        <v>295.80930878175224</v>
      </c>
      <c r="M88" s="194">
        <v>251.57073752984135</v>
      </c>
      <c r="N88" s="234" t="s">
        <v>286</v>
      </c>
      <c r="O88" s="234"/>
      <c r="P88" s="379" t="s">
        <v>285</v>
      </c>
      <c r="Q88" s="379" t="s">
        <v>285</v>
      </c>
      <c r="R88" s="224"/>
    </row>
    <row r="89" spans="1:18" s="18" customFormat="1" ht="14.25" customHeight="1">
      <c r="A89" s="58" t="str">
        <f>Parameters!R87</f>
        <v>S96</v>
      </c>
      <c r="B89" s="208"/>
      <c r="C89" s="227" t="s">
        <v>287</v>
      </c>
      <c r="D89" s="227"/>
      <c r="E89" s="393" t="s">
        <v>609</v>
      </c>
      <c r="F89" s="393"/>
      <c r="G89" s="184">
        <v>1679.6092391228287</v>
      </c>
      <c r="H89" s="184">
        <v>1600.5663297289193</v>
      </c>
      <c r="I89" s="184">
        <v>1633.9044806296254</v>
      </c>
      <c r="J89" s="199">
        <v>1728.869304020103</v>
      </c>
      <c r="K89" s="194">
        <v>1679.6032246309758</v>
      </c>
      <c r="L89" s="194">
        <v>1209.0034185009697</v>
      </c>
      <c r="M89" s="194">
        <v>1049.6134457873163</v>
      </c>
      <c r="N89" s="234" t="s">
        <v>287</v>
      </c>
      <c r="O89" s="234"/>
      <c r="P89" s="379" t="s">
        <v>288</v>
      </c>
      <c r="Q89" s="379" t="s">
        <v>288</v>
      </c>
      <c r="R89" s="224"/>
    </row>
    <row r="90" spans="1:18" s="18" customFormat="1" ht="45" customHeight="1">
      <c r="A90" s="59" t="str">
        <f>Parameters!R88</f>
        <v>T</v>
      </c>
      <c r="B90" s="209"/>
      <c r="C90" s="228" t="s">
        <v>290</v>
      </c>
      <c r="D90" s="228"/>
      <c r="E90" s="392" t="s">
        <v>610</v>
      </c>
      <c r="F90" s="392"/>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28" t="s">
        <v>291</v>
      </c>
      <c r="D91" s="228"/>
      <c r="E91" s="392" t="s">
        <v>611</v>
      </c>
      <c r="F91" s="392"/>
      <c r="G91" s="186">
        <v>0</v>
      </c>
      <c r="H91" s="186">
        <v>0</v>
      </c>
      <c r="I91" s="186">
        <v>0</v>
      </c>
      <c r="J91" s="198">
        <v>0</v>
      </c>
      <c r="K91" s="193">
        <v>0</v>
      </c>
      <c r="L91" s="193">
        <v>0</v>
      </c>
      <c r="M91" s="193">
        <v>0</v>
      </c>
      <c r="N91" s="235" t="s">
        <v>291</v>
      </c>
      <c r="O91" s="235"/>
      <c r="P91" s="382" t="s">
        <v>292</v>
      </c>
      <c r="Q91" s="382" t="s">
        <v>292</v>
      </c>
      <c r="R91" s="224"/>
    </row>
    <row r="92" spans="1:18" ht="45" customHeight="1">
      <c r="A92" s="68" t="str">
        <f>Parameters!R90</f>
        <v>HH</v>
      </c>
      <c r="B92" s="211"/>
      <c r="C92" s="383" t="s">
        <v>675</v>
      </c>
      <c r="D92" s="383"/>
      <c r="E92" s="383"/>
      <c r="F92" s="389"/>
      <c r="G92" s="192">
        <v>1797963.5541750353</v>
      </c>
      <c r="H92" s="192">
        <v>1826088.5284368943</v>
      </c>
      <c r="I92" s="192">
        <v>2086140.4701629756</v>
      </c>
      <c r="J92" s="201">
        <v>1873686.4051970276</v>
      </c>
      <c r="K92" s="196">
        <v>1926724.955332671</v>
      </c>
      <c r="L92" s="196">
        <v>1875884.5859856857</v>
      </c>
      <c r="M92" s="196">
        <v>1723300.4556733458</v>
      </c>
      <c r="N92" s="383" t="s">
        <v>668</v>
      </c>
      <c r="O92" s="384"/>
      <c r="P92" s="384"/>
      <c r="Q92" s="384"/>
      <c r="R92" s="26"/>
    </row>
    <row r="93" spans="1:18" ht="12.75">
      <c r="A93" s="68" t="str">
        <f>Parameters!R91</f>
        <v>HH_TRA</v>
      </c>
      <c r="B93" s="211"/>
      <c r="C93" s="191"/>
      <c r="D93" s="188"/>
      <c r="E93" s="385" t="s">
        <v>126</v>
      </c>
      <c r="F93" s="385"/>
      <c r="G93" s="187">
        <v>257681.83799139122</v>
      </c>
      <c r="H93" s="187">
        <v>274034.03877746913</v>
      </c>
      <c r="I93" s="187">
        <v>272668.11658978404</v>
      </c>
      <c r="J93" s="202">
        <v>251378.3077431118</v>
      </c>
      <c r="K93" s="197">
        <v>241908.10932730843</v>
      </c>
      <c r="L93" s="197">
        <v>227943.3143838039</v>
      </c>
      <c r="M93" s="197">
        <v>222042.17217320963</v>
      </c>
      <c r="N93" s="191"/>
      <c r="O93" s="188"/>
      <c r="P93" s="385" t="s">
        <v>126</v>
      </c>
      <c r="Q93" s="385"/>
      <c r="R93" s="26"/>
    </row>
    <row r="94" spans="1:18" ht="12.75">
      <c r="A94" s="62" t="str">
        <f>Parameters!R92</f>
        <v>HH_HEAT</v>
      </c>
      <c r="B94" s="212"/>
      <c r="C94" s="191"/>
      <c r="D94" s="188"/>
      <c r="E94" s="385" t="s">
        <v>676</v>
      </c>
      <c r="F94" s="385"/>
      <c r="G94" s="187">
        <v>1540281.716183644</v>
      </c>
      <c r="H94" s="187">
        <v>1552054.489659425</v>
      </c>
      <c r="I94" s="187">
        <v>1813472.3535731914</v>
      </c>
      <c r="J94" s="202">
        <v>1622308.0974539157</v>
      </c>
      <c r="K94" s="197">
        <v>1684816.8460053627</v>
      </c>
      <c r="L94" s="197">
        <v>1647941.2716018818</v>
      </c>
      <c r="M94" s="197">
        <v>1501258.283500136</v>
      </c>
      <c r="N94" s="191"/>
      <c r="O94" s="188"/>
      <c r="P94" s="385" t="s">
        <v>392</v>
      </c>
      <c r="Q94" s="385"/>
      <c r="R94" s="26"/>
    </row>
    <row r="95" spans="1:18" ht="15" customHeight="1">
      <c r="A95" s="62" t="str">
        <f>Parameters!R93</f>
        <v>HH_OTH</v>
      </c>
      <c r="B95" s="212"/>
      <c r="C95" s="191"/>
      <c r="D95" s="188"/>
      <c r="E95" s="385" t="s">
        <v>677</v>
      </c>
      <c r="F95" s="385"/>
      <c r="G95" s="187">
        <v>0</v>
      </c>
      <c r="H95" s="187">
        <v>0</v>
      </c>
      <c r="I95" s="187">
        <v>0</v>
      </c>
      <c r="J95" s="202">
        <v>0</v>
      </c>
      <c r="K95" s="197">
        <v>0</v>
      </c>
      <c r="L95" s="197">
        <v>0</v>
      </c>
      <c r="M95" s="197">
        <v>0</v>
      </c>
      <c r="N95" s="191"/>
      <c r="O95" s="188"/>
      <c r="P95" s="385" t="s">
        <v>127</v>
      </c>
      <c r="Q95" s="385"/>
      <c r="R95" s="26"/>
    </row>
    <row r="96" spans="1:2" s="26" customFormat="1" ht="12.75">
      <c r="A96" s="52"/>
      <c r="B96" s="181"/>
    </row>
    <row r="97" spans="1:2" s="26" customFormat="1" ht="12.75">
      <c r="A97" s="52"/>
      <c r="B97" s="181"/>
    </row>
    <row r="98" spans="1:2" s="26" customFormat="1" ht="12.75">
      <c r="A98" s="52"/>
      <c r="B98" s="181"/>
    </row>
    <row r="99" spans="1:2" s="26" customFormat="1" ht="12.75">
      <c r="A99" s="52"/>
      <c r="B99" s="181"/>
    </row>
    <row r="100" spans="1:2" s="26" customFormat="1" ht="12.75">
      <c r="A100" s="52"/>
      <c r="B100" s="181"/>
    </row>
    <row r="101" spans="1:2" s="26" customFormat="1" ht="12.75">
      <c r="A101" s="52"/>
      <c r="B101" s="181"/>
    </row>
    <row r="102" spans="1:2" s="26" customFormat="1" ht="12.75">
      <c r="A102" s="52"/>
      <c r="B102" s="181"/>
    </row>
    <row r="103" spans="1:2" s="26" customFormat="1" ht="12.75">
      <c r="A103" s="52"/>
      <c r="B103" s="181"/>
    </row>
    <row r="104" spans="1:2" s="26" customFormat="1" ht="12.75">
      <c r="A104" s="52"/>
      <c r="B104" s="181"/>
    </row>
    <row r="105" spans="1:2" s="26" customFormat="1" ht="12.75">
      <c r="A105" s="52"/>
      <c r="B105" s="181"/>
    </row>
    <row r="106" spans="1:2" s="26" customFormat="1" ht="12.75">
      <c r="A106" s="52"/>
      <c r="B106" s="181"/>
    </row>
    <row r="107" spans="1:2" s="26" customFormat="1" ht="12.75">
      <c r="A107" s="52"/>
      <c r="B107" s="181"/>
    </row>
    <row r="108" spans="1:2" s="26" customFormat="1" ht="12.75">
      <c r="A108" s="52"/>
      <c r="B108" s="181"/>
    </row>
    <row r="109" spans="1:2" s="26" customFormat="1" ht="12.75">
      <c r="A109" s="52"/>
      <c r="B109" s="181"/>
    </row>
  </sheetData>
  <mergeCells count="184">
    <mergeCell ref="E94:F94"/>
    <mergeCell ref="P94:Q94"/>
    <mergeCell ref="E95:F95"/>
    <mergeCell ref="P95:Q95"/>
    <mergeCell ref="E91:F91"/>
    <mergeCell ref="P91:Q91"/>
    <mergeCell ref="C92:F92"/>
    <mergeCell ref="N92:Q92"/>
    <mergeCell ref="E93:F93"/>
    <mergeCell ref="P93:Q93"/>
    <mergeCell ref="E88:F88"/>
    <mergeCell ref="P88:Q88"/>
    <mergeCell ref="E89:F89"/>
    <mergeCell ref="P89:Q89"/>
    <mergeCell ref="E90:F90"/>
    <mergeCell ref="P90:Q90"/>
    <mergeCell ref="E85:F85"/>
    <mergeCell ref="P85:Q85"/>
    <mergeCell ref="E86:F86"/>
    <mergeCell ref="P86:Q86"/>
    <mergeCell ref="E87:F87"/>
    <mergeCell ref="P87:Q87"/>
    <mergeCell ref="E82:F82"/>
    <mergeCell ref="P82:Q82"/>
    <mergeCell ref="E83:F83"/>
    <mergeCell ref="P83:Q83"/>
    <mergeCell ref="E84:F84"/>
    <mergeCell ref="P84:Q84"/>
    <mergeCell ref="E79:F79"/>
    <mergeCell ref="P79:Q79"/>
    <mergeCell ref="E80:F80"/>
    <mergeCell ref="P80:Q80"/>
    <mergeCell ref="E81:F81"/>
    <mergeCell ref="P81:Q81"/>
    <mergeCell ref="E76:F76"/>
    <mergeCell ref="P76:Q76"/>
    <mergeCell ref="E77:F77"/>
    <mergeCell ref="P77:Q77"/>
    <mergeCell ref="E78:F78"/>
    <mergeCell ref="P78:Q78"/>
    <mergeCell ref="E73:F73"/>
    <mergeCell ref="P73:Q73"/>
    <mergeCell ref="E74:F74"/>
    <mergeCell ref="P74:Q74"/>
    <mergeCell ref="E75:F75"/>
    <mergeCell ref="P75:Q75"/>
    <mergeCell ref="E70:F70"/>
    <mergeCell ref="P70:Q70"/>
    <mergeCell ref="E71:F71"/>
    <mergeCell ref="P71:Q71"/>
    <mergeCell ref="E72:F72"/>
    <mergeCell ref="P72:Q72"/>
    <mergeCell ref="E67:F67"/>
    <mergeCell ref="P67:Q67"/>
    <mergeCell ref="E68:F68"/>
    <mergeCell ref="P68:Q68"/>
    <mergeCell ref="E69:F69"/>
    <mergeCell ref="P69:Q69"/>
    <mergeCell ref="E65:F65"/>
    <mergeCell ref="P65:Q65"/>
    <mergeCell ref="E66:F66"/>
    <mergeCell ref="P66:Q66"/>
    <mergeCell ref="E62:F62"/>
    <mergeCell ref="P62:Q62"/>
    <mergeCell ref="E63:F63"/>
    <mergeCell ref="P63:Q63"/>
    <mergeCell ref="E64:F64"/>
    <mergeCell ref="P64:Q64"/>
    <mergeCell ref="E59:F59"/>
    <mergeCell ref="P59:Q59"/>
    <mergeCell ref="E60:F60"/>
    <mergeCell ref="P60:Q60"/>
    <mergeCell ref="E61:F61"/>
    <mergeCell ref="P61:Q61"/>
    <mergeCell ref="E56:F56"/>
    <mergeCell ref="P56:Q56"/>
    <mergeCell ref="E57:F57"/>
    <mergeCell ref="P57:Q57"/>
    <mergeCell ref="E58:F58"/>
    <mergeCell ref="P58:Q58"/>
    <mergeCell ref="E53:F53"/>
    <mergeCell ref="P53:Q53"/>
    <mergeCell ref="E54:F54"/>
    <mergeCell ref="P54:Q54"/>
    <mergeCell ref="E55:F55"/>
    <mergeCell ref="P55:Q55"/>
    <mergeCell ref="E50:F50"/>
    <mergeCell ref="P50:Q50"/>
    <mergeCell ref="E51:F51"/>
    <mergeCell ref="P51:Q51"/>
    <mergeCell ref="E52:F52"/>
    <mergeCell ref="P52:Q52"/>
    <mergeCell ref="E47:F47"/>
    <mergeCell ref="P47:Q47"/>
    <mergeCell ref="E48:F48"/>
    <mergeCell ref="P48:Q48"/>
    <mergeCell ref="E49:F49"/>
    <mergeCell ref="P49:Q49"/>
    <mergeCell ref="E44:F44"/>
    <mergeCell ref="P44:Q44"/>
    <mergeCell ref="E45:F45"/>
    <mergeCell ref="P45:Q45"/>
    <mergeCell ref="E46:F46"/>
    <mergeCell ref="P46:Q46"/>
    <mergeCell ref="E41:F41"/>
    <mergeCell ref="P41:Q41"/>
    <mergeCell ref="E42:F42"/>
    <mergeCell ref="P42:Q42"/>
    <mergeCell ref="E43:F43"/>
    <mergeCell ref="P43:Q43"/>
    <mergeCell ref="E38:F38"/>
    <mergeCell ref="P38:Q38"/>
    <mergeCell ref="E39:F39"/>
    <mergeCell ref="P39:Q39"/>
    <mergeCell ref="E40:F40"/>
    <mergeCell ref="P40:Q40"/>
    <mergeCell ref="E35:F35"/>
    <mergeCell ref="P35:Q35"/>
    <mergeCell ref="E36:F36"/>
    <mergeCell ref="P36:Q36"/>
    <mergeCell ref="E37:F37"/>
    <mergeCell ref="P37:Q37"/>
    <mergeCell ref="E32:F32"/>
    <mergeCell ref="P32:Q32"/>
    <mergeCell ref="E33:F33"/>
    <mergeCell ref="P33:Q33"/>
    <mergeCell ref="E34:F34"/>
    <mergeCell ref="P34:Q34"/>
    <mergeCell ref="E29:F29"/>
    <mergeCell ref="P29:Q29"/>
    <mergeCell ref="E30:F30"/>
    <mergeCell ref="P30:Q30"/>
    <mergeCell ref="E31:F31"/>
    <mergeCell ref="P31:Q31"/>
    <mergeCell ref="E26:F26"/>
    <mergeCell ref="P26:Q26"/>
    <mergeCell ref="E27:F27"/>
    <mergeCell ref="P27:Q27"/>
    <mergeCell ref="E28:F28"/>
    <mergeCell ref="P28:Q28"/>
    <mergeCell ref="E23:F23"/>
    <mergeCell ref="P23:Q23"/>
    <mergeCell ref="E24:F24"/>
    <mergeCell ref="P24:Q24"/>
    <mergeCell ref="E25:F25"/>
    <mergeCell ref="P25:Q25"/>
    <mergeCell ref="E20:F20"/>
    <mergeCell ref="P20:Q20"/>
    <mergeCell ref="E21:F21"/>
    <mergeCell ref="P21:Q21"/>
    <mergeCell ref="E22:F22"/>
    <mergeCell ref="P22:Q22"/>
    <mergeCell ref="E17:F17"/>
    <mergeCell ref="P17:Q17"/>
    <mergeCell ref="E18:F18"/>
    <mergeCell ref="P18:Q18"/>
    <mergeCell ref="E19:F19"/>
    <mergeCell ref="P19:Q19"/>
    <mergeCell ref="E14:F14"/>
    <mergeCell ref="P14:Q14"/>
    <mergeCell ref="E15:F15"/>
    <mergeCell ref="P15:Q15"/>
    <mergeCell ref="E16:F16"/>
    <mergeCell ref="P16:Q16"/>
    <mergeCell ref="E12:F12"/>
    <mergeCell ref="P12:Q12"/>
    <mergeCell ref="E13:F13"/>
    <mergeCell ref="P13:Q13"/>
    <mergeCell ref="E8:F8"/>
    <mergeCell ref="P8:Q8"/>
    <mergeCell ref="E9:F9"/>
    <mergeCell ref="P9:Q9"/>
    <mergeCell ref="E10:F10"/>
    <mergeCell ref="P10:Q10"/>
    <mergeCell ref="C4:F4"/>
    <mergeCell ref="N4:Q4"/>
    <mergeCell ref="G5:M5"/>
    <mergeCell ref="G6:M6"/>
    <mergeCell ref="C7:D7"/>
    <mergeCell ref="E7:F7"/>
    <mergeCell ref="N7:O7"/>
    <mergeCell ref="P7:Q7"/>
    <mergeCell ref="E11:F11"/>
    <mergeCell ref="P11:Q11"/>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gridLines="1" headings="1"/>
  <pageMargins left="0.2" right="0.393700787401575" top="0.17" bottom="0.47" header="0" footer="0"/>
  <pageSetup fitToHeight="3" horizontalDpi="600" verticalDpi="600" orientation="portrait" pageOrder="overThenDown" paperSize="9" scale="35" r:id="rId1"/>
  <headerFooter alignWithMargins="0">
    <oddFooter>&amp;L&amp;A&amp;C&amp;P&amp;R&amp;F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2:T109"/>
  <sheetViews>
    <sheetView showGridLines="0" showOutlineSymbols="0" view="pageBreakPreview" zoomScale="90" zoomScaleSheetLayoutView="90" workbookViewId="0" topLeftCell="A1">
      <pane xSplit="6" ySplit="4" topLeftCell="G5" activePane="bottomRight" state="frozen"/>
      <selection pane="topLeft" activeCell="AR64" sqref="AR64"/>
      <selection pane="topRight" activeCell="AR64" sqref="AR64"/>
      <selection pane="bottomLeft" activeCell="AR64" sqref="AR64"/>
      <selection pane="bottomRight" activeCell="E9" sqref="E9:F9"/>
    </sheetView>
  </sheetViews>
  <sheetFormatPr defaultColWidth="9.140625" defaultRowHeight="12.75" outlineLevelCol="1"/>
  <cols>
    <col min="1" max="1" width="15.421875" style="52" hidden="1" customWidth="1" outlineLevel="1" collapsed="1"/>
    <col min="2" max="2" width="4.8515625" style="181" customWidth="1" outlineLevel="1"/>
    <col min="3" max="3" width="10.28125" style="13" customWidth="1" collapsed="1"/>
    <col min="4" max="4" width="2.7109375" style="13" customWidth="1"/>
    <col min="5" max="5" width="10.00390625" style="13" customWidth="1"/>
    <col min="6" max="6" width="57.00390625" style="13" customWidth="1"/>
    <col min="7" max="13" width="14.7109375" style="13" customWidth="1"/>
    <col min="14" max="14" width="7.57421875" style="13" customWidth="1" collapsed="1"/>
    <col min="15" max="15" width="3.7109375" style="13" customWidth="1"/>
    <col min="16" max="16" width="63.8515625" style="13" customWidth="1"/>
    <col min="17" max="17" width="14.57421875" style="13" customWidth="1"/>
    <col min="18" max="16384" width="9.140625" style="13" customWidth="1"/>
  </cols>
  <sheetData>
    <row r="2" spans="3:20" ht="20.25" customHeight="1">
      <c r="C2" s="251" t="s">
        <v>703</v>
      </c>
      <c r="D2" s="252"/>
      <c r="E2" s="252"/>
      <c r="F2" s="252"/>
      <c r="G2" s="253"/>
      <c r="H2" s="253"/>
      <c r="I2" s="253"/>
      <c r="J2" s="253"/>
      <c r="K2" s="253"/>
      <c r="L2" s="253"/>
      <c r="M2" s="253"/>
      <c r="N2" s="254"/>
      <c r="O2" s="254"/>
      <c r="P2" s="69"/>
      <c r="Q2" s="255"/>
      <c r="R2" s="69"/>
      <c r="S2" s="69"/>
      <c r="T2" s="69"/>
    </row>
    <row r="3" spans="1:17" ht="27.75" customHeight="1">
      <c r="A3" s="53" t="s">
        <v>555</v>
      </c>
      <c r="B3" s="204"/>
      <c r="C3" s="219" t="s">
        <v>704</v>
      </c>
      <c r="D3" s="219"/>
      <c r="E3" s="219"/>
      <c r="F3" s="219"/>
      <c r="G3" s="220"/>
      <c r="H3" s="220"/>
      <c r="I3" s="220"/>
      <c r="J3" s="27"/>
      <c r="K3" s="27"/>
      <c r="L3" s="27"/>
      <c r="M3" s="27"/>
      <c r="N3" s="221"/>
      <c r="O3" s="221"/>
      <c r="P3" s="222"/>
      <c r="Q3" s="222"/>
    </row>
    <row r="4" spans="1:17"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17" ht="18" customHeight="1">
      <c r="A5" s="54"/>
      <c r="B5" s="205"/>
      <c r="C5" s="203"/>
      <c r="D5" s="203"/>
      <c r="E5" s="203"/>
      <c r="F5" s="203"/>
      <c r="G5" s="369" t="s">
        <v>673</v>
      </c>
      <c r="H5" s="369"/>
      <c r="I5" s="369"/>
      <c r="J5" s="369"/>
      <c r="K5" s="369"/>
      <c r="L5" s="369"/>
      <c r="M5" s="369"/>
      <c r="N5" s="203"/>
      <c r="O5" s="203"/>
      <c r="P5" s="203"/>
      <c r="Q5" s="203"/>
    </row>
    <row r="6" spans="1:17" s="19" customFormat="1" ht="20.25" customHeight="1">
      <c r="A6" s="213"/>
      <c r="B6" s="214"/>
      <c r="C6" s="215"/>
      <c r="D6" s="215"/>
      <c r="E6" s="215"/>
      <c r="F6" s="215"/>
      <c r="G6" s="370" t="s">
        <v>674</v>
      </c>
      <c r="H6" s="370"/>
      <c r="I6" s="370"/>
      <c r="J6" s="370"/>
      <c r="K6" s="370"/>
      <c r="L6" s="370"/>
      <c r="M6" s="370"/>
      <c r="N6" s="215"/>
      <c r="O6" s="215"/>
      <c r="P6" s="215"/>
      <c r="Q6" s="215"/>
    </row>
    <row r="7" spans="1:18" s="17" customFormat="1" ht="20.1" customHeight="1">
      <c r="A7" s="55" t="str">
        <f>Parameters!R4</f>
        <v>TOTAL</v>
      </c>
      <c r="B7" s="206"/>
      <c r="C7" s="390" t="s">
        <v>22</v>
      </c>
      <c r="D7" s="391"/>
      <c r="E7" s="392" t="s">
        <v>669</v>
      </c>
      <c r="F7" s="392"/>
      <c r="G7" s="186">
        <v>159290.56922888767</v>
      </c>
      <c r="H7" s="186">
        <v>148954.74934805994</v>
      </c>
      <c r="I7" s="186">
        <v>157542.76848841828</v>
      </c>
      <c r="J7" s="198">
        <v>153790.41182504513</v>
      </c>
      <c r="K7" s="193">
        <v>153937.90652727388</v>
      </c>
      <c r="L7" s="193">
        <v>147434.44937670472</v>
      </c>
      <c r="M7" s="193">
        <v>142842.11437715142</v>
      </c>
      <c r="N7" s="375" t="s">
        <v>22</v>
      </c>
      <c r="O7" s="376"/>
      <c r="P7" s="377" t="s">
        <v>339</v>
      </c>
      <c r="Q7" s="376"/>
      <c r="R7" s="223"/>
    </row>
    <row r="8" spans="1:18" s="17" customFormat="1" ht="20.25" customHeight="1">
      <c r="A8" s="56" t="str">
        <f>Parameters!R5</f>
        <v>A</v>
      </c>
      <c r="B8" s="207"/>
      <c r="C8" s="190" t="s">
        <v>51</v>
      </c>
      <c r="D8" s="189"/>
      <c r="E8" s="392" t="s">
        <v>612</v>
      </c>
      <c r="F8" s="392"/>
      <c r="G8" s="186">
        <v>53114.47825313824</v>
      </c>
      <c r="H8" s="186">
        <v>50997.871151729945</v>
      </c>
      <c r="I8" s="186">
        <v>54244.04281586056</v>
      </c>
      <c r="J8" s="198">
        <v>51575.336293210654</v>
      </c>
      <c r="K8" s="193">
        <v>49782.6446931538</v>
      </c>
      <c r="L8" s="193">
        <v>49163.00155286913</v>
      </c>
      <c r="M8" s="193">
        <v>48983.85593290589</v>
      </c>
      <c r="N8" s="232" t="s">
        <v>51</v>
      </c>
      <c r="O8" s="233"/>
      <c r="P8" s="378" t="s">
        <v>50</v>
      </c>
      <c r="Q8" s="378" t="s">
        <v>50</v>
      </c>
      <c r="R8" s="223"/>
    </row>
    <row r="9" spans="1:18" s="18" customFormat="1" ht="15" customHeight="1">
      <c r="A9" s="57" t="str">
        <f>Parameters!R6</f>
        <v>A01</v>
      </c>
      <c r="B9" s="208"/>
      <c r="C9" s="227" t="s">
        <v>121</v>
      </c>
      <c r="D9" s="227"/>
      <c r="E9" s="393" t="s">
        <v>709</v>
      </c>
      <c r="F9" s="393"/>
      <c r="G9" s="184">
        <v>51993.679145385206</v>
      </c>
      <c r="H9" s="184">
        <v>49728.12770177967</v>
      </c>
      <c r="I9" s="184">
        <v>53091.51616936787</v>
      </c>
      <c r="J9" s="199">
        <v>50465.28527427359</v>
      </c>
      <c r="K9" s="194">
        <v>48647.86508727764</v>
      </c>
      <c r="L9" s="194">
        <v>48043.74810228578</v>
      </c>
      <c r="M9" s="194">
        <v>47948.540778433395</v>
      </c>
      <c r="N9" s="234" t="s">
        <v>121</v>
      </c>
      <c r="O9" s="234"/>
      <c r="P9" s="379" t="s">
        <v>21</v>
      </c>
      <c r="Q9" s="379" t="s">
        <v>21</v>
      </c>
      <c r="R9" s="224"/>
    </row>
    <row r="10" spans="1:18" s="19" customFormat="1" ht="15" customHeight="1">
      <c r="A10" s="57" t="str">
        <f>Parameters!R7</f>
        <v>A02</v>
      </c>
      <c r="B10" s="208"/>
      <c r="C10" s="227" t="s">
        <v>122</v>
      </c>
      <c r="D10" s="227"/>
      <c r="E10" s="393" t="s">
        <v>613</v>
      </c>
      <c r="F10" s="393"/>
      <c r="G10" s="184">
        <v>736.9636760077143</v>
      </c>
      <c r="H10" s="184">
        <v>728.0627347340182</v>
      </c>
      <c r="I10" s="184">
        <v>708.3379633926602</v>
      </c>
      <c r="J10" s="199">
        <v>654.980351116292</v>
      </c>
      <c r="K10" s="194">
        <v>675.3456111392386</v>
      </c>
      <c r="L10" s="194">
        <v>630.9244953457796</v>
      </c>
      <c r="M10" s="194">
        <v>590.6107170727017</v>
      </c>
      <c r="N10" s="234" t="s">
        <v>122</v>
      </c>
      <c r="O10" s="234"/>
      <c r="P10" s="379" t="s">
        <v>10</v>
      </c>
      <c r="Q10" s="379" t="s">
        <v>10</v>
      </c>
      <c r="R10" s="225"/>
    </row>
    <row r="11" spans="1:18" s="19" customFormat="1" ht="15" customHeight="1">
      <c r="A11" s="58" t="str">
        <f>Parameters!R8</f>
        <v>A03</v>
      </c>
      <c r="B11" s="208"/>
      <c r="C11" s="227" t="s">
        <v>11</v>
      </c>
      <c r="D11" s="227"/>
      <c r="E11" s="393" t="s">
        <v>614</v>
      </c>
      <c r="F11" s="393"/>
      <c r="G11" s="184">
        <v>383.83543174531724</v>
      </c>
      <c r="H11" s="184">
        <v>541.6807152162571</v>
      </c>
      <c r="I11" s="184">
        <v>444.1886831000305</v>
      </c>
      <c r="J11" s="199">
        <v>455.0706678207707</v>
      </c>
      <c r="K11" s="194">
        <v>459.43399473692284</v>
      </c>
      <c r="L11" s="194">
        <v>488.3289552375634</v>
      </c>
      <c r="M11" s="194">
        <v>444.70443739979004</v>
      </c>
      <c r="N11" s="234" t="s">
        <v>11</v>
      </c>
      <c r="O11" s="234"/>
      <c r="P11" s="379" t="s">
        <v>12</v>
      </c>
      <c r="Q11" s="379" t="s">
        <v>12</v>
      </c>
      <c r="R11" s="225"/>
    </row>
    <row r="12" spans="1:18" s="18" customFormat="1" ht="20.25" customHeight="1">
      <c r="A12" s="59" t="str">
        <f>Parameters!R9</f>
        <v>B</v>
      </c>
      <c r="B12" s="209"/>
      <c r="C12" s="228" t="s">
        <v>123</v>
      </c>
      <c r="D12" s="228"/>
      <c r="E12" s="392" t="s">
        <v>615</v>
      </c>
      <c r="F12" s="392"/>
      <c r="G12" s="186">
        <v>15998.879968996796</v>
      </c>
      <c r="H12" s="186">
        <v>14571.523633158635</v>
      </c>
      <c r="I12" s="186">
        <v>13715.339328664219</v>
      </c>
      <c r="J12" s="198">
        <v>14116.133817092508</v>
      </c>
      <c r="K12" s="193">
        <v>14480.048517972977</v>
      </c>
      <c r="L12" s="193">
        <v>14223.589839805823</v>
      </c>
      <c r="M12" s="193">
        <v>13639.667119100166</v>
      </c>
      <c r="N12" s="235" t="s">
        <v>123</v>
      </c>
      <c r="O12" s="235"/>
      <c r="P12" s="378" t="s">
        <v>124</v>
      </c>
      <c r="Q12" s="378" t="s">
        <v>124</v>
      </c>
      <c r="R12" s="224"/>
    </row>
    <row r="13" spans="1:18" s="18" customFormat="1" ht="20.25" customHeight="1">
      <c r="A13" s="59" t="str">
        <f>Parameters!R10</f>
        <v>C</v>
      </c>
      <c r="B13" s="209"/>
      <c r="C13" s="228" t="s">
        <v>52</v>
      </c>
      <c r="D13" s="228"/>
      <c r="E13" s="392" t="s">
        <v>616</v>
      </c>
      <c r="F13" s="392"/>
      <c r="G13" s="186">
        <v>32510.79818417336</v>
      </c>
      <c r="H13" s="186">
        <v>27690.011788057433</v>
      </c>
      <c r="I13" s="186">
        <v>30431.500838535365</v>
      </c>
      <c r="J13" s="198">
        <v>33689.12276715038</v>
      </c>
      <c r="K13" s="193">
        <v>33240.37166042648</v>
      </c>
      <c r="L13" s="193">
        <v>33939.02429505602</v>
      </c>
      <c r="M13" s="193">
        <v>34368.842699692235</v>
      </c>
      <c r="N13" s="235" t="s">
        <v>52</v>
      </c>
      <c r="O13" s="235"/>
      <c r="P13" s="378" t="s">
        <v>53</v>
      </c>
      <c r="Q13" s="378" t="s">
        <v>53</v>
      </c>
      <c r="R13" s="224"/>
    </row>
    <row r="14" spans="1:18" s="18" customFormat="1" ht="25.5" customHeight="1">
      <c r="A14" s="60" t="str">
        <f>Parameters!R11</f>
        <v>C10-C12</v>
      </c>
      <c r="B14" s="210"/>
      <c r="C14" s="229" t="s">
        <v>13</v>
      </c>
      <c r="D14" s="229"/>
      <c r="E14" s="394" t="s">
        <v>670</v>
      </c>
      <c r="F14" s="394"/>
      <c r="G14" s="185">
        <v>2697.0722091011794</v>
      </c>
      <c r="H14" s="185">
        <v>2635.5431372062703</v>
      </c>
      <c r="I14" s="185">
        <v>2592.4128664489676</v>
      </c>
      <c r="J14" s="200">
        <v>2624.1709305867</v>
      </c>
      <c r="K14" s="195">
        <v>2926.650671527498</v>
      </c>
      <c r="L14" s="195">
        <v>2826.3368118666694</v>
      </c>
      <c r="M14" s="195">
        <v>2708.012677561627</v>
      </c>
      <c r="N14" s="236" t="s">
        <v>13</v>
      </c>
      <c r="O14" s="236"/>
      <c r="P14" s="381" t="s">
        <v>14</v>
      </c>
      <c r="Q14" s="381" t="s">
        <v>14</v>
      </c>
      <c r="R14" s="224"/>
    </row>
    <row r="15" spans="1:18" s="18" customFormat="1" ht="25.5" customHeight="1">
      <c r="A15" s="60" t="str">
        <f>Parameters!R12</f>
        <v>C13-C15</v>
      </c>
      <c r="B15" s="210"/>
      <c r="C15" s="229" t="s">
        <v>16</v>
      </c>
      <c r="D15" s="229"/>
      <c r="E15" s="394" t="s">
        <v>617</v>
      </c>
      <c r="F15" s="394"/>
      <c r="G15" s="185">
        <v>560.3377046355532</v>
      </c>
      <c r="H15" s="185">
        <v>478.555975225183</v>
      </c>
      <c r="I15" s="185">
        <v>424.4372541697256</v>
      </c>
      <c r="J15" s="200">
        <v>393.8081333707668</v>
      </c>
      <c r="K15" s="195">
        <v>454.097168061679</v>
      </c>
      <c r="L15" s="195">
        <v>463.9774779536818</v>
      </c>
      <c r="M15" s="195">
        <v>445.9188098822335</v>
      </c>
      <c r="N15" s="236" t="s">
        <v>16</v>
      </c>
      <c r="O15" s="236"/>
      <c r="P15" s="381" t="s">
        <v>15</v>
      </c>
      <c r="Q15" s="381" t="s">
        <v>15</v>
      </c>
      <c r="R15" s="224"/>
    </row>
    <row r="16" spans="1:18" s="18" customFormat="1" ht="54.75" customHeight="1">
      <c r="A16" s="60" t="str">
        <f>Parameters!R13</f>
        <v>C16-C18</v>
      </c>
      <c r="B16" s="210"/>
      <c r="C16" s="229" t="s">
        <v>59</v>
      </c>
      <c r="D16" s="229"/>
      <c r="E16" s="394" t="s">
        <v>619</v>
      </c>
      <c r="F16" s="394"/>
      <c r="G16" s="185">
        <v>2661.2512073364896</v>
      </c>
      <c r="H16" s="185">
        <v>3028.6312479152166</v>
      </c>
      <c r="I16" s="185">
        <v>3553.9970613099294</v>
      </c>
      <c r="J16" s="200">
        <v>4569.309634171478</v>
      </c>
      <c r="K16" s="195">
        <v>4164.855697423507</v>
      </c>
      <c r="L16" s="195">
        <v>4822.4776673136885</v>
      </c>
      <c r="M16" s="195">
        <v>4968.215404835588</v>
      </c>
      <c r="N16" s="236" t="s">
        <v>59</v>
      </c>
      <c r="O16" s="236"/>
      <c r="P16" s="381" t="s">
        <v>58</v>
      </c>
      <c r="Q16" s="381" t="s">
        <v>58</v>
      </c>
      <c r="R16" s="224"/>
    </row>
    <row r="17" spans="1:18" s="20" customFormat="1" ht="25.5" customHeight="1">
      <c r="A17" s="58" t="str">
        <f>Parameters!R14</f>
        <v>C16</v>
      </c>
      <c r="B17" s="208"/>
      <c r="C17" s="227" t="s">
        <v>17</v>
      </c>
      <c r="D17" s="230"/>
      <c r="E17" s="393" t="s">
        <v>618</v>
      </c>
      <c r="F17" s="393"/>
      <c r="G17" s="184">
        <v>798.4800780663995</v>
      </c>
      <c r="H17" s="184">
        <v>875.4248096069098</v>
      </c>
      <c r="I17" s="184">
        <v>901.2012836527826</v>
      </c>
      <c r="J17" s="199">
        <v>937.2322358419805</v>
      </c>
      <c r="K17" s="194">
        <v>995.3242463367989</v>
      </c>
      <c r="L17" s="194">
        <v>1694.8839283210336</v>
      </c>
      <c r="M17" s="194">
        <v>1110.6102370367717</v>
      </c>
      <c r="N17" s="234" t="s">
        <v>17</v>
      </c>
      <c r="O17" s="234"/>
      <c r="P17" s="379" t="s">
        <v>18</v>
      </c>
      <c r="Q17" s="379" t="s">
        <v>18</v>
      </c>
      <c r="R17" s="226"/>
    </row>
    <row r="18" spans="1:18" s="19" customFormat="1" ht="15" customHeight="1">
      <c r="A18" s="58" t="str">
        <f>Parameters!R15</f>
        <v>C17</v>
      </c>
      <c r="B18" s="208"/>
      <c r="C18" s="227" t="s">
        <v>19</v>
      </c>
      <c r="D18" s="227"/>
      <c r="E18" s="393" t="s">
        <v>620</v>
      </c>
      <c r="F18" s="393"/>
      <c r="G18" s="184">
        <v>1770.4312864776123</v>
      </c>
      <c r="H18" s="184">
        <v>2068.5068685269553</v>
      </c>
      <c r="I18" s="184">
        <v>2567.267400938585</v>
      </c>
      <c r="J18" s="199">
        <v>3541.7281675738927</v>
      </c>
      <c r="K18" s="194">
        <v>3059.930050468839</v>
      </c>
      <c r="L18" s="194">
        <v>3002.835129934594</v>
      </c>
      <c r="M18" s="194">
        <v>3744.550619827851</v>
      </c>
      <c r="N18" s="234" t="s">
        <v>19</v>
      </c>
      <c r="O18" s="234"/>
      <c r="P18" s="379" t="s">
        <v>20</v>
      </c>
      <c r="Q18" s="379" t="s">
        <v>20</v>
      </c>
      <c r="R18" s="225"/>
    </row>
    <row r="19" spans="1:18" s="19" customFormat="1" ht="15" customHeight="1">
      <c r="A19" s="58" t="str">
        <f>Parameters!R16</f>
        <v>C18</v>
      </c>
      <c r="B19" s="208"/>
      <c r="C19" s="227" t="s">
        <v>27</v>
      </c>
      <c r="D19" s="227"/>
      <c r="E19" s="393" t="s">
        <v>621</v>
      </c>
      <c r="F19" s="393"/>
      <c r="G19" s="184">
        <v>92.33984279247771</v>
      </c>
      <c r="H19" s="184">
        <v>84.69956978135193</v>
      </c>
      <c r="I19" s="184">
        <v>85.52837671856184</v>
      </c>
      <c r="J19" s="199">
        <v>90.34923075560549</v>
      </c>
      <c r="K19" s="194">
        <v>109.60140061786939</v>
      </c>
      <c r="L19" s="194">
        <v>124.75860905806071</v>
      </c>
      <c r="M19" s="194">
        <v>113.0545479709649</v>
      </c>
      <c r="N19" s="234" t="s">
        <v>27</v>
      </c>
      <c r="O19" s="234"/>
      <c r="P19" s="379" t="s">
        <v>26</v>
      </c>
      <c r="Q19" s="379" t="s">
        <v>26</v>
      </c>
      <c r="R19" s="225"/>
    </row>
    <row r="20" spans="1:18" s="20" customFormat="1" ht="15" customHeight="1">
      <c r="A20" s="60" t="str">
        <f>Parameters!R17</f>
        <v>C19</v>
      </c>
      <c r="B20" s="210"/>
      <c r="C20" s="229" t="s">
        <v>28</v>
      </c>
      <c r="D20" s="229"/>
      <c r="E20" s="394" t="s">
        <v>622</v>
      </c>
      <c r="F20" s="394"/>
      <c r="G20" s="185">
        <v>3930.4580292365335</v>
      </c>
      <c r="H20" s="185">
        <v>3171.795444880923</v>
      </c>
      <c r="I20" s="185">
        <v>3844.453723084464</v>
      </c>
      <c r="J20" s="200">
        <v>3739.473545874696</v>
      </c>
      <c r="K20" s="195">
        <v>3425.8928731192727</v>
      </c>
      <c r="L20" s="195">
        <v>3380.415614135458</v>
      </c>
      <c r="M20" s="195">
        <v>3203.074686970758</v>
      </c>
      <c r="N20" s="236" t="s">
        <v>28</v>
      </c>
      <c r="O20" s="236"/>
      <c r="P20" s="381" t="s">
        <v>29</v>
      </c>
      <c r="Q20" s="381" t="s">
        <v>29</v>
      </c>
      <c r="R20" s="226"/>
    </row>
    <row r="21" spans="1:18" s="19" customFormat="1" ht="15" customHeight="1">
      <c r="A21" s="60" t="str">
        <f>Parameters!R18</f>
        <v>C20</v>
      </c>
      <c r="B21" s="210"/>
      <c r="C21" s="229" t="s">
        <v>30</v>
      </c>
      <c r="D21" s="229"/>
      <c r="E21" s="394" t="s">
        <v>623</v>
      </c>
      <c r="F21" s="394"/>
      <c r="G21" s="185">
        <v>5213.977195410297</v>
      </c>
      <c r="H21" s="185">
        <v>4582.94043794766</v>
      </c>
      <c r="I21" s="185">
        <v>5206.443867003461</v>
      </c>
      <c r="J21" s="200">
        <v>5573.544682921093</v>
      </c>
      <c r="K21" s="195">
        <v>5911.5521212114445</v>
      </c>
      <c r="L21" s="195">
        <v>5446.326534729087</v>
      </c>
      <c r="M21" s="195">
        <v>5933.919474203537</v>
      </c>
      <c r="N21" s="236" t="s">
        <v>30</v>
      </c>
      <c r="O21" s="236"/>
      <c r="P21" s="381" t="s">
        <v>31</v>
      </c>
      <c r="Q21" s="381" t="s">
        <v>31</v>
      </c>
      <c r="R21" s="225"/>
    </row>
    <row r="22" spans="1:18" s="19" customFormat="1" ht="25.5" customHeight="1">
      <c r="A22" s="60" t="str">
        <f>Parameters!R19</f>
        <v>C21</v>
      </c>
      <c r="B22" s="210"/>
      <c r="C22" s="229" t="s">
        <v>32</v>
      </c>
      <c r="D22" s="229"/>
      <c r="E22" s="394" t="s">
        <v>624</v>
      </c>
      <c r="F22" s="394"/>
      <c r="G22" s="185">
        <v>66.88300791361662</v>
      </c>
      <c r="H22" s="185">
        <v>65.24213534232895</v>
      </c>
      <c r="I22" s="185">
        <v>60.44070368241267</v>
      </c>
      <c r="J22" s="200">
        <v>56.44259806237325</v>
      </c>
      <c r="K22" s="195">
        <v>68.47100637719079</v>
      </c>
      <c r="L22" s="195">
        <v>66.18319512789547</v>
      </c>
      <c r="M22" s="195">
        <v>60.64819757625976</v>
      </c>
      <c r="N22" s="236" t="s">
        <v>32</v>
      </c>
      <c r="O22" s="236"/>
      <c r="P22" s="381" t="s">
        <v>33</v>
      </c>
      <c r="Q22" s="381" t="s">
        <v>33</v>
      </c>
      <c r="R22" s="225"/>
    </row>
    <row r="23" spans="1:18" s="19" customFormat="1" ht="25.5" customHeight="1">
      <c r="A23" s="60" t="str">
        <f>Parameters!R20</f>
        <v>C22_C23</v>
      </c>
      <c r="B23" s="210"/>
      <c r="C23" s="229" t="s">
        <v>61</v>
      </c>
      <c r="D23" s="229"/>
      <c r="E23" s="394" t="s">
        <v>625</v>
      </c>
      <c r="F23" s="394"/>
      <c r="G23" s="185">
        <v>8056.582029633501</v>
      </c>
      <c r="H23" s="185">
        <v>6850.763107876823</v>
      </c>
      <c r="I23" s="185">
        <v>7320.474891722981</v>
      </c>
      <c r="J23" s="200">
        <v>8401.141503857287</v>
      </c>
      <c r="K23" s="195">
        <v>7357.52068108845</v>
      </c>
      <c r="L23" s="195">
        <v>7278.982748005245</v>
      </c>
      <c r="M23" s="195">
        <v>7294.904478330374</v>
      </c>
      <c r="N23" s="236" t="s">
        <v>61</v>
      </c>
      <c r="O23" s="236"/>
      <c r="P23" s="381" t="s">
        <v>60</v>
      </c>
      <c r="Q23" s="381" t="s">
        <v>60</v>
      </c>
      <c r="R23" s="225"/>
    </row>
    <row r="24" spans="1:18" s="20" customFormat="1" ht="15" customHeight="1">
      <c r="A24" s="58" t="str">
        <f>Parameters!R21</f>
        <v>C22</v>
      </c>
      <c r="B24" s="208"/>
      <c r="C24" s="227" t="s">
        <v>34</v>
      </c>
      <c r="D24" s="231"/>
      <c r="E24" s="393" t="s">
        <v>626</v>
      </c>
      <c r="F24" s="393"/>
      <c r="G24" s="184">
        <v>555.7095344681541</v>
      </c>
      <c r="H24" s="184">
        <v>542.8280853002448</v>
      </c>
      <c r="I24" s="184">
        <v>570.1496239012681</v>
      </c>
      <c r="J24" s="199">
        <v>600.7168244802508</v>
      </c>
      <c r="K24" s="194">
        <v>656.3537225920046</v>
      </c>
      <c r="L24" s="194">
        <v>923.608601994425</v>
      </c>
      <c r="M24" s="194">
        <v>690.0449070442338</v>
      </c>
      <c r="N24" s="234" t="s">
        <v>34</v>
      </c>
      <c r="O24" s="237"/>
      <c r="P24" s="379" t="s">
        <v>48</v>
      </c>
      <c r="Q24" s="379" t="s">
        <v>48</v>
      </c>
      <c r="R24" s="226"/>
    </row>
    <row r="25" spans="1:18" s="20" customFormat="1" ht="15" customHeight="1">
      <c r="A25" s="58" t="str">
        <f>Parameters!R22</f>
        <v>C23</v>
      </c>
      <c r="B25" s="208"/>
      <c r="C25" s="227" t="s">
        <v>35</v>
      </c>
      <c r="D25" s="231"/>
      <c r="E25" s="393" t="s">
        <v>627</v>
      </c>
      <c r="F25" s="393"/>
      <c r="G25" s="184">
        <v>7500.872495165348</v>
      </c>
      <c r="H25" s="184">
        <v>6307.9350225765775</v>
      </c>
      <c r="I25" s="184">
        <v>6750.325267821713</v>
      </c>
      <c r="J25" s="199">
        <v>7800.424679377036</v>
      </c>
      <c r="K25" s="194">
        <v>6701.166958496446</v>
      </c>
      <c r="L25" s="194">
        <v>6355.37414601082</v>
      </c>
      <c r="M25" s="194">
        <v>6604.859571286141</v>
      </c>
      <c r="N25" s="234" t="s">
        <v>35</v>
      </c>
      <c r="O25" s="237"/>
      <c r="P25" s="379" t="s">
        <v>49</v>
      </c>
      <c r="Q25" s="379" t="s">
        <v>49</v>
      </c>
      <c r="R25" s="226"/>
    </row>
    <row r="26" spans="1:18" s="20" customFormat="1" ht="26.25" customHeight="1">
      <c r="A26" s="60" t="str">
        <f>Parameters!R23</f>
        <v>C24_C25</v>
      </c>
      <c r="B26" s="210"/>
      <c r="C26" s="229" t="s">
        <v>63</v>
      </c>
      <c r="D26" s="229"/>
      <c r="E26" s="394" t="s">
        <v>628</v>
      </c>
      <c r="F26" s="394"/>
      <c r="G26" s="185">
        <v>7155.441812679674</v>
      </c>
      <c r="H26" s="185">
        <v>5036.491553647172</v>
      </c>
      <c r="I26" s="185">
        <v>5622.238474115007</v>
      </c>
      <c r="J26" s="200">
        <v>6522.24618273156</v>
      </c>
      <c r="K26" s="195">
        <v>6724.196098774337</v>
      </c>
      <c r="L26" s="195">
        <v>7226.668841907667</v>
      </c>
      <c r="M26" s="195">
        <v>7352.768306829953</v>
      </c>
      <c r="N26" s="236" t="s">
        <v>63</v>
      </c>
      <c r="O26" s="236"/>
      <c r="P26" s="381" t="s">
        <v>62</v>
      </c>
      <c r="Q26" s="381" t="s">
        <v>62</v>
      </c>
      <c r="R26" s="226"/>
    </row>
    <row r="27" spans="1:18" s="20" customFormat="1" ht="15" customHeight="1">
      <c r="A27" s="58" t="str">
        <f>Parameters!R24</f>
        <v>C24</v>
      </c>
      <c r="B27" s="208"/>
      <c r="C27" s="227" t="s">
        <v>36</v>
      </c>
      <c r="D27" s="231"/>
      <c r="E27" s="393" t="s">
        <v>629</v>
      </c>
      <c r="F27" s="393"/>
      <c r="G27" s="184">
        <v>6520.506615158686</v>
      </c>
      <c r="H27" s="184">
        <v>4455.044974910382</v>
      </c>
      <c r="I27" s="184">
        <v>5041.4473020011</v>
      </c>
      <c r="J27" s="199">
        <v>5913.401414747856</v>
      </c>
      <c r="K27" s="194">
        <v>5972.630919221703</v>
      </c>
      <c r="L27" s="194">
        <v>6427.789110255776</v>
      </c>
      <c r="M27" s="194">
        <v>6584.128807351526</v>
      </c>
      <c r="N27" s="234" t="s">
        <v>36</v>
      </c>
      <c r="O27" s="237"/>
      <c r="P27" s="379" t="s">
        <v>102</v>
      </c>
      <c r="Q27" s="379" t="s">
        <v>102</v>
      </c>
      <c r="R27" s="226"/>
    </row>
    <row r="28" spans="1:18" s="19" customFormat="1" ht="15" customHeight="1">
      <c r="A28" s="58" t="str">
        <f>Parameters!R25</f>
        <v>C25</v>
      </c>
      <c r="B28" s="208"/>
      <c r="C28" s="227" t="s">
        <v>37</v>
      </c>
      <c r="D28" s="227"/>
      <c r="E28" s="393" t="s">
        <v>630</v>
      </c>
      <c r="F28" s="393"/>
      <c r="G28" s="184">
        <v>634.9351975209875</v>
      </c>
      <c r="H28" s="184">
        <v>581.4465787367902</v>
      </c>
      <c r="I28" s="184">
        <v>580.791172113907</v>
      </c>
      <c r="J28" s="199">
        <v>608.8447679837043</v>
      </c>
      <c r="K28" s="194">
        <v>751.5651795526333</v>
      </c>
      <c r="L28" s="194">
        <v>798.8797316518912</v>
      </c>
      <c r="M28" s="194">
        <v>768.6394994784265</v>
      </c>
      <c r="N28" s="234" t="s">
        <v>37</v>
      </c>
      <c r="O28" s="234"/>
      <c r="P28" s="379" t="s">
        <v>103</v>
      </c>
      <c r="Q28" s="379" t="s">
        <v>103</v>
      </c>
      <c r="R28" s="225"/>
    </row>
    <row r="29" spans="1:18" s="19" customFormat="1" ht="15" customHeight="1">
      <c r="A29" s="60" t="str">
        <f>Parameters!R26</f>
        <v>C26</v>
      </c>
      <c r="B29" s="210"/>
      <c r="C29" s="229" t="s">
        <v>39</v>
      </c>
      <c r="D29" s="229"/>
      <c r="E29" s="394" t="s">
        <v>631</v>
      </c>
      <c r="F29" s="394"/>
      <c r="G29" s="185">
        <v>127.44801252111783</v>
      </c>
      <c r="H29" s="185">
        <v>122.72285629427003</v>
      </c>
      <c r="I29" s="185">
        <v>127.15351776483554</v>
      </c>
      <c r="J29" s="200">
        <v>118.27807357102432</v>
      </c>
      <c r="K29" s="195">
        <v>137.5331130959751</v>
      </c>
      <c r="L29" s="195">
        <v>140.43667128752963</v>
      </c>
      <c r="M29" s="195">
        <v>139.77389213962755</v>
      </c>
      <c r="N29" s="236" t="s">
        <v>39</v>
      </c>
      <c r="O29" s="236"/>
      <c r="P29" s="381" t="s">
        <v>38</v>
      </c>
      <c r="Q29" s="381" t="s">
        <v>38</v>
      </c>
      <c r="R29" s="225"/>
    </row>
    <row r="30" spans="1:18" s="20" customFormat="1" ht="15" customHeight="1">
      <c r="A30" s="60" t="str">
        <f>Parameters!R27</f>
        <v>C27</v>
      </c>
      <c r="B30" s="210"/>
      <c r="C30" s="229" t="s">
        <v>41</v>
      </c>
      <c r="D30" s="229"/>
      <c r="E30" s="394" t="s">
        <v>632</v>
      </c>
      <c r="F30" s="394"/>
      <c r="G30" s="185">
        <v>203.94491804563415</v>
      </c>
      <c r="H30" s="185">
        <v>192.4732981244299</v>
      </c>
      <c r="I30" s="185">
        <v>188.85915002090834</v>
      </c>
      <c r="J30" s="200">
        <v>197.63447456852333</v>
      </c>
      <c r="K30" s="195">
        <v>239.19091436686236</v>
      </c>
      <c r="L30" s="195">
        <v>261.5803513641713</v>
      </c>
      <c r="M30" s="195">
        <v>246.80473913662894</v>
      </c>
      <c r="N30" s="236" t="s">
        <v>41</v>
      </c>
      <c r="O30" s="236"/>
      <c r="P30" s="381" t="s">
        <v>40</v>
      </c>
      <c r="Q30" s="381" t="s">
        <v>40</v>
      </c>
      <c r="R30" s="226"/>
    </row>
    <row r="31" spans="1:18" s="20" customFormat="1" ht="15" customHeight="1">
      <c r="A31" s="60" t="str">
        <f>Parameters!R28</f>
        <v>C28</v>
      </c>
      <c r="B31" s="210"/>
      <c r="C31" s="229" t="s">
        <v>42</v>
      </c>
      <c r="D31" s="229"/>
      <c r="E31" s="394" t="s">
        <v>633</v>
      </c>
      <c r="F31" s="394"/>
      <c r="G31" s="185">
        <v>410.4868860741376</v>
      </c>
      <c r="H31" s="185">
        <v>350.3284069068549</v>
      </c>
      <c r="I31" s="185">
        <v>332.0197214003646</v>
      </c>
      <c r="J31" s="200">
        <v>303.8397276549636</v>
      </c>
      <c r="K31" s="195">
        <v>362.522041288673</v>
      </c>
      <c r="L31" s="195">
        <v>378.64542691337033</v>
      </c>
      <c r="M31" s="195">
        <v>333.7739387126742</v>
      </c>
      <c r="N31" s="236" t="s">
        <v>42</v>
      </c>
      <c r="O31" s="236"/>
      <c r="P31" s="381" t="s">
        <v>104</v>
      </c>
      <c r="Q31" s="381" t="s">
        <v>104</v>
      </c>
      <c r="R31" s="226"/>
    </row>
    <row r="32" spans="1:18" s="20" customFormat="1" ht="27" customHeight="1">
      <c r="A32" s="60" t="str">
        <f>Parameters!R29</f>
        <v>C29_C30</v>
      </c>
      <c r="B32" s="210"/>
      <c r="C32" s="229" t="s">
        <v>65</v>
      </c>
      <c r="D32" s="229"/>
      <c r="E32" s="394" t="s">
        <v>634</v>
      </c>
      <c r="F32" s="394"/>
      <c r="G32" s="185">
        <v>498.43021815626196</v>
      </c>
      <c r="H32" s="185">
        <v>431.54607088053467</v>
      </c>
      <c r="I32" s="185">
        <v>429.63691843131744</v>
      </c>
      <c r="J32" s="200">
        <v>434.43715994003117</v>
      </c>
      <c r="K32" s="195">
        <v>528.1168614520349</v>
      </c>
      <c r="L32" s="195">
        <v>577.5920697194144</v>
      </c>
      <c r="M32" s="195">
        <v>543.1767881380672</v>
      </c>
      <c r="N32" s="236" t="s">
        <v>65</v>
      </c>
      <c r="O32" s="236"/>
      <c r="P32" s="381" t="s">
        <v>64</v>
      </c>
      <c r="Q32" s="381" t="s">
        <v>64</v>
      </c>
      <c r="R32" s="226"/>
    </row>
    <row r="33" spans="1:18" s="20" customFormat="1" ht="15" customHeight="1">
      <c r="A33" s="58" t="str">
        <f>Parameters!R30</f>
        <v>C29</v>
      </c>
      <c r="B33" s="208"/>
      <c r="C33" s="227" t="s">
        <v>216</v>
      </c>
      <c r="D33" s="227"/>
      <c r="E33" s="393" t="s">
        <v>635</v>
      </c>
      <c r="F33" s="393"/>
      <c r="G33" s="184">
        <v>359.0313842139156</v>
      </c>
      <c r="H33" s="184">
        <v>313.6670221919644</v>
      </c>
      <c r="I33" s="184">
        <v>313.4688107080958</v>
      </c>
      <c r="J33" s="199">
        <v>317.4905760815015</v>
      </c>
      <c r="K33" s="194">
        <v>390.74910213390024</v>
      </c>
      <c r="L33" s="194">
        <v>425.2050392268152</v>
      </c>
      <c r="M33" s="194">
        <v>411.84930420162965</v>
      </c>
      <c r="N33" s="234" t="s">
        <v>216</v>
      </c>
      <c r="O33" s="234"/>
      <c r="P33" s="379" t="s">
        <v>105</v>
      </c>
      <c r="Q33" s="379" t="s">
        <v>105</v>
      </c>
      <c r="R33" s="226"/>
    </row>
    <row r="34" spans="1:18" s="20" customFormat="1" ht="15" customHeight="1">
      <c r="A34" s="58" t="str">
        <f>Parameters!R31</f>
        <v>C30</v>
      </c>
      <c r="B34" s="208"/>
      <c r="C34" s="227" t="s">
        <v>217</v>
      </c>
      <c r="D34" s="227"/>
      <c r="E34" s="393" t="s">
        <v>636</v>
      </c>
      <c r="F34" s="393"/>
      <c r="G34" s="184">
        <v>139.39883394234633</v>
      </c>
      <c r="H34" s="184">
        <v>117.87904868857028</v>
      </c>
      <c r="I34" s="184">
        <v>116.16810772322161</v>
      </c>
      <c r="J34" s="199">
        <v>116.94658385852969</v>
      </c>
      <c r="K34" s="194">
        <v>137.36775931813466</v>
      </c>
      <c r="L34" s="194">
        <v>152.3870304925992</v>
      </c>
      <c r="M34" s="194">
        <v>131.32748393643752</v>
      </c>
      <c r="N34" s="234" t="s">
        <v>217</v>
      </c>
      <c r="O34" s="234"/>
      <c r="P34" s="379" t="s">
        <v>129</v>
      </c>
      <c r="Q34" s="379" t="s">
        <v>129</v>
      </c>
      <c r="R34" s="226"/>
    </row>
    <row r="35" spans="1:18" s="20" customFormat="1" ht="25.5" customHeight="1">
      <c r="A35" s="60" t="str">
        <f>Parameters!R32</f>
        <v>C31-C33</v>
      </c>
      <c r="B35" s="210"/>
      <c r="C35" s="229" t="s">
        <v>67</v>
      </c>
      <c r="D35" s="229"/>
      <c r="E35" s="394" t="s">
        <v>637</v>
      </c>
      <c r="F35" s="394"/>
      <c r="G35" s="185">
        <v>928.4849534293601</v>
      </c>
      <c r="H35" s="185">
        <v>742.9781158097708</v>
      </c>
      <c r="I35" s="185">
        <v>728.9326893809921</v>
      </c>
      <c r="J35" s="200">
        <v>754.7961198398835</v>
      </c>
      <c r="K35" s="195">
        <v>939.7724126395526</v>
      </c>
      <c r="L35" s="195">
        <v>1069.4008847321434</v>
      </c>
      <c r="M35" s="195">
        <v>1137.8513053749102</v>
      </c>
      <c r="N35" s="236" t="s">
        <v>67</v>
      </c>
      <c r="O35" s="236"/>
      <c r="P35" s="381" t="s">
        <v>66</v>
      </c>
      <c r="Q35" s="381" t="s">
        <v>66</v>
      </c>
      <c r="R35" s="226"/>
    </row>
    <row r="36" spans="1:18" s="20" customFormat="1" ht="15" customHeight="1">
      <c r="A36" s="58" t="str">
        <f>Parameters!R33</f>
        <v>C31_C32</v>
      </c>
      <c r="B36" s="208"/>
      <c r="C36" s="227" t="s">
        <v>218</v>
      </c>
      <c r="D36" s="227"/>
      <c r="E36" s="393" t="s">
        <v>638</v>
      </c>
      <c r="F36" s="393"/>
      <c r="G36" s="184">
        <v>668.1343297830499</v>
      </c>
      <c r="H36" s="184">
        <v>515.5351972649269</v>
      </c>
      <c r="I36" s="184">
        <v>486.5605587870397</v>
      </c>
      <c r="J36" s="199">
        <v>519.5815355254621</v>
      </c>
      <c r="K36" s="194">
        <v>657.8292538609638</v>
      </c>
      <c r="L36" s="194">
        <v>745.3699635262759</v>
      </c>
      <c r="M36" s="194">
        <v>838.4924656355802</v>
      </c>
      <c r="N36" s="234" t="s">
        <v>218</v>
      </c>
      <c r="O36" s="234"/>
      <c r="P36" s="379" t="s">
        <v>219</v>
      </c>
      <c r="Q36" s="379" t="s">
        <v>219</v>
      </c>
      <c r="R36" s="226"/>
    </row>
    <row r="37" spans="1:18" s="19" customFormat="1" ht="15" customHeight="1">
      <c r="A37" s="58" t="str">
        <f>Parameters!R34</f>
        <v>C33</v>
      </c>
      <c r="B37" s="208"/>
      <c r="C37" s="227" t="s">
        <v>220</v>
      </c>
      <c r="D37" s="227"/>
      <c r="E37" s="393" t="s">
        <v>639</v>
      </c>
      <c r="F37" s="393"/>
      <c r="G37" s="184">
        <v>260.3506236463101</v>
      </c>
      <c r="H37" s="184">
        <v>227.44291854484393</v>
      </c>
      <c r="I37" s="184">
        <v>242.37213059395242</v>
      </c>
      <c r="J37" s="199">
        <v>235.21458431442147</v>
      </c>
      <c r="K37" s="194">
        <v>281.9431587785888</v>
      </c>
      <c r="L37" s="194">
        <v>324.03092120586757</v>
      </c>
      <c r="M37" s="194">
        <v>299.35883973932994</v>
      </c>
      <c r="N37" s="234" t="s">
        <v>220</v>
      </c>
      <c r="O37" s="234"/>
      <c r="P37" s="379" t="s">
        <v>221</v>
      </c>
      <c r="Q37" s="379" t="s">
        <v>221</v>
      </c>
      <c r="R37" s="225"/>
    </row>
    <row r="38" spans="1:18" s="18" customFormat="1" ht="33" customHeight="1">
      <c r="A38" s="59" t="str">
        <f>Parameters!R35</f>
        <v>D</v>
      </c>
      <c r="B38" s="209"/>
      <c r="C38" s="228" t="s">
        <v>47</v>
      </c>
      <c r="D38" s="228"/>
      <c r="E38" s="392" t="s">
        <v>640</v>
      </c>
      <c r="F38" s="392"/>
      <c r="G38" s="186">
        <v>20567.87071827615</v>
      </c>
      <c r="H38" s="186">
        <v>23045.97901736033</v>
      </c>
      <c r="I38" s="186">
        <v>24787.988250888007</v>
      </c>
      <c r="J38" s="198">
        <v>20673.96870557873</v>
      </c>
      <c r="K38" s="193">
        <v>23072.4668517672</v>
      </c>
      <c r="L38" s="193">
        <v>22741.112022473975</v>
      </c>
      <c r="M38" s="193">
        <v>21147.733332967604</v>
      </c>
      <c r="N38" s="235" t="s">
        <v>47</v>
      </c>
      <c r="O38" s="235"/>
      <c r="P38" s="378" t="s">
        <v>222</v>
      </c>
      <c r="Q38" s="378" t="s">
        <v>222</v>
      </c>
      <c r="R38" s="224"/>
    </row>
    <row r="39" spans="1:18" s="18" customFormat="1" ht="33" customHeight="1">
      <c r="A39" s="59" t="str">
        <f>Parameters!R36</f>
        <v>E</v>
      </c>
      <c r="B39" s="209"/>
      <c r="C39" s="228" t="s">
        <v>55</v>
      </c>
      <c r="D39" s="228"/>
      <c r="E39" s="392" t="s">
        <v>641</v>
      </c>
      <c r="F39" s="392"/>
      <c r="G39" s="186">
        <v>3204.285738343655</v>
      </c>
      <c r="H39" s="186">
        <v>2954.0524131171455</v>
      </c>
      <c r="I39" s="186">
        <v>2931.835286827269</v>
      </c>
      <c r="J39" s="198">
        <v>2884.0824260480276</v>
      </c>
      <c r="K39" s="193">
        <v>2985.964660558892</v>
      </c>
      <c r="L39" s="193">
        <v>3058.182909917062</v>
      </c>
      <c r="M39" s="193">
        <v>2058.0485147335935</v>
      </c>
      <c r="N39" s="235" t="s">
        <v>55</v>
      </c>
      <c r="O39" s="235"/>
      <c r="P39" s="378" t="s">
        <v>54</v>
      </c>
      <c r="Q39" s="378" t="s">
        <v>54</v>
      </c>
      <c r="R39" s="224"/>
    </row>
    <row r="40" spans="1:18" s="19" customFormat="1" ht="15" customHeight="1">
      <c r="A40" s="58" t="str">
        <f>Parameters!R37</f>
        <v>E36</v>
      </c>
      <c r="B40" s="208"/>
      <c r="C40" s="227" t="s">
        <v>223</v>
      </c>
      <c r="D40" s="227"/>
      <c r="E40" s="393" t="s">
        <v>642</v>
      </c>
      <c r="F40" s="393"/>
      <c r="G40" s="184">
        <v>207.49664772458294</v>
      </c>
      <c r="H40" s="184">
        <v>164.61180917387517</v>
      </c>
      <c r="I40" s="184">
        <v>185.12983031932973</v>
      </c>
      <c r="J40" s="199">
        <v>181.61002915207527</v>
      </c>
      <c r="K40" s="194">
        <v>185.07277606787005</v>
      </c>
      <c r="L40" s="194">
        <v>213.9461318640677</v>
      </c>
      <c r="M40" s="194">
        <v>163.68854091094133</v>
      </c>
      <c r="N40" s="234" t="s">
        <v>223</v>
      </c>
      <c r="O40" s="234"/>
      <c r="P40" s="379" t="s">
        <v>224</v>
      </c>
      <c r="Q40" s="379" t="s">
        <v>224</v>
      </c>
      <c r="R40" s="225"/>
    </row>
    <row r="41" spans="1:18" s="19" customFormat="1" ht="37.5" customHeight="1">
      <c r="A41" s="58" t="str">
        <f>Parameters!R38</f>
        <v>E37-E39</v>
      </c>
      <c r="B41" s="208"/>
      <c r="C41" s="227" t="s">
        <v>225</v>
      </c>
      <c r="D41" s="227"/>
      <c r="E41" s="393" t="s">
        <v>643</v>
      </c>
      <c r="F41" s="393"/>
      <c r="G41" s="184">
        <v>2996.789090619072</v>
      </c>
      <c r="H41" s="184">
        <v>2789.44060394327</v>
      </c>
      <c r="I41" s="184">
        <v>2746.7054565079393</v>
      </c>
      <c r="J41" s="199">
        <v>2702.4723968959524</v>
      </c>
      <c r="K41" s="194">
        <v>2800.8918844910218</v>
      </c>
      <c r="L41" s="194">
        <v>2844.236778052994</v>
      </c>
      <c r="M41" s="194">
        <v>1894.3599738226524</v>
      </c>
      <c r="N41" s="234" t="s">
        <v>225</v>
      </c>
      <c r="O41" s="234"/>
      <c r="P41" s="379" t="s">
        <v>226</v>
      </c>
      <c r="Q41" s="379" t="s">
        <v>226</v>
      </c>
      <c r="R41" s="225"/>
    </row>
    <row r="42" spans="1:18" s="18" customFormat="1" ht="20.25" customHeight="1">
      <c r="A42" s="61" t="str">
        <f>Parameters!R39</f>
        <v>F</v>
      </c>
      <c r="B42" s="209"/>
      <c r="C42" s="228" t="s">
        <v>130</v>
      </c>
      <c r="D42" s="228"/>
      <c r="E42" s="392" t="s">
        <v>644</v>
      </c>
      <c r="F42" s="392"/>
      <c r="G42" s="186">
        <v>3346.956243290014</v>
      </c>
      <c r="H42" s="186">
        <v>3302.9747964853477</v>
      </c>
      <c r="I42" s="186">
        <v>3119.3215337296533</v>
      </c>
      <c r="J42" s="198">
        <v>3195.9932974138956</v>
      </c>
      <c r="K42" s="193">
        <v>3644.3907742919173</v>
      </c>
      <c r="L42" s="193">
        <v>3497.345708008397</v>
      </c>
      <c r="M42" s="193">
        <v>3249.8256314067276</v>
      </c>
      <c r="N42" s="235" t="s">
        <v>130</v>
      </c>
      <c r="O42" s="235"/>
      <c r="P42" s="378" t="s">
        <v>131</v>
      </c>
      <c r="Q42" s="378" t="s">
        <v>131</v>
      </c>
      <c r="R42" s="224"/>
    </row>
    <row r="43" spans="1:18" s="18" customFormat="1" ht="33.75" customHeight="1">
      <c r="A43" s="59" t="str">
        <f>Parameters!R40</f>
        <v>G</v>
      </c>
      <c r="B43" s="209"/>
      <c r="C43" s="228" t="s">
        <v>57</v>
      </c>
      <c r="D43" s="228"/>
      <c r="E43" s="392" t="s">
        <v>645</v>
      </c>
      <c r="F43" s="392"/>
      <c r="G43" s="186">
        <v>5566.582511578368</v>
      </c>
      <c r="H43" s="186">
        <v>5327.943154532481</v>
      </c>
      <c r="I43" s="186">
        <v>5606.281260823522</v>
      </c>
      <c r="J43" s="198">
        <v>5229.321853358899</v>
      </c>
      <c r="K43" s="193">
        <v>4984.34340870191</v>
      </c>
      <c r="L43" s="193">
        <v>3319.1020466310674</v>
      </c>
      <c r="M43" s="193">
        <v>2874.965774444656</v>
      </c>
      <c r="N43" s="235" t="s">
        <v>57</v>
      </c>
      <c r="O43" s="235"/>
      <c r="P43" s="378" t="s">
        <v>56</v>
      </c>
      <c r="Q43" s="378" t="s">
        <v>56</v>
      </c>
      <c r="R43" s="224"/>
    </row>
    <row r="44" spans="1:18" s="18" customFormat="1" ht="24.75" customHeight="1">
      <c r="A44" s="58" t="str">
        <f>Parameters!R41</f>
        <v>G45</v>
      </c>
      <c r="B44" s="208"/>
      <c r="C44" s="227" t="s">
        <v>227</v>
      </c>
      <c r="D44" s="227"/>
      <c r="E44" s="393" t="s">
        <v>646</v>
      </c>
      <c r="F44" s="393"/>
      <c r="G44" s="184">
        <v>530.5679378821633</v>
      </c>
      <c r="H44" s="184">
        <v>539.7613436663329</v>
      </c>
      <c r="I44" s="184">
        <v>576.4807052265197</v>
      </c>
      <c r="J44" s="199">
        <v>553.9864312873733</v>
      </c>
      <c r="K44" s="194">
        <v>544.3529864034405</v>
      </c>
      <c r="L44" s="194">
        <v>379.997003162787</v>
      </c>
      <c r="M44" s="194">
        <v>313.8800882270284</v>
      </c>
      <c r="N44" s="234" t="s">
        <v>227</v>
      </c>
      <c r="O44" s="234"/>
      <c r="P44" s="379" t="s">
        <v>228</v>
      </c>
      <c r="Q44" s="379" t="s">
        <v>228</v>
      </c>
      <c r="R44" s="224"/>
    </row>
    <row r="45" spans="1:18" s="19" customFormat="1" ht="15" customHeight="1">
      <c r="A45" s="58" t="str">
        <f>Parameters!R42</f>
        <v>G46</v>
      </c>
      <c r="B45" s="208"/>
      <c r="C45" s="227" t="s">
        <v>229</v>
      </c>
      <c r="D45" s="227"/>
      <c r="E45" s="393" t="s">
        <v>647</v>
      </c>
      <c r="F45" s="393"/>
      <c r="G45" s="184">
        <v>1928.7848200532776</v>
      </c>
      <c r="H45" s="184">
        <v>1811.6717925322419</v>
      </c>
      <c r="I45" s="184">
        <v>1872.3458178192304</v>
      </c>
      <c r="J45" s="199">
        <v>1715.2505115635704</v>
      </c>
      <c r="K45" s="194">
        <v>1671.0638839069468</v>
      </c>
      <c r="L45" s="194">
        <v>1087.1387821179596</v>
      </c>
      <c r="M45" s="194">
        <v>955.4089744494602</v>
      </c>
      <c r="N45" s="234" t="s">
        <v>229</v>
      </c>
      <c r="O45" s="234"/>
      <c r="P45" s="379" t="s">
        <v>230</v>
      </c>
      <c r="Q45" s="379" t="s">
        <v>230</v>
      </c>
      <c r="R45" s="225"/>
    </row>
    <row r="46" spans="1:18" s="19" customFormat="1" ht="15" customHeight="1">
      <c r="A46" s="58" t="str">
        <f>Parameters!R43</f>
        <v>G47</v>
      </c>
      <c r="B46" s="208"/>
      <c r="C46" s="227" t="s">
        <v>231</v>
      </c>
      <c r="D46" s="227"/>
      <c r="E46" s="393" t="s">
        <v>583</v>
      </c>
      <c r="F46" s="393"/>
      <c r="G46" s="184">
        <v>3107.229753642927</v>
      </c>
      <c r="H46" s="184">
        <v>2976.5100183339064</v>
      </c>
      <c r="I46" s="184">
        <v>3157.4547377777717</v>
      </c>
      <c r="J46" s="199">
        <v>2960.084910507955</v>
      </c>
      <c r="K46" s="194">
        <v>2768.9265383915226</v>
      </c>
      <c r="L46" s="194">
        <v>1851.966261350321</v>
      </c>
      <c r="M46" s="194">
        <v>1605.676711768167</v>
      </c>
      <c r="N46" s="234" t="s">
        <v>231</v>
      </c>
      <c r="O46" s="234"/>
      <c r="P46" s="379" t="s">
        <v>232</v>
      </c>
      <c r="Q46" s="379" t="s">
        <v>232</v>
      </c>
      <c r="R46" s="225"/>
    </row>
    <row r="47" spans="1:18" s="19" customFormat="1" ht="20.25" customHeight="1">
      <c r="A47" s="59" t="str">
        <f>Parameters!R44</f>
        <v>H</v>
      </c>
      <c r="B47" s="209"/>
      <c r="C47" s="228" t="s">
        <v>76</v>
      </c>
      <c r="D47" s="228"/>
      <c r="E47" s="392" t="s">
        <v>648</v>
      </c>
      <c r="F47" s="392"/>
      <c r="G47" s="186">
        <v>12933.904863709819</v>
      </c>
      <c r="H47" s="186">
        <v>8817.824537797871</v>
      </c>
      <c r="I47" s="186">
        <v>9676.100096268166</v>
      </c>
      <c r="J47" s="198">
        <v>9964.301405707314</v>
      </c>
      <c r="K47" s="193">
        <v>9758.851422732367</v>
      </c>
      <c r="L47" s="193">
        <v>9154.407006613976</v>
      </c>
      <c r="M47" s="193">
        <v>9277.528809381582</v>
      </c>
      <c r="N47" s="235" t="s">
        <v>76</v>
      </c>
      <c r="O47" s="235"/>
      <c r="P47" s="378" t="s">
        <v>75</v>
      </c>
      <c r="Q47" s="378" t="s">
        <v>75</v>
      </c>
      <c r="R47" s="225"/>
    </row>
    <row r="48" spans="1:18" s="18" customFormat="1" ht="15" customHeight="1">
      <c r="A48" s="58" t="str">
        <f>Parameters!R45</f>
        <v>H49</v>
      </c>
      <c r="B48" s="208"/>
      <c r="C48" s="227" t="s">
        <v>233</v>
      </c>
      <c r="D48" s="227"/>
      <c r="E48" s="393" t="s">
        <v>649</v>
      </c>
      <c r="F48" s="393"/>
      <c r="G48" s="184">
        <v>12366.173786924468</v>
      </c>
      <c r="H48" s="184">
        <v>8299.244656093306</v>
      </c>
      <c r="I48" s="184">
        <v>9044.49335738537</v>
      </c>
      <c r="J48" s="199">
        <v>9348.306998224432</v>
      </c>
      <c r="K48" s="194">
        <v>9163.812032619742</v>
      </c>
      <c r="L48" s="194">
        <v>8742.56324314566</v>
      </c>
      <c r="M48" s="194">
        <v>8910.095324552642</v>
      </c>
      <c r="N48" s="234" t="s">
        <v>233</v>
      </c>
      <c r="O48" s="234"/>
      <c r="P48" s="379" t="s">
        <v>234</v>
      </c>
      <c r="Q48" s="379" t="s">
        <v>234</v>
      </c>
      <c r="R48" s="224"/>
    </row>
    <row r="49" spans="1:18" s="18" customFormat="1" ht="15" customHeight="1">
      <c r="A49" s="58" t="str">
        <f>Parameters!R46</f>
        <v>H50</v>
      </c>
      <c r="B49" s="208"/>
      <c r="C49" s="227" t="s">
        <v>235</v>
      </c>
      <c r="D49" s="227"/>
      <c r="E49" s="393" t="s">
        <v>650</v>
      </c>
      <c r="F49" s="393"/>
      <c r="G49" s="184">
        <v>36.46421236869627</v>
      </c>
      <c r="H49" s="184">
        <v>26.254062950779275</v>
      </c>
      <c r="I49" s="184">
        <v>11.270519259684997</v>
      </c>
      <c r="J49" s="199">
        <v>24.035381078419512</v>
      </c>
      <c r="K49" s="194">
        <v>23.287525336176767</v>
      </c>
      <c r="L49" s="194">
        <v>22.65274196402875</v>
      </c>
      <c r="M49" s="194">
        <v>27.107793393620234</v>
      </c>
      <c r="N49" s="234" t="s">
        <v>235</v>
      </c>
      <c r="O49" s="234"/>
      <c r="P49" s="379" t="s">
        <v>133</v>
      </c>
      <c r="Q49" s="379" t="s">
        <v>133</v>
      </c>
      <c r="R49" s="224"/>
    </row>
    <row r="50" spans="1:18" s="19" customFormat="1" ht="15" customHeight="1">
      <c r="A50" s="58" t="str">
        <f>Parameters!R47</f>
        <v>H51</v>
      </c>
      <c r="B50" s="208"/>
      <c r="C50" s="227" t="s">
        <v>236</v>
      </c>
      <c r="D50" s="227"/>
      <c r="E50" s="393" t="s">
        <v>651</v>
      </c>
      <c r="F50" s="393"/>
      <c r="G50" s="184">
        <v>35.258856433237824</v>
      </c>
      <c r="H50" s="184">
        <v>38.50389269200467</v>
      </c>
      <c r="I50" s="184">
        <v>39.667262666938825</v>
      </c>
      <c r="J50" s="199">
        <v>43.43188563552538</v>
      </c>
      <c r="K50" s="194">
        <v>38.86853192478688</v>
      </c>
      <c r="L50" s="194">
        <v>35.827980142890695</v>
      </c>
      <c r="M50" s="194">
        <v>38.638519542891245</v>
      </c>
      <c r="N50" s="234" t="s">
        <v>236</v>
      </c>
      <c r="O50" s="234"/>
      <c r="P50" s="379" t="s">
        <v>134</v>
      </c>
      <c r="Q50" s="379" t="s">
        <v>134</v>
      </c>
      <c r="R50" s="225"/>
    </row>
    <row r="51" spans="1:18" s="19" customFormat="1" ht="15" customHeight="1">
      <c r="A51" s="58" t="str">
        <f>Parameters!R48</f>
        <v>H52</v>
      </c>
      <c r="B51" s="208"/>
      <c r="C51" s="227" t="s">
        <v>237</v>
      </c>
      <c r="D51" s="227"/>
      <c r="E51" s="393" t="s">
        <v>652</v>
      </c>
      <c r="F51" s="393"/>
      <c r="G51" s="184">
        <v>250.43780187190185</v>
      </c>
      <c r="H51" s="184">
        <v>195.56570422693204</v>
      </c>
      <c r="I51" s="184">
        <v>315.7710837602395</v>
      </c>
      <c r="J51" s="199">
        <v>302.79100966734404</v>
      </c>
      <c r="K51" s="194">
        <v>299.55966715221996</v>
      </c>
      <c r="L51" s="194">
        <v>205.05344008992995</v>
      </c>
      <c r="M51" s="194">
        <v>181.57155790482858</v>
      </c>
      <c r="N51" s="234" t="s">
        <v>237</v>
      </c>
      <c r="O51" s="234"/>
      <c r="P51" s="379" t="s">
        <v>238</v>
      </c>
      <c r="Q51" s="379" t="s">
        <v>238</v>
      </c>
      <c r="R51" s="225"/>
    </row>
    <row r="52" spans="1:18" s="19" customFormat="1" ht="15" customHeight="1">
      <c r="A52" s="58" t="str">
        <f>Parameters!R49</f>
        <v>H53</v>
      </c>
      <c r="B52" s="208"/>
      <c r="C52" s="227" t="s">
        <v>239</v>
      </c>
      <c r="D52" s="227"/>
      <c r="E52" s="393" t="s">
        <v>653</v>
      </c>
      <c r="F52" s="393"/>
      <c r="G52" s="184">
        <v>245.57020611151526</v>
      </c>
      <c r="H52" s="184">
        <v>258.2562218348494</v>
      </c>
      <c r="I52" s="184">
        <v>264.8978731959321</v>
      </c>
      <c r="J52" s="199">
        <v>245.7361311015921</v>
      </c>
      <c r="K52" s="194">
        <v>233.32366569944202</v>
      </c>
      <c r="L52" s="194">
        <v>148.30960127146759</v>
      </c>
      <c r="M52" s="194">
        <v>120.11561398759963</v>
      </c>
      <c r="N52" s="234" t="s">
        <v>239</v>
      </c>
      <c r="O52" s="234"/>
      <c r="P52" s="379" t="s">
        <v>240</v>
      </c>
      <c r="Q52" s="379" t="s">
        <v>240</v>
      </c>
      <c r="R52" s="225"/>
    </row>
    <row r="53" spans="1:18" s="18" customFormat="1" ht="34.5" customHeight="1">
      <c r="A53" s="59" t="str">
        <f>Parameters!R50</f>
        <v>I</v>
      </c>
      <c r="B53" s="209"/>
      <c r="C53" s="228" t="s">
        <v>132</v>
      </c>
      <c r="D53" s="228"/>
      <c r="E53" s="392" t="s">
        <v>654</v>
      </c>
      <c r="F53" s="392"/>
      <c r="G53" s="186">
        <v>668.5642776891297</v>
      </c>
      <c r="H53" s="186">
        <v>617.2542539662543</v>
      </c>
      <c r="I53" s="186">
        <v>607.980983655157</v>
      </c>
      <c r="J53" s="198">
        <v>575.3029183679536</v>
      </c>
      <c r="K53" s="193">
        <v>578.5332355993055</v>
      </c>
      <c r="L53" s="193">
        <v>382.7563061425842</v>
      </c>
      <c r="M53" s="193">
        <v>328.4769811328528</v>
      </c>
      <c r="N53" s="235" t="s">
        <v>132</v>
      </c>
      <c r="O53" s="235"/>
      <c r="P53" s="378" t="s">
        <v>241</v>
      </c>
      <c r="Q53" s="378" t="s">
        <v>241</v>
      </c>
      <c r="R53" s="224"/>
    </row>
    <row r="54" spans="1:18" s="18" customFormat="1" ht="21" customHeight="1">
      <c r="A54" s="59" t="str">
        <f>Parameters!R51</f>
        <v>J</v>
      </c>
      <c r="B54" s="209"/>
      <c r="C54" s="228" t="s">
        <v>78</v>
      </c>
      <c r="D54" s="228"/>
      <c r="E54" s="392" t="s">
        <v>655</v>
      </c>
      <c r="F54" s="392"/>
      <c r="G54" s="186">
        <v>567.3182858730838</v>
      </c>
      <c r="H54" s="186">
        <v>585.7192841596616</v>
      </c>
      <c r="I54" s="186">
        <v>666.3717436692158</v>
      </c>
      <c r="J54" s="198">
        <v>604.1286224882848</v>
      </c>
      <c r="K54" s="193">
        <v>608.2830595834247</v>
      </c>
      <c r="L54" s="193">
        <v>423.64686124172187</v>
      </c>
      <c r="M54" s="193">
        <v>385.84748574524826</v>
      </c>
      <c r="N54" s="235" t="s">
        <v>78</v>
      </c>
      <c r="O54" s="235"/>
      <c r="P54" s="378" t="s">
        <v>77</v>
      </c>
      <c r="Q54" s="378" t="s">
        <v>77</v>
      </c>
      <c r="R54" s="224"/>
    </row>
    <row r="55" spans="1:18" s="18" customFormat="1" ht="37.5" customHeight="1">
      <c r="A55" s="60" t="str">
        <f>Parameters!R52</f>
        <v>J58-J60</v>
      </c>
      <c r="B55" s="210"/>
      <c r="C55" s="229" t="s">
        <v>69</v>
      </c>
      <c r="D55" s="229"/>
      <c r="E55" s="394" t="s">
        <v>656</v>
      </c>
      <c r="F55" s="394"/>
      <c r="G55" s="185">
        <v>156.23397781203522</v>
      </c>
      <c r="H55" s="185">
        <v>200.21038970232172</v>
      </c>
      <c r="I55" s="185">
        <v>198.73346390749862</v>
      </c>
      <c r="J55" s="200">
        <v>170.774129452382</v>
      </c>
      <c r="K55" s="195">
        <v>168.27163483085872</v>
      </c>
      <c r="L55" s="195">
        <v>106.32076164218613</v>
      </c>
      <c r="M55" s="195">
        <v>93.79074966644475</v>
      </c>
      <c r="N55" s="236" t="s">
        <v>69</v>
      </c>
      <c r="O55" s="236"/>
      <c r="P55" s="381" t="s">
        <v>68</v>
      </c>
      <c r="Q55" s="381" t="s">
        <v>68</v>
      </c>
      <c r="R55" s="224"/>
    </row>
    <row r="56" spans="1:18" s="19" customFormat="1" ht="15" customHeight="1">
      <c r="A56" s="58" t="str">
        <f>Parameters!R53</f>
        <v>J58</v>
      </c>
      <c r="B56" s="208"/>
      <c r="C56" s="227" t="s">
        <v>242</v>
      </c>
      <c r="D56" s="227"/>
      <c r="E56" s="393" t="s">
        <v>584</v>
      </c>
      <c r="F56" s="393"/>
      <c r="G56" s="184">
        <v>101.2889847892952</v>
      </c>
      <c r="H56" s="184">
        <v>129.80673618062616</v>
      </c>
      <c r="I56" s="184">
        <v>131.37921003163245</v>
      </c>
      <c r="J56" s="199">
        <v>108.52029786477607</v>
      </c>
      <c r="K56" s="194">
        <v>106.03202596060291</v>
      </c>
      <c r="L56" s="194">
        <v>65.53031730875539</v>
      </c>
      <c r="M56" s="194">
        <v>56.59119352611939</v>
      </c>
      <c r="N56" s="234" t="s">
        <v>242</v>
      </c>
      <c r="O56" s="234"/>
      <c r="P56" s="379" t="s">
        <v>243</v>
      </c>
      <c r="Q56" s="379" t="s">
        <v>243</v>
      </c>
      <c r="R56" s="225"/>
    </row>
    <row r="57" spans="1:18" s="19" customFormat="1" ht="37.5" customHeight="1">
      <c r="A57" s="58" t="str">
        <f>Parameters!R54</f>
        <v>J59_J60</v>
      </c>
      <c r="B57" s="208"/>
      <c r="C57" s="227" t="s">
        <v>244</v>
      </c>
      <c r="D57" s="227"/>
      <c r="E57" s="393" t="s">
        <v>657</v>
      </c>
      <c r="F57" s="393"/>
      <c r="G57" s="184">
        <v>54.94499302274001</v>
      </c>
      <c r="H57" s="184">
        <v>70.40365352169556</v>
      </c>
      <c r="I57" s="184">
        <v>67.35425387586616</v>
      </c>
      <c r="J57" s="199">
        <v>62.25383158760593</v>
      </c>
      <c r="K57" s="194">
        <v>62.23960887025579</v>
      </c>
      <c r="L57" s="194">
        <v>40.79044433343074</v>
      </c>
      <c r="M57" s="194">
        <v>37.19955614032537</v>
      </c>
      <c r="N57" s="234" t="s">
        <v>244</v>
      </c>
      <c r="O57" s="234"/>
      <c r="P57" s="379" t="s">
        <v>245</v>
      </c>
      <c r="Q57" s="379" t="s">
        <v>245</v>
      </c>
      <c r="R57" s="225"/>
    </row>
    <row r="58" spans="1:18" s="19" customFormat="1" ht="15" customHeight="1">
      <c r="A58" s="60" t="str">
        <f>Parameters!R55</f>
        <v>J61</v>
      </c>
      <c r="B58" s="210"/>
      <c r="C58" s="229" t="s">
        <v>246</v>
      </c>
      <c r="D58" s="229"/>
      <c r="E58" s="394" t="s">
        <v>658</v>
      </c>
      <c r="F58" s="394"/>
      <c r="G58" s="185">
        <v>184.7252591066796</v>
      </c>
      <c r="H58" s="185">
        <v>151.80787790615602</v>
      </c>
      <c r="I58" s="185">
        <v>198.4773640828756</v>
      </c>
      <c r="J58" s="200">
        <v>208.3202146511327</v>
      </c>
      <c r="K58" s="195">
        <v>125.50523566183269</v>
      </c>
      <c r="L58" s="195">
        <v>134.4018314229795</v>
      </c>
      <c r="M58" s="195">
        <v>116.97591491628074</v>
      </c>
      <c r="N58" s="236" t="s">
        <v>246</v>
      </c>
      <c r="O58" s="236"/>
      <c r="P58" s="381" t="s">
        <v>247</v>
      </c>
      <c r="Q58" s="381" t="s">
        <v>247</v>
      </c>
      <c r="R58" s="225"/>
    </row>
    <row r="59" spans="1:18" s="18" customFormat="1" ht="37.5" customHeight="1">
      <c r="A59" s="60" t="str">
        <f>Parameters!R56</f>
        <v>J62_J63</v>
      </c>
      <c r="B59" s="210"/>
      <c r="C59" s="229" t="s">
        <v>249</v>
      </c>
      <c r="D59" s="229"/>
      <c r="E59" s="394" t="s">
        <v>659</v>
      </c>
      <c r="F59" s="394"/>
      <c r="G59" s="185">
        <v>226.35904895436903</v>
      </c>
      <c r="H59" s="185">
        <v>233.7010165511838</v>
      </c>
      <c r="I59" s="185">
        <v>269.1609156788416</v>
      </c>
      <c r="J59" s="200">
        <v>225.03427838477012</v>
      </c>
      <c r="K59" s="195">
        <v>314.5061890907332</v>
      </c>
      <c r="L59" s="195">
        <v>182.92426817655627</v>
      </c>
      <c r="M59" s="195">
        <v>175.08082116252277</v>
      </c>
      <c r="N59" s="236" t="s">
        <v>249</v>
      </c>
      <c r="O59" s="236"/>
      <c r="P59" s="381" t="s">
        <v>248</v>
      </c>
      <c r="Q59" s="381" t="s">
        <v>248</v>
      </c>
      <c r="R59" s="224"/>
    </row>
    <row r="60" spans="1:18" s="18" customFormat="1" ht="20.25" customHeight="1">
      <c r="A60" s="59" t="str">
        <f>Parameters!R57</f>
        <v>K</v>
      </c>
      <c r="B60" s="209"/>
      <c r="C60" s="228" t="s">
        <v>80</v>
      </c>
      <c r="D60" s="228"/>
      <c r="E60" s="392" t="s">
        <v>660</v>
      </c>
      <c r="F60" s="392"/>
      <c r="G60" s="186">
        <v>846.9616623073066</v>
      </c>
      <c r="H60" s="186">
        <v>816.2423580171577</v>
      </c>
      <c r="I60" s="186">
        <v>865.3613074013375</v>
      </c>
      <c r="J60" s="198">
        <v>838.85221318241</v>
      </c>
      <c r="K60" s="193">
        <v>820.3424157704369</v>
      </c>
      <c r="L60" s="193">
        <v>550.8782590709425</v>
      </c>
      <c r="M60" s="193">
        <v>471.23488434239107</v>
      </c>
      <c r="N60" s="235" t="s">
        <v>80</v>
      </c>
      <c r="O60" s="235"/>
      <c r="P60" s="378" t="s">
        <v>79</v>
      </c>
      <c r="Q60" s="378" t="s">
        <v>79</v>
      </c>
      <c r="R60" s="224"/>
    </row>
    <row r="61" spans="1:18" s="19" customFormat="1" ht="15" customHeight="1">
      <c r="A61" s="58" t="str">
        <f>Parameters!R58</f>
        <v>K64</v>
      </c>
      <c r="B61" s="208"/>
      <c r="C61" s="227" t="s">
        <v>250</v>
      </c>
      <c r="D61" s="227"/>
      <c r="E61" s="393" t="s">
        <v>661</v>
      </c>
      <c r="F61" s="393"/>
      <c r="G61" s="184">
        <v>570.1880014955285</v>
      </c>
      <c r="H61" s="184">
        <v>570.807399212358</v>
      </c>
      <c r="I61" s="184">
        <v>601.8345878642034</v>
      </c>
      <c r="J61" s="199">
        <v>576.0296167911554</v>
      </c>
      <c r="K61" s="194">
        <v>561.3891100581458</v>
      </c>
      <c r="L61" s="194">
        <v>378.9880743521468</v>
      </c>
      <c r="M61" s="194">
        <v>324.9555517158835</v>
      </c>
      <c r="N61" s="234" t="s">
        <v>250</v>
      </c>
      <c r="O61" s="234"/>
      <c r="P61" s="379" t="s">
        <v>251</v>
      </c>
      <c r="Q61" s="379" t="s">
        <v>251</v>
      </c>
      <c r="R61" s="225"/>
    </row>
    <row r="62" spans="1:18" s="19" customFormat="1" ht="24.75" customHeight="1">
      <c r="A62" s="58" t="str">
        <f>Parameters!R59</f>
        <v>K65</v>
      </c>
      <c r="B62" s="208"/>
      <c r="C62" s="227" t="s">
        <v>253</v>
      </c>
      <c r="D62" s="227"/>
      <c r="E62" s="393" t="s">
        <v>662</v>
      </c>
      <c r="F62" s="393"/>
      <c r="G62" s="184">
        <v>80.7562405551607</v>
      </c>
      <c r="H62" s="184">
        <v>78.95965308162381</v>
      </c>
      <c r="I62" s="184">
        <v>81.69584405475781</v>
      </c>
      <c r="J62" s="199">
        <v>78.72566251350945</v>
      </c>
      <c r="K62" s="194">
        <v>76.61794697133267</v>
      </c>
      <c r="L62" s="194">
        <v>50.457390147005995</v>
      </c>
      <c r="M62" s="194">
        <v>40.02356817839005</v>
      </c>
      <c r="N62" s="234" t="s">
        <v>253</v>
      </c>
      <c r="O62" s="234"/>
      <c r="P62" s="379" t="s">
        <v>252</v>
      </c>
      <c r="Q62" s="379" t="s">
        <v>252</v>
      </c>
      <c r="R62" s="225"/>
    </row>
    <row r="63" spans="1:18" s="19" customFormat="1" ht="15" customHeight="1">
      <c r="A63" s="58" t="str">
        <f>Parameters!R60</f>
        <v>K66</v>
      </c>
      <c r="B63" s="208"/>
      <c r="C63" s="227" t="s">
        <v>255</v>
      </c>
      <c r="D63" s="227"/>
      <c r="E63" s="393" t="s">
        <v>663</v>
      </c>
      <c r="F63" s="393"/>
      <c r="G63" s="184">
        <v>196.0174202566173</v>
      </c>
      <c r="H63" s="184">
        <v>166.4753057231759</v>
      </c>
      <c r="I63" s="184">
        <v>181.8308754823763</v>
      </c>
      <c r="J63" s="199">
        <v>184.09693387774516</v>
      </c>
      <c r="K63" s="194">
        <v>182.33535874095838</v>
      </c>
      <c r="L63" s="194">
        <v>121.43279457178977</v>
      </c>
      <c r="M63" s="194">
        <v>106.25576444811753</v>
      </c>
      <c r="N63" s="234" t="s">
        <v>255</v>
      </c>
      <c r="O63" s="234"/>
      <c r="P63" s="379" t="s">
        <v>254</v>
      </c>
      <c r="Q63" s="379" t="s">
        <v>254</v>
      </c>
      <c r="R63" s="225"/>
    </row>
    <row r="64" spans="1:18" s="19" customFormat="1" ht="20.25" customHeight="1">
      <c r="A64" s="59" t="str">
        <f>Parameters!R61</f>
        <v>L</v>
      </c>
      <c r="B64" s="209"/>
      <c r="C64" s="228" t="s">
        <v>135</v>
      </c>
      <c r="D64" s="228"/>
      <c r="E64" s="392" t="s">
        <v>585</v>
      </c>
      <c r="F64" s="392"/>
      <c r="G64" s="186">
        <v>468.99285151327007</v>
      </c>
      <c r="H64" s="186">
        <v>472.04671857775725</v>
      </c>
      <c r="I64" s="186">
        <v>501.955656261208</v>
      </c>
      <c r="J64" s="198">
        <v>480.10542492854063</v>
      </c>
      <c r="K64" s="193">
        <v>458.2778307660175</v>
      </c>
      <c r="L64" s="193">
        <v>311.5931940321</v>
      </c>
      <c r="M64" s="193">
        <v>269.34047834698106</v>
      </c>
      <c r="N64" s="235" t="s">
        <v>135</v>
      </c>
      <c r="O64" s="235"/>
      <c r="P64" s="378" t="s">
        <v>116</v>
      </c>
      <c r="Q64" s="378" t="s">
        <v>116</v>
      </c>
      <c r="R64" s="225"/>
    </row>
    <row r="65" spans="1:18" s="19" customFormat="1" ht="21" customHeight="1">
      <c r="A65" s="59" t="str">
        <f>Parameters!R63</f>
        <v>M</v>
      </c>
      <c r="B65" s="209"/>
      <c r="C65" s="228" t="s">
        <v>81</v>
      </c>
      <c r="D65" s="228"/>
      <c r="E65" s="392" t="s">
        <v>586</v>
      </c>
      <c r="F65" s="392"/>
      <c r="G65" s="186">
        <v>1150.2128781794067</v>
      </c>
      <c r="H65" s="186">
        <v>1173.88313962216</v>
      </c>
      <c r="I65" s="186">
        <v>1232.608455910813</v>
      </c>
      <c r="J65" s="198">
        <v>1255.2504096769414</v>
      </c>
      <c r="K65" s="193">
        <v>1221.5835111528065</v>
      </c>
      <c r="L65" s="193">
        <v>865.4872899199638</v>
      </c>
      <c r="M65" s="193">
        <v>777.5807514912525</v>
      </c>
      <c r="N65" s="235" t="s">
        <v>81</v>
      </c>
      <c r="O65" s="235"/>
      <c r="P65" s="378" t="s">
        <v>82</v>
      </c>
      <c r="Q65" s="378" t="s">
        <v>82</v>
      </c>
      <c r="R65" s="225"/>
    </row>
    <row r="66" spans="1:18" s="19" customFormat="1" ht="54.75" customHeight="1">
      <c r="A66" s="60" t="str">
        <f>Parameters!R64</f>
        <v>M69-M71</v>
      </c>
      <c r="B66" s="210"/>
      <c r="C66" s="229" t="s">
        <v>71</v>
      </c>
      <c r="D66" s="229"/>
      <c r="E66" s="394" t="s">
        <v>587</v>
      </c>
      <c r="F66" s="394"/>
      <c r="G66" s="185">
        <v>772.0036438573313</v>
      </c>
      <c r="H66" s="185">
        <v>793.0189306402096</v>
      </c>
      <c r="I66" s="185">
        <v>849.2270184500843</v>
      </c>
      <c r="J66" s="200">
        <v>842.9701709138858</v>
      </c>
      <c r="K66" s="195">
        <v>847.1574058835</v>
      </c>
      <c r="L66" s="195">
        <v>620.4442916222586</v>
      </c>
      <c r="M66" s="195">
        <v>565.2105552835454</v>
      </c>
      <c r="N66" s="236" t="s">
        <v>71</v>
      </c>
      <c r="O66" s="236"/>
      <c r="P66" s="381" t="s">
        <v>70</v>
      </c>
      <c r="Q66" s="381" t="s">
        <v>70</v>
      </c>
      <c r="R66" s="225"/>
    </row>
    <row r="67" spans="1:18" s="18" customFormat="1" ht="24.75" customHeight="1">
      <c r="A67" s="58" t="str">
        <f>Parameters!R65</f>
        <v>M69_M70</v>
      </c>
      <c r="B67" s="208"/>
      <c r="C67" s="227" t="s">
        <v>258</v>
      </c>
      <c r="D67" s="227"/>
      <c r="E67" s="393" t="s">
        <v>588</v>
      </c>
      <c r="F67" s="393"/>
      <c r="G67" s="184">
        <v>485.714992944763</v>
      </c>
      <c r="H67" s="184">
        <v>498.9370029089605</v>
      </c>
      <c r="I67" s="184">
        <v>541.907228902406</v>
      </c>
      <c r="J67" s="199">
        <v>530.7320817449206</v>
      </c>
      <c r="K67" s="194">
        <v>551.786333632051</v>
      </c>
      <c r="L67" s="194">
        <v>414.0518700409985</v>
      </c>
      <c r="M67" s="194">
        <v>382.1318889898338</v>
      </c>
      <c r="N67" s="234" t="s">
        <v>258</v>
      </c>
      <c r="O67" s="234"/>
      <c r="P67" s="379" t="s">
        <v>257</v>
      </c>
      <c r="Q67" s="379" t="s">
        <v>257</v>
      </c>
      <c r="R67" s="224"/>
    </row>
    <row r="68" spans="1:18" s="18" customFormat="1" ht="15" customHeight="1">
      <c r="A68" s="58" t="str">
        <f>Parameters!R66</f>
        <v>M71</v>
      </c>
      <c r="B68" s="208"/>
      <c r="C68" s="227" t="s">
        <v>260</v>
      </c>
      <c r="D68" s="227"/>
      <c r="E68" s="393" t="s">
        <v>589</v>
      </c>
      <c r="F68" s="393"/>
      <c r="G68" s="184">
        <v>286.2886509125683</v>
      </c>
      <c r="H68" s="184">
        <v>294.08192773124915</v>
      </c>
      <c r="I68" s="184">
        <v>307.3197895476783</v>
      </c>
      <c r="J68" s="199">
        <v>312.23808916896513</v>
      </c>
      <c r="K68" s="194">
        <v>295.37107225144905</v>
      </c>
      <c r="L68" s="194">
        <v>206.39242158126007</v>
      </c>
      <c r="M68" s="194">
        <v>183.07866629371162</v>
      </c>
      <c r="N68" s="234" t="s">
        <v>260</v>
      </c>
      <c r="O68" s="234"/>
      <c r="P68" s="379" t="s">
        <v>259</v>
      </c>
      <c r="Q68" s="379" t="s">
        <v>259</v>
      </c>
      <c r="R68" s="224"/>
    </row>
    <row r="69" spans="1:18" s="18" customFormat="1" ht="15" customHeight="1">
      <c r="A69" s="60" t="str">
        <f>Parameters!R67</f>
        <v>M72</v>
      </c>
      <c r="B69" s="210"/>
      <c r="C69" s="229" t="s">
        <v>261</v>
      </c>
      <c r="D69" s="229"/>
      <c r="E69" s="394" t="s">
        <v>590</v>
      </c>
      <c r="F69" s="394"/>
      <c r="G69" s="185">
        <v>131.42508553044414</v>
      </c>
      <c r="H69" s="185">
        <v>127.36216487778951</v>
      </c>
      <c r="I69" s="185">
        <v>138.29390529645525</v>
      </c>
      <c r="J69" s="200">
        <v>130.56348336855876</v>
      </c>
      <c r="K69" s="195">
        <v>131.01802760522406</v>
      </c>
      <c r="L69" s="195">
        <v>89.51153838770719</v>
      </c>
      <c r="M69" s="195">
        <v>74.15211029228868</v>
      </c>
      <c r="N69" s="236" t="s">
        <v>261</v>
      </c>
      <c r="O69" s="236"/>
      <c r="P69" s="381" t="s">
        <v>262</v>
      </c>
      <c r="Q69" s="381" t="s">
        <v>262</v>
      </c>
      <c r="R69" s="224"/>
    </row>
    <row r="70" spans="1:18" s="18" customFormat="1" ht="25.5" customHeight="1">
      <c r="A70" s="60" t="str">
        <f>Parameters!R68</f>
        <v>M73-M75</v>
      </c>
      <c r="B70" s="210"/>
      <c r="C70" s="229" t="s">
        <v>73</v>
      </c>
      <c r="D70" s="229"/>
      <c r="E70" s="394" t="s">
        <v>591</v>
      </c>
      <c r="F70" s="394"/>
      <c r="G70" s="185">
        <v>246.78414879163122</v>
      </c>
      <c r="H70" s="185">
        <v>253.50204410416072</v>
      </c>
      <c r="I70" s="185">
        <v>245.08753216427345</v>
      </c>
      <c r="J70" s="200">
        <v>281.7167553944969</v>
      </c>
      <c r="K70" s="195">
        <v>243.40807766408238</v>
      </c>
      <c r="L70" s="195">
        <v>155.53145990999803</v>
      </c>
      <c r="M70" s="195">
        <v>138.21808591541836</v>
      </c>
      <c r="N70" s="236" t="s">
        <v>73</v>
      </c>
      <c r="O70" s="236"/>
      <c r="P70" s="381" t="s">
        <v>72</v>
      </c>
      <c r="Q70" s="381" t="s">
        <v>72</v>
      </c>
      <c r="R70" s="224"/>
    </row>
    <row r="71" spans="1:18" s="18" customFormat="1" ht="15" customHeight="1">
      <c r="A71" s="58" t="str">
        <f>Parameters!R69</f>
        <v>M73</v>
      </c>
      <c r="B71" s="208"/>
      <c r="C71" s="227" t="s">
        <v>263</v>
      </c>
      <c r="D71" s="227"/>
      <c r="E71" s="393" t="s">
        <v>592</v>
      </c>
      <c r="F71" s="393"/>
      <c r="G71" s="184">
        <v>146.5950199186546</v>
      </c>
      <c r="H71" s="184">
        <v>150.58559225473772</v>
      </c>
      <c r="I71" s="184">
        <v>153.91599459846222</v>
      </c>
      <c r="J71" s="199">
        <v>156.24016098834952</v>
      </c>
      <c r="K71" s="194">
        <v>144.44782739917568</v>
      </c>
      <c r="L71" s="194">
        <v>93.75216785382412</v>
      </c>
      <c r="M71" s="194">
        <v>82.73113657256468</v>
      </c>
      <c r="N71" s="234" t="s">
        <v>263</v>
      </c>
      <c r="O71" s="234"/>
      <c r="P71" s="379" t="s">
        <v>264</v>
      </c>
      <c r="Q71" s="379" t="s">
        <v>264</v>
      </c>
      <c r="R71" s="224"/>
    </row>
    <row r="72" spans="1:18" s="19" customFormat="1" ht="15" customHeight="1">
      <c r="A72" s="58" t="str">
        <f>Parameters!R70</f>
        <v>M74_M75</v>
      </c>
      <c r="B72" s="208"/>
      <c r="C72" s="227" t="s">
        <v>266</v>
      </c>
      <c r="D72" s="227"/>
      <c r="E72" s="393" t="s">
        <v>593</v>
      </c>
      <c r="F72" s="393"/>
      <c r="G72" s="184">
        <v>100.18912887297662</v>
      </c>
      <c r="H72" s="184">
        <v>102.916451849423</v>
      </c>
      <c r="I72" s="184">
        <v>91.17153756581124</v>
      </c>
      <c r="J72" s="199">
        <v>125.47659440614734</v>
      </c>
      <c r="K72" s="194">
        <v>98.9602502649067</v>
      </c>
      <c r="L72" s="194">
        <v>61.779292056173915</v>
      </c>
      <c r="M72" s="194">
        <v>55.486949342853684</v>
      </c>
      <c r="N72" s="234" t="s">
        <v>266</v>
      </c>
      <c r="O72" s="234"/>
      <c r="P72" s="379" t="s">
        <v>265</v>
      </c>
      <c r="Q72" s="379" t="s">
        <v>265</v>
      </c>
      <c r="R72" s="225"/>
    </row>
    <row r="73" spans="1:18" s="19" customFormat="1" ht="33.75" customHeight="1">
      <c r="A73" s="59" t="str">
        <f>Parameters!R71</f>
        <v>N</v>
      </c>
      <c r="B73" s="209"/>
      <c r="C73" s="228" t="s">
        <v>83</v>
      </c>
      <c r="D73" s="228"/>
      <c r="E73" s="392" t="s">
        <v>594</v>
      </c>
      <c r="F73" s="392"/>
      <c r="G73" s="186">
        <v>911.457306132432</v>
      </c>
      <c r="H73" s="186">
        <v>918.4254384757296</v>
      </c>
      <c r="I73" s="186">
        <v>1054.3629779731596</v>
      </c>
      <c r="J73" s="198">
        <v>1002.6015912105095</v>
      </c>
      <c r="K73" s="193">
        <v>998.7873587319234</v>
      </c>
      <c r="L73" s="193">
        <v>693.3124152111889</v>
      </c>
      <c r="M73" s="193">
        <v>613.9729745582105</v>
      </c>
      <c r="N73" s="235" t="s">
        <v>83</v>
      </c>
      <c r="O73" s="235"/>
      <c r="P73" s="378" t="s">
        <v>84</v>
      </c>
      <c r="Q73" s="378" t="s">
        <v>84</v>
      </c>
      <c r="R73" s="225"/>
    </row>
    <row r="74" spans="1:18" s="19" customFormat="1" ht="15" customHeight="1">
      <c r="A74" s="58" t="str">
        <f>Parameters!R72</f>
        <v>N77</v>
      </c>
      <c r="B74" s="208"/>
      <c r="C74" s="227" t="s">
        <v>268</v>
      </c>
      <c r="D74" s="227"/>
      <c r="E74" s="393" t="s">
        <v>595</v>
      </c>
      <c r="F74" s="393"/>
      <c r="G74" s="184">
        <v>37.84597810930513</v>
      </c>
      <c r="H74" s="184">
        <v>38.13531232425176</v>
      </c>
      <c r="I74" s="184">
        <v>46.35406825677481</v>
      </c>
      <c r="J74" s="199">
        <v>43.84413819983141</v>
      </c>
      <c r="K74" s="194">
        <v>49.427298122774346</v>
      </c>
      <c r="L74" s="194">
        <v>31.850865801944884</v>
      </c>
      <c r="M74" s="194">
        <v>29.636276004704058</v>
      </c>
      <c r="N74" s="234" t="s">
        <v>268</v>
      </c>
      <c r="O74" s="234"/>
      <c r="P74" s="379" t="s">
        <v>267</v>
      </c>
      <c r="Q74" s="379" t="s">
        <v>267</v>
      </c>
      <c r="R74" s="225"/>
    </row>
    <row r="75" spans="1:18" s="19" customFormat="1" ht="15" customHeight="1">
      <c r="A75" s="58" t="str">
        <f>Parameters!R73</f>
        <v>N78</v>
      </c>
      <c r="B75" s="208"/>
      <c r="C75" s="227" t="s">
        <v>269</v>
      </c>
      <c r="D75" s="227"/>
      <c r="E75" s="393" t="s">
        <v>596</v>
      </c>
      <c r="F75" s="393"/>
      <c r="G75" s="184">
        <v>157.93417787921567</v>
      </c>
      <c r="H75" s="184">
        <v>159.141591814666</v>
      </c>
      <c r="I75" s="184">
        <v>207.44085794468288</v>
      </c>
      <c r="J75" s="199">
        <v>238.5993156178671</v>
      </c>
      <c r="K75" s="194">
        <v>257.0257068257816</v>
      </c>
      <c r="L75" s="194">
        <v>198.51808416612454</v>
      </c>
      <c r="M75" s="194">
        <v>202.81240803771823</v>
      </c>
      <c r="N75" s="234" t="s">
        <v>269</v>
      </c>
      <c r="O75" s="234"/>
      <c r="P75" s="379" t="s">
        <v>270</v>
      </c>
      <c r="Q75" s="379" t="s">
        <v>270</v>
      </c>
      <c r="R75" s="225"/>
    </row>
    <row r="76" spans="1:18" s="19" customFormat="1" ht="25.5" customHeight="1">
      <c r="A76" s="58" t="str">
        <f>Parameters!R74</f>
        <v>N79</v>
      </c>
      <c r="B76" s="208"/>
      <c r="C76" s="227" t="s">
        <v>272</v>
      </c>
      <c r="D76" s="227"/>
      <c r="E76" s="393" t="s">
        <v>597</v>
      </c>
      <c r="F76" s="393"/>
      <c r="G76" s="184">
        <v>44.39624355130026</v>
      </c>
      <c r="H76" s="184">
        <v>44.73565484191071</v>
      </c>
      <c r="I76" s="184">
        <v>48.402866853759335</v>
      </c>
      <c r="J76" s="199">
        <v>41.42181012249266</v>
      </c>
      <c r="K76" s="194">
        <v>43.55293464646894</v>
      </c>
      <c r="L76" s="194">
        <v>24.55216528962415</v>
      </c>
      <c r="M76" s="194">
        <v>21.675415128457175</v>
      </c>
      <c r="N76" s="234" t="s">
        <v>272</v>
      </c>
      <c r="O76" s="234"/>
      <c r="P76" s="379" t="s">
        <v>271</v>
      </c>
      <c r="Q76" s="379" t="s">
        <v>271</v>
      </c>
      <c r="R76" s="225"/>
    </row>
    <row r="77" spans="1:18" s="19" customFormat="1" ht="54.75" customHeight="1">
      <c r="A77" s="58" t="str">
        <f>Parameters!R75</f>
        <v>N80-N82</v>
      </c>
      <c r="B77" s="208"/>
      <c r="C77" s="227" t="s">
        <v>274</v>
      </c>
      <c r="D77" s="227"/>
      <c r="E77" s="393" t="s">
        <v>598</v>
      </c>
      <c r="F77" s="393"/>
      <c r="G77" s="184">
        <v>671.2809065926109</v>
      </c>
      <c r="H77" s="184">
        <v>676.4128794949013</v>
      </c>
      <c r="I77" s="184">
        <v>752.1651849179426</v>
      </c>
      <c r="J77" s="199">
        <v>678.7363272703185</v>
      </c>
      <c r="K77" s="194">
        <v>648.7814191368986</v>
      </c>
      <c r="L77" s="194">
        <v>438.3912999534954</v>
      </c>
      <c r="M77" s="194">
        <v>359.84887538733096</v>
      </c>
      <c r="N77" s="234" t="s">
        <v>274</v>
      </c>
      <c r="O77" s="234"/>
      <c r="P77" s="379" t="s">
        <v>273</v>
      </c>
      <c r="Q77" s="379" t="s">
        <v>273</v>
      </c>
      <c r="R77" s="225"/>
    </row>
    <row r="78" spans="1:18" s="19" customFormat="1" ht="33.75" customHeight="1">
      <c r="A78" s="59" t="str">
        <f>Parameters!R76</f>
        <v>O</v>
      </c>
      <c r="B78" s="209"/>
      <c r="C78" s="228" t="s">
        <v>138</v>
      </c>
      <c r="D78" s="228"/>
      <c r="E78" s="392" t="s">
        <v>599</v>
      </c>
      <c r="F78" s="392"/>
      <c r="G78" s="186">
        <v>2236.6602518977434</v>
      </c>
      <c r="H78" s="186">
        <v>2357.7890215859497</v>
      </c>
      <c r="I78" s="186">
        <v>2484.4243986683564</v>
      </c>
      <c r="J78" s="198">
        <v>2305.8140968187586</v>
      </c>
      <c r="K78" s="193">
        <v>2249.7473830004506</v>
      </c>
      <c r="L78" s="193">
        <v>1506.3682558228634</v>
      </c>
      <c r="M78" s="193">
        <v>1282.7552940740889</v>
      </c>
      <c r="N78" s="235" t="s">
        <v>138</v>
      </c>
      <c r="O78" s="235"/>
      <c r="P78" s="378" t="s">
        <v>136</v>
      </c>
      <c r="Q78" s="378" t="s">
        <v>136</v>
      </c>
      <c r="R78" s="225"/>
    </row>
    <row r="79" spans="1:18" s="19" customFormat="1" ht="20.25" customHeight="1">
      <c r="A79" s="59" t="str">
        <f>Parameters!R77</f>
        <v>P</v>
      </c>
      <c r="B79" s="209"/>
      <c r="C79" s="228" t="s">
        <v>295</v>
      </c>
      <c r="D79" s="228"/>
      <c r="E79" s="392" t="s">
        <v>600</v>
      </c>
      <c r="F79" s="392"/>
      <c r="G79" s="186">
        <v>2575.2015370326467</v>
      </c>
      <c r="H79" s="186">
        <v>2620.335979510606</v>
      </c>
      <c r="I79" s="186">
        <v>2765.6220061044824</v>
      </c>
      <c r="J79" s="198">
        <v>2627.499265489345</v>
      </c>
      <c r="K79" s="193">
        <v>2549.741405565587</v>
      </c>
      <c r="L79" s="193">
        <v>1721.1246190327943</v>
      </c>
      <c r="M79" s="193">
        <v>1484.859717802919</v>
      </c>
      <c r="N79" s="235" t="s">
        <v>295</v>
      </c>
      <c r="O79" s="235"/>
      <c r="P79" s="378" t="s">
        <v>137</v>
      </c>
      <c r="Q79" s="378" t="s">
        <v>137</v>
      </c>
      <c r="R79" s="225"/>
    </row>
    <row r="80" spans="1:18" s="19" customFormat="1" ht="20.25" customHeight="1">
      <c r="A80" s="59" t="str">
        <f>Parameters!R78</f>
        <v>Q</v>
      </c>
      <c r="B80" s="209"/>
      <c r="C80" s="228" t="s">
        <v>85</v>
      </c>
      <c r="D80" s="228"/>
      <c r="E80" s="392" t="s">
        <v>601</v>
      </c>
      <c r="F80" s="392"/>
      <c r="G80" s="186">
        <v>1773.995274872976</v>
      </c>
      <c r="H80" s="186">
        <v>1827.5615060006799</v>
      </c>
      <c r="I80" s="186">
        <v>1957.6270594187108</v>
      </c>
      <c r="J80" s="198">
        <v>1878.2731911684687</v>
      </c>
      <c r="K80" s="193">
        <v>1647.932697268833</v>
      </c>
      <c r="L80" s="193">
        <v>1258.7974606910582</v>
      </c>
      <c r="M80" s="193">
        <v>1092.6984913925871</v>
      </c>
      <c r="N80" s="235" t="s">
        <v>85</v>
      </c>
      <c r="O80" s="235"/>
      <c r="P80" s="378" t="s">
        <v>86</v>
      </c>
      <c r="Q80" s="378" t="s">
        <v>86</v>
      </c>
      <c r="R80" s="225"/>
    </row>
    <row r="81" spans="1:18" s="19" customFormat="1" ht="14.25" customHeight="1">
      <c r="A81" s="58" t="str">
        <f>Parameters!R79</f>
        <v>Q86</v>
      </c>
      <c r="B81" s="208"/>
      <c r="C81" s="227" t="s">
        <v>275</v>
      </c>
      <c r="D81" s="227"/>
      <c r="E81" s="393" t="s">
        <v>601</v>
      </c>
      <c r="F81" s="393"/>
      <c r="G81" s="184">
        <v>1392.666970068151</v>
      </c>
      <c r="H81" s="184">
        <v>1434.7188976348302</v>
      </c>
      <c r="I81" s="184">
        <v>1530.964751596684</v>
      </c>
      <c r="J81" s="199">
        <v>1470.5953757523566</v>
      </c>
      <c r="K81" s="194">
        <v>1447.6408509712064</v>
      </c>
      <c r="L81" s="194">
        <v>983.0939761648921</v>
      </c>
      <c r="M81" s="194">
        <v>852.0274149568286</v>
      </c>
      <c r="N81" s="234" t="s">
        <v>275</v>
      </c>
      <c r="O81" s="234"/>
      <c r="P81" s="379" t="s">
        <v>276</v>
      </c>
      <c r="Q81" s="379" t="s">
        <v>276</v>
      </c>
      <c r="R81" s="225"/>
    </row>
    <row r="82" spans="1:18" s="19" customFormat="1" ht="14.25" customHeight="1">
      <c r="A82" s="58" t="str">
        <f>Parameters!R80</f>
        <v>Q87_Q88</v>
      </c>
      <c r="B82" s="208"/>
      <c r="C82" s="227" t="s">
        <v>278</v>
      </c>
      <c r="D82" s="227"/>
      <c r="E82" s="393" t="s">
        <v>602</v>
      </c>
      <c r="F82" s="393"/>
      <c r="G82" s="184">
        <v>381.3283048048251</v>
      </c>
      <c r="H82" s="184">
        <v>392.84260836584974</v>
      </c>
      <c r="I82" s="184">
        <v>426.66230782202683</v>
      </c>
      <c r="J82" s="199">
        <v>407.677815416112</v>
      </c>
      <c r="K82" s="194">
        <v>200.2918462976266</v>
      </c>
      <c r="L82" s="194">
        <v>275.70348452616616</v>
      </c>
      <c r="M82" s="194">
        <v>240.67107643575844</v>
      </c>
      <c r="N82" s="234" t="s">
        <v>278</v>
      </c>
      <c r="O82" s="234"/>
      <c r="P82" s="379" t="s">
        <v>277</v>
      </c>
      <c r="Q82" s="379" t="s">
        <v>277</v>
      </c>
      <c r="R82" s="225"/>
    </row>
    <row r="83" spans="1:18" s="19" customFormat="1" ht="20.25" customHeight="1">
      <c r="A83" s="59" t="str">
        <f>Parameters!R81</f>
        <v>R</v>
      </c>
      <c r="B83" s="209"/>
      <c r="C83" s="228" t="s">
        <v>87</v>
      </c>
      <c r="D83" s="228"/>
      <c r="E83" s="392" t="s">
        <v>603</v>
      </c>
      <c r="F83" s="392"/>
      <c r="G83" s="186">
        <v>354.84773093219917</v>
      </c>
      <c r="H83" s="186">
        <v>357.640781605002</v>
      </c>
      <c r="I83" s="186">
        <v>380.0521397406289</v>
      </c>
      <c r="J83" s="198">
        <v>371.3428942560308</v>
      </c>
      <c r="K83" s="193">
        <v>344.6598462155095</v>
      </c>
      <c r="L83" s="193">
        <v>219.05799767390067</v>
      </c>
      <c r="M83" s="193">
        <v>191.41993664936092</v>
      </c>
      <c r="N83" s="235" t="s">
        <v>87</v>
      </c>
      <c r="O83" s="235"/>
      <c r="P83" s="378" t="s">
        <v>88</v>
      </c>
      <c r="Q83" s="378" t="s">
        <v>88</v>
      </c>
      <c r="R83" s="225"/>
    </row>
    <row r="84" spans="1:18" s="19" customFormat="1" ht="37.5" customHeight="1">
      <c r="A84" s="58" t="str">
        <f>Parameters!R82</f>
        <v>R90-R92</v>
      </c>
      <c r="B84" s="208"/>
      <c r="C84" s="227" t="s">
        <v>280</v>
      </c>
      <c r="D84" s="227"/>
      <c r="E84" s="393" t="s">
        <v>604</v>
      </c>
      <c r="F84" s="393"/>
      <c r="G84" s="184">
        <v>256.37324100843097</v>
      </c>
      <c r="H84" s="184">
        <v>258.391186709834</v>
      </c>
      <c r="I84" s="184">
        <v>274.2829121713029</v>
      </c>
      <c r="J84" s="199">
        <v>263.3070620067224</v>
      </c>
      <c r="K84" s="194">
        <v>247.8807644835715</v>
      </c>
      <c r="L84" s="194">
        <v>148.40482477623607</v>
      </c>
      <c r="M84" s="194">
        <v>132.01529801516028</v>
      </c>
      <c r="N84" s="234" t="s">
        <v>280</v>
      </c>
      <c r="O84" s="234"/>
      <c r="P84" s="379" t="s">
        <v>279</v>
      </c>
      <c r="Q84" s="379" t="s">
        <v>279</v>
      </c>
      <c r="R84" s="225"/>
    </row>
    <row r="85" spans="1:18" s="19" customFormat="1" ht="14.25" customHeight="1">
      <c r="A85" s="58" t="str">
        <f>Parameters!R83</f>
        <v>R93</v>
      </c>
      <c r="B85" s="208"/>
      <c r="C85" s="227" t="s">
        <v>281</v>
      </c>
      <c r="D85" s="227"/>
      <c r="E85" s="393" t="s">
        <v>605</v>
      </c>
      <c r="F85" s="393"/>
      <c r="G85" s="184">
        <v>98.47448992376819</v>
      </c>
      <c r="H85" s="184">
        <v>99.24959489516803</v>
      </c>
      <c r="I85" s="184">
        <v>105.76922756932595</v>
      </c>
      <c r="J85" s="199">
        <v>108.03583224930833</v>
      </c>
      <c r="K85" s="194">
        <v>96.77908173193799</v>
      </c>
      <c r="L85" s="194">
        <v>70.6531728976646</v>
      </c>
      <c r="M85" s="194">
        <v>59.404638634200666</v>
      </c>
      <c r="N85" s="234" t="s">
        <v>281</v>
      </c>
      <c r="O85" s="234"/>
      <c r="P85" s="379" t="s">
        <v>282</v>
      </c>
      <c r="Q85" s="379" t="s">
        <v>282</v>
      </c>
      <c r="R85" s="225"/>
    </row>
    <row r="86" spans="1:18" s="19" customFormat="1" ht="20.25" customHeight="1">
      <c r="A86" s="59" t="str">
        <f>Parameters!R84</f>
        <v>S</v>
      </c>
      <c r="B86" s="209"/>
      <c r="C86" s="228" t="s">
        <v>89</v>
      </c>
      <c r="D86" s="228"/>
      <c r="E86" s="392" t="s">
        <v>606</v>
      </c>
      <c r="F86" s="392"/>
      <c r="G86" s="186">
        <v>492.6006909511462</v>
      </c>
      <c r="H86" s="186">
        <v>499.6703742998114</v>
      </c>
      <c r="I86" s="186">
        <v>513.992348018492</v>
      </c>
      <c r="J86" s="198">
        <v>522.9806318974366</v>
      </c>
      <c r="K86" s="193">
        <v>510.9357940140502</v>
      </c>
      <c r="L86" s="193">
        <v>405.66133649018656</v>
      </c>
      <c r="M86" s="193">
        <v>343.45956698307157</v>
      </c>
      <c r="N86" s="235" t="s">
        <v>89</v>
      </c>
      <c r="O86" s="235"/>
      <c r="P86" s="378" t="s">
        <v>90</v>
      </c>
      <c r="Q86" s="378" t="s">
        <v>90</v>
      </c>
      <c r="R86" s="225"/>
    </row>
    <row r="87" spans="1:18" s="18" customFormat="1" ht="14.25" customHeight="1">
      <c r="A87" s="58" t="str">
        <f>Parameters!R85</f>
        <v>S94</v>
      </c>
      <c r="B87" s="208"/>
      <c r="C87" s="227" t="s">
        <v>283</v>
      </c>
      <c r="D87" s="227"/>
      <c r="E87" s="393" t="s">
        <v>607</v>
      </c>
      <c r="F87" s="393"/>
      <c r="G87" s="184">
        <v>181.07456228638972</v>
      </c>
      <c r="H87" s="184">
        <v>180.89827640991217</v>
      </c>
      <c r="I87" s="184">
        <v>186.95287197483765</v>
      </c>
      <c r="J87" s="199">
        <v>188.94159003242268</v>
      </c>
      <c r="K87" s="194">
        <v>183.75112260035573</v>
      </c>
      <c r="L87" s="194">
        <v>183.2027012436787</v>
      </c>
      <c r="M87" s="194">
        <v>154.3815261912825</v>
      </c>
      <c r="N87" s="234" t="s">
        <v>283</v>
      </c>
      <c r="O87" s="234"/>
      <c r="P87" s="379" t="s">
        <v>284</v>
      </c>
      <c r="Q87" s="379" t="s">
        <v>284</v>
      </c>
      <c r="R87" s="224"/>
    </row>
    <row r="88" spans="1:18" s="18" customFormat="1" ht="14.25" customHeight="1">
      <c r="A88" s="58" t="str">
        <f>Parameters!R86</f>
        <v>S95</v>
      </c>
      <c r="B88" s="208"/>
      <c r="C88" s="227" t="s">
        <v>286</v>
      </c>
      <c r="D88" s="227"/>
      <c r="E88" s="393" t="s">
        <v>608</v>
      </c>
      <c r="F88" s="393"/>
      <c r="G88" s="184">
        <v>70.0933789495702</v>
      </c>
      <c r="H88" s="184">
        <v>68.20353934914256</v>
      </c>
      <c r="I88" s="184">
        <v>60.695658435666466</v>
      </c>
      <c r="J88" s="199">
        <v>62.4960643953398</v>
      </c>
      <c r="K88" s="194">
        <v>62.57770173220143</v>
      </c>
      <c r="L88" s="194">
        <v>43.85633653320542</v>
      </c>
      <c r="M88" s="194">
        <v>36.67517223989895</v>
      </c>
      <c r="N88" s="234" t="s">
        <v>286</v>
      </c>
      <c r="O88" s="234"/>
      <c r="P88" s="379" t="s">
        <v>285</v>
      </c>
      <c r="Q88" s="379" t="s">
        <v>285</v>
      </c>
      <c r="R88" s="224"/>
    </row>
    <row r="89" spans="1:18" s="18" customFormat="1" ht="14.25" customHeight="1">
      <c r="A89" s="58" t="str">
        <f>Parameters!R87</f>
        <v>S96</v>
      </c>
      <c r="B89" s="208"/>
      <c r="C89" s="227" t="s">
        <v>287</v>
      </c>
      <c r="D89" s="227"/>
      <c r="E89" s="393" t="s">
        <v>609</v>
      </c>
      <c r="F89" s="393"/>
      <c r="G89" s="184">
        <v>241.43274971518628</v>
      </c>
      <c r="H89" s="184">
        <v>250.5685585407567</v>
      </c>
      <c r="I89" s="184">
        <v>266.3438176079879</v>
      </c>
      <c r="J89" s="199">
        <v>271.54297746967404</v>
      </c>
      <c r="K89" s="194">
        <v>264.60696968149307</v>
      </c>
      <c r="L89" s="194">
        <v>178.6022987133025</v>
      </c>
      <c r="M89" s="194">
        <v>152.40286855189015</v>
      </c>
      <c r="N89" s="234" t="s">
        <v>287</v>
      </c>
      <c r="O89" s="234"/>
      <c r="P89" s="379" t="s">
        <v>288</v>
      </c>
      <c r="Q89" s="379" t="s">
        <v>288</v>
      </c>
      <c r="R89" s="224"/>
    </row>
    <row r="90" spans="1:18" s="18" customFormat="1" ht="45" customHeight="1">
      <c r="A90" s="59" t="str">
        <f>Parameters!R88</f>
        <v>T</v>
      </c>
      <c r="B90" s="209"/>
      <c r="C90" s="228" t="s">
        <v>290</v>
      </c>
      <c r="D90" s="228"/>
      <c r="E90" s="392" t="s">
        <v>610</v>
      </c>
      <c r="F90" s="392"/>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28" t="s">
        <v>291</v>
      </c>
      <c r="D91" s="228"/>
      <c r="E91" s="392" t="s">
        <v>611</v>
      </c>
      <c r="F91" s="392"/>
      <c r="G91" s="186">
        <v>0</v>
      </c>
      <c r="H91" s="186">
        <v>0</v>
      </c>
      <c r="I91" s="186">
        <v>0</v>
      </c>
      <c r="J91" s="198">
        <v>0</v>
      </c>
      <c r="K91" s="193">
        <v>0</v>
      </c>
      <c r="L91" s="193">
        <v>0</v>
      </c>
      <c r="M91" s="193">
        <v>0</v>
      </c>
      <c r="N91" s="235" t="s">
        <v>291</v>
      </c>
      <c r="O91" s="235"/>
      <c r="P91" s="382" t="s">
        <v>292</v>
      </c>
      <c r="Q91" s="382" t="s">
        <v>292</v>
      </c>
      <c r="R91" s="224"/>
    </row>
    <row r="92" spans="1:18" ht="45" customHeight="1">
      <c r="A92" s="68" t="str">
        <f>Parameters!R90</f>
        <v>HH</v>
      </c>
      <c r="B92" s="211"/>
      <c r="C92" s="383" t="s">
        <v>675</v>
      </c>
      <c r="D92" s="383"/>
      <c r="E92" s="383"/>
      <c r="F92" s="389"/>
      <c r="G92" s="192">
        <v>118483.03303239144</v>
      </c>
      <c r="H92" s="192">
        <v>115787.47873993982</v>
      </c>
      <c r="I92" s="192">
        <v>132384.11779470433</v>
      </c>
      <c r="J92" s="201">
        <v>109877.25893637202</v>
      </c>
      <c r="K92" s="196">
        <v>110316.93727837922</v>
      </c>
      <c r="L92" s="196">
        <v>103982.84589099797</v>
      </c>
      <c r="M92" s="196">
        <v>95456.81537036863</v>
      </c>
      <c r="N92" s="383" t="s">
        <v>668</v>
      </c>
      <c r="O92" s="384"/>
      <c r="P92" s="384"/>
      <c r="Q92" s="384"/>
      <c r="R92" s="26"/>
    </row>
    <row r="93" spans="1:18" ht="12.75">
      <c r="A93" s="68" t="str">
        <f>Parameters!R91</f>
        <v>HH_TRA</v>
      </c>
      <c r="B93" s="211"/>
      <c r="C93" s="191"/>
      <c r="D93" s="188"/>
      <c r="E93" s="385" t="s">
        <v>126</v>
      </c>
      <c r="F93" s="385"/>
      <c r="G93" s="187">
        <v>2923.1826923914555</v>
      </c>
      <c r="H93" s="187">
        <v>3690.3643899398303</v>
      </c>
      <c r="I93" s="187">
        <v>4201.2889647043285</v>
      </c>
      <c r="J93" s="202">
        <v>4168.562086371998</v>
      </c>
      <c r="K93" s="197">
        <v>3941.3953663791954</v>
      </c>
      <c r="L93" s="197">
        <v>4620.233772197977</v>
      </c>
      <c r="M93" s="197">
        <v>4881.737998652642</v>
      </c>
      <c r="N93" s="191"/>
      <c r="O93" s="188"/>
      <c r="P93" s="385" t="s">
        <v>126</v>
      </c>
      <c r="Q93" s="385"/>
      <c r="R93" s="26"/>
    </row>
    <row r="94" spans="1:18" ht="12.75">
      <c r="A94" s="62" t="str">
        <f>Parameters!R92</f>
        <v>HH_HEAT</v>
      </c>
      <c r="B94" s="212"/>
      <c r="C94" s="191"/>
      <c r="D94" s="188"/>
      <c r="E94" s="385" t="s">
        <v>676</v>
      </c>
      <c r="F94" s="385"/>
      <c r="G94" s="187">
        <v>113328.23434</v>
      </c>
      <c r="H94" s="187">
        <v>110227.99835</v>
      </c>
      <c r="I94" s="187">
        <v>126235.08883000001</v>
      </c>
      <c r="J94" s="202">
        <v>103756.38885000002</v>
      </c>
      <c r="K94" s="197">
        <v>104510.91932000003</v>
      </c>
      <c r="L94" s="197">
        <v>97688.6651</v>
      </c>
      <c r="M94" s="197">
        <v>89157.66569771599</v>
      </c>
      <c r="N94" s="191"/>
      <c r="O94" s="188"/>
      <c r="P94" s="385" t="s">
        <v>392</v>
      </c>
      <c r="Q94" s="385"/>
      <c r="R94" s="26"/>
    </row>
    <row r="95" spans="1:18" ht="15" customHeight="1">
      <c r="A95" s="62" t="str">
        <f>Parameters!R93</f>
        <v>HH_OTH</v>
      </c>
      <c r="B95" s="212"/>
      <c r="C95" s="191"/>
      <c r="D95" s="188"/>
      <c r="E95" s="385" t="s">
        <v>677</v>
      </c>
      <c r="F95" s="385"/>
      <c r="G95" s="187">
        <v>2231.616</v>
      </c>
      <c r="H95" s="187">
        <v>1869.116</v>
      </c>
      <c r="I95" s="187">
        <v>1947.74</v>
      </c>
      <c r="J95" s="202">
        <v>1952.308</v>
      </c>
      <c r="K95" s="197">
        <v>1864.6225919999997</v>
      </c>
      <c r="L95" s="197">
        <v>1673.9470187999998</v>
      </c>
      <c r="M95" s="197">
        <v>1417.4116739999997</v>
      </c>
      <c r="N95" s="191"/>
      <c r="O95" s="188"/>
      <c r="P95" s="385" t="s">
        <v>127</v>
      </c>
      <c r="Q95" s="385"/>
      <c r="R95" s="26"/>
    </row>
    <row r="96" spans="1:2" s="26" customFormat="1" ht="12.75">
      <c r="A96" s="52"/>
      <c r="B96" s="181"/>
    </row>
    <row r="97" spans="1:9" s="26" customFormat="1" ht="12.75">
      <c r="A97" s="52"/>
      <c r="B97" s="181"/>
      <c r="I97" s="250"/>
    </row>
    <row r="98" spans="1:7" s="26" customFormat="1" ht="12.75">
      <c r="A98" s="52"/>
      <c r="B98" s="181"/>
      <c r="G98" s="250"/>
    </row>
    <row r="99" spans="1:2" s="26" customFormat="1" ht="12.75">
      <c r="A99" s="52"/>
      <c r="B99" s="181"/>
    </row>
    <row r="100" spans="1:2" s="26" customFormat="1" ht="12.75">
      <c r="A100" s="52"/>
      <c r="B100" s="181"/>
    </row>
    <row r="101" spans="1:2" s="26" customFormat="1" ht="12.75">
      <c r="A101" s="52"/>
      <c r="B101" s="181"/>
    </row>
    <row r="102" spans="1:2" s="26" customFormat="1" ht="12.75">
      <c r="A102" s="52"/>
      <c r="B102" s="181"/>
    </row>
    <row r="103" spans="1:2" s="26" customFormat="1" ht="12.75">
      <c r="A103" s="52"/>
      <c r="B103" s="181"/>
    </row>
    <row r="104" spans="1:2" s="26" customFormat="1" ht="12.75">
      <c r="A104" s="52"/>
      <c r="B104" s="181"/>
    </row>
    <row r="105" spans="1:2" s="26" customFormat="1" ht="12.75">
      <c r="A105" s="52"/>
      <c r="B105" s="181"/>
    </row>
    <row r="106" spans="1:2" s="26" customFormat="1" ht="12.75">
      <c r="A106" s="52"/>
      <c r="B106" s="181"/>
    </row>
    <row r="107" spans="1:2" s="26" customFormat="1" ht="12.75">
      <c r="A107" s="52"/>
      <c r="B107" s="181"/>
    </row>
    <row r="108" spans="1:2" s="26" customFormat="1" ht="12.75">
      <c r="A108" s="52"/>
      <c r="B108" s="181"/>
    </row>
    <row r="109" spans="1:2" s="26" customFormat="1" ht="12.75">
      <c r="A109" s="52"/>
      <c r="B109" s="181"/>
    </row>
  </sheetData>
  <mergeCells count="184">
    <mergeCell ref="E94:F94"/>
    <mergeCell ref="P94:Q94"/>
    <mergeCell ref="E95:F95"/>
    <mergeCell ref="P95:Q95"/>
    <mergeCell ref="E91:F91"/>
    <mergeCell ref="P91:Q91"/>
    <mergeCell ref="C92:F92"/>
    <mergeCell ref="N92:Q92"/>
    <mergeCell ref="E93:F93"/>
    <mergeCell ref="P93:Q93"/>
    <mergeCell ref="E88:F88"/>
    <mergeCell ref="P88:Q88"/>
    <mergeCell ref="E89:F89"/>
    <mergeCell ref="P89:Q89"/>
    <mergeCell ref="E90:F90"/>
    <mergeCell ref="P90:Q90"/>
    <mergeCell ref="E85:F85"/>
    <mergeCell ref="P85:Q85"/>
    <mergeCell ref="E86:F86"/>
    <mergeCell ref="P86:Q86"/>
    <mergeCell ref="E87:F87"/>
    <mergeCell ref="P87:Q87"/>
    <mergeCell ref="E82:F82"/>
    <mergeCell ref="P82:Q82"/>
    <mergeCell ref="E83:F83"/>
    <mergeCell ref="P83:Q83"/>
    <mergeCell ref="E84:F84"/>
    <mergeCell ref="P84:Q84"/>
    <mergeCell ref="E79:F79"/>
    <mergeCell ref="P79:Q79"/>
    <mergeCell ref="E80:F80"/>
    <mergeCell ref="P80:Q80"/>
    <mergeCell ref="E81:F81"/>
    <mergeCell ref="P81:Q81"/>
    <mergeCell ref="E76:F76"/>
    <mergeCell ref="P76:Q76"/>
    <mergeCell ref="E77:F77"/>
    <mergeCell ref="P77:Q77"/>
    <mergeCell ref="E78:F78"/>
    <mergeCell ref="P78:Q78"/>
    <mergeCell ref="E73:F73"/>
    <mergeCell ref="P73:Q73"/>
    <mergeCell ref="E74:F74"/>
    <mergeCell ref="P74:Q74"/>
    <mergeCell ref="E75:F75"/>
    <mergeCell ref="P75:Q75"/>
    <mergeCell ref="E70:F70"/>
    <mergeCell ref="P70:Q70"/>
    <mergeCell ref="E71:F71"/>
    <mergeCell ref="P71:Q71"/>
    <mergeCell ref="E72:F72"/>
    <mergeCell ref="P72:Q72"/>
    <mergeCell ref="E67:F67"/>
    <mergeCell ref="P67:Q67"/>
    <mergeCell ref="E68:F68"/>
    <mergeCell ref="P68:Q68"/>
    <mergeCell ref="E69:F69"/>
    <mergeCell ref="P69:Q69"/>
    <mergeCell ref="E65:F65"/>
    <mergeCell ref="P65:Q65"/>
    <mergeCell ref="E66:F66"/>
    <mergeCell ref="P66:Q66"/>
    <mergeCell ref="E62:F62"/>
    <mergeCell ref="P62:Q62"/>
    <mergeCell ref="E63:F63"/>
    <mergeCell ref="P63:Q63"/>
    <mergeCell ref="E64:F64"/>
    <mergeCell ref="P64:Q64"/>
    <mergeCell ref="E59:F59"/>
    <mergeCell ref="P59:Q59"/>
    <mergeCell ref="E60:F60"/>
    <mergeCell ref="P60:Q60"/>
    <mergeCell ref="E61:F61"/>
    <mergeCell ref="P61:Q61"/>
    <mergeCell ref="E56:F56"/>
    <mergeCell ref="P56:Q56"/>
    <mergeCell ref="E57:F57"/>
    <mergeCell ref="P57:Q57"/>
    <mergeCell ref="E58:F58"/>
    <mergeCell ref="P58:Q58"/>
    <mergeCell ref="E53:F53"/>
    <mergeCell ref="P53:Q53"/>
    <mergeCell ref="E54:F54"/>
    <mergeCell ref="P54:Q54"/>
    <mergeCell ref="E55:F55"/>
    <mergeCell ref="P55:Q55"/>
    <mergeCell ref="E50:F50"/>
    <mergeCell ref="P50:Q50"/>
    <mergeCell ref="E51:F51"/>
    <mergeCell ref="P51:Q51"/>
    <mergeCell ref="E52:F52"/>
    <mergeCell ref="P52:Q52"/>
    <mergeCell ref="E47:F47"/>
    <mergeCell ref="P47:Q47"/>
    <mergeCell ref="E48:F48"/>
    <mergeCell ref="P48:Q48"/>
    <mergeCell ref="E49:F49"/>
    <mergeCell ref="P49:Q49"/>
    <mergeCell ref="E44:F44"/>
    <mergeCell ref="P44:Q44"/>
    <mergeCell ref="E45:F45"/>
    <mergeCell ref="P45:Q45"/>
    <mergeCell ref="E46:F46"/>
    <mergeCell ref="P46:Q46"/>
    <mergeCell ref="E41:F41"/>
    <mergeCell ref="P41:Q41"/>
    <mergeCell ref="E42:F42"/>
    <mergeCell ref="P42:Q42"/>
    <mergeCell ref="E43:F43"/>
    <mergeCell ref="P43:Q43"/>
    <mergeCell ref="E38:F38"/>
    <mergeCell ref="P38:Q38"/>
    <mergeCell ref="E39:F39"/>
    <mergeCell ref="P39:Q39"/>
    <mergeCell ref="E40:F40"/>
    <mergeCell ref="P40:Q40"/>
    <mergeCell ref="E35:F35"/>
    <mergeCell ref="P35:Q35"/>
    <mergeCell ref="E36:F36"/>
    <mergeCell ref="P36:Q36"/>
    <mergeCell ref="E37:F37"/>
    <mergeCell ref="P37:Q37"/>
    <mergeCell ref="E32:F32"/>
    <mergeCell ref="P32:Q32"/>
    <mergeCell ref="E33:F33"/>
    <mergeCell ref="P33:Q33"/>
    <mergeCell ref="E34:F34"/>
    <mergeCell ref="P34:Q34"/>
    <mergeCell ref="E29:F29"/>
    <mergeCell ref="P29:Q29"/>
    <mergeCell ref="E30:F30"/>
    <mergeCell ref="P30:Q30"/>
    <mergeCell ref="E31:F31"/>
    <mergeCell ref="P31:Q31"/>
    <mergeCell ref="E26:F26"/>
    <mergeCell ref="P26:Q26"/>
    <mergeCell ref="E27:F27"/>
    <mergeCell ref="P27:Q27"/>
    <mergeCell ref="E28:F28"/>
    <mergeCell ref="P28:Q28"/>
    <mergeCell ref="E23:F23"/>
    <mergeCell ref="P23:Q23"/>
    <mergeCell ref="E24:F24"/>
    <mergeCell ref="P24:Q24"/>
    <mergeCell ref="E25:F25"/>
    <mergeCell ref="P25:Q25"/>
    <mergeCell ref="E20:F20"/>
    <mergeCell ref="P20:Q20"/>
    <mergeCell ref="E21:F21"/>
    <mergeCell ref="P21:Q21"/>
    <mergeCell ref="E22:F22"/>
    <mergeCell ref="P22:Q22"/>
    <mergeCell ref="E17:F17"/>
    <mergeCell ref="P17:Q17"/>
    <mergeCell ref="E18:F18"/>
    <mergeCell ref="P18:Q18"/>
    <mergeCell ref="E19:F19"/>
    <mergeCell ref="P19:Q19"/>
    <mergeCell ref="E14:F14"/>
    <mergeCell ref="P14:Q14"/>
    <mergeCell ref="E15:F15"/>
    <mergeCell ref="P15:Q15"/>
    <mergeCell ref="E16:F16"/>
    <mergeCell ref="P16:Q16"/>
    <mergeCell ref="E12:F12"/>
    <mergeCell ref="P12:Q12"/>
    <mergeCell ref="E13:F13"/>
    <mergeCell ref="P13:Q13"/>
    <mergeCell ref="E8:F8"/>
    <mergeCell ref="P8:Q8"/>
    <mergeCell ref="E9:F9"/>
    <mergeCell ref="P9:Q9"/>
    <mergeCell ref="E10:F10"/>
    <mergeCell ref="P10:Q10"/>
    <mergeCell ref="C4:F4"/>
    <mergeCell ref="N4:Q4"/>
    <mergeCell ref="G5:M5"/>
    <mergeCell ref="G6:M6"/>
    <mergeCell ref="C7:D7"/>
    <mergeCell ref="E7:F7"/>
    <mergeCell ref="N7:O7"/>
    <mergeCell ref="P7:Q7"/>
    <mergeCell ref="E11:F11"/>
    <mergeCell ref="P11:Q11"/>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gridLines="1" headings="1"/>
  <pageMargins left="0.2" right="0.393700787401575" top="0.17" bottom="0.47" header="0" footer="0"/>
  <pageSetup fitToHeight="3" horizontalDpi="600" verticalDpi="600" orientation="portrait" pageOrder="overThenDown" paperSize="9" scale="35" r:id="rId1"/>
  <headerFooter alignWithMargins="0">
    <oddFooter>&amp;L&amp;A&amp;C&amp;P&amp;R&amp;F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2:R109"/>
  <sheetViews>
    <sheetView showGridLines="0" showOutlineSymbols="0" view="pageBreakPreview" zoomScale="77" zoomScaleSheetLayoutView="77" workbookViewId="0" topLeftCell="A1">
      <pane xSplit="6" ySplit="4" topLeftCell="G5" activePane="bottomRight" state="frozen"/>
      <selection pane="topLeft" activeCell="AR64" sqref="AR64"/>
      <selection pane="topRight" activeCell="AR64" sqref="AR64"/>
      <selection pane="bottomLeft" activeCell="AR64" sqref="AR64"/>
      <selection pane="bottomRight" activeCell="L22" sqref="L22"/>
    </sheetView>
  </sheetViews>
  <sheetFormatPr defaultColWidth="9.140625" defaultRowHeight="12.75" outlineLevelCol="1"/>
  <cols>
    <col min="1" max="1" width="15.421875" style="52" hidden="1" customWidth="1" outlineLevel="1" collapsed="1"/>
    <col min="2" max="2" width="4.8515625" style="181" customWidth="1" outlineLevel="1"/>
    <col min="3" max="3" width="10.28125" style="13" customWidth="1" collapsed="1"/>
    <col min="4" max="4" width="2.7109375" style="13" customWidth="1"/>
    <col min="5" max="5" width="10.00390625" style="13" customWidth="1"/>
    <col min="6" max="6" width="57.00390625" style="13" customWidth="1"/>
    <col min="7" max="13" width="14.7109375" style="13" customWidth="1"/>
    <col min="14" max="14" width="7.57421875" style="13" customWidth="1" collapsed="1"/>
    <col min="15" max="15" width="3.7109375" style="13" customWidth="1"/>
    <col min="16" max="16" width="63.8515625" style="13" customWidth="1"/>
    <col min="17" max="17" width="14.57421875" style="13" customWidth="1"/>
    <col min="18" max="16384" width="9.140625" style="13" customWidth="1"/>
  </cols>
  <sheetData>
    <row r="2" spans="3:18" ht="20.25" customHeight="1">
      <c r="C2" s="251" t="s">
        <v>705</v>
      </c>
      <c r="D2" s="252"/>
      <c r="E2" s="252"/>
      <c r="F2" s="252"/>
      <c r="G2" s="253"/>
      <c r="H2" s="253"/>
      <c r="I2" s="253"/>
      <c r="J2" s="253"/>
      <c r="K2" s="253"/>
      <c r="L2" s="253"/>
      <c r="M2" s="253"/>
      <c r="N2" s="254"/>
      <c r="O2" s="254"/>
      <c r="P2" s="69"/>
      <c r="Q2" s="255"/>
      <c r="R2" s="69"/>
    </row>
    <row r="3" spans="1:17" ht="27.75" customHeight="1">
      <c r="A3" s="53" t="s">
        <v>555</v>
      </c>
      <c r="B3" s="204"/>
      <c r="C3" s="219" t="s">
        <v>706</v>
      </c>
      <c r="D3" s="219"/>
      <c r="E3" s="219"/>
      <c r="F3" s="219"/>
      <c r="G3" s="220"/>
      <c r="H3" s="220"/>
      <c r="I3" s="220"/>
      <c r="J3" s="27"/>
      <c r="K3" s="27"/>
      <c r="L3" s="27"/>
      <c r="M3" s="27"/>
      <c r="N3" s="221"/>
      <c r="O3" s="221"/>
      <c r="P3" s="222"/>
      <c r="Q3" s="222"/>
    </row>
    <row r="4" spans="1:17"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17" ht="18" customHeight="1">
      <c r="A5" s="54"/>
      <c r="B5" s="205"/>
      <c r="C5" s="203"/>
      <c r="D5" s="203"/>
      <c r="E5" s="203"/>
      <c r="F5" s="203"/>
      <c r="G5" s="369" t="s">
        <v>673</v>
      </c>
      <c r="H5" s="369"/>
      <c r="I5" s="369"/>
      <c r="J5" s="369"/>
      <c r="K5" s="369"/>
      <c r="L5" s="369"/>
      <c r="M5" s="369"/>
      <c r="N5" s="203"/>
      <c r="O5" s="203"/>
      <c r="P5" s="203"/>
      <c r="Q5" s="203"/>
    </row>
    <row r="6" spans="1:17" s="19" customFormat="1" ht="20.25" customHeight="1">
      <c r="A6" s="213"/>
      <c r="B6" s="214"/>
      <c r="C6" s="215"/>
      <c r="D6" s="215"/>
      <c r="E6" s="215"/>
      <c r="F6" s="215"/>
      <c r="G6" s="370" t="s">
        <v>674</v>
      </c>
      <c r="H6" s="370"/>
      <c r="I6" s="370"/>
      <c r="J6" s="370"/>
      <c r="K6" s="370"/>
      <c r="L6" s="370"/>
      <c r="M6" s="370"/>
      <c r="N6" s="215"/>
      <c r="O6" s="215"/>
      <c r="P6" s="215"/>
      <c r="Q6" s="215"/>
    </row>
    <row r="7" spans="1:18" s="17" customFormat="1" ht="20.1" customHeight="1">
      <c r="A7" s="55" t="str">
        <f>Parameters!R4</f>
        <v>TOTAL</v>
      </c>
      <c r="B7" s="206"/>
      <c r="C7" s="390" t="s">
        <v>22</v>
      </c>
      <c r="D7" s="391"/>
      <c r="E7" s="392" t="s">
        <v>669</v>
      </c>
      <c r="F7" s="392"/>
      <c r="G7" s="186">
        <v>91161.33972031156</v>
      </c>
      <c r="H7" s="186">
        <v>85789.22871041672</v>
      </c>
      <c r="I7" s="186">
        <v>92067.89818592013</v>
      </c>
      <c r="J7" s="198">
        <v>89734.72026311727</v>
      </c>
      <c r="K7" s="193">
        <v>89379.45308387442</v>
      </c>
      <c r="L7" s="193">
        <v>81171.44926516741</v>
      </c>
      <c r="M7" s="193">
        <v>77673.63133687577</v>
      </c>
      <c r="N7" s="375" t="s">
        <v>22</v>
      </c>
      <c r="O7" s="376"/>
      <c r="P7" s="377" t="s">
        <v>339</v>
      </c>
      <c r="Q7" s="376"/>
      <c r="R7" s="223"/>
    </row>
    <row r="8" spans="1:18" s="17" customFormat="1" ht="20.25" customHeight="1">
      <c r="A8" s="56" t="str">
        <f>Parameters!R5</f>
        <v>A</v>
      </c>
      <c r="B8" s="207"/>
      <c r="C8" s="190" t="s">
        <v>51</v>
      </c>
      <c r="D8" s="189"/>
      <c r="E8" s="392" t="s">
        <v>612</v>
      </c>
      <c r="F8" s="392"/>
      <c r="G8" s="186">
        <v>28908.987374196</v>
      </c>
      <c r="H8" s="186">
        <v>27342.228358717555</v>
      </c>
      <c r="I8" s="186">
        <v>29324.725578252983</v>
      </c>
      <c r="J8" s="198">
        <v>27225.63786435104</v>
      </c>
      <c r="K8" s="193">
        <v>27039.894520095608</v>
      </c>
      <c r="L8" s="193">
        <v>24614.08836204508</v>
      </c>
      <c r="M8" s="193">
        <v>23738.33941131623</v>
      </c>
      <c r="N8" s="232" t="s">
        <v>51</v>
      </c>
      <c r="O8" s="233"/>
      <c r="P8" s="378" t="s">
        <v>50</v>
      </c>
      <c r="Q8" s="378" t="s">
        <v>50</v>
      </c>
      <c r="R8" s="223"/>
    </row>
    <row r="9" spans="1:18" s="18" customFormat="1" ht="15" customHeight="1">
      <c r="A9" s="57" t="str">
        <f>Parameters!R6</f>
        <v>A01</v>
      </c>
      <c r="B9" s="208"/>
      <c r="C9" s="227" t="s">
        <v>121</v>
      </c>
      <c r="D9" s="227"/>
      <c r="E9" s="393" t="s">
        <v>709</v>
      </c>
      <c r="F9" s="393"/>
      <c r="G9" s="184">
        <v>28116.781563387616</v>
      </c>
      <c r="H9" s="184">
        <v>26399.535399234406</v>
      </c>
      <c r="I9" s="184">
        <v>28488.539178421728</v>
      </c>
      <c r="J9" s="199">
        <v>26387.0811700488</v>
      </c>
      <c r="K9" s="194">
        <v>26194.602286046247</v>
      </c>
      <c r="L9" s="194">
        <v>23774.165708787204</v>
      </c>
      <c r="M9" s="194">
        <v>22968.048048154636</v>
      </c>
      <c r="N9" s="234" t="s">
        <v>121</v>
      </c>
      <c r="O9" s="234"/>
      <c r="P9" s="379" t="s">
        <v>21</v>
      </c>
      <c r="Q9" s="379" t="s">
        <v>21</v>
      </c>
      <c r="R9" s="224"/>
    </row>
    <row r="10" spans="1:18" s="19" customFormat="1" ht="15" customHeight="1">
      <c r="A10" s="57" t="str">
        <f>Parameters!R7</f>
        <v>A02</v>
      </c>
      <c r="B10" s="208"/>
      <c r="C10" s="227" t="s">
        <v>122</v>
      </c>
      <c r="D10" s="227"/>
      <c r="E10" s="393" t="s">
        <v>613</v>
      </c>
      <c r="F10" s="393"/>
      <c r="G10" s="184">
        <v>434.0704134609721</v>
      </c>
      <c r="H10" s="184">
        <v>425.88992535993856</v>
      </c>
      <c r="I10" s="184">
        <v>411.2476303211711</v>
      </c>
      <c r="J10" s="199">
        <v>401.01892807236794</v>
      </c>
      <c r="K10" s="194">
        <v>403.62015460305435</v>
      </c>
      <c r="L10" s="194">
        <v>368.63936973701243</v>
      </c>
      <c r="M10" s="194">
        <v>343.47059658798395</v>
      </c>
      <c r="N10" s="234" t="s">
        <v>122</v>
      </c>
      <c r="O10" s="234"/>
      <c r="P10" s="379" t="s">
        <v>10</v>
      </c>
      <c r="Q10" s="379" t="s">
        <v>10</v>
      </c>
      <c r="R10" s="225"/>
    </row>
    <row r="11" spans="1:18" s="19" customFormat="1" ht="15" customHeight="1">
      <c r="A11" s="58" t="str">
        <f>Parameters!R8</f>
        <v>A03</v>
      </c>
      <c r="B11" s="208"/>
      <c r="C11" s="227" t="s">
        <v>11</v>
      </c>
      <c r="D11" s="227"/>
      <c r="E11" s="393" t="s">
        <v>614</v>
      </c>
      <c r="F11" s="393"/>
      <c r="G11" s="184">
        <v>358.13539734741187</v>
      </c>
      <c r="H11" s="184">
        <v>516.8030341232104</v>
      </c>
      <c r="I11" s="184">
        <v>424.9387695100852</v>
      </c>
      <c r="J11" s="199">
        <v>437.5377662298722</v>
      </c>
      <c r="K11" s="194">
        <v>441.67207944630684</v>
      </c>
      <c r="L11" s="194">
        <v>471.28328352086567</v>
      </c>
      <c r="M11" s="194">
        <v>426.82076657360784</v>
      </c>
      <c r="N11" s="234" t="s">
        <v>11</v>
      </c>
      <c r="O11" s="234"/>
      <c r="P11" s="379" t="s">
        <v>12</v>
      </c>
      <c r="Q11" s="379" t="s">
        <v>12</v>
      </c>
      <c r="R11" s="225"/>
    </row>
    <row r="12" spans="1:18" s="18" customFormat="1" ht="20.25" customHeight="1">
      <c r="A12" s="59" t="str">
        <f>Parameters!R9</f>
        <v>B</v>
      </c>
      <c r="B12" s="209"/>
      <c r="C12" s="228" t="s">
        <v>123</v>
      </c>
      <c r="D12" s="228"/>
      <c r="E12" s="392" t="s">
        <v>615</v>
      </c>
      <c r="F12" s="392"/>
      <c r="G12" s="186">
        <v>2326.4996745023623</v>
      </c>
      <c r="H12" s="186">
        <v>2013.0167344505412</v>
      </c>
      <c r="I12" s="186">
        <v>1749.9195792112077</v>
      </c>
      <c r="J12" s="198">
        <v>1833.8726683557456</v>
      </c>
      <c r="K12" s="193">
        <v>1860.3409596152535</v>
      </c>
      <c r="L12" s="193">
        <v>1789.1702966498774</v>
      </c>
      <c r="M12" s="193">
        <v>1679.7405592140683</v>
      </c>
      <c r="N12" s="235" t="s">
        <v>123</v>
      </c>
      <c r="O12" s="235"/>
      <c r="P12" s="378" t="s">
        <v>124</v>
      </c>
      <c r="Q12" s="378" t="s">
        <v>124</v>
      </c>
      <c r="R12" s="224"/>
    </row>
    <row r="13" spans="1:18" s="18" customFormat="1" ht="20.25" customHeight="1">
      <c r="A13" s="59" t="str">
        <f>Parameters!R10</f>
        <v>C</v>
      </c>
      <c r="B13" s="209"/>
      <c r="C13" s="228" t="s">
        <v>52</v>
      </c>
      <c r="D13" s="228"/>
      <c r="E13" s="392" t="s">
        <v>616</v>
      </c>
      <c r="F13" s="392"/>
      <c r="G13" s="186">
        <v>18882.153246196394</v>
      </c>
      <c r="H13" s="186">
        <v>15922.550383704007</v>
      </c>
      <c r="I13" s="186">
        <v>17526.061698188147</v>
      </c>
      <c r="J13" s="198">
        <v>19212.49786699999</v>
      </c>
      <c r="K13" s="193">
        <v>19246.075217590573</v>
      </c>
      <c r="L13" s="193">
        <v>19520.12232099518</v>
      </c>
      <c r="M13" s="193">
        <v>19640.094955580604</v>
      </c>
      <c r="N13" s="235" t="s">
        <v>52</v>
      </c>
      <c r="O13" s="235"/>
      <c r="P13" s="378" t="s">
        <v>53</v>
      </c>
      <c r="Q13" s="378" t="s">
        <v>53</v>
      </c>
      <c r="R13" s="224"/>
    </row>
    <row r="14" spans="1:18" s="18" customFormat="1" ht="25.5" customHeight="1">
      <c r="A14" s="60" t="str">
        <f>Parameters!R11</f>
        <v>C10-C12</v>
      </c>
      <c r="B14" s="210"/>
      <c r="C14" s="229" t="s">
        <v>13</v>
      </c>
      <c r="D14" s="229"/>
      <c r="E14" s="394" t="s">
        <v>670</v>
      </c>
      <c r="F14" s="394"/>
      <c r="G14" s="185">
        <v>1627.1227147744712</v>
      </c>
      <c r="H14" s="185">
        <v>1584.7795434990496</v>
      </c>
      <c r="I14" s="185">
        <v>1561.8150822710397</v>
      </c>
      <c r="J14" s="200">
        <v>1582.6502005003695</v>
      </c>
      <c r="K14" s="195">
        <v>1770.9505414718956</v>
      </c>
      <c r="L14" s="195">
        <v>1672.844389896232</v>
      </c>
      <c r="M14" s="195">
        <v>1602.5286601291734</v>
      </c>
      <c r="N14" s="236" t="s">
        <v>13</v>
      </c>
      <c r="O14" s="236"/>
      <c r="P14" s="381" t="s">
        <v>14</v>
      </c>
      <c r="Q14" s="381" t="s">
        <v>14</v>
      </c>
      <c r="R14" s="224"/>
    </row>
    <row r="15" spans="1:18" s="18" customFormat="1" ht="25.5" customHeight="1">
      <c r="A15" s="60" t="str">
        <f>Parameters!R12</f>
        <v>C13-C15</v>
      </c>
      <c r="B15" s="210"/>
      <c r="C15" s="229" t="s">
        <v>16</v>
      </c>
      <c r="D15" s="229"/>
      <c r="E15" s="394" t="s">
        <v>617</v>
      </c>
      <c r="F15" s="394"/>
      <c r="G15" s="185">
        <v>331.6828059235696</v>
      </c>
      <c r="H15" s="185">
        <v>277.87125875505404</v>
      </c>
      <c r="I15" s="185">
        <v>250.2722495156752</v>
      </c>
      <c r="J15" s="200">
        <v>231.60202963052308</v>
      </c>
      <c r="K15" s="195">
        <v>267.0524383774191</v>
      </c>
      <c r="L15" s="195">
        <v>273.5313023479502</v>
      </c>
      <c r="M15" s="195">
        <v>264.6665763401532</v>
      </c>
      <c r="N15" s="236" t="s">
        <v>16</v>
      </c>
      <c r="O15" s="236"/>
      <c r="P15" s="381" t="s">
        <v>15</v>
      </c>
      <c r="Q15" s="381" t="s">
        <v>15</v>
      </c>
      <c r="R15" s="224"/>
    </row>
    <row r="16" spans="1:18" s="18" customFormat="1" ht="54.75" customHeight="1">
      <c r="A16" s="60" t="str">
        <f>Parameters!R13</f>
        <v>C16-C18</v>
      </c>
      <c r="B16" s="210"/>
      <c r="C16" s="229" t="s">
        <v>59</v>
      </c>
      <c r="D16" s="229"/>
      <c r="E16" s="394" t="s">
        <v>619</v>
      </c>
      <c r="F16" s="394"/>
      <c r="G16" s="185">
        <v>1515.3940632026624</v>
      </c>
      <c r="H16" s="185">
        <v>1682.5306505304513</v>
      </c>
      <c r="I16" s="185">
        <v>1906.2905651129008</v>
      </c>
      <c r="J16" s="200">
        <v>2348.2369758032028</v>
      </c>
      <c r="K16" s="195">
        <v>2141.2771550489983</v>
      </c>
      <c r="L16" s="195">
        <v>2571.9155141558463</v>
      </c>
      <c r="M16" s="195">
        <v>2609.5936863282495</v>
      </c>
      <c r="N16" s="236" t="s">
        <v>59</v>
      </c>
      <c r="O16" s="236"/>
      <c r="P16" s="381" t="s">
        <v>58</v>
      </c>
      <c r="Q16" s="381" t="s">
        <v>58</v>
      </c>
      <c r="R16" s="224"/>
    </row>
    <row r="17" spans="1:18" s="20" customFormat="1" ht="25.5" customHeight="1">
      <c r="A17" s="58" t="str">
        <f>Parameters!R14</f>
        <v>C16</v>
      </c>
      <c r="B17" s="208"/>
      <c r="C17" s="227" t="s">
        <v>17</v>
      </c>
      <c r="D17" s="230"/>
      <c r="E17" s="393" t="s">
        <v>618</v>
      </c>
      <c r="F17" s="393"/>
      <c r="G17" s="184">
        <v>474.8715552126463</v>
      </c>
      <c r="H17" s="184">
        <v>513.6133949453466</v>
      </c>
      <c r="I17" s="184">
        <v>511.854787363871</v>
      </c>
      <c r="J17" s="199">
        <v>530.4392030500305</v>
      </c>
      <c r="K17" s="194">
        <v>590.0748350352634</v>
      </c>
      <c r="L17" s="194">
        <v>788.7715503500207</v>
      </c>
      <c r="M17" s="194">
        <v>649.479471318661</v>
      </c>
      <c r="N17" s="234" t="s">
        <v>17</v>
      </c>
      <c r="O17" s="234"/>
      <c r="P17" s="379" t="s">
        <v>18</v>
      </c>
      <c r="Q17" s="379" t="s">
        <v>18</v>
      </c>
      <c r="R17" s="226"/>
    </row>
    <row r="18" spans="1:18" s="19" customFormat="1" ht="15" customHeight="1">
      <c r="A18" s="58" t="str">
        <f>Parameters!R15</f>
        <v>C17</v>
      </c>
      <c r="B18" s="208"/>
      <c r="C18" s="227" t="s">
        <v>19</v>
      </c>
      <c r="D18" s="227"/>
      <c r="E18" s="393" t="s">
        <v>620</v>
      </c>
      <c r="F18" s="393"/>
      <c r="G18" s="184">
        <v>986.3249181882265</v>
      </c>
      <c r="H18" s="184">
        <v>1119.0692306079295</v>
      </c>
      <c r="I18" s="184">
        <v>1344.115715029339</v>
      </c>
      <c r="J18" s="199">
        <v>1764.7838207166296</v>
      </c>
      <c r="K18" s="194">
        <v>1486.9172193526094</v>
      </c>
      <c r="L18" s="194">
        <v>1710.0660463663485</v>
      </c>
      <c r="M18" s="194">
        <v>1893.8162295384884</v>
      </c>
      <c r="N18" s="234" t="s">
        <v>19</v>
      </c>
      <c r="O18" s="234"/>
      <c r="P18" s="379" t="s">
        <v>20</v>
      </c>
      <c r="Q18" s="379" t="s">
        <v>20</v>
      </c>
      <c r="R18" s="225"/>
    </row>
    <row r="19" spans="1:18" s="19" customFormat="1" ht="15" customHeight="1">
      <c r="A19" s="58" t="str">
        <f>Parameters!R16</f>
        <v>C18</v>
      </c>
      <c r="B19" s="208"/>
      <c r="C19" s="227" t="s">
        <v>27</v>
      </c>
      <c r="D19" s="227"/>
      <c r="E19" s="393" t="s">
        <v>621</v>
      </c>
      <c r="F19" s="393"/>
      <c r="G19" s="184">
        <v>54.197589801789604</v>
      </c>
      <c r="H19" s="184">
        <v>49.84802497717534</v>
      </c>
      <c r="I19" s="184">
        <v>50.32006271969078</v>
      </c>
      <c r="J19" s="199">
        <v>53.01395203654262</v>
      </c>
      <c r="K19" s="194">
        <v>64.2851006611255</v>
      </c>
      <c r="L19" s="194">
        <v>73.07791743947703</v>
      </c>
      <c r="M19" s="194">
        <v>66.29798547110028</v>
      </c>
      <c r="N19" s="234" t="s">
        <v>27</v>
      </c>
      <c r="O19" s="234"/>
      <c r="P19" s="379" t="s">
        <v>26</v>
      </c>
      <c r="Q19" s="379" t="s">
        <v>26</v>
      </c>
      <c r="R19" s="225"/>
    </row>
    <row r="20" spans="1:18" s="20" customFormat="1" ht="15" customHeight="1">
      <c r="A20" s="60" t="str">
        <f>Parameters!R17</f>
        <v>C19</v>
      </c>
      <c r="B20" s="210"/>
      <c r="C20" s="229" t="s">
        <v>28</v>
      </c>
      <c r="D20" s="229"/>
      <c r="E20" s="394" t="s">
        <v>622</v>
      </c>
      <c r="F20" s="394"/>
      <c r="G20" s="185">
        <v>2124.964755191874</v>
      </c>
      <c r="H20" s="185">
        <v>1724.9435736962403</v>
      </c>
      <c r="I20" s="185">
        <v>2071.8856451349297</v>
      </c>
      <c r="J20" s="200">
        <v>1992.9801705654975</v>
      </c>
      <c r="K20" s="195">
        <v>1836.410671910561</v>
      </c>
      <c r="L20" s="195">
        <v>1780.970318205725</v>
      </c>
      <c r="M20" s="195">
        <v>1637.5611418919168</v>
      </c>
      <c r="N20" s="236" t="s">
        <v>28</v>
      </c>
      <c r="O20" s="236"/>
      <c r="P20" s="381" t="s">
        <v>29</v>
      </c>
      <c r="Q20" s="381" t="s">
        <v>29</v>
      </c>
      <c r="R20" s="226"/>
    </row>
    <row r="21" spans="1:18" s="19" customFormat="1" ht="15" customHeight="1">
      <c r="A21" s="60" t="str">
        <f>Parameters!R18</f>
        <v>C20</v>
      </c>
      <c r="B21" s="210"/>
      <c r="C21" s="229" t="s">
        <v>30</v>
      </c>
      <c r="D21" s="229"/>
      <c r="E21" s="394" t="s">
        <v>623</v>
      </c>
      <c r="F21" s="394"/>
      <c r="G21" s="185">
        <v>3011.4857875407397</v>
      </c>
      <c r="H21" s="185">
        <v>2620.274995455223</v>
      </c>
      <c r="I21" s="185">
        <v>3006.995064565179</v>
      </c>
      <c r="J21" s="200">
        <v>3163.6755083115318</v>
      </c>
      <c r="K21" s="195">
        <v>3314.960628744892</v>
      </c>
      <c r="L21" s="195">
        <v>3226.2222874257336</v>
      </c>
      <c r="M21" s="195">
        <v>3351.6536202556517</v>
      </c>
      <c r="N21" s="236" t="s">
        <v>30</v>
      </c>
      <c r="O21" s="236"/>
      <c r="P21" s="381" t="s">
        <v>31</v>
      </c>
      <c r="Q21" s="381" t="s">
        <v>31</v>
      </c>
      <c r="R21" s="225"/>
    </row>
    <row r="22" spans="1:18" s="19" customFormat="1" ht="25.5" customHeight="1">
      <c r="A22" s="60" t="str">
        <f>Parameters!R19</f>
        <v>C21</v>
      </c>
      <c r="B22" s="210"/>
      <c r="C22" s="229" t="s">
        <v>32</v>
      </c>
      <c r="D22" s="229"/>
      <c r="E22" s="394" t="s">
        <v>624</v>
      </c>
      <c r="F22" s="394"/>
      <c r="G22" s="185">
        <v>43.54807308236583</v>
      </c>
      <c r="H22" s="185">
        <v>43.2098093760709</v>
      </c>
      <c r="I22" s="185">
        <v>39.960502950387486</v>
      </c>
      <c r="J22" s="200">
        <v>37.378902363731996</v>
      </c>
      <c r="K22" s="195">
        <v>44.84922156333792</v>
      </c>
      <c r="L22" s="195">
        <v>42.14506608132256</v>
      </c>
      <c r="M22" s="195">
        <v>38.232971970773384</v>
      </c>
      <c r="N22" s="236" t="s">
        <v>32</v>
      </c>
      <c r="O22" s="236"/>
      <c r="P22" s="381" t="s">
        <v>33</v>
      </c>
      <c r="Q22" s="381" t="s">
        <v>33</v>
      </c>
      <c r="R22" s="225"/>
    </row>
    <row r="23" spans="1:18" s="19" customFormat="1" ht="25.5" customHeight="1">
      <c r="A23" s="60" t="str">
        <f>Parameters!R20</f>
        <v>C22_C23</v>
      </c>
      <c r="B23" s="210"/>
      <c r="C23" s="229" t="s">
        <v>61</v>
      </c>
      <c r="D23" s="229"/>
      <c r="E23" s="394" t="s">
        <v>625</v>
      </c>
      <c r="F23" s="394"/>
      <c r="G23" s="185">
        <v>4454.3951358383565</v>
      </c>
      <c r="H23" s="185">
        <v>3768.2646658904223</v>
      </c>
      <c r="I23" s="185">
        <v>4086.165091119671</v>
      </c>
      <c r="J23" s="200">
        <v>4689.854425872318</v>
      </c>
      <c r="K23" s="195">
        <v>4160.318818383779</v>
      </c>
      <c r="L23" s="195">
        <v>4008.210452964174</v>
      </c>
      <c r="M23" s="195">
        <v>4114.467934048051</v>
      </c>
      <c r="N23" s="236" t="s">
        <v>61</v>
      </c>
      <c r="O23" s="236"/>
      <c r="P23" s="381" t="s">
        <v>60</v>
      </c>
      <c r="Q23" s="381" t="s">
        <v>60</v>
      </c>
      <c r="R23" s="225"/>
    </row>
    <row r="24" spans="1:18" s="20" customFormat="1" ht="15" customHeight="1">
      <c r="A24" s="58" t="str">
        <f>Parameters!R21</f>
        <v>C22</v>
      </c>
      <c r="B24" s="208"/>
      <c r="C24" s="227" t="s">
        <v>34</v>
      </c>
      <c r="D24" s="231"/>
      <c r="E24" s="393" t="s">
        <v>626</v>
      </c>
      <c r="F24" s="393"/>
      <c r="G24" s="184">
        <v>294.2265358646615</v>
      </c>
      <c r="H24" s="184">
        <v>285.6029330593153</v>
      </c>
      <c r="I24" s="184">
        <v>296.9912123063158</v>
      </c>
      <c r="J24" s="199">
        <v>315.33388779917675</v>
      </c>
      <c r="K24" s="194">
        <v>351.4239324614353</v>
      </c>
      <c r="L24" s="194">
        <v>427.50296356250647</v>
      </c>
      <c r="M24" s="194">
        <v>360.39226723728</v>
      </c>
      <c r="N24" s="234" t="s">
        <v>34</v>
      </c>
      <c r="O24" s="237"/>
      <c r="P24" s="379" t="s">
        <v>48</v>
      </c>
      <c r="Q24" s="379" t="s">
        <v>48</v>
      </c>
      <c r="R24" s="226"/>
    </row>
    <row r="25" spans="1:18" s="20" customFormat="1" ht="15" customHeight="1">
      <c r="A25" s="58" t="str">
        <f>Parameters!R22</f>
        <v>C23</v>
      </c>
      <c r="B25" s="208"/>
      <c r="C25" s="227" t="s">
        <v>35</v>
      </c>
      <c r="D25" s="231"/>
      <c r="E25" s="393" t="s">
        <v>627</v>
      </c>
      <c r="F25" s="393"/>
      <c r="G25" s="184">
        <v>4160.168599973695</v>
      </c>
      <c r="H25" s="184">
        <v>3482.661732831107</v>
      </c>
      <c r="I25" s="184">
        <v>3789.1738788133553</v>
      </c>
      <c r="J25" s="199">
        <v>4374.520538073141</v>
      </c>
      <c r="K25" s="194">
        <v>3808.894885922344</v>
      </c>
      <c r="L25" s="194">
        <v>3580.7074894016673</v>
      </c>
      <c r="M25" s="194">
        <v>3754.0756668107706</v>
      </c>
      <c r="N25" s="234" t="s">
        <v>35</v>
      </c>
      <c r="O25" s="237"/>
      <c r="P25" s="379" t="s">
        <v>49</v>
      </c>
      <c r="Q25" s="379" t="s">
        <v>49</v>
      </c>
      <c r="R25" s="226"/>
    </row>
    <row r="26" spans="1:18" s="20" customFormat="1" ht="26.25" customHeight="1">
      <c r="A26" s="60" t="str">
        <f>Parameters!R23</f>
        <v>C24_C25</v>
      </c>
      <c r="B26" s="210"/>
      <c r="C26" s="229" t="s">
        <v>63</v>
      </c>
      <c r="D26" s="229"/>
      <c r="E26" s="394" t="s">
        <v>628</v>
      </c>
      <c r="F26" s="394"/>
      <c r="G26" s="185">
        <v>4482.32141393342</v>
      </c>
      <c r="H26" s="185">
        <v>3133.3883309018565</v>
      </c>
      <c r="I26" s="185">
        <v>3533.820940406453</v>
      </c>
      <c r="J26" s="200">
        <v>4088.909172167142</v>
      </c>
      <c r="K26" s="195">
        <v>4398.299588709505</v>
      </c>
      <c r="L26" s="195">
        <v>4514.4440515874985</v>
      </c>
      <c r="M26" s="195">
        <v>4601.5716666499175</v>
      </c>
      <c r="N26" s="236" t="s">
        <v>63</v>
      </c>
      <c r="O26" s="236"/>
      <c r="P26" s="381" t="s">
        <v>62</v>
      </c>
      <c r="Q26" s="381" t="s">
        <v>62</v>
      </c>
      <c r="R26" s="226"/>
    </row>
    <row r="27" spans="1:18" s="20" customFormat="1" ht="15" customHeight="1">
      <c r="A27" s="58" t="str">
        <f>Parameters!R24</f>
        <v>C24</v>
      </c>
      <c r="B27" s="208"/>
      <c r="C27" s="227" t="s">
        <v>36</v>
      </c>
      <c r="D27" s="231"/>
      <c r="E27" s="393" t="s">
        <v>629</v>
      </c>
      <c r="F27" s="393"/>
      <c r="G27" s="184">
        <v>4110.598207154078</v>
      </c>
      <c r="H27" s="184">
        <v>2792.0032777676465</v>
      </c>
      <c r="I27" s="184">
        <v>3189.313084226575</v>
      </c>
      <c r="J27" s="199">
        <v>3728.238399527063</v>
      </c>
      <c r="K27" s="194">
        <v>3953.040175074946</v>
      </c>
      <c r="L27" s="194">
        <v>4040.987773513163</v>
      </c>
      <c r="M27" s="194">
        <v>4147.339997490527</v>
      </c>
      <c r="N27" s="234" t="s">
        <v>36</v>
      </c>
      <c r="O27" s="237"/>
      <c r="P27" s="379" t="s">
        <v>102</v>
      </c>
      <c r="Q27" s="379" t="s">
        <v>102</v>
      </c>
      <c r="R27" s="226"/>
    </row>
    <row r="28" spans="1:18" s="19" customFormat="1" ht="15" customHeight="1">
      <c r="A28" s="58" t="str">
        <f>Parameters!R25</f>
        <v>C25</v>
      </c>
      <c r="B28" s="208"/>
      <c r="C28" s="227" t="s">
        <v>37</v>
      </c>
      <c r="D28" s="227"/>
      <c r="E28" s="393" t="s">
        <v>630</v>
      </c>
      <c r="F28" s="393"/>
      <c r="G28" s="184">
        <v>371.72320677934243</v>
      </c>
      <c r="H28" s="184">
        <v>341.3850531342101</v>
      </c>
      <c r="I28" s="184">
        <v>344.5078561798777</v>
      </c>
      <c r="J28" s="199">
        <v>360.6707726400789</v>
      </c>
      <c r="K28" s="194">
        <v>445.2594136345591</v>
      </c>
      <c r="L28" s="194">
        <v>473.4562780743353</v>
      </c>
      <c r="M28" s="194">
        <v>454.2316691593901</v>
      </c>
      <c r="N28" s="234" t="s">
        <v>37</v>
      </c>
      <c r="O28" s="234"/>
      <c r="P28" s="379" t="s">
        <v>103</v>
      </c>
      <c r="Q28" s="379" t="s">
        <v>103</v>
      </c>
      <c r="R28" s="225"/>
    </row>
    <row r="29" spans="1:18" s="19" customFormat="1" ht="15" customHeight="1">
      <c r="A29" s="60" t="str">
        <f>Parameters!R26</f>
        <v>C26</v>
      </c>
      <c r="B29" s="210"/>
      <c r="C29" s="229" t="s">
        <v>39</v>
      </c>
      <c r="D29" s="229"/>
      <c r="E29" s="394" t="s">
        <v>631</v>
      </c>
      <c r="F29" s="394"/>
      <c r="G29" s="185">
        <v>75.19844195014431</v>
      </c>
      <c r="H29" s="185">
        <v>72.1309163792593</v>
      </c>
      <c r="I29" s="185">
        <v>75.30353849149145</v>
      </c>
      <c r="J29" s="200">
        <v>69.52841555631235</v>
      </c>
      <c r="K29" s="195">
        <v>80.64817423684771</v>
      </c>
      <c r="L29" s="195">
        <v>82.13725198192738</v>
      </c>
      <c r="M29" s="195">
        <v>82.12032791413235</v>
      </c>
      <c r="N29" s="236" t="s">
        <v>39</v>
      </c>
      <c r="O29" s="236"/>
      <c r="P29" s="381" t="s">
        <v>38</v>
      </c>
      <c r="Q29" s="381" t="s">
        <v>38</v>
      </c>
      <c r="R29" s="225"/>
    </row>
    <row r="30" spans="1:18" s="20" customFormat="1" ht="15" customHeight="1">
      <c r="A30" s="60" t="str">
        <f>Parameters!R27</f>
        <v>C27</v>
      </c>
      <c r="B30" s="210"/>
      <c r="C30" s="229" t="s">
        <v>41</v>
      </c>
      <c r="D30" s="229"/>
      <c r="E30" s="394" t="s">
        <v>632</v>
      </c>
      <c r="F30" s="394"/>
      <c r="G30" s="185">
        <v>121.17897216643543</v>
      </c>
      <c r="H30" s="185">
        <v>114.57892287663121</v>
      </c>
      <c r="I30" s="185">
        <v>112.88112196147945</v>
      </c>
      <c r="J30" s="200">
        <v>119.41205334954753</v>
      </c>
      <c r="K30" s="195">
        <v>143.3422035861382</v>
      </c>
      <c r="L30" s="195">
        <v>155.60597305435806</v>
      </c>
      <c r="M30" s="195">
        <v>146.9630181416807</v>
      </c>
      <c r="N30" s="236" t="s">
        <v>41</v>
      </c>
      <c r="O30" s="236"/>
      <c r="P30" s="381" t="s">
        <v>40</v>
      </c>
      <c r="Q30" s="381" t="s">
        <v>40</v>
      </c>
      <c r="R30" s="226"/>
    </row>
    <row r="31" spans="1:18" s="20" customFormat="1" ht="15" customHeight="1">
      <c r="A31" s="60" t="str">
        <f>Parameters!R28</f>
        <v>C28</v>
      </c>
      <c r="B31" s="210"/>
      <c r="C31" s="229" t="s">
        <v>42</v>
      </c>
      <c r="D31" s="229"/>
      <c r="E31" s="394" t="s">
        <v>633</v>
      </c>
      <c r="F31" s="394"/>
      <c r="G31" s="185">
        <v>247.32544088455023</v>
      </c>
      <c r="H31" s="185">
        <v>209.05943204020798</v>
      </c>
      <c r="I31" s="185">
        <v>198.7128799266493</v>
      </c>
      <c r="J31" s="200">
        <v>181.78201724347247</v>
      </c>
      <c r="K31" s="195">
        <v>217.27620605693951</v>
      </c>
      <c r="L31" s="195">
        <v>222.89569707264008</v>
      </c>
      <c r="M31" s="195">
        <v>198.22483835314355</v>
      </c>
      <c r="N31" s="236" t="s">
        <v>42</v>
      </c>
      <c r="O31" s="236"/>
      <c r="P31" s="381" t="s">
        <v>104</v>
      </c>
      <c r="Q31" s="381" t="s">
        <v>104</v>
      </c>
      <c r="R31" s="226"/>
    </row>
    <row r="32" spans="1:18" s="20" customFormat="1" ht="27" customHeight="1">
      <c r="A32" s="60" t="str">
        <f>Parameters!R29</f>
        <v>C29_C30</v>
      </c>
      <c r="B32" s="210"/>
      <c r="C32" s="229" t="s">
        <v>65</v>
      </c>
      <c r="D32" s="229"/>
      <c r="E32" s="394" t="s">
        <v>634</v>
      </c>
      <c r="F32" s="394"/>
      <c r="G32" s="185">
        <v>292.1698551503197</v>
      </c>
      <c r="H32" s="185">
        <v>251.9015567351387</v>
      </c>
      <c r="I32" s="185">
        <v>251.42021844840747</v>
      </c>
      <c r="J32" s="200">
        <v>258.1958121284043</v>
      </c>
      <c r="K32" s="195">
        <v>313.2587820253853</v>
      </c>
      <c r="L32" s="195">
        <v>340.01530466167225</v>
      </c>
      <c r="M32" s="195">
        <v>322.1199620008606</v>
      </c>
      <c r="N32" s="236" t="s">
        <v>65</v>
      </c>
      <c r="O32" s="236"/>
      <c r="P32" s="381" t="s">
        <v>64</v>
      </c>
      <c r="Q32" s="381" t="s">
        <v>64</v>
      </c>
      <c r="R32" s="226"/>
    </row>
    <row r="33" spans="1:18" s="20" customFormat="1" ht="15" customHeight="1">
      <c r="A33" s="58" t="str">
        <f>Parameters!R30</f>
        <v>C29</v>
      </c>
      <c r="B33" s="208"/>
      <c r="C33" s="227" t="s">
        <v>216</v>
      </c>
      <c r="D33" s="227"/>
      <c r="E33" s="393" t="s">
        <v>635</v>
      </c>
      <c r="F33" s="393"/>
      <c r="G33" s="184">
        <v>208.78205689905712</v>
      </c>
      <c r="H33" s="184">
        <v>180.87004189570325</v>
      </c>
      <c r="I33" s="184">
        <v>183.53053507503753</v>
      </c>
      <c r="J33" s="199">
        <v>189.27640265431327</v>
      </c>
      <c r="K33" s="194">
        <v>231.96058084155896</v>
      </c>
      <c r="L33" s="194">
        <v>252.4009172901545</v>
      </c>
      <c r="M33" s="194">
        <v>244.47533021440213</v>
      </c>
      <c r="N33" s="234" t="s">
        <v>216</v>
      </c>
      <c r="O33" s="234"/>
      <c r="P33" s="379" t="s">
        <v>105</v>
      </c>
      <c r="Q33" s="379" t="s">
        <v>105</v>
      </c>
      <c r="R33" s="226"/>
    </row>
    <row r="34" spans="1:18" s="20" customFormat="1" ht="15" customHeight="1">
      <c r="A34" s="58" t="str">
        <f>Parameters!R31</f>
        <v>C30</v>
      </c>
      <c r="B34" s="208"/>
      <c r="C34" s="227" t="s">
        <v>217</v>
      </c>
      <c r="D34" s="227"/>
      <c r="E34" s="393" t="s">
        <v>636</v>
      </c>
      <c r="F34" s="393"/>
      <c r="G34" s="184">
        <v>83.38779825126252</v>
      </c>
      <c r="H34" s="184">
        <v>71.03151483943546</v>
      </c>
      <c r="I34" s="184">
        <v>67.88968337336995</v>
      </c>
      <c r="J34" s="199">
        <v>68.91940947409103</v>
      </c>
      <c r="K34" s="194">
        <v>81.29820118382634</v>
      </c>
      <c r="L34" s="194">
        <v>87.61438737151774</v>
      </c>
      <c r="M34" s="194">
        <v>77.64463178645846</v>
      </c>
      <c r="N34" s="234" t="s">
        <v>217</v>
      </c>
      <c r="O34" s="234"/>
      <c r="P34" s="379" t="s">
        <v>129</v>
      </c>
      <c r="Q34" s="379" t="s">
        <v>129</v>
      </c>
      <c r="R34" s="226"/>
    </row>
    <row r="35" spans="1:18" s="20" customFormat="1" ht="25.5" customHeight="1">
      <c r="A35" s="60" t="str">
        <f>Parameters!R32</f>
        <v>C31-C33</v>
      </c>
      <c r="B35" s="210"/>
      <c r="C35" s="229" t="s">
        <v>67</v>
      </c>
      <c r="D35" s="229"/>
      <c r="E35" s="394" t="s">
        <v>637</v>
      </c>
      <c r="F35" s="394"/>
      <c r="G35" s="185">
        <v>555.3657865574814</v>
      </c>
      <c r="H35" s="185">
        <v>439.6167275684015</v>
      </c>
      <c r="I35" s="185">
        <v>430.5387982838815</v>
      </c>
      <c r="J35" s="200">
        <v>448.29218350793576</v>
      </c>
      <c r="K35" s="195">
        <v>557.4307874748724</v>
      </c>
      <c r="L35" s="195">
        <v>629.1847115601004</v>
      </c>
      <c r="M35" s="195">
        <v>670.390551556902</v>
      </c>
      <c r="N35" s="236" t="s">
        <v>67</v>
      </c>
      <c r="O35" s="236"/>
      <c r="P35" s="381" t="s">
        <v>66</v>
      </c>
      <c r="Q35" s="381" t="s">
        <v>66</v>
      </c>
      <c r="R35" s="226"/>
    </row>
    <row r="36" spans="1:18" s="20" customFormat="1" ht="15" customHeight="1">
      <c r="A36" s="58" t="str">
        <f>Parameters!R33</f>
        <v>C31_C32</v>
      </c>
      <c r="B36" s="208"/>
      <c r="C36" s="227" t="s">
        <v>218</v>
      </c>
      <c r="D36" s="227"/>
      <c r="E36" s="393" t="s">
        <v>638</v>
      </c>
      <c r="F36" s="393"/>
      <c r="G36" s="184">
        <v>402.82778237611547</v>
      </c>
      <c r="H36" s="184">
        <v>306.16826931130777</v>
      </c>
      <c r="I36" s="184">
        <v>290.6866985545038</v>
      </c>
      <c r="J36" s="199">
        <v>310.488599046368</v>
      </c>
      <c r="K36" s="194">
        <v>389.921775425235</v>
      </c>
      <c r="L36" s="194">
        <v>439.5821557412154</v>
      </c>
      <c r="M36" s="194">
        <v>493.56304607358413</v>
      </c>
      <c r="N36" s="234" t="s">
        <v>218</v>
      </c>
      <c r="O36" s="234"/>
      <c r="P36" s="379" t="s">
        <v>219</v>
      </c>
      <c r="Q36" s="379" t="s">
        <v>219</v>
      </c>
      <c r="R36" s="226"/>
    </row>
    <row r="37" spans="1:18" s="19" customFormat="1" ht="15" customHeight="1">
      <c r="A37" s="58" t="str">
        <f>Parameters!R34</f>
        <v>C33</v>
      </c>
      <c r="B37" s="208"/>
      <c r="C37" s="227" t="s">
        <v>220</v>
      </c>
      <c r="D37" s="227"/>
      <c r="E37" s="393" t="s">
        <v>639</v>
      </c>
      <c r="F37" s="393"/>
      <c r="G37" s="184">
        <v>152.53800418136603</v>
      </c>
      <c r="H37" s="184">
        <v>133.4484582570937</v>
      </c>
      <c r="I37" s="184">
        <v>139.8520997293777</v>
      </c>
      <c r="J37" s="199">
        <v>137.80358446156774</v>
      </c>
      <c r="K37" s="194">
        <v>167.50901204963748</v>
      </c>
      <c r="L37" s="194">
        <v>189.60255581888504</v>
      </c>
      <c r="M37" s="194">
        <v>176.82750548331788</v>
      </c>
      <c r="N37" s="234" t="s">
        <v>220</v>
      </c>
      <c r="O37" s="234"/>
      <c r="P37" s="379" t="s">
        <v>221</v>
      </c>
      <c r="Q37" s="379" t="s">
        <v>221</v>
      </c>
      <c r="R37" s="225"/>
    </row>
    <row r="38" spans="1:18" s="18" customFormat="1" ht="33" customHeight="1">
      <c r="A38" s="59" t="str">
        <f>Parameters!R35</f>
        <v>D</v>
      </c>
      <c r="B38" s="209"/>
      <c r="C38" s="228" t="s">
        <v>47</v>
      </c>
      <c r="D38" s="228"/>
      <c r="E38" s="392" t="s">
        <v>640</v>
      </c>
      <c r="F38" s="392"/>
      <c r="G38" s="186">
        <v>16491.535150178435</v>
      </c>
      <c r="H38" s="186">
        <v>15356.92391743724</v>
      </c>
      <c r="I38" s="186">
        <v>16762.703782288158</v>
      </c>
      <c r="J38" s="198">
        <v>14168.340053009166</v>
      </c>
      <c r="K38" s="193">
        <v>14483.173680520165</v>
      </c>
      <c r="L38" s="193">
        <v>14210.03435442294</v>
      </c>
      <c r="M38" s="193">
        <v>13216.850994514205</v>
      </c>
      <c r="N38" s="235" t="s">
        <v>47</v>
      </c>
      <c r="O38" s="235"/>
      <c r="P38" s="378" t="s">
        <v>222</v>
      </c>
      <c r="Q38" s="378" t="s">
        <v>222</v>
      </c>
      <c r="R38" s="224"/>
    </row>
    <row r="39" spans="1:18" s="18" customFormat="1" ht="33" customHeight="1">
      <c r="A39" s="59" t="str">
        <f>Parameters!R36</f>
        <v>E</v>
      </c>
      <c r="B39" s="209"/>
      <c r="C39" s="228" t="s">
        <v>55</v>
      </c>
      <c r="D39" s="228"/>
      <c r="E39" s="392" t="s">
        <v>641</v>
      </c>
      <c r="F39" s="392"/>
      <c r="G39" s="186">
        <v>777.5905066449948</v>
      </c>
      <c r="H39" s="186">
        <v>737.8230187873622</v>
      </c>
      <c r="I39" s="186">
        <v>758.2370918072702</v>
      </c>
      <c r="J39" s="198">
        <v>763.0732863706457</v>
      </c>
      <c r="K39" s="193">
        <v>801.0126764054899</v>
      </c>
      <c r="L39" s="193">
        <v>874.510655488814</v>
      </c>
      <c r="M39" s="193">
        <v>708.6018356549711</v>
      </c>
      <c r="N39" s="235" t="s">
        <v>55</v>
      </c>
      <c r="O39" s="235"/>
      <c r="P39" s="378" t="s">
        <v>54</v>
      </c>
      <c r="Q39" s="378" t="s">
        <v>54</v>
      </c>
      <c r="R39" s="224"/>
    </row>
    <row r="40" spans="1:18" s="19" customFormat="1" ht="15" customHeight="1">
      <c r="A40" s="58" t="str">
        <f>Parameters!R37</f>
        <v>E36</v>
      </c>
      <c r="B40" s="208"/>
      <c r="C40" s="227" t="s">
        <v>223</v>
      </c>
      <c r="D40" s="227"/>
      <c r="E40" s="393" t="s">
        <v>642</v>
      </c>
      <c r="F40" s="393"/>
      <c r="G40" s="184">
        <v>108.76336878441107</v>
      </c>
      <c r="H40" s="184">
        <v>99.79891218125996</v>
      </c>
      <c r="I40" s="184">
        <v>111.12872603023558</v>
      </c>
      <c r="J40" s="199">
        <v>104.89819761652006</v>
      </c>
      <c r="K40" s="194">
        <v>112.55374504408314</v>
      </c>
      <c r="L40" s="194">
        <v>114.79927910859064</v>
      </c>
      <c r="M40" s="194">
        <v>97.5897758442014</v>
      </c>
      <c r="N40" s="234" t="s">
        <v>223</v>
      </c>
      <c r="O40" s="234"/>
      <c r="P40" s="379" t="s">
        <v>224</v>
      </c>
      <c r="Q40" s="379" t="s">
        <v>224</v>
      </c>
      <c r="R40" s="225"/>
    </row>
    <row r="41" spans="1:18" s="19" customFormat="1" ht="37.5" customHeight="1">
      <c r="A41" s="58" t="str">
        <f>Parameters!R38</f>
        <v>E37-E39</v>
      </c>
      <c r="B41" s="208"/>
      <c r="C41" s="227" t="s">
        <v>225</v>
      </c>
      <c r="D41" s="227"/>
      <c r="E41" s="393" t="s">
        <v>643</v>
      </c>
      <c r="F41" s="393"/>
      <c r="G41" s="184">
        <v>668.8271378605837</v>
      </c>
      <c r="H41" s="184">
        <v>638.0241066061022</v>
      </c>
      <c r="I41" s="184">
        <v>647.1083657770346</v>
      </c>
      <c r="J41" s="199">
        <v>658.1750887541257</v>
      </c>
      <c r="K41" s="194">
        <v>688.4589313614067</v>
      </c>
      <c r="L41" s="194">
        <v>759.7113763802233</v>
      </c>
      <c r="M41" s="194">
        <v>611.0120598107696</v>
      </c>
      <c r="N41" s="234" t="s">
        <v>225</v>
      </c>
      <c r="O41" s="234"/>
      <c r="P41" s="379" t="s">
        <v>226</v>
      </c>
      <c r="Q41" s="379" t="s">
        <v>226</v>
      </c>
      <c r="R41" s="225"/>
    </row>
    <row r="42" spans="1:18" s="18" customFormat="1" ht="20.25" customHeight="1">
      <c r="A42" s="61" t="str">
        <f>Parameters!R39</f>
        <v>F</v>
      </c>
      <c r="B42" s="209"/>
      <c r="C42" s="228" t="s">
        <v>130</v>
      </c>
      <c r="D42" s="228"/>
      <c r="E42" s="392" t="s">
        <v>644</v>
      </c>
      <c r="F42" s="392"/>
      <c r="G42" s="186">
        <v>1336.3164157026492</v>
      </c>
      <c r="H42" s="186">
        <v>1364.607653766991</v>
      </c>
      <c r="I42" s="186">
        <v>1295.1230547658483</v>
      </c>
      <c r="J42" s="198">
        <v>1354.564147367836</v>
      </c>
      <c r="K42" s="193">
        <v>1554.3166400411383</v>
      </c>
      <c r="L42" s="193">
        <v>1455.346459102722</v>
      </c>
      <c r="M42" s="193">
        <v>1327.7547284213967</v>
      </c>
      <c r="N42" s="235" t="s">
        <v>130</v>
      </c>
      <c r="O42" s="235"/>
      <c r="P42" s="378" t="s">
        <v>131</v>
      </c>
      <c r="Q42" s="378" t="s">
        <v>131</v>
      </c>
      <c r="R42" s="224"/>
    </row>
    <row r="43" spans="1:18" s="18" customFormat="1" ht="33.75" customHeight="1">
      <c r="A43" s="59" t="str">
        <f>Parameters!R40</f>
        <v>G</v>
      </c>
      <c r="B43" s="209"/>
      <c r="C43" s="228" t="s">
        <v>57</v>
      </c>
      <c r="D43" s="228"/>
      <c r="E43" s="392" t="s">
        <v>645</v>
      </c>
      <c r="F43" s="392"/>
      <c r="G43" s="186">
        <v>4280.33865973093</v>
      </c>
      <c r="H43" s="186">
        <v>3950.5302754514564</v>
      </c>
      <c r="I43" s="186">
        <v>4017.649535252741</v>
      </c>
      <c r="J43" s="198">
        <v>4822.951673562522</v>
      </c>
      <c r="K43" s="193">
        <v>4616.888240863464</v>
      </c>
      <c r="L43" s="193">
        <v>3062.717653417296</v>
      </c>
      <c r="M43" s="193">
        <v>2644.945363512973</v>
      </c>
      <c r="N43" s="235" t="s">
        <v>57</v>
      </c>
      <c r="O43" s="235"/>
      <c r="P43" s="378" t="s">
        <v>56</v>
      </c>
      <c r="Q43" s="378" t="s">
        <v>56</v>
      </c>
      <c r="R43" s="224"/>
    </row>
    <row r="44" spans="1:18" s="18" customFormat="1" ht="24.75" customHeight="1">
      <c r="A44" s="58" t="str">
        <f>Parameters!R41</f>
        <v>G45</v>
      </c>
      <c r="B44" s="208"/>
      <c r="C44" s="227" t="s">
        <v>227</v>
      </c>
      <c r="D44" s="227"/>
      <c r="E44" s="393" t="s">
        <v>646</v>
      </c>
      <c r="F44" s="393"/>
      <c r="G44" s="184">
        <v>493.9455422655965</v>
      </c>
      <c r="H44" s="184">
        <v>499.0727389811585</v>
      </c>
      <c r="I44" s="184">
        <v>532.8208416986033</v>
      </c>
      <c r="J44" s="199">
        <v>510.9361903574902</v>
      </c>
      <c r="K44" s="194">
        <v>504.2222607329296</v>
      </c>
      <c r="L44" s="194">
        <v>350.64409393909176</v>
      </c>
      <c r="M44" s="194">
        <v>288.76715383350506</v>
      </c>
      <c r="N44" s="234" t="s">
        <v>227</v>
      </c>
      <c r="O44" s="234"/>
      <c r="P44" s="379" t="s">
        <v>228</v>
      </c>
      <c r="Q44" s="379" t="s">
        <v>228</v>
      </c>
      <c r="R44" s="224"/>
    </row>
    <row r="45" spans="1:18" s="19" customFormat="1" ht="15" customHeight="1">
      <c r="A45" s="58" t="str">
        <f>Parameters!R42</f>
        <v>G46</v>
      </c>
      <c r="B45" s="208"/>
      <c r="C45" s="227" t="s">
        <v>229</v>
      </c>
      <c r="D45" s="227"/>
      <c r="E45" s="393" t="s">
        <v>647</v>
      </c>
      <c r="F45" s="393"/>
      <c r="G45" s="184">
        <v>1795.650652502226</v>
      </c>
      <c r="H45" s="184">
        <v>1675.1032919335883</v>
      </c>
      <c r="I45" s="184">
        <v>1730.5433912298931</v>
      </c>
      <c r="J45" s="199">
        <v>1581.9585325410512</v>
      </c>
      <c r="K45" s="194">
        <v>1547.8699123884976</v>
      </c>
      <c r="L45" s="194">
        <v>1003.1626304128978</v>
      </c>
      <c r="M45" s="194">
        <v>878.9685636229583</v>
      </c>
      <c r="N45" s="234" t="s">
        <v>229</v>
      </c>
      <c r="O45" s="234"/>
      <c r="P45" s="379" t="s">
        <v>230</v>
      </c>
      <c r="Q45" s="379" t="s">
        <v>230</v>
      </c>
      <c r="R45" s="225"/>
    </row>
    <row r="46" spans="1:18" s="19" customFormat="1" ht="15" customHeight="1">
      <c r="A46" s="58" t="str">
        <f>Parameters!R43</f>
        <v>G47</v>
      </c>
      <c r="B46" s="208"/>
      <c r="C46" s="227" t="s">
        <v>231</v>
      </c>
      <c r="D46" s="227"/>
      <c r="E46" s="393" t="s">
        <v>583</v>
      </c>
      <c r="F46" s="393"/>
      <c r="G46" s="184">
        <v>1990.7424649631075</v>
      </c>
      <c r="H46" s="184">
        <v>1776.3542445367098</v>
      </c>
      <c r="I46" s="184">
        <v>1754.2853023242442</v>
      </c>
      <c r="J46" s="199">
        <v>2730.0569506639804</v>
      </c>
      <c r="K46" s="194">
        <v>2564.796067742037</v>
      </c>
      <c r="L46" s="194">
        <v>1708.9109290653064</v>
      </c>
      <c r="M46" s="194">
        <v>1477.2096460565099</v>
      </c>
      <c r="N46" s="234" t="s">
        <v>231</v>
      </c>
      <c r="O46" s="234"/>
      <c r="P46" s="379" t="s">
        <v>232</v>
      </c>
      <c r="Q46" s="379" t="s">
        <v>232</v>
      </c>
      <c r="R46" s="225"/>
    </row>
    <row r="47" spans="1:18" s="19" customFormat="1" ht="20.25" customHeight="1">
      <c r="A47" s="59" t="str">
        <f>Parameters!R44</f>
        <v>H</v>
      </c>
      <c r="B47" s="209"/>
      <c r="C47" s="228" t="s">
        <v>76</v>
      </c>
      <c r="D47" s="228"/>
      <c r="E47" s="392" t="s">
        <v>648</v>
      </c>
      <c r="F47" s="392"/>
      <c r="G47" s="186">
        <v>6942.6359174430545</v>
      </c>
      <c r="H47" s="186">
        <v>7778.157514505949</v>
      </c>
      <c r="I47" s="186">
        <v>8589.975233712656</v>
      </c>
      <c r="J47" s="198">
        <v>8860.06421367236</v>
      </c>
      <c r="K47" s="193">
        <v>8672.765297827724</v>
      </c>
      <c r="L47" s="193">
        <v>7950.897706375096</v>
      </c>
      <c r="M47" s="193">
        <v>8055.046960256543</v>
      </c>
      <c r="N47" s="235" t="s">
        <v>76</v>
      </c>
      <c r="O47" s="235"/>
      <c r="P47" s="378" t="s">
        <v>75</v>
      </c>
      <c r="Q47" s="378" t="s">
        <v>75</v>
      </c>
      <c r="R47" s="225"/>
    </row>
    <row r="48" spans="1:18" s="18" customFormat="1" ht="15" customHeight="1">
      <c r="A48" s="58" t="str">
        <f>Parameters!R45</f>
        <v>H49</v>
      </c>
      <c r="B48" s="208"/>
      <c r="C48" s="227" t="s">
        <v>233</v>
      </c>
      <c r="D48" s="227"/>
      <c r="E48" s="393" t="s">
        <v>649</v>
      </c>
      <c r="F48" s="393"/>
      <c r="G48" s="184">
        <v>6410.82166718441</v>
      </c>
      <c r="H48" s="184">
        <v>7295.604001533049</v>
      </c>
      <c r="I48" s="184">
        <v>8004.278266918079</v>
      </c>
      <c r="J48" s="199">
        <v>8288.569486800867</v>
      </c>
      <c r="K48" s="194">
        <v>8118.7239832511905</v>
      </c>
      <c r="L48" s="194">
        <v>7567.511145499832</v>
      </c>
      <c r="M48" s="194">
        <v>7712.793622259999</v>
      </c>
      <c r="N48" s="234" t="s">
        <v>233</v>
      </c>
      <c r="O48" s="234"/>
      <c r="P48" s="379" t="s">
        <v>234</v>
      </c>
      <c r="Q48" s="379" t="s">
        <v>234</v>
      </c>
      <c r="R48" s="224"/>
    </row>
    <row r="49" spans="1:18" s="18" customFormat="1" ht="15" customHeight="1">
      <c r="A49" s="58" t="str">
        <f>Parameters!R46</f>
        <v>H50</v>
      </c>
      <c r="B49" s="208"/>
      <c r="C49" s="227" t="s">
        <v>235</v>
      </c>
      <c r="D49" s="227"/>
      <c r="E49" s="393" t="s">
        <v>650</v>
      </c>
      <c r="F49" s="393"/>
      <c r="G49" s="184">
        <v>35.859438863101595</v>
      </c>
      <c r="H49" s="184">
        <v>25.553806167248197</v>
      </c>
      <c r="I49" s="184">
        <v>10.525299189901483</v>
      </c>
      <c r="J49" s="199">
        <v>23.357720967586197</v>
      </c>
      <c r="K49" s="194">
        <v>22.677559076686233</v>
      </c>
      <c r="L49" s="194">
        <v>22.26101379776116</v>
      </c>
      <c r="M49" s="194">
        <v>26.74140105781384</v>
      </c>
      <c r="N49" s="234" t="s">
        <v>235</v>
      </c>
      <c r="O49" s="234"/>
      <c r="P49" s="379" t="s">
        <v>133</v>
      </c>
      <c r="Q49" s="379" t="s">
        <v>133</v>
      </c>
      <c r="R49" s="224"/>
    </row>
    <row r="50" spans="1:18" s="19" customFormat="1" ht="15" customHeight="1">
      <c r="A50" s="58" t="str">
        <f>Parameters!R47</f>
        <v>H51</v>
      </c>
      <c r="B50" s="208"/>
      <c r="C50" s="227" t="s">
        <v>236</v>
      </c>
      <c r="D50" s="227"/>
      <c r="E50" s="393" t="s">
        <v>651</v>
      </c>
      <c r="F50" s="393"/>
      <c r="G50" s="184">
        <v>34.18370353440284</v>
      </c>
      <c r="H50" s="184">
        <v>37.38805008543962</v>
      </c>
      <c r="I50" s="184">
        <v>38.47977212819859</v>
      </c>
      <c r="J50" s="199">
        <v>42.2358650386276</v>
      </c>
      <c r="K50" s="194">
        <v>37.765583893187696</v>
      </c>
      <c r="L50" s="194">
        <v>35.058071706783764</v>
      </c>
      <c r="M50" s="194">
        <v>37.96216795674734</v>
      </c>
      <c r="N50" s="234" t="s">
        <v>236</v>
      </c>
      <c r="O50" s="234"/>
      <c r="P50" s="379" t="s">
        <v>134</v>
      </c>
      <c r="Q50" s="379" t="s">
        <v>134</v>
      </c>
      <c r="R50" s="225"/>
    </row>
    <row r="51" spans="1:18" s="19" customFormat="1" ht="15" customHeight="1">
      <c r="A51" s="58" t="str">
        <f>Parameters!R48</f>
        <v>H52</v>
      </c>
      <c r="B51" s="208"/>
      <c r="C51" s="227" t="s">
        <v>237</v>
      </c>
      <c r="D51" s="227"/>
      <c r="E51" s="393" t="s">
        <v>652</v>
      </c>
      <c r="F51" s="393"/>
      <c r="G51" s="184">
        <v>233.1513591703206</v>
      </c>
      <c r="H51" s="184">
        <v>180.8234561525935</v>
      </c>
      <c r="I51" s="184">
        <v>291.8561074253123</v>
      </c>
      <c r="J51" s="199">
        <v>279.26114470785393</v>
      </c>
      <c r="K51" s="194">
        <v>277.4755652464656</v>
      </c>
      <c r="L51" s="194">
        <v>189.21406513994458</v>
      </c>
      <c r="M51" s="194">
        <v>167.04437127394004</v>
      </c>
      <c r="N51" s="234" t="s">
        <v>237</v>
      </c>
      <c r="O51" s="234"/>
      <c r="P51" s="379" t="s">
        <v>238</v>
      </c>
      <c r="Q51" s="379" t="s">
        <v>238</v>
      </c>
      <c r="R51" s="225"/>
    </row>
    <row r="52" spans="1:18" s="19" customFormat="1" ht="15" customHeight="1">
      <c r="A52" s="58" t="str">
        <f>Parameters!R49</f>
        <v>H53</v>
      </c>
      <c r="B52" s="208"/>
      <c r="C52" s="227" t="s">
        <v>239</v>
      </c>
      <c r="D52" s="227"/>
      <c r="E52" s="393" t="s">
        <v>653</v>
      </c>
      <c r="F52" s="393"/>
      <c r="G52" s="184">
        <v>228.61974869081988</v>
      </c>
      <c r="H52" s="184">
        <v>238.7882005676192</v>
      </c>
      <c r="I52" s="184">
        <v>244.83578805116522</v>
      </c>
      <c r="J52" s="199">
        <v>226.63999615742563</v>
      </c>
      <c r="K52" s="194">
        <v>216.12260636019425</v>
      </c>
      <c r="L52" s="194">
        <v>136.85341023077427</v>
      </c>
      <c r="M52" s="194">
        <v>110.50539770804203</v>
      </c>
      <c r="N52" s="234" t="s">
        <v>239</v>
      </c>
      <c r="O52" s="234"/>
      <c r="P52" s="379" t="s">
        <v>240</v>
      </c>
      <c r="Q52" s="379" t="s">
        <v>240</v>
      </c>
      <c r="R52" s="225"/>
    </row>
    <row r="53" spans="1:18" s="18" customFormat="1" ht="34.5" customHeight="1">
      <c r="A53" s="59" t="str">
        <f>Parameters!R50</f>
        <v>I</v>
      </c>
      <c r="B53" s="209"/>
      <c r="C53" s="228" t="s">
        <v>132</v>
      </c>
      <c r="D53" s="228"/>
      <c r="E53" s="392" t="s">
        <v>654</v>
      </c>
      <c r="F53" s="392"/>
      <c r="G53" s="186">
        <v>622.4166993594465</v>
      </c>
      <c r="H53" s="186">
        <v>570.7240334816233</v>
      </c>
      <c r="I53" s="186">
        <v>561.935441222783</v>
      </c>
      <c r="J53" s="198">
        <v>530.5961749449225</v>
      </c>
      <c r="K53" s="193">
        <v>535.8826776910923</v>
      </c>
      <c r="L53" s="193">
        <v>353.1902542645719</v>
      </c>
      <c r="M53" s="193">
        <v>302.1961777739425</v>
      </c>
      <c r="N53" s="235" t="s">
        <v>132</v>
      </c>
      <c r="O53" s="235"/>
      <c r="P53" s="378" t="s">
        <v>241</v>
      </c>
      <c r="Q53" s="378" t="s">
        <v>241</v>
      </c>
      <c r="R53" s="224"/>
    </row>
    <row r="54" spans="1:18" s="18" customFormat="1" ht="21" customHeight="1">
      <c r="A54" s="59" t="str">
        <f>Parameters!R51</f>
        <v>J</v>
      </c>
      <c r="B54" s="209"/>
      <c r="C54" s="228" t="s">
        <v>78</v>
      </c>
      <c r="D54" s="228"/>
      <c r="E54" s="392" t="s">
        <v>655</v>
      </c>
      <c r="F54" s="392"/>
      <c r="G54" s="186">
        <v>528.1592013858282</v>
      </c>
      <c r="H54" s="186">
        <v>541.5662511770176</v>
      </c>
      <c r="I54" s="186">
        <v>615.9039671700426</v>
      </c>
      <c r="J54" s="198">
        <v>557.1818359211102</v>
      </c>
      <c r="K54" s="193">
        <v>563.4392887143702</v>
      </c>
      <c r="L54" s="193">
        <v>390.92221405390046</v>
      </c>
      <c r="M54" s="193">
        <v>354.9765800749982</v>
      </c>
      <c r="N54" s="235" t="s">
        <v>78</v>
      </c>
      <c r="O54" s="235"/>
      <c r="P54" s="378" t="s">
        <v>77</v>
      </c>
      <c r="Q54" s="378" t="s">
        <v>77</v>
      </c>
      <c r="R54" s="224"/>
    </row>
    <row r="55" spans="1:18" s="18" customFormat="1" ht="37.5" customHeight="1">
      <c r="A55" s="60" t="str">
        <f>Parameters!R52</f>
        <v>J58-J60</v>
      </c>
      <c r="B55" s="210"/>
      <c r="C55" s="229" t="s">
        <v>69</v>
      </c>
      <c r="D55" s="229"/>
      <c r="E55" s="394" t="s">
        <v>656</v>
      </c>
      <c r="F55" s="394"/>
      <c r="G55" s="185">
        <v>145.44994407071815</v>
      </c>
      <c r="H55" s="185">
        <v>185.11801323621765</v>
      </c>
      <c r="I55" s="185">
        <v>183.6823514696207</v>
      </c>
      <c r="J55" s="200">
        <v>157.50328561522963</v>
      </c>
      <c r="K55" s="195">
        <v>155.86633352050495</v>
      </c>
      <c r="L55" s="195">
        <v>98.10800301750746</v>
      </c>
      <c r="M55" s="195">
        <v>86.2867344981134</v>
      </c>
      <c r="N55" s="236" t="s">
        <v>69</v>
      </c>
      <c r="O55" s="236"/>
      <c r="P55" s="381" t="s">
        <v>68</v>
      </c>
      <c r="Q55" s="381" t="s">
        <v>68</v>
      </c>
      <c r="R55" s="224"/>
    </row>
    <row r="56" spans="1:18" s="19" customFormat="1" ht="15" customHeight="1">
      <c r="A56" s="58" t="str">
        <f>Parameters!R53</f>
        <v>J58</v>
      </c>
      <c r="B56" s="208"/>
      <c r="C56" s="227" t="s">
        <v>242</v>
      </c>
      <c r="D56" s="227"/>
      <c r="E56" s="393" t="s">
        <v>584</v>
      </c>
      <c r="F56" s="393"/>
      <c r="G56" s="184">
        <v>94.297523361451</v>
      </c>
      <c r="H56" s="184">
        <v>120.02156902128397</v>
      </c>
      <c r="I56" s="184">
        <v>121.42918338133431</v>
      </c>
      <c r="J56" s="199">
        <v>100.08719426329485</v>
      </c>
      <c r="K56" s="194">
        <v>98.2151456414054</v>
      </c>
      <c r="L56" s="194">
        <v>60.468420927062525</v>
      </c>
      <c r="M56" s="194">
        <v>52.06344237662725</v>
      </c>
      <c r="N56" s="234" t="s">
        <v>242</v>
      </c>
      <c r="O56" s="234"/>
      <c r="P56" s="379" t="s">
        <v>243</v>
      </c>
      <c r="Q56" s="379" t="s">
        <v>243</v>
      </c>
      <c r="R56" s="225"/>
    </row>
    <row r="57" spans="1:18" s="19" customFormat="1" ht="37.5" customHeight="1">
      <c r="A57" s="58" t="str">
        <f>Parameters!R54</f>
        <v>J59_J60</v>
      </c>
      <c r="B57" s="208"/>
      <c r="C57" s="227" t="s">
        <v>244</v>
      </c>
      <c r="D57" s="227"/>
      <c r="E57" s="393" t="s">
        <v>657</v>
      </c>
      <c r="F57" s="393"/>
      <c r="G57" s="184">
        <v>51.15242070926715</v>
      </c>
      <c r="H57" s="184">
        <v>65.09644421493368</v>
      </c>
      <c r="I57" s="184">
        <v>62.2531680882864</v>
      </c>
      <c r="J57" s="199">
        <v>57.416091351934774</v>
      </c>
      <c r="K57" s="194">
        <v>57.65118787909957</v>
      </c>
      <c r="L57" s="194">
        <v>37.639582090444925</v>
      </c>
      <c r="M57" s="194">
        <v>34.22329212148615</v>
      </c>
      <c r="N57" s="234" t="s">
        <v>244</v>
      </c>
      <c r="O57" s="234"/>
      <c r="P57" s="379" t="s">
        <v>245</v>
      </c>
      <c r="Q57" s="379" t="s">
        <v>245</v>
      </c>
      <c r="R57" s="225"/>
    </row>
    <row r="58" spans="1:18" s="19" customFormat="1" ht="15" customHeight="1">
      <c r="A58" s="60" t="str">
        <f>Parameters!R55</f>
        <v>J61</v>
      </c>
      <c r="B58" s="210"/>
      <c r="C58" s="229" t="s">
        <v>246</v>
      </c>
      <c r="D58" s="229"/>
      <c r="E58" s="394" t="s">
        <v>658</v>
      </c>
      <c r="F58" s="394"/>
      <c r="G58" s="185">
        <v>171.97461769705842</v>
      </c>
      <c r="H58" s="185">
        <v>140.36420783845074</v>
      </c>
      <c r="I58" s="185">
        <v>183.44564740844854</v>
      </c>
      <c r="J58" s="200">
        <v>192.13166755900352</v>
      </c>
      <c r="K58" s="195">
        <v>116.25275370920315</v>
      </c>
      <c r="L58" s="195">
        <v>124.0199475543663</v>
      </c>
      <c r="M58" s="195">
        <v>107.61689984301441</v>
      </c>
      <c r="N58" s="236" t="s">
        <v>246</v>
      </c>
      <c r="O58" s="236"/>
      <c r="P58" s="381" t="s">
        <v>247</v>
      </c>
      <c r="Q58" s="381" t="s">
        <v>247</v>
      </c>
      <c r="R58" s="225"/>
    </row>
    <row r="59" spans="1:18" s="18" customFormat="1" ht="37.5" customHeight="1">
      <c r="A59" s="60" t="str">
        <f>Parameters!R56</f>
        <v>J62_J63</v>
      </c>
      <c r="B59" s="210"/>
      <c r="C59" s="229" t="s">
        <v>249</v>
      </c>
      <c r="D59" s="229"/>
      <c r="E59" s="394" t="s">
        <v>659</v>
      </c>
      <c r="F59" s="394"/>
      <c r="G59" s="185">
        <v>210.73463961805163</v>
      </c>
      <c r="H59" s="185">
        <v>216.08403010234926</v>
      </c>
      <c r="I59" s="185">
        <v>248.77596829197344</v>
      </c>
      <c r="J59" s="200">
        <v>207.5468827468771</v>
      </c>
      <c r="K59" s="195">
        <v>291.320201484662</v>
      </c>
      <c r="L59" s="195">
        <v>168.7942634820267</v>
      </c>
      <c r="M59" s="195">
        <v>161.07294573387037</v>
      </c>
      <c r="N59" s="236" t="s">
        <v>249</v>
      </c>
      <c r="O59" s="236"/>
      <c r="P59" s="381" t="s">
        <v>248</v>
      </c>
      <c r="Q59" s="381" t="s">
        <v>248</v>
      </c>
      <c r="R59" s="224"/>
    </row>
    <row r="60" spans="1:18" s="18" customFormat="1" ht="20.25" customHeight="1">
      <c r="A60" s="59" t="str">
        <f>Parameters!R57</f>
        <v>K</v>
      </c>
      <c r="B60" s="209"/>
      <c r="C60" s="228" t="s">
        <v>80</v>
      </c>
      <c r="D60" s="228"/>
      <c r="E60" s="392" t="s">
        <v>660</v>
      </c>
      <c r="F60" s="392"/>
      <c r="G60" s="186">
        <v>788.5002234331541</v>
      </c>
      <c r="H60" s="186">
        <v>754.7119001168873</v>
      </c>
      <c r="I60" s="186">
        <v>799.8230227008354</v>
      </c>
      <c r="J60" s="198">
        <v>773.6650752986387</v>
      </c>
      <c r="K60" s="193">
        <v>759.865230441341</v>
      </c>
      <c r="L60" s="193">
        <v>508.32560892572644</v>
      </c>
      <c r="M60" s="193">
        <v>433.53229925241084</v>
      </c>
      <c r="N60" s="235" t="s">
        <v>80</v>
      </c>
      <c r="O60" s="235"/>
      <c r="P60" s="378" t="s">
        <v>79</v>
      </c>
      <c r="Q60" s="378" t="s">
        <v>79</v>
      </c>
      <c r="R60" s="224"/>
    </row>
    <row r="61" spans="1:18" s="19" customFormat="1" ht="15" customHeight="1">
      <c r="A61" s="58" t="str">
        <f>Parameters!R58</f>
        <v>K64</v>
      </c>
      <c r="B61" s="208"/>
      <c r="C61" s="227" t="s">
        <v>250</v>
      </c>
      <c r="D61" s="227"/>
      <c r="E61" s="393" t="s">
        <v>661</v>
      </c>
      <c r="F61" s="393"/>
      <c r="G61" s="184">
        <v>530.830835191924</v>
      </c>
      <c r="H61" s="184">
        <v>527.7784626453824</v>
      </c>
      <c r="I61" s="184">
        <v>556.2545437546503</v>
      </c>
      <c r="J61" s="199">
        <v>531.2664016922215</v>
      </c>
      <c r="K61" s="194">
        <v>520.002449319853</v>
      </c>
      <c r="L61" s="194">
        <v>349.7130999425301</v>
      </c>
      <c r="M61" s="194">
        <v>298.95649106457626</v>
      </c>
      <c r="N61" s="234" t="s">
        <v>250</v>
      </c>
      <c r="O61" s="234"/>
      <c r="P61" s="379" t="s">
        <v>251</v>
      </c>
      <c r="Q61" s="379" t="s">
        <v>251</v>
      </c>
      <c r="R61" s="225"/>
    </row>
    <row r="62" spans="1:18" s="19" customFormat="1" ht="24.75" customHeight="1">
      <c r="A62" s="58" t="str">
        <f>Parameters!R59</f>
        <v>K65</v>
      </c>
      <c r="B62" s="208"/>
      <c r="C62" s="227" t="s">
        <v>253</v>
      </c>
      <c r="D62" s="227"/>
      <c r="E62" s="393" t="s">
        <v>662</v>
      </c>
      <c r="F62" s="393"/>
      <c r="G62" s="184">
        <v>75.18204961945705</v>
      </c>
      <c r="H62" s="184">
        <v>73.00747042160963</v>
      </c>
      <c r="I62" s="184">
        <v>75.50859551392914</v>
      </c>
      <c r="J62" s="199">
        <v>72.60789762404204</v>
      </c>
      <c r="K62" s="194">
        <v>70.96952786067587</v>
      </c>
      <c r="L62" s="194">
        <v>46.559803638895644</v>
      </c>
      <c r="M62" s="194">
        <v>36.821360457804644</v>
      </c>
      <c r="N62" s="234" t="s">
        <v>253</v>
      </c>
      <c r="O62" s="234"/>
      <c r="P62" s="379" t="s">
        <v>252</v>
      </c>
      <c r="Q62" s="379" t="s">
        <v>252</v>
      </c>
      <c r="R62" s="225"/>
    </row>
    <row r="63" spans="1:18" s="19" customFormat="1" ht="15" customHeight="1">
      <c r="A63" s="58" t="str">
        <f>Parameters!R60</f>
        <v>K66</v>
      </c>
      <c r="B63" s="208"/>
      <c r="C63" s="227" t="s">
        <v>255</v>
      </c>
      <c r="D63" s="227"/>
      <c r="E63" s="393" t="s">
        <v>663</v>
      </c>
      <c r="F63" s="393"/>
      <c r="G63" s="184">
        <v>182.487338621773</v>
      </c>
      <c r="H63" s="184">
        <v>153.92596704989523</v>
      </c>
      <c r="I63" s="184">
        <v>168.05988343225604</v>
      </c>
      <c r="J63" s="199">
        <v>169.79077598237518</v>
      </c>
      <c r="K63" s="194">
        <v>168.89325326081226</v>
      </c>
      <c r="L63" s="194">
        <v>112.05270534430073</v>
      </c>
      <c r="M63" s="194">
        <v>97.75444773002994</v>
      </c>
      <c r="N63" s="234" t="s">
        <v>255</v>
      </c>
      <c r="O63" s="234"/>
      <c r="P63" s="379" t="s">
        <v>254</v>
      </c>
      <c r="Q63" s="379" t="s">
        <v>254</v>
      </c>
      <c r="R63" s="225"/>
    </row>
    <row r="64" spans="1:18" s="19" customFormat="1" ht="20.25" customHeight="1">
      <c r="A64" s="59" t="str">
        <f>Parameters!R61</f>
        <v>L</v>
      </c>
      <c r="B64" s="209"/>
      <c r="C64" s="228" t="s">
        <v>135</v>
      </c>
      <c r="D64" s="228"/>
      <c r="E64" s="392" t="s">
        <v>585</v>
      </c>
      <c r="F64" s="392"/>
      <c r="G64" s="186">
        <v>436.6206696999103</v>
      </c>
      <c r="H64" s="186">
        <v>436.46261728832263</v>
      </c>
      <c r="I64" s="186">
        <v>463.93995989749556</v>
      </c>
      <c r="J64" s="198">
        <v>442.79647104877324</v>
      </c>
      <c r="K64" s="193">
        <v>424.4927274108252</v>
      </c>
      <c r="L64" s="193">
        <v>287.52414437375995</v>
      </c>
      <c r="M64" s="193">
        <v>247.7910713729534</v>
      </c>
      <c r="N64" s="235" t="s">
        <v>135</v>
      </c>
      <c r="O64" s="235"/>
      <c r="P64" s="378" t="s">
        <v>116</v>
      </c>
      <c r="Q64" s="378" t="s">
        <v>116</v>
      </c>
      <c r="R64" s="225"/>
    </row>
    <row r="65" spans="1:18" s="19" customFormat="1" ht="21" customHeight="1">
      <c r="A65" s="59" t="str">
        <f>Parameters!R63</f>
        <v>M</v>
      </c>
      <c r="B65" s="209"/>
      <c r="C65" s="228" t="s">
        <v>81</v>
      </c>
      <c r="D65" s="228"/>
      <c r="E65" s="392" t="s">
        <v>586</v>
      </c>
      <c r="F65" s="392"/>
      <c r="G65" s="186">
        <v>1070.8195563060603</v>
      </c>
      <c r="H65" s="186">
        <v>1085.3927955559427</v>
      </c>
      <c r="I65" s="186">
        <v>1139.2566464217584</v>
      </c>
      <c r="J65" s="198">
        <v>1157.7050015008792</v>
      </c>
      <c r="K65" s="193">
        <v>1131.5260778436045</v>
      </c>
      <c r="L65" s="193">
        <v>798.632631478356</v>
      </c>
      <c r="M65" s="193">
        <v>715.3680303588997</v>
      </c>
      <c r="N65" s="235" t="s">
        <v>81</v>
      </c>
      <c r="O65" s="235"/>
      <c r="P65" s="378" t="s">
        <v>82</v>
      </c>
      <c r="Q65" s="378" t="s">
        <v>82</v>
      </c>
      <c r="R65" s="225"/>
    </row>
    <row r="66" spans="1:18" s="19" customFormat="1" ht="54.75" customHeight="1">
      <c r="A66" s="60" t="str">
        <f>Parameters!R64</f>
        <v>M69-M71</v>
      </c>
      <c r="B66" s="210"/>
      <c r="C66" s="229" t="s">
        <v>71</v>
      </c>
      <c r="D66" s="229"/>
      <c r="E66" s="394" t="s">
        <v>587</v>
      </c>
      <c r="F66" s="394"/>
      <c r="G66" s="185">
        <v>718.7161742532907</v>
      </c>
      <c r="H66" s="185">
        <v>733.2391146987668</v>
      </c>
      <c r="I66" s="185">
        <v>784.9106668469874</v>
      </c>
      <c r="J66" s="200">
        <v>777.4630268666654</v>
      </c>
      <c r="K66" s="195">
        <v>784.7033690647216</v>
      </c>
      <c r="L66" s="195">
        <v>572.5180058390355</v>
      </c>
      <c r="M66" s="195">
        <v>519.989159834287</v>
      </c>
      <c r="N66" s="236" t="s">
        <v>71</v>
      </c>
      <c r="O66" s="236"/>
      <c r="P66" s="381" t="s">
        <v>70</v>
      </c>
      <c r="Q66" s="381" t="s">
        <v>70</v>
      </c>
      <c r="R66" s="225"/>
    </row>
    <row r="67" spans="1:18" s="18" customFormat="1" ht="24.75" customHeight="1">
      <c r="A67" s="58" t="str">
        <f>Parameters!R65</f>
        <v>M69_M70</v>
      </c>
      <c r="B67" s="208"/>
      <c r="C67" s="227" t="s">
        <v>258</v>
      </c>
      <c r="D67" s="227"/>
      <c r="E67" s="393" t="s">
        <v>588</v>
      </c>
      <c r="F67" s="393"/>
      <c r="G67" s="184">
        <v>452.1885670933922</v>
      </c>
      <c r="H67" s="184">
        <v>461.32584250930427</v>
      </c>
      <c r="I67" s="184">
        <v>500.8657934403575</v>
      </c>
      <c r="J67" s="199">
        <v>489.4889344439263</v>
      </c>
      <c r="K67" s="194">
        <v>511.1076076273893</v>
      </c>
      <c r="L67" s="194">
        <v>382.06838897652233</v>
      </c>
      <c r="M67" s="194">
        <v>351.5582609776811</v>
      </c>
      <c r="N67" s="234" t="s">
        <v>258</v>
      </c>
      <c r="O67" s="234"/>
      <c r="P67" s="379" t="s">
        <v>257</v>
      </c>
      <c r="Q67" s="379" t="s">
        <v>257</v>
      </c>
      <c r="R67" s="224"/>
    </row>
    <row r="68" spans="1:18" s="18" customFormat="1" ht="15" customHeight="1">
      <c r="A68" s="58" t="str">
        <f>Parameters!R66</f>
        <v>M71</v>
      </c>
      <c r="B68" s="208"/>
      <c r="C68" s="227" t="s">
        <v>260</v>
      </c>
      <c r="D68" s="227"/>
      <c r="E68" s="393" t="s">
        <v>589</v>
      </c>
      <c r="F68" s="393"/>
      <c r="G68" s="184">
        <v>266.5276071598985</v>
      </c>
      <c r="H68" s="184">
        <v>271.91327218946253</v>
      </c>
      <c r="I68" s="184">
        <v>284.04487340662996</v>
      </c>
      <c r="J68" s="199">
        <v>287.974092422739</v>
      </c>
      <c r="K68" s="194">
        <v>273.5957614373323</v>
      </c>
      <c r="L68" s="194">
        <v>190.44961686251315</v>
      </c>
      <c r="M68" s="194">
        <v>168.4308988566059</v>
      </c>
      <c r="N68" s="234" t="s">
        <v>260</v>
      </c>
      <c r="O68" s="234"/>
      <c r="P68" s="379" t="s">
        <v>259</v>
      </c>
      <c r="Q68" s="379" t="s">
        <v>259</v>
      </c>
      <c r="R68" s="224"/>
    </row>
    <row r="69" spans="1:18" s="18" customFormat="1" ht="15" customHeight="1">
      <c r="A69" s="60" t="str">
        <f>Parameters!R67</f>
        <v>M72</v>
      </c>
      <c r="B69" s="210"/>
      <c r="C69" s="229" t="s">
        <v>261</v>
      </c>
      <c r="D69" s="229"/>
      <c r="E69" s="394" t="s">
        <v>590</v>
      </c>
      <c r="F69" s="394"/>
      <c r="G69" s="185">
        <v>122.35348294652391</v>
      </c>
      <c r="H69" s="185">
        <v>117.76127581937655</v>
      </c>
      <c r="I69" s="185">
        <v>127.8201930329835</v>
      </c>
      <c r="J69" s="200">
        <v>120.41740559802662</v>
      </c>
      <c r="K69" s="195">
        <v>121.35913226517006</v>
      </c>
      <c r="L69" s="195">
        <v>82.59721001432759</v>
      </c>
      <c r="M69" s="195">
        <v>68.21934440251792</v>
      </c>
      <c r="N69" s="236" t="s">
        <v>261</v>
      </c>
      <c r="O69" s="236"/>
      <c r="P69" s="381" t="s">
        <v>262</v>
      </c>
      <c r="Q69" s="381" t="s">
        <v>262</v>
      </c>
      <c r="R69" s="224"/>
    </row>
    <row r="70" spans="1:18" s="18" customFormat="1" ht="25.5" customHeight="1">
      <c r="A70" s="60" t="str">
        <f>Parameters!R68</f>
        <v>M73-M75</v>
      </c>
      <c r="B70" s="210"/>
      <c r="C70" s="229" t="s">
        <v>73</v>
      </c>
      <c r="D70" s="229"/>
      <c r="E70" s="394" t="s">
        <v>591</v>
      </c>
      <c r="F70" s="394"/>
      <c r="G70" s="185">
        <v>229.74989910624583</v>
      </c>
      <c r="H70" s="185">
        <v>234.3924050377994</v>
      </c>
      <c r="I70" s="185">
        <v>226.52578654178743</v>
      </c>
      <c r="J70" s="200">
        <v>259.8245690361873</v>
      </c>
      <c r="K70" s="195">
        <v>225.46357651371272</v>
      </c>
      <c r="L70" s="195">
        <v>143.51741562499288</v>
      </c>
      <c r="M70" s="195">
        <v>127.15952612209477</v>
      </c>
      <c r="N70" s="236" t="s">
        <v>73</v>
      </c>
      <c r="O70" s="236"/>
      <c r="P70" s="381" t="s">
        <v>72</v>
      </c>
      <c r="Q70" s="381" t="s">
        <v>72</v>
      </c>
      <c r="R70" s="224"/>
    </row>
    <row r="71" spans="1:18" s="18" customFormat="1" ht="15" customHeight="1">
      <c r="A71" s="58" t="str">
        <f>Parameters!R69</f>
        <v>M73</v>
      </c>
      <c r="B71" s="208"/>
      <c r="C71" s="227" t="s">
        <v>263</v>
      </c>
      <c r="D71" s="227"/>
      <c r="E71" s="393" t="s">
        <v>592</v>
      </c>
      <c r="F71" s="393"/>
      <c r="G71" s="184">
        <v>136.47631422318943</v>
      </c>
      <c r="H71" s="184">
        <v>139.23406123749703</v>
      </c>
      <c r="I71" s="184">
        <v>142.2591407644872</v>
      </c>
      <c r="J71" s="199">
        <v>144.09875066925264</v>
      </c>
      <c r="K71" s="194">
        <v>133.79886196709958</v>
      </c>
      <c r="L71" s="194">
        <v>86.51027160297645</v>
      </c>
      <c r="M71" s="194">
        <v>76.11197950279318</v>
      </c>
      <c r="N71" s="234" t="s">
        <v>263</v>
      </c>
      <c r="O71" s="234"/>
      <c r="P71" s="379" t="s">
        <v>264</v>
      </c>
      <c r="Q71" s="379" t="s">
        <v>264</v>
      </c>
      <c r="R71" s="224"/>
    </row>
    <row r="72" spans="1:18" s="19" customFormat="1" ht="15" customHeight="1">
      <c r="A72" s="58" t="str">
        <f>Parameters!R70</f>
        <v>M74_M75</v>
      </c>
      <c r="B72" s="208"/>
      <c r="C72" s="227" t="s">
        <v>266</v>
      </c>
      <c r="D72" s="227"/>
      <c r="E72" s="393" t="s">
        <v>593</v>
      </c>
      <c r="F72" s="393"/>
      <c r="G72" s="184">
        <v>93.2735848830564</v>
      </c>
      <c r="H72" s="184">
        <v>95.15834380030236</v>
      </c>
      <c r="I72" s="184">
        <v>84.26664577730023</v>
      </c>
      <c r="J72" s="199">
        <v>115.72581836693467</v>
      </c>
      <c r="K72" s="194">
        <v>91.66471454661314</v>
      </c>
      <c r="L72" s="194">
        <v>57.007144022016426</v>
      </c>
      <c r="M72" s="194">
        <v>51.0475466193016</v>
      </c>
      <c r="N72" s="234" t="s">
        <v>266</v>
      </c>
      <c r="O72" s="234"/>
      <c r="P72" s="379" t="s">
        <v>265</v>
      </c>
      <c r="Q72" s="379" t="s">
        <v>265</v>
      </c>
      <c r="R72" s="225"/>
    </row>
    <row r="73" spans="1:18" s="19" customFormat="1" ht="33.75" customHeight="1">
      <c r="A73" s="59" t="str">
        <f>Parameters!R71</f>
        <v>N</v>
      </c>
      <c r="B73" s="209"/>
      <c r="C73" s="228" t="s">
        <v>83</v>
      </c>
      <c r="D73" s="228"/>
      <c r="E73" s="392" t="s">
        <v>594</v>
      </c>
      <c r="F73" s="392"/>
      <c r="G73" s="186">
        <v>848.5440622865409</v>
      </c>
      <c r="H73" s="186">
        <v>849.1921559566174</v>
      </c>
      <c r="I73" s="186">
        <v>974.5106198459129</v>
      </c>
      <c r="J73" s="198">
        <v>924.689502356646</v>
      </c>
      <c r="K73" s="193">
        <v>925.1548766888498</v>
      </c>
      <c r="L73" s="193">
        <v>639.7574234139593</v>
      </c>
      <c r="M73" s="193">
        <v>564.8501929361903</v>
      </c>
      <c r="N73" s="235" t="s">
        <v>83</v>
      </c>
      <c r="O73" s="235"/>
      <c r="P73" s="378" t="s">
        <v>84</v>
      </c>
      <c r="Q73" s="378" t="s">
        <v>84</v>
      </c>
      <c r="R73" s="225"/>
    </row>
    <row r="74" spans="1:18" s="19" customFormat="1" ht="15" customHeight="1">
      <c r="A74" s="58" t="str">
        <f>Parameters!R72</f>
        <v>N77</v>
      </c>
      <c r="B74" s="208"/>
      <c r="C74" s="227" t="s">
        <v>268</v>
      </c>
      <c r="D74" s="227"/>
      <c r="E74" s="393" t="s">
        <v>595</v>
      </c>
      <c r="F74" s="393"/>
      <c r="G74" s="184">
        <v>35.23366348594633</v>
      </c>
      <c r="H74" s="184">
        <v>35.260573949755745</v>
      </c>
      <c r="I74" s="184">
        <v>42.84343507216669</v>
      </c>
      <c r="J74" s="199">
        <v>40.43701375369726</v>
      </c>
      <c r="K74" s="194">
        <v>45.783424770108425</v>
      </c>
      <c r="L74" s="194">
        <v>29.390542260445585</v>
      </c>
      <c r="M74" s="194">
        <v>27.265135295592984</v>
      </c>
      <c r="N74" s="234" t="s">
        <v>268</v>
      </c>
      <c r="O74" s="234"/>
      <c r="P74" s="379" t="s">
        <v>267</v>
      </c>
      <c r="Q74" s="379" t="s">
        <v>267</v>
      </c>
      <c r="R74" s="225"/>
    </row>
    <row r="75" spans="1:18" s="19" customFormat="1" ht="15" customHeight="1">
      <c r="A75" s="58" t="str">
        <f>Parameters!R73</f>
        <v>N78</v>
      </c>
      <c r="B75" s="208"/>
      <c r="C75" s="227" t="s">
        <v>269</v>
      </c>
      <c r="D75" s="227"/>
      <c r="E75" s="393" t="s">
        <v>596</v>
      </c>
      <c r="F75" s="393"/>
      <c r="G75" s="184">
        <v>147.03278800866067</v>
      </c>
      <c r="H75" s="184">
        <v>147.145087444173</v>
      </c>
      <c r="I75" s="184">
        <v>191.73028954947523</v>
      </c>
      <c r="J75" s="199">
        <v>220.05778202978894</v>
      </c>
      <c r="K75" s="194">
        <v>238.07728844923565</v>
      </c>
      <c r="L75" s="194">
        <v>183.18353348469748</v>
      </c>
      <c r="M75" s="194">
        <v>186.5857823667078</v>
      </c>
      <c r="N75" s="234" t="s">
        <v>269</v>
      </c>
      <c r="O75" s="234"/>
      <c r="P75" s="379" t="s">
        <v>270</v>
      </c>
      <c r="Q75" s="379" t="s">
        <v>270</v>
      </c>
      <c r="R75" s="225"/>
    </row>
    <row r="76" spans="1:18" s="19" customFormat="1" ht="25.5" customHeight="1">
      <c r="A76" s="58" t="str">
        <f>Parameters!R74</f>
        <v>N79</v>
      </c>
      <c r="B76" s="208"/>
      <c r="C76" s="227" t="s">
        <v>272</v>
      </c>
      <c r="D76" s="227"/>
      <c r="E76" s="393" t="s">
        <v>597</v>
      </c>
      <c r="F76" s="393"/>
      <c r="G76" s="184">
        <v>41.33179755082167</v>
      </c>
      <c r="H76" s="184">
        <v>41.36336559490577</v>
      </c>
      <c r="I76" s="184">
        <v>44.73706756154422</v>
      </c>
      <c r="J76" s="199">
        <v>38.20292459603442</v>
      </c>
      <c r="K76" s="194">
        <v>40.34213041447422</v>
      </c>
      <c r="L76" s="194">
        <v>22.65563065121078</v>
      </c>
      <c r="M76" s="194">
        <v>19.941207389610057</v>
      </c>
      <c r="N76" s="234" t="s">
        <v>272</v>
      </c>
      <c r="O76" s="234"/>
      <c r="P76" s="379" t="s">
        <v>271</v>
      </c>
      <c r="Q76" s="379" t="s">
        <v>271</v>
      </c>
      <c r="R76" s="225"/>
    </row>
    <row r="77" spans="1:18" s="19" customFormat="1" ht="54.75" customHeight="1">
      <c r="A77" s="58" t="str">
        <f>Parameters!R75</f>
        <v>N80-N82</v>
      </c>
      <c r="B77" s="208"/>
      <c r="C77" s="227" t="s">
        <v>274</v>
      </c>
      <c r="D77" s="227"/>
      <c r="E77" s="393" t="s">
        <v>598</v>
      </c>
      <c r="F77" s="393"/>
      <c r="G77" s="184">
        <v>624.9458132411122</v>
      </c>
      <c r="H77" s="184">
        <v>625.423128967783</v>
      </c>
      <c r="I77" s="184">
        <v>695.1998276627269</v>
      </c>
      <c r="J77" s="199">
        <v>625.9917819771256</v>
      </c>
      <c r="K77" s="194">
        <v>600.9520330550313</v>
      </c>
      <c r="L77" s="194">
        <v>404.52771701760537</v>
      </c>
      <c r="M77" s="194">
        <v>331.0580678842794</v>
      </c>
      <c r="N77" s="234" t="s">
        <v>274</v>
      </c>
      <c r="O77" s="234"/>
      <c r="P77" s="379" t="s">
        <v>273</v>
      </c>
      <c r="Q77" s="379" t="s">
        <v>273</v>
      </c>
      <c r="R77" s="225"/>
    </row>
    <row r="78" spans="1:18" s="19" customFormat="1" ht="33.75" customHeight="1">
      <c r="A78" s="59" t="str">
        <f>Parameters!R76</f>
        <v>O</v>
      </c>
      <c r="B78" s="209"/>
      <c r="C78" s="228" t="s">
        <v>138</v>
      </c>
      <c r="D78" s="228"/>
      <c r="E78" s="392" t="s">
        <v>599</v>
      </c>
      <c r="F78" s="392"/>
      <c r="G78" s="186">
        <v>2082.275015330657</v>
      </c>
      <c r="H78" s="186">
        <v>2180.0527932397063</v>
      </c>
      <c r="I78" s="186">
        <v>2296.2660974314317</v>
      </c>
      <c r="J78" s="198">
        <v>2126.62946917925</v>
      </c>
      <c r="K78" s="193">
        <v>2083.8917758664647</v>
      </c>
      <c r="L78" s="193">
        <v>1390.0086785035578</v>
      </c>
      <c r="M78" s="193">
        <v>1180.1245419133234</v>
      </c>
      <c r="N78" s="235" t="s">
        <v>138</v>
      </c>
      <c r="O78" s="235"/>
      <c r="P78" s="378" t="s">
        <v>136</v>
      </c>
      <c r="Q78" s="378" t="s">
        <v>136</v>
      </c>
      <c r="R78" s="225"/>
    </row>
    <row r="79" spans="1:18" s="19" customFormat="1" ht="20.25" customHeight="1">
      <c r="A79" s="59" t="str">
        <f>Parameters!R77</f>
        <v>P</v>
      </c>
      <c r="B79" s="209"/>
      <c r="C79" s="228" t="s">
        <v>295</v>
      </c>
      <c r="D79" s="228"/>
      <c r="E79" s="392" t="s">
        <v>600</v>
      </c>
      <c r="F79" s="392"/>
      <c r="G79" s="186">
        <v>2397.448524179944</v>
      </c>
      <c r="H79" s="186">
        <v>2422.808283124563</v>
      </c>
      <c r="I79" s="186">
        <v>2556.1671565984975</v>
      </c>
      <c r="J79" s="198">
        <v>2423.316509316874</v>
      </c>
      <c r="K79" s="193">
        <v>2361.7696750281157</v>
      </c>
      <c r="L79" s="193">
        <v>1588.1761634274894</v>
      </c>
      <c r="M79" s="193">
        <v>1366.0589844164824</v>
      </c>
      <c r="N79" s="235" t="s">
        <v>295</v>
      </c>
      <c r="O79" s="235"/>
      <c r="P79" s="378" t="s">
        <v>137</v>
      </c>
      <c r="Q79" s="378" t="s">
        <v>137</v>
      </c>
      <c r="R79" s="225"/>
    </row>
    <row r="80" spans="1:18" s="19" customFormat="1" ht="20.25" customHeight="1">
      <c r="A80" s="59" t="str">
        <f>Parameters!R78</f>
        <v>Q</v>
      </c>
      <c r="B80" s="209"/>
      <c r="C80" s="228" t="s">
        <v>85</v>
      </c>
      <c r="D80" s="228"/>
      <c r="E80" s="392" t="s">
        <v>601</v>
      </c>
      <c r="F80" s="392"/>
      <c r="G80" s="186">
        <v>1651.5454392540976</v>
      </c>
      <c r="H80" s="186">
        <v>1689.7951977459866</v>
      </c>
      <c r="I80" s="186">
        <v>1809.365843600233</v>
      </c>
      <c r="J80" s="198">
        <v>1732.3127328517598</v>
      </c>
      <c r="K80" s="193">
        <v>1526.4440003214684</v>
      </c>
      <c r="L80" s="193">
        <v>1161.5615159674257</v>
      </c>
      <c r="M80" s="193">
        <v>1005.2738137673019</v>
      </c>
      <c r="N80" s="235" t="s">
        <v>85</v>
      </c>
      <c r="O80" s="235"/>
      <c r="P80" s="378" t="s">
        <v>86</v>
      </c>
      <c r="Q80" s="378" t="s">
        <v>86</v>
      </c>
      <c r="R80" s="225"/>
    </row>
    <row r="81" spans="1:18" s="19" customFormat="1" ht="14.25" customHeight="1">
      <c r="A81" s="58" t="str">
        <f>Parameters!R79</f>
        <v>Q86</v>
      </c>
      <c r="B81" s="208"/>
      <c r="C81" s="227" t="s">
        <v>275</v>
      </c>
      <c r="D81" s="227"/>
      <c r="E81" s="393" t="s">
        <v>601</v>
      </c>
      <c r="F81" s="393"/>
      <c r="G81" s="184">
        <v>1296.5382802277018</v>
      </c>
      <c r="H81" s="184">
        <v>1326.5660801994643</v>
      </c>
      <c r="I81" s="184">
        <v>1415.0168776873616</v>
      </c>
      <c r="J81" s="199">
        <v>1356.315527617105</v>
      </c>
      <c r="K81" s="194">
        <v>1340.918045529125</v>
      </c>
      <c r="L81" s="194">
        <v>907.1547766434478</v>
      </c>
      <c r="M81" s="194">
        <v>783.8583613091253</v>
      </c>
      <c r="N81" s="234" t="s">
        <v>275</v>
      </c>
      <c r="O81" s="234"/>
      <c r="P81" s="379" t="s">
        <v>276</v>
      </c>
      <c r="Q81" s="379" t="s">
        <v>276</v>
      </c>
      <c r="R81" s="225"/>
    </row>
    <row r="82" spans="1:18" s="19" customFormat="1" ht="14.25" customHeight="1">
      <c r="A82" s="58" t="str">
        <f>Parameters!R80</f>
        <v>Q87_Q88</v>
      </c>
      <c r="B82" s="208"/>
      <c r="C82" s="227" t="s">
        <v>278</v>
      </c>
      <c r="D82" s="227"/>
      <c r="E82" s="393" t="s">
        <v>602</v>
      </c>
      <c r="F82" s="393"/>
      <c r="G82" s="184">
        <v>355.00715902639575</v>
      </c>
      <c r="H82" s="184">
        <v>363.22911754652216</v>
      </c>
      <c r="I82" s="184">
        <v>394.34896591287134</v>
      </c>
      <c r="J82" s="199">
        <v>375.99720523465464</v>
      </c>
      <c r="K82" s="194">
        <v>185.52595479234324</v>
      </c>
      <c r="L82" s="194">
        <v>254.4067393239779</v>
      </c>
      <c r="M82" s="194">
        <v>221.41545245817665</v>
      </c>
      <c r="N82" s="234" t="s">
        <v>278</v>
      </c>
      <c r="O82" s="234"/>
      <c r="P82" s="379" t="s">
        <v>277</v>
      </c>
      <c r="Q82" s="379" t="s">
        <v>277</v>
      </c>
      <c r="R82" s="225"/>
    </row>
    <row r="83" spans="1:18" s="19" customFormat="1" ht="20.25" customHeight="1">
      <c r="A83" s="59" t="str">
        <f>Parameters!R81</f>
        <v>R</v>
      </c>
      <c r="B83" s="209"/>
      <c r="C83" s="228" t="s">
        <v>87</v>
      </c>
      <c r="D83" s="228"/>
      <c r="E83" s="392" t="s">
        <v>603</v>
      </c>
      <c r="F83" s="392"/>
      <c r="G83" s="186">
        <v>330.35440395561454</v>
      </c>
      <c r="H83" s="186">
        <v>330.6808954390554</v>
      </c>
      <c r="I83" s="186">
        <v>351.26882677953245</v>
      </c>
      <c r="J83" s="198">
        <v>342.48586786971214</v>
      </c>
      <c r="K83" s="193">
        <v>319.2508743101656</v>
      </c>
      <c r="L83" s="193">
        <v>202.13683917283768</v>
      </c>
      <c r="M83" s="193">
        <v>176.10480042061482</v>
      </c>
      <c r="N83" s="235" t="s">
        <v>87</v>
      </c>
      <c r="O83" s="235"/>
      <c r="P83" s="378" t="s">
        <v>88</v>
      </c>
      <c r="Q83" s="378" t="s">
        <v>88</v>
      </c>
      <c r="R83" s="225"/>
    </row>
    <row r="84" spans="1:18" s="19" customFormat="1" ht="37.5" customHeight="1">
      <c r="A84" s="58" t="str">
        <f>Parameters!R82</f>
        <v>R90-R92</v>
      </c>
      <c r="B84" s="208"/>
      <c r="C84" s="227" t="s">
        <v>280</v>
      </c>
      <c r="D84" s="227"/>
      <c r="E84" s="393" t="s">
        <v>604</v>
      </c>
      <c r="F84" s="393"/>
      <c r="G84" s="184">
        <v>238.6771052502287</v>
      </c>
      <c r="H84" s="184">
        <v>238.91299144161425</v>
      </c>
      <c r="I84" s="184">
        <v>253.51004951541722</v>
      </c>
      <c r="J84" s="199">
        <v>242.84549143794985</v>
      </c>
      <c r="K84" s="194">
        <v>229.60652845115607</v>
      </c>
      <c r="L84" s="194">
        <v>136.94127818571428</v>
      </c>
      <c r="M84" s="194">
        <v>121.4530111981698</v>
      </c>
      <c r="N84" s="234" t="s">
        <v>280</v>
      </c>
      <c r="O84" s="234"/>
      <c r="P84" s="379" t="s">
        <v>279</v>
      </c>
      <c r="Q84" s="379" t="s">
        <v>279</v>
      </c>
      <c r="R84" s="225"/>
    </row>
    <row r="85" spans="1:18" s="19" customFormat="1" ht="14.25" customHeight="1">
      <c r="A85" s="58" t="str">
        <f>Parameters!R83</f>
        <v>R93</v>
      </c>
      <c r="B85" s="208"/>
      <c r="C85" s="227" t="s">
        <v>281</v>
      </c>
      <c r="D85" s="227"/>
      <c r="E85" s="393" t="s">
        <v>605</v>
      </c>
      <c r="F85" s="393"/>
      <c r="G85" s="184">
        <v>91.67729870538587</v>
      </c>
      <c r="H85" s="184">
        <v>91.76790399744124</v>
      </c>
      <c r="I85" s="184">
        <v>97.75877726411515</v>
      </c>
      <c r="J85" s="199">
        <v>99.64037643176229</v>
      </c>
      <c r="K85" s="194">
        <v>89.64434585900955</v>
      </c>
      <c r="L85" s="194">
        <v>65.19556098712339</v>
      </c>
      <c r="M85" s="194">
        <v>54.65178922244502</v>
      </c>
      <c r="N85" s="234" t="s">
        <v>281</v>
      </c>
      <c r="O85" s="234"/>
      <c r="P85" s="379" t="s">
        <v>282</v>
      </c>
      <c r="Q85" s="379" t="s">
        <v>282</v>
      </c>
      <c r="R85" s="225"/>
    </row>
    <row r="86" spans="1:18" s="19" customFormat="1" ht="20.25" customHeight="1">
      <c r="A86" s="59" t="str">
        <f>Parameters!R84</f>
        <v>S</v>
      </c>
      <c r="B86" s="209"/>
      <c r="C86" s="228" t="s">
        <v>89</v>
      </c>
      <c r="D86" s="228"/>
      <c r="E86" s="392" t="s">
        <v>606</v>
      </c>
      <c r="F86" s="392"/>
      <c r="G86" s="186">
        <v>458.59898052548965</v>
      </c>
      <c r="H86" s="186">
        <v>462.0039304698764</v>
      </c>
      <c r="I86" s="186">
        <v>475.06505077258856</v>
      </c>
      <c r="J86" s="198">
        <v>482.3398491394054</v>
      </c>
      <c r="K86" s="193">
        <v>473.2686465987405</v>
      </c>
      <c r="L86" s="193">
        <v>374.3259830888379</v>
      </c>
      <c r="M86" s="193">
        <v>315.98003611765654</v>
      </c>
      <c r="N86" s="235" t="s">
        <v>89</v>
      </c>
      <c r="O86" s="235"/>
      <c r="P86" s="378" t="s">
        <v>90</v>
      </c>
      <c r="Q86" s="378" t="s">
        <v>90</v>
      </c>
      <c r="R86" s="225"/>
    </row>
    <row r="87" spans="1:18" s="18" customFormat="1" ht="14.25" customHeight="1">
      <c r="A87" s="58" t="str">
        <f>Parameters!R85</f>
        <v>S94</v>
      </c>
      <c r="B87" s="208"/>
      <c r="C87" s="227" t="s">
        <v>283</v>
      </c>
      <c r="D87" s="227"/>
      <c r="E87" s="393" t="s">
        <v>607</v>
      </c>
      <c r="F87" s="393"/>
      <c r="G87" s="184">
        <v>168.575909837433</v>
      </c>
      <c r="H87" s="184">
        <v>167.261696941149</v>
      </c>
      <c r="I87" s="184">
        <v>172.79396465569988</v>
      </c>
      <c r="J87" s="199">
        <v>174.25895429770088</v>
      </c>
      <c r="K87" s="194">
        <v>170.20464434652268</v>
      </c>
      <c r="L87" s="194">
        <v>169.0511889570468</v>
      </c>
      <c r="M87" s="194">
        <v>142.0297610292647</v>
      </c>
      <c r="N87" s="234" t="s">
        <v>283</v>
      </c>
      <c r="O87" s="234"/>
      <c r="P87" s="379" t="s">
        <v>284</v>
      </c>
      <c r="Q87" s="379" t="s">
        <v>284</v>
      </c>
      <c r="R87" s="224"/>
    </row>
    <row r="88" spans="1:18" s="18" customFormat="1" ht="14.25" customHeight="1">
      <c r="A88" s="58" t="str">
        <f>Parameters!R86</f>
        <v>S95</v>
      </c>
      <c r="B88" s="208"/>
      <c r="C88" s="227" t="s">
        <v>286</v>
      </c>
      <c r="D88" s="227"/>
      <c r="E88" s="393" t="s">
        <v>608</v>
      </c>
      <c r="F88" s="393"/>
      <c r="G88" s="184">
        <v>65.25519090481276</v>
      </c>
      <c r="H88" s="184">
        <v>63.062180333217</v>
      </c>
      <c r="I88" s="184">
        <v>56.09886249780942</v>
      </c>
      <c r="J88" s="199">
        <v>57.63950026770106</v>
      </c>
      <c r="K88" s="194">
        <v>57.96435589956772</v>
      </c>
      <c r="L88" s="194">
        <v>40.46864911875616</v>
      </c>
      <c r="M88" s="194">
        <v>33.74086315538773</v>
      </c>
      <c r="N88" s="234" t="s">
        <v>286</v>
      </c>
      <c r="O88" s="234"/>
      <c r="P88" s="379" t="s">
        <v>285</v>
      </c>
      <c r="Q88" s="379" t="s">
        <v>285</v>
      </c>
      <c r="R88" s="224"/>
    </row>
    <row r="89" spans="1:18" s="18" customFormat="1" ht="14.25" customHeight="1">
      <c r="A89" s="58" t="str">
        <f>Parameters!R87</f>
        <v>S96</v>
      </c>
      <c r="B89" s="208"/>
      <c r="C89" s="227" t="s">
        <v>287</v>
      </c>
      <c r="D89" s="227"/>
      <c r="E89" s="393" t="s">
        <v>609</v>
      </c>
      <c r="F89" s="393"/>
      <c r="G89" s="184">
        <v>224.76787978324393</v>
      </c>
      <c r="H89" s="184">
        <v>231.68005319551048</v>
      </c>
      <c r="I89" s="184">
        <v>246.17222361907932</v>
      </c>
      <c r="J89" s="199">
        <v>250.44139457400343</v>
      </c>
      <c r="K89" s="194">
        <v>245.09964635265004</v>
      </c>
      <c r="L89" s="194">
        <v>164.80614501303492</v>
      </c>
      <c r="M89" s="194">
        <v>140.20941193300413</v>
      </c>
      <c r="N89" s="234" t="s">
        <v>287</v>
      </c>
      <c r="O89" s="234"/>
      <c r="P89" s="379" t="s">
        <v>288</v>
      </c>
      <c r="Q89" s="379" t="s">
        <v>288</v>
      </c>
      <c r="R89" s="224"/>
    </row>
    <row r="90" spans="1:18" s="18" customFormat="1" ht="45" customHeight="1">
      <c r="A90" s="59" t="str">
        <f>Parameters!R88</f>
        <v>T</v>
      </c>
      <c r="B90" s="209"/>
      <c r="C90" s="228" t="s">
        <v>290</v>
      </c>
      <c r="D90" s="228"/>
      <c r="E90" s="392" t="s">
        <v>610</v>
      </c>
      <c r="F90" s="392"/>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28" t="s">
        <v>291</v>
      </c>
      <c r="D91" s="228"/>
      <c r="E91" s="392" t="s">
        <v>611</v>
      </c>
      <c r="F91" s="392"/>
      <c r="G91" s="186">
        <v>0</v>
      </c>
      <c r="H91" s="186">
        <v>0</v>
      </c>
      <c r="I91" s="186">
        <v>0</v>
      </c>
      <c r="J91" s="198">
        <v>0</v>
      </c>
      <c r="K91" s="193">
        <v>0</v>
      </c>
      <c r="L91" s="193">
        <v>0</v>
      </c>
      <c r="M91" s="193">
        <v>0</v>
      </c>
      <c r="N91" s="235" t="s">
        <v>291</v>
      </c>
      <c r="O91" s="235"/>
      <c r="P91" s="382" t="s">
        <v>292</v>
      </c>
      <c r="Q91" s="382" t="s">
        <v>292</v>
      </c>
      <c r="R91" s="224"/>
    </row>
    <row r="92" spans="1:18" ht="45" customHeight="1">
      <c r="A92" s="68" t="str">
        <f>Parameters!R90</f>
        <v>HH</v>
      </c>
      <c r="B92" s="211"/>
      <c r="C92" s="383" t="s">
        <v>675</v>
      </c>
      <c r="D92" s="383"/>
      <c r="E92" s="383"/>
      <c r="F92" s="389"/>
      <c r="G92" s="192">
        <v>68702.14238051669</v>
      </c>
      <c r="H92" s="192">
        <v>67753.83444552383</v>
      </c>
      <c r="I92" s="192">
        <v>76340.60858993832</v>
      </c>
      <c r="J92" s="201">
        <v>66812.5077469791</v>
      </c>
      <c r="K92" s="196">
        <v>67409.92237734613</v>
      </c>
      <c r="L92" s="196">
        <v>64815.739117873265</v>
      </c>
      <c r="M92" s="196">
        <v>59483.04248326545</v>
      </c>
      <c r="N92" s="383" t="s">
        <v>668</v>
      </c>
      <c r="O92" s="384"/>
      <c r="P92" s="384"/>
      <c r="Q92" s="384"/>
      <c r="R92" s="26"/>
    </row>
    <row r="93" spans="1:18" ht="12.75">
      <c r="A93" s="68" t="str">
        <f>Parameters!R91</f>
        <v>HH_TRA</v>
      </c>
      <c r="B93" s="211"/>
      <c r="C93" s="191"/>
      <c r="D93" s="188"/>
      <c r="E93" s="385" t="s">
        <v>126</v>
      </c>
      <c r="F93" s="385"/>
      <c r="G93" s="187">
        <v>2356.5857305166865</v>
      </c>
      <c r="H93" s="187">
        <v>3033.5058555238397</v>
      </c>
      <c r="I93" s="187">
        <v>3515.947259938327</v>
      </c>
      <c r="J93" s="202">
        <v>3512.683426979097</v>
      </c>
      <c r="K93" s="197">
        <v>3316.2538853461238</v>
      </c>
      <c r="L93" s="197">
        <v>3789.97623907327</v>
      </c>
      <c r="M93" s="197">
        <v>4021.667669949462</v>
      </c>
      <c r="N93" s="191"/>
      <c r="O93" s="188"/>
      <c r="P93" s="385" t="s">
        <v>126</v>
      </c>
      <c r="Q93" s="385"/>
      <c r="R93" s="26"/>
    </row>
    <row r="94" spans="1:18" ht="12.75">
      <c r="A94" s="62" t="str">
        <f>Parameters!R92</f>
        <v>HH_HEAT</v>
      </c>
      <c r="B94" s="212"/>
      <c r="C94" s="191"/>
      <c r="D94" s="188"/>
      <c r="E94" s="385" t="s">
        <v>676</v>
      </c>
      <c r="F94" s="385"/>
      <c r="G94" s="187">
        <v>64113.940650000004</v>
      </c>
      <c r="H94" s="187">
        <v>62851.212589999996</v>
      </c>
      <c r="I94" s="187">
        <v>70876.92132999998</v>
      </c>
      <c r="J94" s="202">
        <v>61347.516319999995</v>
      </c>
      <c r="K94" s="197">
        <v>62229.045900000005</v>
      </c>
      <c r="L94" s="197">
        <v>59351.815859999995</v>
      </c>
      <c r="M94" s="197">
        <v>54043.96313931599</v>
      </c>
      <c r="N94" s="191"/>
      <c r="O94" s="188"/>
      <c r="P94" s="385" t="s">
        <v>392</v>
      </c>
      <c r="Q94" s="385"/>
      <c r="R94" s="26"/>
    </row>
    <row r="95" spans="1:18" ht="15" customHeight="1">
      <c r="A95" s="62" t="str">
        <f>Parameters!R93</f>
        <v>HH_OTH</v>
      </c>
      <c r="B95" s="212"/>
      <c r="C95" s="191"/>
      <c r="D95" s="188"/>
      <c r="E95" s="385" t="s">
        <v>677</v>
      </c>
      <c r="F95" s="385"/>
      <c r="G95" s="187">
        <v>2231.616</v>
      </c>
      <c r="H95" s="187">
        <v>1869.116</v>
      </c>
      <c r="I95" s="187">
        <v>1947.74</v>
      </c>
      <c r="J95" s="202">
        <v>1952.308</v>
      </c>
      <c r="K95" s="197">
        <v>1864.6225919999997</v>
      </c>
      <c r="L95" s="197">
        <v>1673.9470187999998</v>
      </c>
      <c r="M95" s="197">
        <v>1417.4116739999997</v>
      </c>
      <c r="N95" s="191"/>
      <c r="O95" s="188"/>
      <c r="P95" s="385" t="s">
        <v>127</v>
      </c>
      <c r="Q95" s="385"/>
      <c r="R95" s="26"/>
    </row>
    <row r="96" spans="1:2" s="26" customFormat="1" ht="12.75">
      <c r="A96" s="52"/>
      <c r="B96" s="181"/>
    </row>
    <row r="97" spans="1:2" s="26" customFormat="1" ht="12.75">
      <c r="A97" s="52"/>
      <c r="B97" s="181"/>
    </row>
    <row r="98" spans="1:2" s="26" customFormat="1" ht="12.75">
      <c r="A98" s="52"/>
      <c r="B98" s="181"/>
    </row>
    <row r="99" spans="1:2" s="26" customFormat="1" ht="12.75">
      <c r="A99" s="52"/>
      <c r="B99" s="181"/>
    </row>
    <row r="100" spans="1:2" s="26" customFormat="1" ht="12.75">
      <c r="A100" s="52"/>
      <c r="B100" s="181"/>
    </row>
    <row r="101" spans="1:2" s="26" customFormat="1" ht="12.75">
      <c r="A101" s="52"/>
      <c r="B101" s="181"/>
    </row>
    <row r="102" spans="1:2" s="26" customFormat="1" ht="12.75">
      <c r="A102" s="52"/>
      <c r="B102" s="181"/>
    </row>
    <row r="103" spans="1:2" s="26" customFormat="1" ht="12.75">
      <c r="A103" s="52"/>
      <c r="B103" s="181"/>
    </row>
    <row r="104" spans="1:2" s="26" customFormat="1" ht="12.75">
      <c r="A104" s="52"/>
      <c r="B104" s="181"/>
    </row>
    <row r="105" spans="1:2" s="26" customFormat="1" ht="12.75">
      <c r="A105" s="52"/>
      <c r="B105" s="181"/>
    </row>
    <row r="106" spans="1:2" s="26" customFormat="1" ht="12.75">
      <c r="A106" s="52"/>
      <c r="B106" s="181"/>
    </row>
    <row r="107" spans="1:2" s="26" customFormat="1" ht="12.75">
      <c r="A107" s="52"/>
      <c r="B107" s="181"/>
    </row>
    <row r="108" spans="1:2" s="26" customFormat="1" ht="12.75">
      <c r="A108" s="52"/>
      <c r="B108" s="181"/>
    </row>
    <row r="109" spans="1:2" s="26" customFormat="1" ht="12.75">
      <c r="A109" s="52"/>
      <c r="B109" s="181"/>
    </row>
  </sheetData>
  <mergeCells count="184">
    <mergeCell ref="E94:F94"/>
    <mergeCell ref="P94:Q94"/>
    <mergeCell ref="E95:F95"/>
    <mergeCell ref="P95:Q95"/>
    <mergeCell ref="E91:F91"/>
    <mergeCell ref="P91:Q91"/>
    <mergeCell ref="C92:F92"/>
    <mergeCell ref="N92:Q92"/>
    <mergeCell ref="E93:F93"/>
    <mergeCell ref="P93:Q93"/>
    <mergeCell ref="E88:F88"/>
    <mergeCell ref="P88:Q88"/>
    <mergeCell ref="E89:F89"/>
    <mergeCell ref="P89:Q89"/>
    <mergeCell ref="E90:F90"/>
    <mergeCell ref="P90:Q90"/>
    <mergeCell ref="E85:F85"/>
    <mergeCell ref="P85:Q85"/>
    <mergeCell ref="E86:F86"/>
    <mergeCell ref="P86:Q86"/>
    <mergeCell ref="E87:F87"/>
    <mergeCell ref="P87:Q87"/>
    <mergeCell ref="E82:F82"/>
    <mergeCell ref="P82:Q82"/>
    <mergeCell ref="E83:F83"/>
    <mergeCell ref="P83:Q83"/>
    <mergeCell ref="E84:F84"/>
    <mergeCell ref="P84:Q84"/>
    <mergeCell ref="E79:F79"/>
    <mergeCell ref="P79:Q79"/>
    <mergeCell ref="E80:F80"/>
    <mergeCell ref="P80:Q80"/>
    <mergeCell ref="E81:F81"/>
    <mergeCell ref="P81:Q81"/>
    <mergeCell ref="E76:F76"/>
    <mergeCell ref="P76:Q76"/>
    <mergeCell ref="E77:F77"/>
    <mergeCell ref="P77:Q77"/>
    <mergeCell ref="E78:F78"/>
    <mergeCell ref="P78:Q78"/>
    <mergeCell ref="E73:F73"/>
    <mergeCell ref="P73:Q73"/>
    <mergeCell ref="E74:F74"/>
    <mergeCell ref="P74:Q74"/>
    <mergeCell ref="E75:F75"/>
    <mergeCell ref="P75:Q75"/>
    <mergeCell ref="E70:F70"/>
    <mergeCell ref="P70:Q70"/>
    <mergeCell ref="E71:F71"/>
    <mergeCell ref="P71:Q71"/>
    <mergeCell ref="E72:F72"/>
    <mergeCell ref="P72:Q72"/>
    <mergeCell ref="E67:F67"/>
    <mergeCell ref="P67:Q67"/>
    <mergeCell ref="E68:F68"/>
    <mergeCell ref="P68:Q68"/>
    <mergeCell ref="E69:F69"/>
    <mergeCell ref="P69:Q69"/>
    <mergeCell ref="E65:F65"/>
    <mergeCell ref="P65:Q65"/>
    <mergeCell ref="E66:F66"/>
    <mergeCell ref="P66:Q66"/>
    <mergeCell ref="E62:F62"/>
    <mergeCell ref="P62:Q62"/>
    <mergeCell ref="E63:F63"/>
    <mergeCell ref="P63:Q63"/>
    <mergeCell ref="E64:F64"/>
    <mergeCell ref="P64:Q64"/>
    <mergeCell ref="E59:F59"/>
    <mergeCell ref="P59:Q59"/>
    <mergeCell ref="E60:F60"/>
    <mergeCell ref="P60:Q60"/>
    <mergeCell ref="E61:F61"/>
    <mergeCell ref="P61:Q61"/>
    <mergeCell ref="E56:F56"/>
    <mergeCell ref="P56:Q56"/>
    <mergeCell ref="E57:F57"/>
    <mergeCell ref="P57:Q57"/>
    <mergeCell ref="E58:F58"/>
    <mergeCell ref="P58:Q58"/>
    <mergeCell ref="E53:F53"/>
    <mergeCell ref="P53:Q53"/>
    <mergeCell ref="E54:F54"/>
    <mergeCell ref="P54:Q54"/>
    <mergeCell ref="E55:F55"/>
    <mergeCell ref="P55:Q55"/>
    <mergeCell ref="E50:F50"/>
    <mergeCell ref="P50:Q50"/>
    <mergeCell ref="E51:F51"/>
    <mergeCell ref="P51:Q51"/>
    <mergeCell ref="E52:F52"/>
    <mergeCell ref="P52:Q52"/>
    <mergeCell ref="E47:F47"/>
    <mergeCell ref="P47:Q47"/>
    <mergeCell ref="E48:F48"/>
    <mergeCell ref="P48:Q48"/>
    <mergeCell ref="E49:F49"/>
    <mergeCell ref="P49:Q49"/>
    <mergeCell ref="E44:F44"/>
    <mergeCell ref="P44:Q44"/>
    <mergeCell ref="E45:F45"/>
    <mergeCell ref="P45:Q45"/>
    <mergeCell ref="E46:F46"/>
    <mergeCell ref="P46:Q46"/>
    <mergeCell ref="E41:F41"/>
    <mergeCell ref="P41:Q41"/>
    <mergeCell ref="E42:F42"/>
    <mergeCell ref="P42:Q42"/>
    <mergeCell ref="E43:F43"/>
    <mergeCell ref="P43:Q43"/>
    <mergeCell ref="E38:F38"/>
    <mergeCell ref="P38:Q38"/>
    <mergeCell ref="E39:F39"/>
    <mergeCell ref="P39:Q39"/>
    <mergeCell ref="E40:F40"/>
    <mergeCell ref="P40:Q40"/>
    <mergeCell ref="E35:F35"/>
    <mergeCell ref="P35:Q35"/>
    <mergeCell ref="E36:F36"/>
    <mergeCell ref="P36:Q36"/>
    <mergeCell ref="E37:F37"/>
    <mergeCell ref="P37:Q37"/>
    <mergeCell ref="E32:F32"/>
    <mergeCell ref="P32:Q32"/>
    <mergeCell ref="E33:F33"/>
    <mergeCell ref="P33:Q33"/>
    <mergeCell ref="E34:F34"/>
    <mergeCell ref="P34:Q34"/>
    <mergeCell ref="E29:F29"/>
    <mergeCell ref="P29:Q29"/>
    <mergeCell ref="E30:F30"/>
    <mergeCell ref="P30:Q30"/>
    <mergeCell ref="E31:F31"/>
    <mergeCell ref="P31:Q31"/>
    <mergeCell ref="E26:F26"/>
    <mergeCell ref="P26:Q26"/>
    <mergeCell ref="E27:F27"/>
    <mergeCell ref="P27:Q27"/>
    <mergeCell ref="E28:F28"/>
    <mergeCell ref="P28:Q28"/>
    <mergeCell ref="E23:F23"/>
    <mergeCell ref="P23:Q23"/>
    <mergeCell ref="E24:F24"/>
    <mergeCell ref="P24:Q24"/>
    <mergeCell ref="E25:F25"/>
    <mergeCell ref="P25:Q25"/>
    <mergeCell ref="E20:F20"/>
    <mergeCell ref="P20:Q20"/>
    <mergeCell ref="E21:F21"/>
    <mergeCell ref="P21:Q21"/>
    <mergeCell ref="E22:F22"/>
    <mergeCell ref="P22:Q22"/>
    <mergeCell ref="E17:F17"/>
    <mergeCell ref="P17:Q17"/>
    <mergeCell ref="E18:F18"/>
    <mergeCell ref="P18:Q18"/>
    <mergeCell ref="E19:F19"/>
    <mergeCell ref="P19:Q19"/>
    <mergeCell ref="E14:F14"/>
    <mergeCell ref="P14:Q14"/>
    <mergeCell ref="E15:F15"/>
    <mergeCell ref="P15:Q15"/>
    <mergeCell ref="E16:F16"/>
    <mergeCell ref="P16:Q16"/>
    <mergeCell ref="E12:F12"/>
    <mergeCell ref="P12:Q12"/>
    <mergeCell ref="E13:F13"/>
    <mergeCell ref="P13:Q13"/>
    <mergeCell ref="E8:F8"/>
    <mergeCell ref="P8:Q8"/>
    <mergeCell ref="E9:F9"/>
    <mergeCell ref="P9:Q9"/>
    <mergeCell ref="E10:F10"/>
    <mergeCell ref="P10:Q10"/>
    <mergeCell ref="C4:F4"/>
    <mergeCell ref="N4:Q4"/>
    <mergeCell ref="G5:M5"/>
    <mergeCell ref="G6:M6"/>
    <mergeCell ref="C7:D7"/>
    <mergeCell ref="E7:F7"/>
    <mergeCell ref="N7:O7"/>
    <mergeCell ref="P7:Q7"/>
    <mergeCell ref="E11:F11"/>
    <mergeCell ref="P11:Q11"/>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gridLines="1" headings="1"/>
  <pageMargins left="0.2" right="0.393700787401575" top="0.17" bottom="0.47" header="0" footer="0"/>
  <pageSetup fitToHeight="3" horizontalDpi="600" verticalDpi="600" orientation="portrait" pageOrder="overThenDown" paperSize="9" scale="35" r:id="rId1"/>
  <headerFooter alignWithMargins="0">
    <oddFooter>&amp;L&amp;A&amp;C&amp;P&amp;R&amp;F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sheetPr>
  <dimension ref="A1:AY149"/>
  <sheetViews>
    <sheetView showGridLines="0" showOutlineSymbols="0" zoomScaleSheetLayoutView="100" workbookViewId="0" topLeftCell="A1">
      <pane xSplit="5" ySplit="4" topLeftCell="F5" activePane="bottomRight" state="frozen"/>
      <selection pane="topLeft" activeCell="AN63" sqref="AN63"/>
      <selection pane="topRight" activeCell="AN63" sqref="AN63"/>
      <selection pane="bottomLeft" activeCell="AN63" sqref="AN63"/>
      <selection pane="bottomRight" activeCell="D12" sqref="D12:E12"/>
    </sheetView>
  </sheetViews>
  <sheetFormatPr defaultColWidth="9.140625" defaultRowHeight="12.75" outlineLevelCol="1"/>
  <cols>
    <col min="1" max="1" width="15.421875" style="52" hidden="1" customWidth="1" outlineLevel="1" collapsed="1"/>
    <col min="2" max="2" width="10.28125" style="13" customWidth="1" collapsed="1"/>
    <col min="3" max="3" width="2.7109375" style="13" customWidth="1"/>
    <col min="4" max="4" width="10.00390625" style="13" customWidth="1"/>
    <col min="5" max="5" width="56.8515625" style="13" customWidth="1"/>
    <col min="6" max="6" width="15.140625" style="13" customWidth="1"/>
    <col min="7" max="7" width="2.28125" style="13" customWidth="1"/>
    <col min="8" max="8" width="14.7109375" style="13" customWidth="1"/>
    <col min="9" max="9" width="2.28125" style="13" customWidth="1"/>
    <col min="10" max="10" width="14.7109375" style="13" customWidth="1"/>
    <col min="11" max="11" width="2.28125" style="13" customWidth="1"/>
    <col min="12" max="12" width="14.7109375" style="13" customWidth="1"/>
    <col min="13" max="13" width="2.28125" style="13" customWidth="1"/>
    <col min="14" max="14" width="14.7109375" style="13" customWidth="1"/>
    <col min="15" max="15" width="2.28125" style="13" customWidth="1"/>
    <col min="16" max="16" width="14.7109375" style="13" customWidth="1"/>
    <col min="17" max="17" width="2.28125" style="13" customWidth="1"/>
    <col min="18" max="18" width="14.7109375" style="13" customWidth="1"/>
    <col min="19" max="19" width="2.28125" style="13" customWidth="1"/>
    <col min="20" max="20" width="14.7109375" style="13" customWidth="1"/>
    <col min="21" max="21" width="2.28125" style="13" customWidth="1"/>
    <col min="22" max="22" width="14.7109375" style="13" customWidth="1"/>
    <col min="23" max="23" width="2.28125" style="13" customWidth="1"/>
    <col min="24" max="24" width="14.7109375" style="13" customWidth="1"/>
    <col min="25" max="25" width="2.28125" style="13" customWidth="1"/>
    <col min="26" max="26" width="14.7109375" style="13" customWidth="1"/>
    <col min="27" max="27" width="2.28125" style="13" customWidth="1"/>
    <col min="28" max="28" width="14.7109375" style="13" customWidth="1"/>
    <col min="29" max="29" width="2.28125" style="13" customWidth="1"/>
    <col min="30" max="30" width="14.7109375" style="13" customWidth="1"/>
    <col min="31" max="31" width="2.28125" style="13" customWidth="1"/>
    <col min="32" max="32" width="14.7109375" style="13" customWidth="1"/>
    <col min="33" max="33" width="2.28125" style="13" customWidth="1"/>
    <col min="34" max="34" width="14.7109375" style="13" customWidth="1"/>
    <col min="35" max="35" width="2.28125" style="13" customWidth="1"/>
    <col min="36" max="36" width="14.7109375" style="13" customWidth="1"/>
    <col min="37" max="37" width="2.28125" style="13" customWidth="1"/>
    <col min="38" max="38" width="14.7109375" style="13" customWidth="1"/>
    <col min="39" max="39" width="2.28125" style="13" customWidth="1"/>
    <col min="40" max="40" width="14.7109375" style="13" customWidth="1"/>
    <col min="41" max="41" width="2.28125" style="13" customWidth="1"/>
    <col min="42" max="42" width="14.7109375" style="13" customWidth="1"/>
    <col min="43" max="43" width="2.28125" style="13" customWidth="1"/>
    <col min="44" max="44" width="14.7109375" style="13" customWidth="1"/>
    <col min="45" max="45" width="2.28125" style="13" customWidth="1"/>
    <col min="46" max="46" width="14.7109375" style="13" customWidth="1"/>
    <col min="47" max="47" width="2.28125" style="13" customWidth="1"/>
    <col min="48" max="16384" width="9.140625" style="13" customWidth="1"/>
  </cols>
  <sheetData>
    <row r="1" spans="1:47" ht="30" customHeight="1" thickBot="1">
      <c r="A1" s="52" t="s">
        <v>310</v>
      </c>
      <c r="B1" s="313" t="s">
        <v>155</v>
      </c>
      <c r="C1" s="314"/>
      <c r="D1" s="67" t="e">
        <f>#REF!</f>
        <v>#REF!</v>
      </c>
      <c r="E1" s="40"/>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7"/>
      <c r="AM1" s="27"/>
      <c r="AN1" s="27"/>
      <c r="AO1" s="27"/>
      <c r="AP1" s="27"/>
      <c r="AQ1" s="27"/>
      <c r="AR1" s="27"/>
      <c r="AS1" s="27"/>
      <c r="AT1" s="27"/>
      <c r="AU1" s="27"/>
    </row>
    <row r="2" spans="2:47" ht="30" customHeight="1" thickBot="1">
      <c r="B2" s="307" t="s">
        <v>115</v>
      </c>
      <c r="C2" s="308"/>
      <c r="D2" s="14" t="s">
        <v>381</v>
      </c>
      <c r="E2" s="12" t="s">
        <v>382</v>
      </c>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7"/>
      <c r="AM2" s="27"/>
      <c r="AN2" s="27"/>
      <c r="AO2" s="27"/>
      <c r="AP2" s="27"/>
      <c r="AQ2" s="27"/>
      <c r="AR2" s="27"/>
      <c r="AS2" s="27"/>
      <c r="AT2" s="27"/>
      <c r="AU2" s="27"/>
    </row>
    <row r="3" spans="1:47" ht="30" customHeight="1" thickBot="1">
      <c r="A3" s="53" t="s">
        <v>214</v>
      </c>
      <c r="B3" s="309" t="s">
        <v>156</v>
      </c>
      <c r="C3" s="310" t="s">
        <v>157</v>
      </c>
      <c r="D3" s="311" t="s">
        <v>383</v>
      </c>
      <c r="E3" s="312"/>
      <c r="F3" s="315"/>
      <c r="G3" s="315"/>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7"/>
      <c r="AM3" s="27"/>
      <c r="AN3" s="27"/>
      <c r="AO3" s="27"/>
      <c r="AP3" s="27"/>
      <c r="AQ3" s="27"/>
      <c r="AR3" s="27"/>
      <c r="AS3" s="27"/>
      <c r="AT3" s="298"/>
      <c r="AU3" s="298"/>
    </row>
    <row r="4" spans="1:47" ht="30" customHeight="1" thickBot="1">
      <c r="A4" s="54" t="s">
        <v>120</v>
      </c>
      <c r="B4" s="299" t="s">
        <v>125</v>
      </c>
      <c r="C4" s="300"/>
      <c r="D4" s="300"/>
      <c r="E4" s="301"/>
      <c r="F4" s="1">
        <v>1995</v>
      </c>
      <c r="G4" s="34"/>
      <c r="H4" s="1">
        <v>1996</v>
      </c>
      <c r="I4" s="34"/>
      <c r="J4" s="1">
        <v>1997</v>
      </c>
      <c r="K4" s="34"/>
      <c r="L4" s="1">
        <v>1998</v>
      </c>
      <c r="M4" s="34"/>
      <c r="N4" s="1">
        <v>1999</v>
      </c>
      <c r="O4" s="34"/>
      <c r="P4" s="1">
        <v>2000</v>
      </c>
      <c r="Q4" s="34"/>
      <c r="R4" s="1">
        <v>2001</v>
      </c>
      <c r="S4" s="34"/>
      <c r="T4" s="1">
        <v>2002</v>
      </c>
      <c r="U4" s="34"/>
      <c r="V4" s="1">
        <v>2003</v>
      </c>
      <c r="W4" s="34"/>
      <c r="X4" s="1">
        <v>2004</v>
      </c>
      <c r="Y4" s="34"/>
      <c r="Z4" s="1">
        <v>2005</v>
      </c>
      <c r="AA4" s="34"/>
      <c r="AB4" s="1">
        <v>2006</v>
      </c>
      <c r="AC4" s="34"/>
      <c r="AD4" s="1">
        <v>2007</v>
      </c>
      <c r="AE4" s="34"/>
      <c r="AF4" s="1">
        <v>2008</v>
      </c>
      <c r="AG4" s="34"/>
      <c r="AH4" s="1">
        <v>2009</v>
      </c>
      <c r="AI4" s="34"/>
      <c r="AJ4" s="1">
        <v>2010</v>
      </c>
      <c r="AK4" s="34"/>
      <c r="AL4" s="1">
        <v>2011</v>
      </c>
      <c r="AM4" s="34"/>
      <c r="AN4" s="1">
        <v>2012</v>
      </c>
      <c r="AO4" s="34"/>
      <c r="AP4" s="1">
        <v>2013</v>
      </c>
      <c r="AQ4" s="34"/>
      <c r="AR4" s="1">
        <v>2014</v>
      </c>
      <c r="AS4" s="34"/>
      <c r="AT4" s="25">
        <v>2015</v>
      </c>
      <c r="AU4" s="37"/>
    </row>
    <row r="5" spans="1:47" s="17" customFormat="1" ht="20.1" customHeight="1">
      <c r="A5" s="55" t="str">
        <f>Parameters!R4</f>
        <v>TOTAL</v>
      </c>
      <c r="B5" s="302" t="str">
        <f>Parameters!Q4</f>
        <v>A_U   01-99</v>
      </c>
      <c r="C5" s="303"/>
      <c r="D5" s="304" t="str">
        <f>Parameters!S4</f>
        <v>Total industries</v>
      </c>
      <c r="E5" s="305"/>
      <c r="F5" s="48"/>
      <c r="G5" s="80"/>
      <c r="H5" s="48"/>
      <c r="I5" s="80"/>
      <c r="J5" s="48"/>
      <c r="K5" s="81"/>
      <c r="L5" s="48"/>
      <c r="M5" s="81"/>
      <c r="N5" s="48"/>
      <c r="O5" s="81"/>
      <c r="P5" s="48"/>
      <c r="Q5" s="81"/>
      <c r="R5" s="48"/>
      <c r="S5" s="81"/>
      <c r="T5" s="48"/>
      <c r="U5" s="81"/>
      <c r="V5" s="48"/>
      <c r="W5" s="81"/>
      <c r="X5" s="48"/>
      <c r="Y5" s="81"/>
      <c r="Z5" s="48"/>
      <c r="AA5" s="81"/>
      <c r="AB5" s="48"/>
      <c r="AC5" s="81"/>
      <c r="AD5" s="48"/>
      <c r="AE5" s="81"/>
      <c r="AF5" s="48"/>
      <c r="AG5" s="81"/>
      <c r="AH5" s="48"/>
      <c r="AI5" s="81"/>
      <c r="AJ5" s="48"/>
      <c r="AK5" s="81"/>
      <c r="AL5" s="48"/>
      <c r="AM5" s="81"/>
      <c r="AN5" s="48"/>
      <c r="AO5" s="81"/>
      <c r="AP5" s="48"/>
      <c r="AQ5" s="81"/>
      <c r="AR5" s="48"/>
      <c r="AS5" s="81"/>
      <c r="AT5" s="48"/>
      <c r="AU5" s="82"/>
    </row>
    <row r="6" spans="1:47" s="17" customFormat="1" ht="20.1" customHeight="1">
      <c r="A6" s="56" t="str">
        <f>Parameters!R5</f>
        <v>A</v>
      </c>
      <c r="B6" s="28" t="str">
        <f>Parameters!Q5</f>
        <v>A</v>
      </c>
      <c r="C6" s="22"/>
      <c r="D6" s="304" t="str">
        <f>Parameters!S5</f>
        <v>Agriculture, forestry and fishing</v>
      </c>
      <c r="E6" s="306"/>
      <c r="F6" s="48"/>
      <c r="G6" s="83"/>
      <c r="H6" s="48"/>
      <c r="I6" s="83"/>
      <c r="J6" s="48"/>
      <c r="K6" s="83"/>
      <c r="L6" s="48"/>
      <c r="M6" s="83"/>
      <c r="N6" s="48"/>
      <c r="O6" s="83"/>
      <c r="P6" s="48"/>
      <c r="Q6" s="83"/>
      <c r="R6" s="48"/>
      <c r="S6" s="83"/>
      <c r="T6" s="48"/>
      <c r="U6" s="83"/>
      <c r="V6" s="48"/>
      <c r="W6" s="83"/>
      <c r="X6" s="48"/>
      <c r="Y6" s="83"/>
      <c r="Z6" s="48"/>
      <c r="AA6" s="83"/>
      <c r="AB6" s="48"/>
      <c r="AC6" s="83"/>
      <c r="AD6" s="48"/>
      <c r="AE6" s="83"/>
      <c r="AF6" s="48"/>
      <c r="AG6" s="83"/>
      <c r="AH6" s="48"/>
      <c r="AI6" s="83"/>
      <c r="AJ6" s="48"/>
      <c r="AK6" s="83"/>
      <c r="AL6" s="48"/>
      <c r="AM6" s="83"/>
      <c r="AN6" s="48"/>
      <c r="AO6" s="83"/>
      <c r="AP6" s="48"/>
      <c r="AQ6" s="83"/>
      <c r="AR6" s="48"/>
      <c r="AS6" s="83"/>
      <c r="AT6" s="48"/>
      <c r="AU6" s="84"/>
    </row>
    <row r="7" spans="1:51" s="18" customFormat="1" ht="12.75" customHeight="1">
      <c r="A7" s="57" t="str">
        <f>Parameters!R6</f>
        <v>A01</v>
      </c>
      <c r="B7" s="29" t="str">
        <f>Parameters!Q6</f>
        <v>A01</v>
      </c>
      <c r="C7" s="15"/>
      <c r="D7" s="284" t="str">
        <f>Parameters!S6</f>
        <v>Crop and animal production, hunting and related service activities</v>
      </c>
      <c r="E7" s="297"/>
      <c r="F7" s="49"/>
      <c r="G7" s="83"/>
      <c r="H7" s="49"/>
      <c r="I7" s="83"/>
      <c r="J7" s="49"/>
      <c r="K7" s="83"/>
      <c r="L7" s="49"/>
      <c r="M7" s="83"/>
      <c r="N7" s="49"/>
      <c r="O7" s="83"/>
      <c r="P7" s="49"/>
      <c r="Q7" s="83"/>
      <c r="R7" s="49"/>
      <c r="S7" s="83"/>
      <c r="T7" s="49"/>
      <c r="U7" s="83"/>
      <c r="V7" s="49"/>
      <c r="W7" s="83"/>
      <c r="X7" s="49"/>
      <c r="Y7" s="83"/>
      <c r="Z7" s="49"/>
      <c r="AA7" s="83"/>
      <c r="AB7" s="49"/>
      <c r="AC7" s="83"/>
      <c r="AD7" s="49"/>
      <c r="AE7" s="83"/>
      <c r="AF7" s="49"/>
      <c r="AG7" s="83"/>
      <c r="AH7" s="49"/>
      <c r="AI7" s="83"/>
      <c r="AJ7" s="49"/>
      <c r="AK7" s="83"/>
      <c r="AL7" s="49"/>
      <c r="AM7" s="83"/>
      <c r="AN7" s="49"/>
      <c r="AO7" s="83"/>
      <c r="AP7" s="49"/>
      <c r="AQ7" s="83"/>
      <c r="AR7" s="49"/>
      <c r="AS7" s="83"/>
      <c r="AT7" s="49"/>
      <c r="AU7" s="84"/>
      <c r="AV7" s="19"/>
      <c r="AW7" s="19"/>
      <c r="AX7" s="19"/>
      <c r="AY7" s="19"/>
    </row>
    <row r="8" spans="1:47" s="19" customFormat="1" ht="12.75" customHeight="1">
      <c r="A8" s="57" t="str">
        <f>Parameters!R7</f>
        <v>A02</v>
      </c>
      <c r="B8" s="29" t="str">
        <f>Parameters!Q7</f>
        <v>A02</v>
      </c>
      <c r="C8" s="15"/>
      <c r="D8" s="284" t="str">
        <f>Parameters!S7</f>
        <v>Forestry and logging</v>
      </c>
      <c r="E8" s="285"/>
      <c r="F8" s="49"/>
      <c r="G8" s="83"/>
      <c r="H8" s="49"/>
      <c r="I8" s="83"/>
      <c r="J8" s="49"/>
      <c r="K8" s="83"/>
      <c r="L8" s="49"/>
      <c r="M8" s="83"/>
      <c r="N8" s="49"/>
      <c r="O8" s="83"/>
      <c r="P8" s="49"/>
      <c r="Q8" s="83"/>
      <c r="R8" s="49"/>
      <c r="S8" s="83"/>
      <c r="T8" s="49"/>
      <c r="U8" s="83"/>
      <c r="V8" s="49"/>
      <c r="W8" s="83"/>
      <c r="X8" s="49"/>
      <c r="Y8" s="83"/>
      <c r="Z8" s="49"/>
      <c r="AA8" s="83"/>
      <c r="AB8" s="49"/>
      <c r="AC8" s="83"/>
      <c r="AD8" s="49"/>
      <c r="AE8" s="83"/>
      <c r="AF8" s="49"/>
      <c r="AG8" s="83"/>
      <c r="AH8" s="49"/>
      <c r="AI8" s="83"/>
      <c r="AJ8" s="49"/>
      <c r="AK8" s="83"/>
      <c r="AL8" s="49"/>
      <c r="AM8" s="83"/>
      <c r="AN8" s="49"/>
      <c r="AO8" s="83"/>
      <c r="AP8" s="49"/>
      <c r="AQ8" s="83"/>
      <c r="AR8" s="49"/>
      <c r="AS8" s="83"/>
      <c r="AT8" s="49"/>
      <c r="AU8" s="84"/>
    </row>
    <row r="9" spans="1:47" s="19" customFormat="1" ht="12.75" customHeight="1">
      <c r="A9" s="58" t="str">
        <f>Parameters!R8</f>
        <v>A03</v>
      </c>
      <c r="B9" s="29" t="str">
        <f>Parameters!Q8</f>
        <v>A03</v>
      </c>
      <c r="C9" s="15"/>
      <c r="D9" s="284" t="str">
        <f>Parameters!S8</f>
        <v>Fishing and aquaculture</v>
      </c>
      <c r="E9" s="286"/>
      <c r="F9" s="49"/>
      <c r="G9" s="83"/>
      <c r="H9" s="49"/>
      <c r="I9" s="83"/>
      <c r="J9" s="49"/>
      <c r="K9" s="83"/>
      <c r="L9" s="49"/>
      <c r="M9" s="83"/>
      <c r="N9" s="49"/>
      <c r="O9" s="83"/>
      <c r="P9" s="49"/>
      <c r="Q9" s="83"/>
      <c r="R9" s="49"/>
      <c r="S9" s="83"/>
      <c r="T9" s="49"/>
      <c r="U9" s="83"/>
      <c r="V9" s="49"/>
      <c r="W9" s="83"/>
      <c r="X9" s="49"/>
      <c r="Y9" s="83"/>
      <c r="Z9" s="49"/>
      <c r="AA9" s="83"/>
      <c r="AB9" s="49"/>
      <c r="AC9" s="83"/>
      <c r="AD9" s="49"/>
      <c r="AE9" s="83"/>
      <c r="AF9" s="49"/>
      <c r="AG9" s="83"/>
      <c r="AH9" s="49"/>
      <c r="AI9" s="83"/>
      <c r="AJ9" s="49"/>
      <c r="AK9" s="83"/>
      <c r="AL9" s="49"/>
      <c r="AM9" s="83"/>
      <c r="AN9" s="49"/>
      <c r="AO9" s="83"/>
      <c r="AP9" s="49"/>
      <c r="AQ9" s="83"/>
      <c r="AR9" s="49"/>
      <c r="AS9" s="83"/>
      <c r="AT9" s="49"/>
      <c r="AU9" s="84"/>
    </row>
    <row r="10" spans="1:51" s="18" customFormat="1" ht="12.75" customHeight="1">
      <c r="A10" s="59" t="str">
        <f>Parameters!R9</f>
        <v>B</v>
      </c>
      <c r="B10" s="30" t="str">
        <f>Parameters!Q9</f>
        <v>B</v>
      </c>
      <c r="C10" s="23"/>
      <c r="D10" s="287" t="str">
        <f>Parameters!S9</f>
        <v>Mining and quarrying</v>
      </c>
      <c r="E10" s="288"/>
      <c r="F10" s="48"/>
      <c r="G10" s="83"/>
      <c r="H10" s="48"/>
      <c r="I10" s="83"/>
      <c r="J10" s="48"/>
      <c r="K10" s="83"/>
      <c r="L10" s="48"/>
      <c r="M10" s="83"/>
      <c r="N10" s="48"/>
      <c r="O10" s="83"/>
      <c r="P10" s="48"/>
      <c r="Q10" s="83"/>
      <c r="R10" s="48"/>
      <c r="S10" s="83"/>
      <c r="T10" s="48"/>
      <c r="U10" s="83"/>
      <c r="V10" s="48"/>
      <c r="W10" s="83"/>
      <c r="X10" s="48"/>
      <c r="Y10" s="83"/>
      <c r="Z10" s="48"/>
      <c r="AA10" s="83"/>
      <c r="AB10" s="48"/>
      <c r="AC10" s="83"/>
      <c r="AD10" s="48"/>
      <c r="AE10" s="83"/>
      <c r="AF10" s="48"/>
      <c r="AG10" s="83"/>
      <c r="AH10" s="48"/>
      <c r="AI10" s="83"/>
      <c r="AJ10" s="48"/>
      <c r="AK10" s="83"/>
      <c r="AL10" s="48"/>
      <c r="AM10" s="83"/>
      <c r="AN10" s="48"/>
      <c r="AO10" s="83"/>
      <c r="AP10" s="48"/>
      <c r="AQ10" s="83"/>
      <c r="AR10" s="48"/>
      <c r="AS10" s="83"/>
      <c r="AT10" s="48"/>
      <c r="AU10" s="84"/>
      <c r="AV10" s="19"/>
      <c r="AW10" s="19"/>
      <c r="AX10" s="19"/>
      <c r="AY10" s="19"/>
    </row>
    <row r="11" spans="1:51" s="18" customFormat="1" ht="12.75" customHeight="1">
      <c r="A11" s="59" t="str">
        <f>Parameters!R10</f>
        <v>C</v>
      </c>
      <c r="B11" s="30" t="str">
        <f>Parameters!Q10</f>
        <v>C</v>
      </c>
      <c r="C11" s="23"/>
      <c r="D11" s="287" t="str">
        <f>Parameters!S10</f>
        <v>Manufacturing</v>
      </c>
      <c r="E11" s="289"/>
      <c r="F11" s="48"/>
      <c r="G11" s="83"/>
      <c r="H11" s="48"/>
      <c r="I11" s="83"/>
      <c r="J11" s="48"/>
      <c r="K11" s="83"/>
      <c r="L11" s="48"/>
      <c r="M11" s="83"/>
      <c r="N11" s="48"/>
      <c r="O11" s="83"/>
      <c r="P11" s="48"/>
      <c r="Q11" s="83"/>
      <c r="R11" s="48"/>
      <c r="S11" s="83"/>
      <c r="T11" s="48"/>
      <c r="U11" s="83"/>
      <c r="V11" s="48"/>
      <c r="W11" s="83"/>
      <c r="X11" s="48"/>
      <c r="Y11" s="83"/>
      <c r="Z11" s="48"/>
      <c r="AA11" s="83"/>
      <c r="AB11" s="48"/>
      <c r="AC11" s="83"/>
      <c r="AD11" s="48"/>
      <c r="AE11" s="83"/>
      <c r="AF11" s="48"/>
      <c r="AG11" s="83"/>
      <c r="AH11" s="48"/>
      <c r="AI11" s="83"/>
      <c r="AJ11" s="48"/>
      <c r="AK11" s="83"/>
      <c r="AL11" s="48"/>
      <c r="AM11" s="83"/>
      <c r="AN11" s="48"/>
      <c r="AO11" s="83"/>
      <c r="AP11" s="48"/>
      <c r="AQ11" s="83"/>
      <c r="AR11" s="48"/>
      <c r="AS11" s="83"/>
      <c r="AT11" s="48"/>
      <c r="AU11" s="84"/>
      <c r="AV11" s="19"/>
      <c r="AW11" s="19"/>
      <c r="AX11" s="19"/>
      <c r="AY11" s="19"/>
    </row>
    <row r="12" spans="1:47" s="18" customFormat="1" ht="12.75" customHeight="1">
      <c r="A12" s="60" t="str">
        <f>Parameters!R11</f>
        <v>C10-C12</v>
      </c>
      <c r="B12" s="31" t="str">
        <f>Parameters!Q11</f>
        <v>C10-C12</v>
      </c>
      <c r="C12" s="24"/>
      <c r="D12" s="292" t="str">
        <f>Parameters!S11</f>
        <v>Manufacture of food products, beverages and tobacco
products</v>
      </c>
      <c r="E12" s="293"/>
      <c r="F12" s="66"/>
      <c r="G12" s="83"/>
      <c r="H12" s="66"/>
      <c r="I12" s="83"/>
      <c r="J12" s="66"/>
      <c r="K12" s="83"/>
      <c r="L12" s="66"/>
      <c r="M12" s="83"/>
      <c r="N12" s="66"/>
      <c r="O12" s="83"/>
      <c r="P12" s="66"/>
      <c r="Q12" s="83"/>
      <c r="R12" s="66"/>
      <c r="S12" s="83"/>
      <c r="T12" s="66"/>
      <c r="U12" s="83"/>
      <c r="V12" s="66"/>
      <c r="W12" s="83"/>
      <c r="X12" s="66"/>
      <c r="Y12" s="83"/>
      <c r="Z12" s="66"/>
      <c r="AA12" s="83"/>
      <c r="AB12" s="66"/>
      <c r="AC12" s="83"/>
      <c r="AD12" s="66"/>
      <c r="AE12" s="83"/>
      <c r="AF12" s="66"/>
      <c r="AG12" s="83"/>
      <c r="AH12" s="66"/>
      <c r="AI12" s="83"/>
      <c r="AJ12" s="66"/>
      <c r="AK12" s="83"/>
      <c r="AL12" s="66"/>
      <c r="AM12" s="83"/>
      <c r="AN12" s="66"/>
      <c r="AO12" s="83"/>
      <c r="AP12" s="66"/>
      <c r="AQ12" s="83"/>
      <c r="AR12" s="66"/>
      <c r="AS12" s="83"/>
      <c r="AT12" s="66"/>
      <c r="AU12" s="84"/>
    </row>
    <row r="13" spans="1:47" s="18" customFormat="1" ht="12.75" customHeight="1">
      <c r="A13" s="60" t="str">
        <f>Parameters!R12</f>
        <v>C13-C15</v>
      </c>
      <c r="B13" s="31" t="str">
        <f>Parameters!Q12</f>
        <v>C13-C15</v>
      </c>
      <c r="C13" s="24"/>
      <c r="D13" s="292" t="str">
        <f>Parameters!S12</f>
        <v>Manufacture of textiles, wearing apparel and leather products</v>
      </c>
      <c r="E13" s="294"/>
      <c r="F13" s="66"/>
      <c r="G13" s="83"/>
      <c r="H13" s="66"/>
      <c r="I13" s="83"/>
      <c r="J13" s="66"/>
      <c r="K13" s="83"/>
      <c r="L13" s="66"/>
      <c r="M13" s="83"/>
      <c r="N13" s="66"/>
      <c r="O13" s="83"/>
      <c r="P13" s="66"/>
      <c r="Q13" s="83"/>
      <c r="R13" s="66"/>
      <c r="S13" s="83"/>
      <c r="T13" s="66"/>
      <c r="U13" s="83"/>
      <c r="V13" s="66"/>
      <c r="W13" s="83"/>
      <c r="X13" s="66"/>
      <c r="Y13" s="83"/>
      <c r="Z13" s="66"/>
      <c r="AA13" s="83"/>
      <c r="AB13" s="66"/>
      <c r="AC13" s="83"/>
      <c r="AD13" s="66"/>
      <c r="AE13" s="83"/>
      <c r="AF13" s="66"/>
      <c r="AG13" s="83"/>
      <c r="AH13" s="66"/>
      <c r="AI13" s="83"/>
      <c r="AJ13" s="66"/>
      <c r="AK13" s="83"/>
      <c r="AL13" s="66"/>
      <c r="AM13" s="83"/>
      <c r="AN13" s="66"/>
      <c r="AO13" s="83"/>
      <c r="AP13" s="66"/>
      <c r="AQ13" s="83"/>
      <c r="AR13" s="66"/>
      <c r="AS13" s="83"/>
      <c r="AT13" s="66"/>
      <c r="AU13" s="84"/>
    </row>
    <row r="14" spans="1:47" s="18" customFormat="1" ht="12.75" customHeight="1">
      <c r="A14" s="60" t="str">
        <f>Parameters!R13</f>
        <v>C16-C18</v>
      </c>
      <c r="B14" s="31" t="str">
        <f>Parameters!Q13</f>
        <v>C16-C18</v>
      </c>
      <c r="C14" s="24"/>
      <c r="D14" s="292" t="str">
        <f>Parameters!S13</f>
        <v>Manufacture of wood, paper, printing and reproduction</v>
      </c>
      <c r="E14" s="294"/>
      <c r="F14" s="66"/>
      <c r="G14" s="83"/>
      <c r="H14" s="66"/>
      <c r="I14" s="83"/>
      <c r="J14" s="66"/>
      <c r="K14" s="83"/>
      <c r="L14" s="66"/>
      <c r="M14" s="83"/>
      <c r="N14" s="66"/>
      <c r="O14" s="83"/>
      <c r="P14" s="66"/>
      <c r="Q14" s="83"/>
      <c r="R14" s="66"/>
      <c r="S14" s="83"/>
      <c r="T14" s="66"/>
      <c r="U14" s="83"/>
      <c r="V14" s="66"/>
      <c r="W14" s="83"/>
      <c r="X14" s="66"/>
      <c r="Y14" s="83"/>
      <c r="Z14" s="66"/>
      <c r="AA14" s="83"/>
      <c r="AB14" s="66"/>
      <c r="AC14" s="83"/>
      <c r="AD14" s="66"/>
      <c r="AE14" s="83"/>
      <c r="AF14" s="66"/>
      <c r="AG14" s="83"/>
      <c r="AH14" s="66"/>
      <c r="AI14" s="83"/>
      <c r="AJ14" s="66"/>
      <c r="AK14" s="83"/>
      <c r="AL14" s="66"/>
      <c r="AM14" s="83"/>
      <c r="AN14" s="66"/>
      <c r="AO14" s="83"/>
      <c r="AP14" s="66"/>
      <c r="AQ14" s="83"/>
      <c r="AR14" s="66"/>
      <c r="AS14" s="83"/>
      <c r="AT14" s="66"/>
      <c r="AU14" s="84"/>
    </row>
    <row r="15" spans="1:47" s="20" customFormat="1" ht="22.5" customHeight="1">
      <c r="A15" s="58" t="str">
        <f>Parameters!R14</f>
        <v>C16</v>
      </c>
      <c r="B15" s="29" t="str">
        <f>Parameters!Q14</f>
        <v>C16</v>
      </c>
      <c r="C15" s="21"/>
      <c r="D15" s="295" t="str">
        <f>Parameters!S14</f>
        <v>Manufacture of wood and of products of wood and cork, except furniture; manufacture of articles of straw and plaiting materials</v>
      </c>
      <c r="E15" s="296"/>
      <c r="F15" s="49"/>
      <c r="G15" s="85"/>
      <c r="H15" s="49"/>
      <c r="I15" s="85"/>
      <c r="J15" s="49"/>
      <c r="K15" s="85"/>
      <c r="L15" s="49"/>
      <c r="M15" s="85"/>
      <c r="N15" s="49"/>
      <c r="O15" s="85"/>
      <c r="P15" s="49"/>
      <c r="Q15" s="85"/>
      <c r="R15" s="49"/>
      <c r="S15" s="85"/>
      <c r="T15" s="49"/>
      <c r="U15" s="85"/>
      <c r="V15" s="49"/>
      <c r="W15" s="85"/>
      <c r="X15" s="49"/>
      <c r="Y15" s="85"/>
      <c r="Z15" s="49"/>
      <c r="AA15" s="85"/>
      <c r="AB15" s="49"/>
      <c r="AC15" s="85"/>
      <c r="AD15" s="49"/>
      <c r="AE15" s="85"/>
      <c r="AF15" s="49"/>
      <c r="AG15" s="85"/>
      <c r="AH15" s="49"/>
      <c r="AI15" s="85"/>
      <c r="AJ15" s="49"/>
      <c r="AK15" s="85"/>
      <c r="AL15" s="49"/>
      <c r="AM15" s="85"/>
      <c r="AN15" s="49"/>
      <c r="AO15" s="85"/>
      <c r="AP15" s="49"/>
      <c r="AQ15" s="85"/>
      <c r="AR15" s="49"/>
      <c r="AS15" s="85"/>
      <c r="AT15" s="49"/>
      <c r="AU15" s="86"/>
    </row>
    <row r="16" spans="1:47" s="19" customFormat="1" ht="12.75" customHeight="1">
      <c r="A16" s="58" t="str">
        <f>Parameters!R15</f>
        <v>C17</v>
      </c>
      <c r="B16" s="29" t="str">
        <f>Parameters!Q15</f>
        <v>C17</v>
      </c>
      <c r="C16" s="15"/>
      <c r="D16" s="284" t="str">
        <f>Parameters!S15</f>
        <v>Manufacture of paper and paper products</v>
      </c>
      <c r="E16" s="297"/>
      <c r="F16" s="49"/>
      <c r="G16" s="85"/>
      <c r="H16" s="49"/>
      <c r="I16" s="85"/>
      <c r="J16" s="49"/>
      <c r="K16" s="85"/>
      <c r="L16" s="49"/>
      <c r="M16" s="85"/>
      <c r="N16" s="49"/>
      <c r="O16" s="85"/>
      <c r="P16" s="49"/>
      <c r="Q16" s="85"/>
      <c r="R16" s="49"/>
      <c r="S16" s="85"/>
      <c r="T16" s="49"/>
      <c r="U16" s="85"/>
      <c r="V16" s="49"/>
      <c r="W16" s="85"/>
      <c r="X16" s="49"/>
      <c r="Y16" s="85"/>
      <c r="Z16" s="49"/>
      <c r="AA16" s="85"/>
      <c r="AB16" s="49"/>
      <c r="AC16" s="85"/>
      <c r="AD16" s="49"/>
      <c r="AE16" s="85"/>
      <c r="AF16" s="49"/>
      <c r="AG16" s="85"/>
      <c r="AH16" s="49"/>
      <c r="AI16" s="85"/>
      <c r="AJ16" s="49"/>
      <c r="AK16" s="85"/>
      <c r="AL16" s="49"/>
      <c r="AM16" s="85"/>
      <c r="AN16" s="49"/>
      <c r="AO16" s="85"/>
      <c r="AP16" s="49"/>
      <c r="AQ16" s="85"/>
      <c r="AR16" s="49"/>
      <c r="AS16" s="85"/>
      <c r="AT16" s="49"/>
      <c r="AU16" s="86"/>
    </row>
    <row r="17" spans="1:47" s="19" customFormat="1" ht="12.75" customHeight="1">
      <c r="A17" s="58" t="str">
        <f>Parameters!R16</f>
        <v>C18</v>
      </c>
      <c r="B17" s="29" t="str">
        <f>Parameters!Q16</f>
        <v>C18</v>
      </c>
      <c r="C17" s="15"/>
      <c r="D17" s="284" t="str">
        <f>Parameters!S16</f>
        <v>Printing and reproduction of recorded media</v>
      </c>
      <c r="E17" s="297"/>
      <c r="F17" s="49"/>
      <c r="G17" s="85"/>
      <c r="H17" s="49"/>
      <c r="I17" s="85"/>
      <c r="J17" s="49"/>
      <c r="K17" s="85"/>
      <c r="L17" s="49"/>
      <c r="M17" s="85"/>
      <c r="N17" s="49"/>
      <c r="O17" s="85"/>
      <c r="P17" s="49"/>
      <c r="Q17" s="85"/>
      <c r="R17" s="49"/>
      <c r="S17" s="85"/>
      <c r="T17" s="49"/>
      <c r="U17" s="85"/>
      <c r="V17" s="49"/>
      <c r="W17" s="85"/>
      <c r="X17" s="49"/>
      <c r="Y17" s="85"/>
      <c r="Z17" s="49"/>
      <c r="AA17" s="85"/>
      <c r="AB17" s="49"/>
      <c r="AC17" s="85"/>
      <c r="AD17" s="49"/>
      <c r="AE17" s="85"/>
      <c r="AF17" s="49"/>
      <c r="AG17" s="85"/>
      <c r="AH17" s="49"/>
      <c r="AI17" s="85"/>
      <c r="AJ17" s="49"/>
      <c r="AK17" s="85"/>
      <c r="AL17" s="49"/>
      <c r="AM17" s="85"/>
      <c r="AN17" s="49"/>
      <c r="AO17" s="85"/>
      <c r="AP17" s="49"/>
      <c r="AQ17" s="85"/>
      <c r="AR17" s="49"/>
      <c r="AS17" s="85"/>
      <c r="AT17" s="49"/>
      <c r="AU17" s="86"/>
    </row>
    <row r="18" spans="1:47" s="20" customFormat="1" ht="12.75" customHeight="1">
      <c r="A18" s="60" t="str">
        <f>Parameters!R17</f>
        <v>C19</v>
      </c>
      <c r="B18" s="31" t="str">
        <f>Parameters!Q17</f>
        <v>C19</v>
      </c>
      <c r="C18" s="24"/>
      <c r="D18" s="292" t="str">
        <f>Parameters!S17</f>
        <v>Manufacture of coke and refined petroleum products</v>
      </c>
      <c r="E18" s="293"/>
      <c r="F18" s="66"/>
      <c r="G18" s="85"/>
      <c r="H18" s="66"/>
      <c r="I18" s="85"/>
      <c r="J18" s="66"/>
      <c r="K18" s="85"/>
      <c r="L18" s="66"/>
      <c r="M18" s="85"/>
      <c r="N18" s="66"/>
      <c r="O18" s="85"/>
      <c r="P18" s="66"/>
      <c r="Q18" s="85"/>
      <c r="R18" s="66"/>
      <c r="S18" s="85"/>
      <c r="T18" s="66"/>
      <c r="U18" s="85"/>
      <c r="V18" s="66"/>
      <c r="W18" s="85"/>
      <c r="X18" s="66"/>
      <c r="Y18" s="85"/>
      <c r="Z18" s="66"/>
      <c r="AA18" s="85"/>
      <c r="AB18" s="66"/>
      <c r="AC18" s="85"/>
      <c r="AD18" s="66"/>
      <c r="AE18" s="85"/>
      <c r="AF18" s="66"/>
      <c r="AG18" s="85"/>
      <c r="AH18" s="66"/>
      <c r="AI18" s="85"/>
      <c r="AJ18" s="66"/>
      <c r="AK18" s="85"/>
      <c r="AL18" s="66"/>
      <c r="AM18" s="85"/>
      <c r="AN18" s="66"/>
      <c r="AO18" s="85"/>
      <c r="AP18" s="66"/>
      <c r="AQ18" s="85"/>
      <c r="AR18" s="66"/>
      <c r="AS18" s="85"/>
      <c r="AT18" s="66"/>
      <c r="AU18" s="86"/>
    </row>
    <row r="19" spans="1:47" s="19" customFormat="1" ht="12.75" customHeight="1">
      <c r="A19" s="60" t="str">
        <f>Parameters!R18</f>
        <v>C20</v>
      </c>
      <c r="B19" s="31" t="str">
        <f>Parameters!Q18</f>
        <v>C20</v>
      </c>
      <c r="C19" s="24"/>
      <c r="D19" s="292" t="str">
        <f>Parameters!S18</f>
        <v>Manufacture of chemicals and chemical products</v>
      </c>
      <c r="E19" s="293"/>
      <c r="F19" s="66"/>
      <c r="G19" s="85"/>
      <c r="H19" s="66"/>
      <c r="I19" s="85"/>
      <c r="J19" s="66"/>
      <c r="K19" s="85"/>
      <c r="L19" s="66"/>
      <c r="M19" s="85"/>
      <c r="N19" s="66"/>
      <c r="O19" s="85"/>
      <c r="P19" s="66"/>
      <c r="Q19" s="85"/>
      <c r="R19" s="66"/>
      <c r="S19" s="85"/>
      <c r="T19" s="66"/>
      <c r="U19" s="85"/>
      <c r="V19" s="66"/>
      <c r="W19" s="85"/>
      <c r="X19" s="66"/>
      <c r="Y19" s="85"/>
      <c r="Z19" s="66"/>
      <c r="AA19" s="85"/>
      <c r="AB19" s="66"/>
      <c r="AC19" s="85"/>
      <c r="AD19" s="66"/>
      <c r="AE19" s="85"/>
      <c r="AF19" s="66"/>
      <c r="AG19" s="85"/>
      <c r="AH19" s="66"/>
      <c r="AI19" s="85"/>
      <c r="AJ19" s="66"/>
      <c r="AK19" s="85"/>
      <c r="AL19" s="66"/>
      <c r="AM19" s="85"/>
      <c r="AN19" s="66"/>
      <c r="AO19" s="85"/>
      <c r="AP19" s="66"/>
      <c r="AQ19" s="85"/>
      <c r="AR19" s="66"/>
      <c r="AS19" s="85"/>
      <c r="AT19" s="66"/>
      <c r="AU19" s="86"/>
    </row>
    <row r="20" spans="1:47" s="19" customFormat="1" ht="12.75" customHeight="1">
      <c r="A20" s="60" t="str">
        <f>Parameters!R19</f>
        <v>C21</v>
      </c>
      <c r="B20" s="31" t="str">
        <f>Parameters!Q19</f>
        <v>C21</v>
      </c>
      <c r="C20" s="24"/>
      <c r="D20" s="292" t="str">
        <f>Parameters!S19</f>
        <v>Manufacture of basic pharmaceutical products and pharmaceutical preparations</v>
      </c>
      <c r="E20" s="293"/>
      <c r="F20" s="66"/>
      <c r="G20" s="85"/>
      <c r="H20" s="66"/>
      <c r="I20" s="85"/>
      <c r="J20" s="66"/>
      <c r="K20" s="85"/>
      <c r="L20" s="66"/>
      <c r="M20" s="85"/>
      <c r="N20" s="66"/>
      <c r="O20" s="85"/>
      <c r="P20" s="66"/>
      <c r="Q20" s="85"/>
      <c r="R20" s="66"/>
      <c r="S20" s="85"/>
      <c r="T20" s="66"/>
      <c r="U20" s="85"/>
      <c r="V20" s="66"/>
      <c r="W20" s="85"/>
      <c r="X20" s="66"/>
      <c r="Y20" s="85"/>
      <c r="Z20" s="66"/>
      <c r="AA20" s="85"/>
      <c r="AB20" s="66"/>
      <c r="AC20" s="85"/>
      <c r="AD20" s="66"/>
      <c r="AE20" s="85"/>
      <c r="AF20" s="66"/>
      <c r="AG20" s="85"/>
      <c r="AH20" s="66"/>
      <c r="AI20" s="85"/>
      <c r="AJ20" s="66"/>
      <c r="AK20" s="85"/>
      <c r="AL20" s="66"/>
      <c r="AM20" s="85"/>
      <c r="AN20" s="66"/>
      <c r="AO20" s="85"/>
      <c r="AP20" s="66"/>
      <c r="AQ20" s="85"/>
      <c r="AR20" s="66"/>
      <c r="AS20" s="85"/>
      <c r="AT20" s="66"/>
      <c r="AU20" s="86"/>
    </row>
    <row r="21" spans="1:47" s="19" customFormat="1" ht="12.75" customHeight="1">
      <c r="A21" s="60" t="str">
        <f>Parameters!R20</f>
        <v>C22_C23</v>
      </c>
      <c r="B21" s="31" t="str">
        <f>Parameters!Q20</f>
        <v>C22_C23</v>
      </c>
      <c r="C21" s="24"/>
      <c r="D21" s="292" t="str">
        <f>Parameters!S20</f>
        <v>Manufacture of rubber and plastic products and other non-metallic mineral products</v>
      </c>
      <c r="E21" s="294"/>
      <c r="F21" s="66"/>
      <c r="G21" s="85"/>
      <c r="H21" s="66"/>
      <c r="I21" s="85"/>
      <c r="J21" s="66"/>
      <c r="K21" s="85"/>
      <c r="L21" s="66"/>
      <c r="M21" s="85"/>
      <c r="N21" s="66"/>
      <c r="O21" s="85"/>
      <c r="P21" s="66"/>
      <c r="Q21" s="85"/>
      <c r="R21" s="66"/>
      <c r="S21" s="85"/>
      <c r="T21" s="66"/>
      <c r="U21" s="85"/>
      <c r="V21" s="66"/>
      <c r="W21" s="85"/>
      <c r="X21" s="66"/>
      <c r="Y21" s="85"/>
      <c r="Z21" s="66"/>
      <c r="AA21" s="85"/>
      <c r="AB21" s="66"/>
      <c r="AC21" s="85"/>
      <c r="AD21" s="66"/>
      <c r="AE21" s="85"/>
      <c r="AF21" s="66"/>
      <c r="AG21" s="85"/>
      <c r="AH21" s="66"/>
      <c r="AI21" s="85"/>
      <c r="AJ21" s="66"/>
      <c r="AK21" s="85"/>
      <c r="AL21" s="66"/>
      <c r="AM21" s="85"/>
      <c r="AN21" s="66"/>
      <c r="AO21" s="85"/>
      <c r="AP21" s="66"/>
      <c r="AQ21" s="85"/>
      <c r="AR21" s="66"/>
      <c r="AS21" s="85"/>
      <c r="AT21" s="66"/>
      <c r="AU21" s="86"/>
    </row>
    <row r="22" spans="1:47" s="20" customFormat="1" ht="12.75" customHeight="1">
      <c r="A22" s="58" t="str">
        <f>Parameters!R21</f>
        <v>C22</v>
      </c>
      <c r="B22" s="29" t="str">
        <f>Parameters!Q21</f>
        <v>C22</v>
      </c>
      <c r="C22" s="16"/>
      <c r="D22" s="295" t="str">
        <f>Parameters!S21</f>
        <v>Manufacture of rubber and plastic products</v>
      </c>
      <c r="E22" s="296"/>
      <c r="F22" s="51"/>
      <c r="G22" s="85"/>
      <c r="H22" s="51"/>
      <c r="I22" s="85"/>
      <c r="J22" s="51"/>
      <c r="K22" s="85"/>
      <c r="L22" s="51"/>
      <c r="M22" s="85"/>
      <c r="N22" s="51"/>
      <c r="O22" s="85"/>
      <c r="P22" s="51"/>
      <c r="Q22" s="85"/>
      <c r="R22" s="51"/>
      <c r="S22" s="85"/>
      <c r="T22" s="51"/>
      <c r="U22" s="85"/>
      <c r="V22" s="51"/>
      <c r="W22" s="85"/>
      <c r="X22" s="51"/>
      <c r="Y22" s="85"/>
      <c r="Z22" s="51"/>
      <c r="AA22" s="85"/>
      <c r="AB22" s="51"/>
      <c r="AC22" s="85"/>
      <c r="AD22" s="51"/>
      <c r="AE22" s="85"/>
      <c r="AF22" s="51"/>
      <c r="AG22" s="85"/>
      <c r="AH22" s="51"/>
      <c r="AI22" s="85"/>
      <c r="AJ22" s="51"/>
      <c r="AK22" s="85"/>
      <c r="AL22" s="51"/>
      <c r="AM22" s="85"/>
      <c r="AN22" s="51"/>
      <c r="AO22" s="85"/>
      <c r="AP22" s="51"/>
      <c r="AQ22" s="85"/>
      <c r="AR22" s="51"/>
      <c r="AS22" s="85"/>
      <c r="AT22" s="49"/>
      <c r="AU22" s="86"/>
    </row>
    <row r="23" spans="1:47" s="20" customFormat="1" ht="12.75" customHeight="1">
      <c r="A23" s="58" t="str">
        <f>Parameters!R22</f>
        <v>C23</v>
      </c>
      <c r="B23" s="29" t="str">
        <f>Parameters!Q22</f>
        <v>C23</v>
      </c>
      <c r="C23" s="16"/>
      <c r="D23" s="295" t="str">
        <f>Parameters!S22</f>
        <v>Manufacture of other non-metallic mineral products</v>
      </c>
      <c r="E23" s="297"/>
      <c r="F23" s="51"/>
      <c r="G23" s="85"/>
      <c r="H23" s="51"/>
      <c r="I23" s="85"/>
      <c r="J23" s="51"/>
      <c r="K23" s="85"/>
      <c r="L23" s="51"/>
      <c r="M23" s="85"/>
      <c r="N23" s="51"/>
      <c r="O23" s="85"/>
      <c r="P23" s="51"/>
      <c r="Q23" s="85"/>
      <c r="R23" s="51"/>
      <c r="S23" s="85"/>
      <c r="T23" s="51"/>
      <c r="U23" s="85"/>
      <c r="V23" s="51"/>
      <c r="W23" s="85"/>
      <c r="X23" s="51"/>
      <c r="Y23" s="85"/>
      <c r="Z23" s="51"/>
      <c r="AA23" s="85"/>
      <c r="AB23" s="51"/>
      <c r="AC23" s="85"/>
      <c r="AD23" s="51"/>
      <c r="AE23" s="85"/>
      <c r="AF23" s="51"/>
      <c r="AG23" s="85"/>
      <c r="AH23" s="51"/>
      <c r="AI23" s="85"/>
      <c r="AJ23" s="51"/>
      <c r="AK23" s="85"/>
      <c r="AL23" s="51"/>
      <c r="AM23" s="85"/>
      <c r="AN23" s="51"/>
      <c r="AO23" s="85"/>
      <c r="AP23" s="51"/>
      <c r="AQ23" s="85"/>
      <c r="AR23" s="51"/>
      <c r="AS23" s="85"/>
      <c r="AT23" s="49"/>
      <c r="AU23" s="86"/>
    </row>
    <row r="24" spans="1:47" s="20" customFormat="1" ht="24.75" customHeight="1">
      <c r="A24" s="60" t="str">
        <f>Parameters!R23</f>
        <v>C24_C25</v>
      </c>
      <c r="B24" s="31" t="str">
        <f>Parameters!Q23</f>
        <v>C24_C25</v>
      </c>
      <c r="C24" s="24"/>
      <c r="D24" s="292" t="str">
        <f>Parameters!S23</f>
        <v>Manufacture of basic metals and fabricated metal products, except machinery and equipment</v>
      </c>
      <c r="E24" s="294"/>
      <c r="F24" s="72"/>
      <c r="G24" s="85"/>
      <c r="H24" s="72"/>
      <c r="I24" s="85"/>
      <c r="J24" s="72"/>
      <c r="K24" s="85"/>
      <c r="L24" s="72"/>
      <c r="M24" s="85"/>
      <c r="N24" s="72"/>
      <c r="O24" s="85"/>
      <c r="P24" s="72"/>
      <c r="Q24" s="85"/>
      <c r="R24" s="72"/>
      <c r="S24" s="85"/>
      <c r="T24" s="72"/>
      <c r="U24" s="85"/>
      <c r="V24" s="72"/>
      <c r="W24" s="85"/>
      <c r="X24" s="72"/>
      <c r="Y24" s="85"/>
      <c r="Z24" s="72"/>
      <c r="AA24" s="85"/>
      <c r="AB24" s="72"/>
      <c r="AC24" s="85"/>
      <c r="AD24" s="72"/>
      <c r="AE24" s="85"/>
      <c r="AF24" s="72"/>
      <c r="AG24" s="85"/>
      <c r="AH24" s="72"/>
      <c r="AI24" s="85"/>
      <c r="AJ24" s="72"/>
      <c r="AK24" s="85"/>
      <c r="AL24" s="72"/>
      <c r="AM24" s="85"/>
      <c r="AN24" s="72"/>
      <c r="AO24" s="85"/>
      <c r="AP24" s="72"/>
      <c r="AQ24" s="85"/>
      <c r="AR24" s="72"/>
      <c r="AS24" s="85"/>
      <c r="AT24" s="66"/>
      <c r="AU24" s="86"/>
    </row>
    <row r="25" spans="1:47" s="20" customFormat="1" ht="12.75" customHeight="1">
      <c r="A25" s="58" t="str">
        <f>Parameters!R24</f>
        <v>C24</v>
      </c>
      <c r="B25" s="29" t="str">
        <f>Parameters!Q24</f>
        <v>C24</v>
      </c>
      <c r="C25" s="16"/>
      <c r="D25" s="295" t="str">
        <f>Parameters!S24</f>
        <v>Manufacture of basic metals</v>
      </c>
      <c r="E25" s="296"/>
      <c r="F25" s="51"/>
      <c r="G25" s="85"/>
      <c r="H25" s="51"/>
      <c r="I25" s="85"/>
      <c r="J25" s="51"/>
      <c r="K25" s="85"/>
      <c r="L25" s="51"/>
      <c r="M25" s="85"/>
      <c r="N25" s="51"/>
      <c r="O25" s="85"/>
      <c r="P25" s="51"/>
      <c r="Q25" s="85"/>
      <c r="R25" s="51"/>
      <c r="S25" s="85"/>
      <c r="T25" s="51"/>
      <c r="U25" s="85"/>
      <c r="V25" s="51"/>
      <c r="W25" s="85"/>
      <c r="X25" s="51"/>
      <c r="Y25" s="85"/>
      <c r="Z25" s="51"/>
      <c r="AA25" s="85"/>
      <c r="AB25" s="51"/>
      <c r="AC25" s="85"/>
      <c r="AD25" s="51"/>
      <c r="AE25" s="85"/>
      <c r="AF25" s="51"/>
      <c r="AG25" s="85"/>
      <c r="AH25" s="51"/>
      <c r="AI25" s="85"/>
      <c r="AJ25" s="51"/>
      <c r="AK25" s="85"/>
      <c r="AL25" s="51"/>
      <c r="AM25" s="85"/>
      <c r="AN25" s="51"/>
      <c r="AO25" s="85"/>
      <c r="AP25" s="51"/>
      <c r="AQ25" s="85"/>
      <c r="AR25" s="51"/>
      <c r="AS25" s="85"/>
      <c r="AT25" s="49"/>
      <c r="AU25" s="86"/>
    </row>
    <row r="26" spans="1:47" s="19" customFormat="1" ht="12.75" customHeight="1">
      <c r="A26" s="58" t="str">
        <f>Parameters!R25</f>
        <v>C25</v>
      </c>
      <c r="B26" s="29" t="str">
        <f>Parameters!Q25</f>
        <v>C25</v>
      </c>
      <c r="C26" s="15"/>
      <c r="D26" s="284" t="str">
        <f>Parameters!S25</f>
        <v>Manufacture of fabricated metal products, except machinery and equipment</v>
      </c>
      <c r="E26" s="297"/>
      <c r="F26" s="49"/>
      <c r="G26" s="85"/>
      <c r="H26" s="49"/>
      <c r="I26" s="85"/>
      <c r="J26" s="49"/>
      <c r="K26" s="85"/>
      <c r="L26" s="49"/>
      <c r="M26" s="85"/>
      <c r="N26" s="49"/>
      <c r="O26" s="85"/>
      <c r="P26" s="49"/>
      <c r="Q26" s="85"/>
      <c r="R26" s="49"/>
      <c r="S26" s="85"/>
      <c r="T26" s="49"/>
      <c r="U26" s="85"/>
      <c r="V26" s="49"/>
      <c r="W26" s="85"/>
      <c r="X26" s="49"/>
      <c r="Y26" s="85"/>
      <c r="Z26" s="49"/>
      <c r="AA26" s="85"/>
      <c r="AB26" s="49"/>
      <c r="AC26" s="85"/>
      <c r="AD26" s="49"/>
      <c r="AE26" s="85"/>
      <c r="AF26" s="49"/>
      <c r="AG26" s="85"/>
      <c r="AH26" s="49"/>
      <c r="AI26" s="85"/>
      <c r="AJ26" s="49"/>
      <c r="AK26" s="85"/>
      <c r="AL26" s="49"/>
      <c r="AM26" s="85"/>
      <c r="AN26" s="49"/>
      <c r="AO26" s="85"/>
      <c r="AP26" s="49"/>
      <c r="AQ26" s="85"/>
      <c r="AR26" s="49"/>
      <c r="AS26" s="85"/>
      <c r="AT26" s="49"/>
      <c r="AU26" s="86"/>
    </row>
    <row r="27" spans="1:47" s="19" customFormat="1" ht="12.75" customHeight="1">
      <c r="A27" s="60" t="str">
        <f>Parameters!R26</f>
        <v>C26</v>
      </c>
      <c r="B27" s="31" t="str">
        <f>Parameters!Q26</f>
        <v>C26</v>
      </c>
      <c r="C27" s="24"/>
      <c r="D27" s="292" t="str">
        <f>Parameters!S26</f>
        <v>Manufacture of computer, electronic and optical products</v>
      </c>
      <c r="E27" s="293"/>
      <c r="F27" s="66"/>
      <c r="G27" s="85"/>
      <c r="H27" s="66"/>
      <c r="I27" s="85"/>
      <c r="J27" s="66"/>
      <c r="K27" s="85"/>
      <c r="L27" s="66"/>
      <c r="M27" s="85"/>
      <c r="N27" s="66"/>
      <c r="O27" s="85"/>
      <c r="P27" s="66"/>
      <c r="Q27" s="85"/>
      <c r="R27" s="66"/>
      <c r="S27" s="85"/>
      <c r="T27" s="66"/>
      <c r="U27" s="85"/>
      <c r="V27" s="66"/>
      <c r="W27" s="85"/>
      <c r="X27" s="66"/>
      <c r="Y27" s="85"/>
      <c r="Z27" s="66"/>
      <c r="AA27" s="85"/>
      <c r="AB27" s="66"/>
      <c r="AC27" s="85"/>
      <c r="AD27" s="66"/>
      <c r="AE27" s="85"/>
      <c r="AF27" s="66"/>
      <c r="AG27" s="85"/>
      <c r="AH27" s="66"/>
      <c r="AI27" s="85"/>
      <c r="AJ27" s="66"/>
      <c r="AK27" s="85"/>
      <c r="AL27" s="66"/>
      <c r="AM27" s="85"/>
      <c r="AN27" s="66"/>
      <c r="AO27" s="85"/>
      <c r="AP27" s="66"/>
      <c r="AQ27" s="85"/>
      <c r="AR27" s="66"/>
      <c r="AS27" s="85"/>
      <c r="AT27" s="66"/>
      <c r="AU27" s="86"/>
    </row>
    <row r="28" spans="1:47" s="20" customFormat="1" ht="12.75" customHeight="1">
      <c r="A28" s="60" t="str">
        <f>Parameters!R27</f>
        <v>C27</v>
      </c>
      <c r="B28" s="31" t="str">
        <f>Parameters!Q27</f>
        <v>C27</v>
      </c>
      <c r="C28" s="24"/>
      <c r="D28" s="292" t="str">
        <f>Parameters!S27</f>
        <v>Manufacture of electrical equipment</v>
      </c>
      <c r="E28" s="293"/>
      <c r="F28" s="66"/>
      <c r="G28" s="85"/>
      <c r="H28" s="66"/>
      <c r="I28" s="85"/>
      <c r="J28" s="66"/>
      <c r="K28" s="85"/>
      <c r="L28" s="66"/>
      <c r="M28" s="85"/>
      <c r="N28" s="66"/>
      <c r="O28" s="85"/>
      <c r="P28" s="66"/>
      <c r="Q28" s="85"/>
      <c r="R28" s="66"/>
      <c r="S28" s="85"/>
      <c r="T28" s="66"/>
      <c r="U28" s="85"/>
      <c r="V28" s="66"/>
      <c r="W28" s="85"/>
      <c r="X28" s="66"/>
      <c r="Y28" s="85"/>
      <c r="Z28" s="66"/>
      <c r="AA28" s="85"/>
      <c r="AB28" s="66"/>
      <c r="AC28" s="85"/>
      <c r="AD28" s="66"/>
      <c r="AE28" s="85"/>
      <c r="AF28" s="66"/>
      <c r="AG28" s="85"/>
      <c r="AH28" s="66"/>
      <c r="AI28" s="85"/>
      <c r="AJ28" s="66"/>
      <c r="AK28" s="85"/>
      <c r="AL28" s="66"/>
      <c r="AM28" s="85"/>
      <c r="AN28" s="66"/>
      <c r="AO28" s="85"/>
      <c r="AP28" s="66"/>
      <c r="AQ28" s="85"/>
      <c r="AR28" s="66"/>
      <c r="AS28" s="85"/>
      <c r="AT28" s="66"/>
      <c r="AU28" s="86"/>
    </row>
    <row r="29" spans="1:47" s="20" customFormat="1" ht="12.75" customHeight="1">
      <c r="A29" s="60" t="str">
        <f>Parameters!R28</f>
        <v>C28</v>
      </c>
      <c r="B29" s="31" t="str">
        <f>Parameters!Q28</f>
        <v>C28</v>
      </c>
      <c r="C29" s="24"/>
      <c r="D29" s="292" t="str">
        <f>Parameters!S28</f>
        <v>Manufacture of machinery and equipment n.e.c.</v>
      </c>
      <c r="E29" s="293"/>
      <c r="F29" s="66"/>
      <c r="G29" s="85"/>
      <c r="H29" s="66"/>
      <c r="I29" s="85"/>
      <c r="J29" s="66"/>
      <c r="K29" s="85"/>
      <c r="L29" s="66"/>
      <c r="M29" s="85"/>
      <c r="N29" s="66"/>
      <c r="O29" s="85"/>
      <c r="P29" s="66"/>
      <c r="Q29" s="85"/>
      <c r="R29" s="66"/>
      <c r="S29" s="85"/>
      <c r="T29" s="66"/>
      <c r="U29" s="85"/>
      <c r="V29" s="66"/>
      <c r="W29" s="85"/>
      <c r="X29" s="66"/>
      <c r="Y29" s="85"/>
      <c r="Z29" s="66"/>
      <c r="AA29" s="85"/>
      <c r="AB29" s="66"/>
      <c r="AC29" s="85"/>
      <c r="AD29" s="66"/>
      <c r="AE29" s="85"/>
      <c r="AF29" s="66"/>
      <c r="AG29" s="85"/>
      <c r="AH29" s="66"/>
      <c r="AI29" s="85"/>
      <c r="AJ29" s="66"/>
      <c r="AK29" s="85"/>
      <c r="AL29" s="66"/>
      <c r="AM29" s="85"/>
      <c r="AN29" s="66"/>
      <c r="AO29" s="85"/>
      <c r="AP29" s="66"/>
      <c r="AQ29" s="85"/>
      <c r="AR29" s="66"/>
      <c r="AS29" s="85"/>
      <c r="AT29" s="66"/>
      <c r="AU29" s="86"/>
    </row>
    <row r="30" spans="1:47" s="20" customFormat="1" ht="12.75" customHeight="1">
      <c r="A30" s="60" t="str">
        <f>Parameters!R29</f>
        <v>C29_C30</v>
      </c>
      <c r="B30" s="31" t="str">
        <f>Parameters!Q29</f>
        <v>C29_C30</v>
      </c>
      <c r="C30" s="24"/>
      <c r="D30" s="292" t="str">
        <f>Parameters!S29</f>
        <v>Manufacture of motor vehicles, trailers, semi-trailers and of other transport equipment</v>
      </c>
      <c r="E30" s="294"/>
      <c r="F30" s="66"/>
      <c r="G30" s="85"/>
      <c r="H30" s="66"/>
      <c r="I30" s="85"/>
      <c r="J30" s="66"/>
      <c r="K30" s="85"/>
      <c r="L30" s="66"/>
      <c r="M30" s="85"/>
      <c r="N30" s="66"/>
      <c r="O30" s="85"/>
      <c r="P30" s="66"/>
      <c r="Q30" s="85"/>
      <c r="R30" s="66"/>
      <c r="S30" s="85"/>
      <c r="T30" s="66"/>
      <c r="U30" s="85"/>
      <c r="V30" s="66"/>
      <c r="W30" s="85"/>
      <c r="X30" s="66"/>
      <c r="Y30" s="85"/>
      <c r="Z30" s="66"/>
      <c r="AA30" s="85"/>
      <c r="AB30" s="66"/>
      <c r="AC30" s="85"/>
      <c r="AD30" s="66"/>
      <c r="AE30" s="85"/>
      <c r="AF30" s="66"/>
      <c r="AG30" s="85"/>
      <c r="AH30" s="66"/>
      <c r="AI30" s="85"/>
      <c r="AJ30" s="66"/>
      <c r="AK30" s="85"/>
      <c r="AL30" s="66"/>
      <c r="AM30" s="85"/>
      <c r="AN30" s="66"/>
      <c r="AO30" s="85"/>
      <c r="AP30" s="66"/>
      <c r="AQ30" s="85"/>
      <c r="AR30" s="66"/>
      <c r="AS30" s="85"/>
      <c r="AT30" s="66"/>
      <c r="AU30" s="86"/>
    </row>
    <row r="31" spans="1:47" s="20" customFormat="1" ht="12.75" customHeight="1">
      <c r="A31" s="58" t="str">
        <f>Parameters!R30</f>
        <v>C29</v>
      </c>
      <c r="B31" s="29" t="str">
        <f>Parameters!Q30</f>
        <v>C29</v>
      </c>
      <c r="C31" s="15"/>
      <c r="D31" s="295" t="str">
        <f>Parameters!S30</f>
        <v>Manufacture of motor vehicles, trailers and semi-trailers</v>
      </c>
      <c r="E31" s="296"/>
      <c r="F31" s="49"/>
      <c r="G31" s="85"/>
      <c r="H31" s="49"/>
      <c r="I31" s="85"/>
      <c r="J31" s="49"/>
      <c r="K31" s="85"/>
      <c r="L31" s="49"/>
      <c r="M31" s="85"/>
      <c r="N31" s="49"/>
      <c r="O31" s="85"/>
      <c r="P31" s="49"/>
      <c r="Q31" s="85"/>
      <c r="R31" s="49"/>
      <c r="S31" s="85"/>
      <c r="T31" s="49"/>
      <c r="U31" s="85"/>
      <c r="V31" s="49"/>
      <c r="W31" s="85"/>
      <c r="X31" s="49"/>
      <c r="Y31" s="85"/>
      <c r="Z31" s="49"/>
      <c r="AA31" s="85"/>
      <c r="AB31" s="49"/>
      <c r="AC31" s="85"/>
      <c r="AD31" s="49"/>
      <c r="AE31" s="85"/>
      <c r="AF31" s="49"/>
      <c r="AG31" s="85"/>
      <c r="AH31" s="49"/>
      <c r="AI31" s="85"/>
      <c r="AJ31" s="49"/>
      <c r="AK31" s="85"/>
      <c r="AL31" s="49"/>
      <c r="AM31" s="85"/>
      <c r="AN31" s="49"/>
      <c r="AO31" s="85"/>
      <c r="AP31" s="49"/>
      <c r="AQ31" s="85"/>
      <c r="AR31" s="49"/>
      <c r="AS31" s="85"/>
      <c r="AT31" s="49"/>
      <c r="AU31" s="86"/>
    </row>
    <row r="32" spans="1:47" s="20" customFormat="1" ht="12.75" customHeight="1">
      <c r="A32" s="58" t="str">
        <f>Parameters!R31</f>
        <v>C30</v>
      </c>
      <c r="B32" s="29" t="str">
        <f>Parameters!Q31</f>
        <v>C30</v>
      </c>
      <c r="C32" s="15"/>
      <c r="D32" s="295" t="str">
        <f>Parameters!S31</f>
        <v>Manufacture of other transport equipment</v>
      </c>
      <c r="E32" s="296"/>
      <c r="F32" s="49"/>
      <c r="G32" s="85"/>
      <c r="H32" s="49"/>
      <c r="I32" s="85"/>
      <c r="J32" s="49"/>
      <c r="K32" s="85"/>
      <c r="L32" s="49"/>
      <c r="M32" s="85"/>
      <c r="N32" s="49"/>
      <c r="O32" s="85"/>
      <c r="P32" s="49"/>
      <c r="Q32" s="85"/>
      <c r="R32" s="49"/>
      <c r="S32" s="85"/>
      <c r="T32" s="49"/>
      <c r="U32" s="85"/>
      <c r="V32" s="49"/>
      <c r="W32" s="85"/>
      <c r="X32" s="49"/>
      <c r="Y32" s="85"/>
      <c r="Z32" s="49"/>
      <c r="AA32" s="85"/>
      <c r="AB32" s="49"/>
      <c r="AC32" s="85"/>
      <c r="AD32" s="49"/>
      <c r="AE32" s="85"/>
      <c r="AF32" s="49"/>
      <c r="AG32" s="85"/>
      <c r="AH32" s="49"/>
      <c r="AI32" s="85"/>
      <c r="AJ32" s="49"/>
      <c r="AK32" s="85"/>
      <c r="AL32" s="49"/>
      <c r="AM32" s="85"/>
      <c r="AN32" s="49"/>
      <c r="AO32" s="85"/>
      <c r="AP32" s="49"/>
      <c r="AQ32" s="85"/>
      <c r="AR32" s="49"/>
      <c r="AS32" s="85"/>
      <c r="AT32" s="49"/>
      <c r="AU32" s="86"/>
    </row>
    <row r="33" spans="1:47" s="20" customFormat="1" ht="25.5" customHeight="1">
      <c r="A33" s="60" t="str">
        <f>Parameters!R32</f>
        <v>C31-C33</v>
      </c>
      <c r="B33" s="31" t="str">
        <f>Parameters!Q32</f>
        <v>C31-C33</v>
      </c>
      <c r="C33" s="24"/>
      <c r="D33" s="292" t="str">
        <f>Parameters!S32</f>
        <v>Manufacture of furniture; jewellery, musical instruments, toys; repair and installation of machinery and equipment</v>
      </c>
      <c r="E33" s="294"/>
      <c r="F33" s="66"/>
      <c r="G33" s="85"/>
      <c r="H33" s="66"/>
      <c r="I33" s="85"/>
      <c r="J33" s="66"/>
      <c r="K33" s="85"/>
      <c r="L33" s="66"/>
      <c r="M33" s="85"/>
      <c r="N33" s="66"/>
      <c r="O33" s="85"/>
      <c r="P33" s="66"/>
      <c r="Q33" s="85"/>
      <c r="R33" s="66"/>
      <c r="S33" s="85"/>
      <c r="T33" s="66"/>
      <c r="U33" s="85"/>
      <c r="V33" s="66"/>
      <c r="W33" s="85"/>
      <c r="X33" s="66"/>
      <c r="Y33" s="85"/>
      <c r="Z33" s="66"/>
      <c r="AA33" s="85"/>
      <c r="AB33" s="66"/>
      <c r="AC33" s="85"/>
      <c r="AD33" s="66"/>
      <c r="AE33" s="85"/>
      <c r="AF33" s="66"/>
      <c r="AG33" s="85"/>
      <c r="AH33" s="66"/>
      <c r="AI33" s="85"/>
      <c r="AJ33" s="66"/>
      <c r="AK33" s="85"/>
      <c r="AL33" s="66"/>
      <c r="AM33" s="85"/>
      <c r="AN33" s="66"/>
      <c r="AO33" s="85"/>
      <c r="AP33" s="66"/>
      <c r="AQ33" s="85"/>
      <c r="AR33" s="66"/>
      <c r="AS33" s="85"/>
      <c r="AT33" s="66"/>
      <c r="AU33" s="86"/>
    </row>
    <row r="34" spans="1:47" s="20" customFormat="1" ht="12.75" customHeight="1">
      <c r="A34" s="58" t="str">
        <f>Parameters!R33</f>
        <v>C31_C32</v>
      </c>
      <c r="B34" s="29" t="str">
        <f>Parameters!Q33</f>
        <v>C31_C32</v>
      </c>
      <c r="C34" s="15"/>
      <c r="D34" s="295" t="str">
        <f>Parameters!S33</f>
        <v>Manufacture of furniture; other manufacturing</v>
      </c>
      <c r="E34" s="296"/>
      <c r="F34" s="49"/>
      <c r="G34" s="85"/>
      <c r="H34" s="49"/>
      <c r="I34" s="85"/>
      <c r="J34" s="49"/>
      <c r="K34" s="85"/>
      <c r="L34" s="49"/>
      <c r="M34" s="85"/>
      <c r="N34" s="49"/>
      <c r="O34" s="85"/>
      <c r="P34" s="49"/>
      <c r="Q34" s="85"/>
      <c r="R34" s="49"/>
      <c r="S34" s="85"/>
      <c r="T34" s="49"/>
      <c r="U34" s="85"/>
      <c r="V34" s="49"/>
      <c r="W34" s="85"/>
      <c r="X34" s="49"/>
      <c r="Y34" s="85"/>
      <c r="Z34" s="49"/>
      <c r="AA34" s="85"/>
      <c r="AB34" s="49"/>
      <c r="AC34" s="85"/>
      <c r="AD34" s="49"/>
      <c r="AE34" s="85"/>
      <c r="AF34" s="49"/>
      <c r="AG34" s="85"/>
      <c r="AH34" s="49"/>
      <c r="AI34" s="85"/>
      <c r="AJ34" s="49"/>
      <c r="AK34" s="85"/>
      <c r="AL34" s="49"/>
      <c r="AM34" s="85"/>
      <c r="AN34" s="49"/>
      <c r="AO34" s="85"/>
      <c r="AP34" s="49"/>
      <c r="AQ34" s="85"/>
      <c r="AR34" s="49"/>
      <c r="AS34" s="85"/>
      <c r="AT34" s="49"/>
      <c r="AU34" s="86"/>
    </row>
    <row r="35" spans="1:47" s="19" customFormat="1" ht="12.75" customHeight="1">
      <c r="A35" s="58" t="str">
        <f>Parameters!R34</f>
        <v>C33</v>
      </c>
      <c r="B35" s="29" t="str">
        <f>Parameters!Q34</f>
        <v>C33</v>
      </c>
      <c r="C35" s="15"/>
      <c r="D35" s="284" t="str">
        <f>Parameters!S34</f>
        <v>Repair and installation of machinery and equipment</v>
      </c>
      <c r="E35" s="297"/>
      <c r="F35" s="49"/>
      <c r="G35" s="85"/>
      <c r="H35" s="49"/>
      <c r="I35" s="85"/>
      <c r="J35" s="49"/>
      <c r="K35" s="85"/>
      <c r="L35" s="49"/>
      <c r="M35" s="85"/>
      <c r="N35" s="49"/>
      <c r="O35" s="85"/>
      <c r="P35" s="49"/>
      <c r="Q35" s="85"/>
      <c r="R35" s="49"/>
      <c r="S35" s="85"/>
      <c r="T35" s="49"/>
      <c r="U35" s="85"/>
      <c r="V35" s="49"/>
      <c r="W35" s="85"/>
      <c r="X35" s="49"/>
      <c r="Y35" s="85"/>
      <c r="Z35" s="49"/>
      <c r="AA35" s="85"/>
      <c r="AB35" s="49"/>
      <c r="AC35" s="85"/>
      <c r="AD35" s="49"/>
      <c r="AE35" s="85"/>
      <c r="AF35" s="49"/>
      <c r="AG35" s="85"/>
      <c r="AH35" s="49"/>
      <c r="AI35" s="85"/>
      <c r="AJ35" s="49"/>
      <c r="AK35" s="85"/>
      <c r="AL35" s="49"/>
      <c r="AM35" s="85"/>
      <c r="AN35" s="49"/>
      <c r="AO35" s="85"/>
      <c r="AP35" s="49"/>
      <c r="AQ35" s="85"/>
      <c r="AR35" s="49"/>
      <c r="AS35" s="85"/>
      <c r="AT35" s="49"/>
      <c r="AU35" s="86"/>
    </row>
    <row r="36" spans="1:47" s="18" customFormat="1" ht="12.75" customHeight="1">
      <c r="A36" s="59" t="str">
        <f>Parameters!R35</f>
        <v>D</v>
      </c>
      <c r="B36" s="30" t="str">
        <f>Parameters!Q35</f>
        <v>D</v>
      </c>
      <c r="C36" s="23"/>
      <c r="D36" s="287" t="str">
        <f>Parameters!S35</f>
        <v>Electricity, gas, steam and air conditioning supply</v>
      </c>
      <c r="E36" s="296"/>
      <c r="F36" s="48"/>
      <c r="G36" s="85"/>
      <c r="H36" s="48"/>
      <c r="I36" s="85"/>
      <c r="J36" s="48"/>
      <c r="K36" s="85"/>
      <c r="L36" s="48"/>
      <c r="M36" s="85"/>
      <c r="N36" s="48"/>
      <c r="O36" s="85"/>
      <c r="P36" s="48"/>
      <c r="Q36" s="85"/>
      <c r="R36" s="48"/>
      <c r="S36" s="85"/>
      <c r="T36" s="48"/>
      <c r="U36" s="85"/>
      <c r="V36" s="48"/>
      <c r="W36" s="85"/>
      <c r="X36" s="48"/>
      <c r="Y36" s="85"/>
      <c r="Z36" s="48"/>
      <c r="AA36" s="85"/>
      <c r="AB36" s="48"/>
      <c r="AC36" s="85"/>
      <c r="AD36" s="48"/>
      <c r="AE36" s="85"/>
      <c r="AF36" s="48"/>
      <c r="AG36" s="85"/>
      <c r="AH36" s="48"/>
      <c r="AI36" s="85"/>
      <c r="AJ36" s="48"/>
      <c r="AK36" s="85"/>
      <c r="AL36" s="48"/>
      <c r="AM36" s="85"/>
      <c r="AN36" s="48"/>
      <c r="AO36" s="85"/>
      <c r="AP36" s="48"/>
      <c r="AQ36" s="85"/>
      <c r="AR36" s="48"/>
      <c r="AS36" s="85"/>
      <c r="AT36" s="48"/>
      <c r="AU36" s="86"/>
    </row>
    <row r="37" spans="1:47" s="18" customFormat="1" ht="12.75">
      <c r="A37" s="59" t="str">
        <f>Parameters!R36</f>
        <v>E</v>
      </c>
      <c r="B37" s="30" t="str">
        <f>Parameters!Q36</f>
        <v>E</v>
      </c>
      <c r="C37" s="23"/>
      <c r="D37" s="287" t="str">
        <f>Parameters!S36</f>
        <v>Water supply; sewerage, waste management and remediation activities</v>
      </c>
      <c r="E37" s="289"/>
      <c r="F37" s="48"/>
      <c r="G37" s="85"/>
      <c r="H37" s="48"/>
      <c r="I37" s="85"/>
      <c r="J37" s="48"/>
      <c r="K37" s="85"/>
      <c r="L37" s="48"/>
      <c r="M37" s="85"/>
      <c r="N37" s="48"/>
      <c r="O37" s="85"/>
      <c r="P37" s="48"/>
      <c r="Q37" s="85"/>
      <c r="R37" s="48"/>
      <c r="S37" s="85"/>
      <c r="T37" s="48"/>
      <c r="U37" s="85"/>
      <c r="V37" s="48"/>
      <c r="W37" s="85"/>
      <c r="X37" s="48"/>
      <c r="Y37" s="85"/>
      <c r="Z37" s="48"/>
      <c r="AA37" s="85"/>
      <c r="AB37" s="48"/>
      <c r="AC37" s="85"/>
      <c r="AD37" s="48"/>
      <c r="AE37" s="85"/>
      <c r="AF37" s="48"/>
      <c r="AG37" s="85"/>
      <c r="AH37" s="48"/>
      <c r="AI37" s="85"/>
      <c r="AJ37" s="48"/>
      <c r="AK37" s="85"/>
      <c r="AL37" s="48"/>
      <c r="AM37" s="85"/>
      <c r="AN37" s="48"/>
      <c r="AO37" s="85"/>
      <c r="AP37" s="48"/>
      <c r="AQ37" s="85"/>
      <c r="AR37" s="48"/>
      <c r="AS37" s="85"/>
      <c r="AT37" s="48"/>
      <c r="AU37" s="86"/>
    </row>
    <row r="38" spans="1:47" s="19" customFormat="1" ht="12.75" customHeight="1">
      <c r="A38" s="58" t="str">
        <f>Parameters!R37</f>
        <v>E36</v>
      </c>
      <c r="B38" s="29" t="str">
        <f>Parameters!Q37</f>
        <v>E36</v>
      </c>
      <c r="C38" s="15"/>
      <c r="D38" s="284" t="str">
        <f>Parameters!S37</f>
        <v>Water collection, treatment and supply</v>
      </c>
      <c r="E38" s="297"/>
      <c r="F38" s="49"/>
      <c r="G38" s="85"/>
      <c r="H38" s="49"/>
      <c r="I38" s="85"/>
      <c r="J38" s="49"/>
      <c r="K38" s="85"/>
      <c r="L38" s="49"/>
      <c r="M38" s="85"/>
      <c r="N38" s="49"/>
      <c r="O38" s="85"/>
      <c r="P38" s="49"/>
      <c r="Q38" s="85"/>
      <c r="R38" s="49"/>
      <c r="S38" s="85"/>
      <c r="T38" s="49"/>
      <c r="U38" s="85"/>
      <c r="V38" s="49"/>
      <c r="W38" s="85"/>
      <c r="X38" s="49"/>
      <c r="Y38" s="85"/>
      <c r="Z38" s="49"/>
      <c r="AA38" s="85"/>
      <c r="AB38" s="49"/>
      <c r="AC38" s="85"/>
      <c r="AD38" s="49"/>
      <c r="AE38" s="85"/>
      <c r="AF38" s="49"/>
      <c r="AG38" s="85"/>
      <c r="AH38" s="49"/>
      <c r="AI38" s="85"/>
      <c r="AJ38" s="49"/>
      <c r="AK38" s="85"/>
      <c r="AL38" s="49"/>
      <c r="AM38" s="85"/>
      <c r="AN38" s="49"/>
      <c r="AO38" s="85"/>
      <c r="AP38" s="49"/>
      <c r="AQ38" s="85"/>
      <c r="AR38" s="49"/>
      <c r="AS38" s="85"/>
      <c r="AT38" s="49"/>
      <c r="AU38" s="86"/>
    </row>
    <row r="39" spans="1:47" s="19" customFormat="1" ht="12.75" customHeight="1">
      <c r="A39" s="58" t="str">
        <f>Parameters!R38</f>
        <v>E37-E39</v>
      </c>
      <c r="B39" s="29" t="str">
        <f>Parameters!Q38</f>
        <v>E37-E39</v>
      </c>
      <c r="C39" s="15"/>
      <c r="D39" s="284" t="str">
        <f>Parameters!S38</f>
        <v>Sewerage, waste management, remediation activities</v>
      </c>
      <c r="E39" s="297"/>
      <c r="F39" s="49"/>
      <c r="G39" s="85"/>
      <c r="H39" s="49"/>
      <c r="I39" s="85"/>
      <c r="J39" s="49"/>
      <c r="K39" s="85"/>
      <c r="L39" s="49"/>
      <c r="M39" s="85"/>
      <c r="N39" s="49"/>
      <c r="O39" s="85"/>
      <c r="P39" s="49"/>
      <c r="Q39" s="85"/>
      <c r="R39" s="49"/>
      <c r="S39" s="85"/>
      <c r="T39" s="49"/>
      <c r="U39" s="85"/>
      <c r="V39" s="49"/>
      <c r="W39" s="85"/>
      <c r="X39" s="49"/>
      <c r="Y39" s="85"/>
      <c r="Z39" s="49"/>
      <c r="AA39" s="85"/>
      <c r="AB39" s="49"/>
      <c r="AC39" s="85"/>
      <c r="AD39" s="49"/>
      <c r="AE39" s="85"/>
      <c r="AF39" s="49"/>
      <c r="AG39" s="85"/>
      <c r="AH39" s="49"/>
      <c r="AI39" s="85"/>
      <c r="AJ39" s="49"/>
      <c r="AK39" s="85"/>
      <c r="AL39" s="49"/>
      <c r="AM39" s="85"/>
      <c r="AN39" s="49"/>
      <c r="AO39" s="85"/>
      <c r="AP39" s="49"/>
      <c r="AQ39" s="85"/>
      <c r="AR39" s="49"/>
      <c r="AS39" s="85"/>
      <c r="AT39" s="49"/>
      <c r="AU39" s="86"/>
    </row>
    <row r="40" spans="1:47" s="18" customFormat="1" ht="12.75" customHeight="1">
      <c r="A40" s="61" t="str">
        <f>Parameters!R39</f>
        <v>F</v>
      </c>
      <c r="B40" s="30" t="str">
        <f>Parameters!Q39</f>
        <v>F</v>
      </c>
      <c r="C40" s="23"/>
      <c r="D40" s="287" t="str">
        <f>Parameters!S39</f>
        <v>Construction</v>
      </c>
      <c r="E40" s="296"/>
      <c r="F40" s="48"/>
      <c r="G40" s="85"/>
      <c r="H40" s="48"/>
      <c r="I40" s="85"/>
      <c r="J40" s="48"/>
      <c r="K40" s="85"/>
      <c r="L40" s="48"/>
      <c r="M40" s="85"/>
      <c r="N40" s="48"/>
      <c r="O40" s="85"/>
      <c r="P40" s="48"/>
      <c r="Q40" s="85"/>
      <c r="R40" s="48"/>
      <c r="S40" s="85"/>
      <c r="T40" s="48"/>
      <c r="U40" s="85"/>
      <c r="V40" s="48"/>
      <c r="W40" s="85"/>
      <c r="X40" s="48"/>
      <c r="Y40" s="85"/>
      <c r="Z40" s="48"/>
      <c r="AA40" s="85"/>
      <c r="AB40" s="48"/>
      <c r="AC40" s="85"/>
      <c r="AD40" s="48"/>
      <c r="AE40" s="85"/>
      <c r="AF40" s="48"/>
      <c r="AG40" s="85"/>
      <c r="AH40" s="48"/>
      <c r="AI40" s="85"/>
      <c r="AJ40" s="48"/>
      <c r="AK40" s="85"/>
      <c r="AL40" s="48"/>
      <c r="AM40" s="85"/>
      <c r="AN40" s="48"/>
      <c r="AO40" s="85"/>
      <c r="AP40" s="48"/>
      <c r="AQ40" s="85"/>
      <c r="AR40" s="48"/>
      <c r="AS40" s="85"/>
      <c r="AT40" s="48"/>
      <c r="AU40" s="86"/>
    </row>
    <row r="41" spans="1:47" s="18" customFormat="1" ht="12.75">
      <c r="A41" s="59" t="str">
        <f>Parameters!R40</f>
        <v>G</v>
      </c>
      <c r="B41" s="30" t="str">
        <f>Parameters!Q40</f>
        <v>G</v>
      </c>
      <c r="C41" s="23"/>
      <c r="D41" s="287" t="str">
        <f>Parameters!S40</f>
        <v>Wholesale and retail trade; repair of motor vehicles and motorcycles</v>
      </c>
      <c r="E41" s="289"/>
      <c r="F41" s="48"/>
      <c r="G41" s="85"/>
      <c r="H41" s="48"/>
      <c r="I41" s="85"/>
      <c r="J41" s="48"/>
      <c r="K41" s="85"/>
      <c r="L41" s="48"/>
      <c r="M41" s="85"/>
      <c r="N41" s="48"/>
      <c r="O41" s="85"/>
      <c r="P41" s="48"/>
      <c r="Q41" s="85"/>
      <c r="R41" s="48"/>
      <c r="S41" s="85"/>
      <c r="T41" s="48"/>
      <c r="U41" s="85"/>
      <c r="V41" s="48"/>
      <c r="W41" s="85"/>
      <c r="X41" s="48"/>
      <c r="Y41" s="85"/>
      <c r="Z41" s="48"/>
      <c r="AA41" s="85"/>
      <c r="AB41" s="48"/>
      <c r="AC41" s="85"/>
      <c r="AD41" s="48"/>
      <c r="AE41" s="85"/>
      <c r="AF41" s="48"/>
      <c r="AG41" s="85"/>
      <c r="AH41" s="48"/>
      <c r="AI41" s="85"/>
      <c r="AJ41" s="48"/>
      <c r="AK41" s="85"/>
      <c r="AL41" s="48"/>
      <c r="AM41" s="85"/>
      <c r="AN41" s="48"/>
      <c r="AO41" s="85"/>
      <c r="AP41" s="48"/>
      <c r="AQ41" s="85"/>
      <c r="AR41" s="48"/>
      <c r="AS41" s="85"/>
      <c r="AT41" s="48"/>
      <c r="AU41" s="86"/>
    </row>
    <row r="42" spans="1:47" s="18" customFormat="1" ht="12.75" customHeight="1">
      <c r="A42" s="58" t="str">
        <f>Parameters!R41</f>
        <v>G45</v>
      </c>
      <c r="B42" s="29" t="str">
        <f>Parameters!Q41</f>
        <v>G45</v>
      </c>
      <c r="C42" s="15"/>
      <c r="D42" s="295" t="str">
        <f>Parameters!S41</f>
        <v>Wholesale and retail trade and repair of motor vehicles and motorcycles</v>
      </c>
      <c r="E42" s="296"/>
      <c r="F42" s="49"/>
      <c r="G42" s="85"/>
      <c r="H42" s="49"/>
      <c r="I42" s="85"/>
      <c r="J42" s="49"/>
      <c r="K42" s="85"/>
      <c r="L42" s="49"/>
      <c r="M42" s="85"/>
      <c r="N42" s="49"/>
      <c r="O42" s="85"/>
      <c r="P42" s="49"/>
      <c r="Q42" s="85"/>
      <c r="R42" s="49"/>
      <c r="S42" s="85"/>
      <c r="T42" s="49"/>
      <c r="U42" s="85"/>
      <c r="V42" s="49"/>
      <c r="W42" s="85"/>
      <c r="X42" s="49"/>
      <c r="Y42" s="85"/>
      <c r="Z42" s="49"/>
      <c r="AA42" s="85"/>
      <c r="AB42" s="49"/>
      <c r="AC42" s="85"/>
      <c r="AD42" s="49"/>
      <c r="AE42" s="85"/>
      <c r="AF42" s="49"/>
      <c r="AG42" s="85"/>
      <c r="AH42" s="49"/>
      <c r="AI42" s="85"/>
      <c r="AJ42" s="49"/>
      <c r="AK42" s="85"/>
      <c r="AL42" s="49"/>
      <c r="AM42" s="85"/>
      <c r="AN42" s="49"/>
      <c r="AO42" s="85"/>
      <c r="AP42" s="49"/>
      <c r="AQ42" s="85"/>
      <c r="AR42" s="49"/>
      <c r="AS42" s="85"/>
      <c r="AT42" s="49"/>
      <c r="AU42" s="86"/>
    </row>
    <row r="43" spans="1:47" s="19" customFormat="1" ht="12.75" customHeight="1">
      <c r="A43" s="58" t="str">
        <f>Parameters!R42</f>
        <v>G46</v>
      </c>
      <c r="B43" s="29" t="str">
        <f>Parameters!Q42</f>
        <v>G46</v>
      </c>
      <c r="C43" s="15"/>
      <c r="D43" s="295" t="str">
        <f>Parameters!S42</f>
        <v>Wholesale trade, except of motor vehicles and motorcycles</v>
      </c>
      <c r="E43" s="296"/>
      <c r="F43" s="49"/>
      <c r="G43" s="85"/>
      <c r="H43" s="49"/>
      <c r="I43" s="85"/>
      <c r="J43" s="49"/>
      <c r="K43" s="85"/>
      <c r="L43" s="49"/>
      <c r="M43" s="85"/>
      <c r="N43" s="49"/>
      <c r="O43" s="85"/>
      <c r="P43" s="49"/>
      <c r="Q43" s="85"/>
      <c r="R43" s="49"/>
      <c r="S43" s="85"/>
      <c r="T43" s="49"/>
      <c r="U43" s="85"/>
      <c r="V43" s="49"/>
      <c r="W43" s="85"/>
      <c r="X43" s="49"/>
      <c r="Y43" s="85"/>
      <c r="Z43" s="49"/>
      <c r="AA43" s="85"/>
      <c r="AB43" s="49"/>
      <c r="AC43" s="85"/>
      <c r="AD43" s="49"/>
      <c r="AE43" s="85"/>
      <c r="AF43" s="49"/>
      <c r="AG43" s="85"/>
      <c r="AH43" s="49"/>
      <c r="AI43" s="85"/>
      <c r="AJ43" s="49"/>
      <c r="AK43" s="85"/>
      <c r="AL43" s="49"/>
      <c r="AM43" s="85"/>
      <c r="AN43" s="49"/>
      <c r="AO43" s="85"/>
      <c r="AP43" s="49"/>
      <c r="AQ43" s="85"/>
      <c r="AR43" s="49"/>
      <c r="AS43" s="85"/>
      <c r="AT43" s="49"/>
      <c r="AU43" s="86"/>
    </row>
    <row r="44" spans="1:47" s="19" customFormat="1" ht="12.75" customHeight="1">
      <c r="A44" s="58" t="str">
        <f>Parameters!R43</f>
        <v>G47</v>
      </c>
      <c r="B44" s="29" t="str">
        <f>Parameters!Q43</f>
        <v>G47</v>
      </c>
      <c r="C44" s="15"/>
      <c r="D44" s="295" t="str">
        <f>Parameters!S43</f>
        <v>Retail trade, except of motor vehicles and motorcycles</v>
      </c>
      <c r="E44" s="296"/>
      <c r="F44" s="49"/>
      <c r="G44" s="85"/>
      <c r="H44" s="49"/>
      <c r="I44" s="85"/>
      <c r="J44" s="49"/>
      <c r="K44" s="85"/>
      <c r="L44" s="49"/>
      <c r="M44" s="85"/>
      <c r="N44" s="49"/>
      <c r="O44" s="85"/>
      <c r="P44" s="49"/>
      <c r="Q44" s="85"/>
      <c r="R44" s="49"/>
      <c r="S44" s="85"/>
      <c r="T44" s="49"/>
      <c r="U44" s="85"/>
      <c r="V44" s="49"/>
      <c r="W44" s="85"/>
      <c r="X44" s="49"/>
      <c r="Y44" s="85"/>
      <c r="Z44" s="49"/>
      <c r="AA44" s="85"/>
      <c r="AB44" s="49"/>
      <c r="AC44" s="85"/>
      <c r="AD44" s="49"/>
      <c r="AE44" s="85"/>
      <c r="AF44" s="49"/>
      <c r="AG44" s="85"/>
      <c r="AH44" s="49"/>
      <c r="AI44" s="85"/>
      <c r="AJ44" s="49"/>
      <c r="AK44" s="85"/>
      <c r="AL44" s="49"/>
      <c r="AM44" s="85"/>
      <c r="AN44" s="49"/>
      <c r="AO44" s="85"/>
      <c r="AP44" s="49"/>
      <c r="AQ44" s="85"/>
      <c r="AR44" s="49"/>
      <c r="AS44" s="85"/>
      <c r="AT44" s="49"/>
      <c r="AU44" s="86"/>
    </row>
    <row r="45" spans="1:47" s="19" customFormat="1" ht="12.75" customHeight="1">
      <c r="A45" s="59" t="str">
        <f>Parameters!R44</f>
        <v>H</v>
      </c>
      <c r="B45" s="30" t="str">
        <f>Parameters!Q44</f>
        <v>H</v>
      </c>
      <c r="C45" s="23"/>
      <c r="D45" s="287" t="str">
        <f>Parameters!S44</f>
        <v>Transportation and storage</v>
      </c>
      <c r="E45" s="289"/>
      <c r="F45" s="48"/>
      <c r="G45" s="85"/>
      <c r="H45" s="48"/>
      <c r="I45" s="85"/>
      <c r="J45" s="48"/>
      <c r="K45" s="85"/>
      <c r="L45" s="48"/>
      <c r="M45" s="85"/>
      <c r="N45" s="48"/>
      <c r="O45" s="85"/>
      <c r="P45" s="48"/>
      <c r="Q45" s="85"/>
      <c r="R45" s="48"/>
      <c r="S45" s="85"/>
      <c r="T45" s="48"/>
      <c r="U45" s="85"/>
      <c r="V45" s="48"/>
      <c r="W45" s="85"/>
      <c r="X45" s="48"/>
      <c r="Y45" s="85"/>
      <c r="Z45" s="48"/>
      <c r="AA45" s="85"/>
      <c r="AB45" s="48"/>
      <c r="AC45" s="85"/>
      <c r="AD45" s="48"/>
      <c r="AE45" s="85"/>
      <c r="AF45" s="48"/>
      <c r="AG45" s="85"/>
      <c r="AH45" s="48"/>
      <c r="AI45" s="85"/>
      <c r="AJ45" s="48"/>
      <c r="AK45" s="85"/>
      <c r="AL45" s="48"/>
      <c r="AM45" s="85"/>
      <c r="AN45" s="48"/>
      <c r="AO45" s="85"/>
      <c r="AP45" s="48"/>
      <c r="AQ45" s="85"/>
      <c r="AR45" s="48"/>
      <c r="AS45" s="85"/>
      <c r="AT45" s="48"/>
      <c r="AU45" s="86"/>
    </row>
    <row r="46" spans="1:47" s="18" customFormat="1" ht="12.75" customHeight="1">
      <c r="A46" s="58" t="str">
        <f>Parameters!R45</f>
        <v>H49</v>
      </c>
      <c r="B46" s="29" t="str">
        <f>Parameters!Q45</f>
        <v>H49</v>
      </c>
      <c r="C46" s="15"/>
      <c r="D46" s="295" t="str">
        <f>Parameters!S45</f>
        <v>Land transport and transport via pipelines</v>
      </c>
      <c r="E46" s="296"/>
      <c r="F46" s="49"/>
      <c r="G46" s="85"/>
      <c r="H46" s="49"/>
      <c r="I46" s="85"/>
      <c r="J46" s="49"/>
      <c r="K46" s="85"/>
      <c r="L46" s="49"/>
      <c r="M46" s="85"/>
      <c r="N46" s="49"/>
      <c r="O46" s="85"/>
      <c r="P46" s="49"/>
      <c r="Q46" s="85"/>
      <c r="R46" s="49"/>
      <c r="S46" s="85"/>
      <c r="T46" s="49"/>
      <c r="U46" s="85"/>
      <c r="V46" s="49"/>
      <c r="W46" s="85"/>
      <c r="X46" s="49"/>
      <c r="Y46" s="85"/>
      <c r="Z46" s="49"/>
      <c r="AA46" s="85"/>
      <c r="AB46" s="49"/>
      <c r="AC46" s="85"/>
      <c r="AD46" s="49"/>
      <c r="AE46" s="85"/>
      <c r="AF46" s="49"/>
      <c r="AG46" s="85"/>
      <c r="AH46" s="49"/>
      <c r="AI46" s="85"/>
      <c r="AJ46" s="49"/>
      <c r="AK46" s="85"/>
      <c r="AL46" s="49"/>
      <c r="AM46" s="85"/>
      <c r="AN46" s="49"/>
      <c r="AO46" s="85"/>
      <c r="AP46" s="49"/>
      <c r="AQ46" s="85"/>
      <c r="AR46" s="49"/>
      <c r="AS46" s="85"/>
      <c r="AT46" s="49"/>
      <c r="AU46" s="86"/>
    </row>
    <row r="47" spans="1:47" s="18" customFormat="1" ht="12.75" customHeight="1">
      <c r="A47" s="58" t="str">
        <f>Parameters!R46</f>
        <v>H50</v>
      </c>
      <c r="B47" s="29" t="str">
        <f>Parameters!Q46</f>
        <v>H50</v>
      </c>
      <c r="C47" s="15"/>
      <c r="D47" s="295" t="str">
        <f>Parameters!S46</f>
        <v>Water transport</v>
      </c>
      <c r="E47" s="316"/>
      <c r="F47" s="49"/>
      <c r="G47" s="85"/>
      <c r="H47" s="49"/>
      <c r="I47" s="85"/>
      <c r="J47" s="49"/>
      <c r="K47" s="85"/>
      <c r="L47" s="49"/>
      <c r="M47" s="85"/>
      <c r="N47" s="49"/>
      <c r="O47" s="85"/>
      <c r="P47" s="49"/>
      <c r="Q47" s="85"/>
      <c r="R47" s="49"/>
      <c r="S47" s="85"/>
      <c r="T47" s="49"/>
      <c r="U47" s="85"/>
      <c r="V47" s="49"/>
      <c r="W47" s="85"/>
      <c r="X47" s="49"/>
      <c r="Y47" s="85"/>
      <c r="Z47" s="49"/>
      <c r="AA47" s="85"/>
      <c r="AB47" s="49"/>
      <c r="AC47" s="85"/>
      <c r="AD47" s="49"/>
      <c r="AE47" s="85"/>
      <c r="AF47" s="49"/>
      <c r="AG47" s="85"/>
      <c r="AH47" s="49"/>
      <c r="AI47" s="85"/>
      <c r="AJ47" s="49"/>
      <c r="AK47" s="85"/>
      <c r="AL47" s="49"/>
      <c r="AM47" s="85"/>
      <c r="AN47" s="49"/>
      <c r="AO47" s="85"/>
      <c r="AP47" s="49"/>
      <c r="AQ47" s="85"/>
      <c r="AR47" s="49"/>
      <c r="AS47" s="85"/>
      <c r="AT47" s="49"/>
      <c r="AU47" s="86"/>
    </row>
    <row r="48" spans="1:47" s="19" customFormat="1" ht="12.75" customHeight="1">
      <c r="A48" s="58" t="str">
        <f>Parameters!R47</f>
        <v>H51</v>
      </c>
      <c r="B48" s="29" t="str">
        <f>Parameters!Q47</f>
        <v>H51</v>
      </c>
      <c r="C48" s="15"/>
      <c r="D48" s="284" t="str">
        <f>Parameters!S47</f>
        <v>Air transport</v>
      </c>
      <c r="E48" s="297"/>
      <c r="F48" s="49"/>
      <c r="G48" s="85"/>
      <c r="H48" s="49"/>
      <c r="I48" s="85"/>
      <c r="J48" s="49"/>
      <c r="K48" s="85"/>
      <c r="L48" s="49"/>
      <c r="M48" s="85"/>
      <c r="N48" s="49"/>
      <c r="O48" s="85"/>
      <c r="P48" s="49"/>
      <c r="Q48" s="85"/>
      <c r="R48" s="49"/>
      <c r="S48" s="85"/>
      <c r="T48" s="49"/>
      <c r="U48" s="85"/>
      <c r="V48" s="49"/>
      <c r="W48" s="85"/>
      <c r="X48" s="49"/>
      <c r="Y48" s="85"/>
      <c r="Z48" s="49"/>
      <c r="AA48" s="85"/>
      <c r="AB48" s="49"/>
      <c r="AC48" s="85"/>
      <c r="AD48" s="49"/>
      <c r="AE48" s="85"/>
      <c r="AF48" s="49"/>
      <c r="AG48" s="85"/>
      <c r="AH48" s="49"/>
      <c r="AI48" s="85"/>
      <c r="AJ48" s="49"/>
      <c r="AK48" s="85"/>
      <c r="AL48" s="49"/>
      <c r="AM48" s="85"/>
      <c r="AN48" s="49"/>
      <c r="AO48" s="85"/>
      <c r="AP48" s="49"/>
      <c r="AQ48" s="85"/>
      <c r="AR48" s="49"/>
      <c r="AS48" s="85"/>
      <c r="AT48" s="49"/>
      <c r="AU48" s="86"/>
    </row>
    <row r="49" spans="1:47" s="19" customFormat="1" ht="12.75" customHeight="1">
      <c r="A49" s="58" t="str">
        <f>Parameters!R48</f>
        <v>H52</v>
      </c>
      <c r="B49" s="29" t="str">
        <f>Parameters!Q48</f>
        <v>H52</v>
      </c>
      <c r="C49" s="15"/>
      <c r="D49" s="284" t="str">
        <f>Parameters!S48</f>
        <v>Warehousing and support activities for transportation</v>
      </c>
      <c r="E49" s="297"/>
      <c r="F49" s="49"/>
      <c r="G49" s="85"/>
      <c r="H49" s="49"/>
      <c r="I49" s="85"/>
      <c r="J49" s="49"/>
      <c r="K49" s="85"/>
      <c r="L49" s="49"/>
      <c r="M49" s="85"/>
      <c r="N49" s="49"/>
      <c r="O49" s="85"/>
      <c r="P49" s="49"/>
      <c r="Q49" s="85"/>
      <c r="R49" s="49"/>
      <c r="S49" s="85"/>
      <c r="T49" s="49"/>
      <c r="U49" s="85"/>
      <c r="V49" s="49"/>
      <c r="W49" s="85"/>
      <c r="X49" s="49"/>
      <c r="Y49" s="85"/>
      <c r="Z49" s="49"/>
      <c r="AA49" s="85"/>
      <c r="AB49" s="49"/>
      <c r="AC49" s="85"/>
      <c r="AD49" s="49"/>
      <c r="AE49" s="85"/>
      <c r="AF49" s="49"/>
      <c r="AG49" s="85"/>
      <c r="AH49" s="49"/>
      <c r="AI49" s="85"/>
      <c r="AJ49" s="49"/>
      <c r="AK49" s="85"/>
      <c r="AL49" s="49"/>
      <c r="AM49" s="85"/>
      <c r="AN49" s="49"/>
      <c r="AO49" s="85"/>
      <c r="AP49" s="49"/>
      <c r="AQ49" s="85"/>
      <c r="AR49" s="49"/>
      <c r="AS49" s="85"/>
      <c r="AT49" s="49"/>
      <c r="AU49" s="86"/>
    </row>
    <row r="50" spans="1:47" s="19" customFormat="1" ht="12.75" customHeight="1">
      <c r="A50" s="58" t="str">
        <f>Parameters!R49</f>
        <v>H53</v>
      </c>
      <c r="B50" s="29" t="str">
        <f>Parameters!Q49</f>
        <v>H53</v>
      </c>
      <c r="C50" s="15"/>
      <c r="D50" s="284" t="str">
        <f>Parameters!S49</f>
        <v>Postal and courier activities</v>
      </c>
      <c r="E50" s="297"/>
      <c r="F50" s="49"/>
      <c r="G50" s="85"/>
      <c r="H50" s="49"/>
      <c r="I50" s="85"/>
      <c r="J50" s="49"/>
      <c r="K50" s="85"/>
      <c r="L50" s="49"/>
      <c r="M50" s="85"/>
      <c r="N50" s="49"/>
      <c r="O50" s="85"/>
      <c r="P50" s="49"/>
      <c r="Q50" s="85"/>
      <c r="R50" s="49"/>
      <c r="S50" s="85"/>
      <c r="T50" s="49"/>
      <c r="U50" s="85"/>
      <c r="V50" s="49"/>
      <c r="W50" s="85"/>
      <c r="X50" s="49"/>
      <c r="Y50" s="85"/>
      <c r="Z50" s="49"/>
      <c r="AA50" s="85"/>
      <c r="AB50" s="49"/>
      <c r="AC50" s="85"/>
      <c r="AD50" s="49"/>
      <c r="AE50" s="85"/>
      <c r="AF50" s="49"/>
      <c r="AG50" s="85"/>
      <c r="AH50" s="49"/>
      <c r="AI50" s="85"/>
      <c r="AJ50" s="49"/>
      <c r="AK50" s="85"/>
      <c r="AL50" s="49"/>
      <c r="AM50" s="85"/>
      <c r="AN50" s="49"/>
      <c r="AO50" s="85"/>
      <c r="AP50" s="49"/>
      <c r="AQ50" s="85"/>
      <c r="AR50" s="49"/>
      <c r="AS50" s="85"/>
      <c r="AT50" s="49"/>
      <c r="AU50" s="86"/>
    </row>
    <row r="51" spans="1:47" s="18" customFormat="1" ht="12.75" customHeight="1">
      <c r="A51" s="59" t="str">
        <f>Parameters!R50</f>
        <v>I</v>
      </c>
      <c r="B51" s="30" t="str">
        <f>Parameters!Q50</f>
        <v>I</v>
      </c>
      <c r="C51" s="23"/>
      <c r="D51" s="287" t="str">
        <f>Parameters!S50</f>
        <v>Accommodation and food service activities</v>
      </c>
      <c r="E51" s="296"/>
      <c r="F51" s="48"/>
      <c r="G51" s="85"/>
      <c r="H51" s="48"/>
      <c r="I51" s="85"/>
      <c r="J51" s="48"/>
      <c r="K51" s="85"/>
      <c r="L51" s="48"/>
      <c r="M51" s="85"/>
      <c r="N51" s="48"/>
      <c r="O51" s="85"/>
      <c r="P51" s="48"/>
      <c r="Q51" s="85"/>
      <c r="R51" s="48"/>
      <c r="S51" s="85"/>
      <c r="T51" s="48"/>
      <c r="U51" s="85"/>
      <c r="V51" s="48"/>
      <c r="W51" s="85"/>
      <c r="X51" s="48"/>
      <c r="Y51" s="85"/>
      <c r="Z51" s="48"/>
      <c r="AA51" s="85"/>
      <c r="AB51" s="48"/>
      <c r="AC51" s="85"/>
      <c r="AD51" s="48"/>
      <c r="AE51" s="85"/>
      <c r="AF51" s="48"/>
      <c r="AG51" s="85"/>
      <c r="AH51" s="48"/>
      <c r="AI51" s="85"/>
      <c r="AJ51" s="48"/>
      <c r="AK51" s="85"/>
      <c r="AL51" s="48"/>
      <c r="AM51" s="85"/>
      <c r="AN51" s="48"/>
      <c r="AO51" s="85"/>
      <c r="AP51" s="48"/>
      <c r="AQ51" s="85"/>
      <c r="AR51" s="48"/>
      <c r="AS51" s="85"/>
      <c r="AT51" s="48"/>
      <c r="AU51" s="86"/>
    </row>
    <row r="52" spans="1:47" s="18" customFormat="1" ht="12.75" customHeight="1">
      <c r="A52" s="59" t="str">
        <f>Parameters!R51</f>
        <v>J</v>
      </c>
      <c r="B52" s="30" t="str">
        <f>Parameters!Q51</f>
        <v>J</v>
      </c>
      <c r="C52" s="23"/>
      <c r="D52" s="287" t="str">
        <f>Parameters!S51</f>
        <v>Information and communication</v>
      </c>
      <c r="E52" s="289"/>
      <c r="F52" s="48"/>
      <c r="G52" s="85"/>
      <c r="H52" s="48"/>
      <c r="I52" s="85"/>
      <c r="J52" s="48"/>
      <c r="K52" s="85"/>
      <c r="L52" s="48"/>
      <c r="M52" s="85"/>
      <c r="N52" s="48"/>
      <c r="O52" s="85"/>
      <c r="P52" s="48"/>
      <c r="Q52" s="85"/>
      <c r="R52" s="48"/>
      <c r="S52" s="85"/>
      <c r="T52" s="48"/>
      <c r="U52" s="85"/>
      <c r="V52" s="48"/>
      <c r="W52" s="85"/>
      <c r="X52" s="48"/>
      <c r="Y52" s="85"/>
      <c r="Z52" s="48"/>
      <c r="AA52" s="85"/>
      <c r="AB52" s="48"/>
      <c r="AC52" s="85"/>
      <c r="AD52" s="48"/>
      <c r="AE52" s="85"/>
      <c r="AF52" s="48"/>
      <c r="AG52" s="85"/>
      <c r="AH52" s="48"/>
      <c r="AI52" s="85"/>
      <c r="AJ52" s="48"/>
      <c r="AK52" s="85"/>
      <c r="AL52" s="48"/>
      <c r="AM52" s="85"/>
      <c r="AN52" s="48"/>
      <c r="AO52" s="85"/>
      <c r="AP52" s="48"/>
      <c r="AQ52" s="85"/>
      <c r="AR52" s="48"/>
      <c r="AS52" s="85"/>
      <c r="AT52" s="48"/>
      <c r="AU52" s="86"/>
    </row>
    <row r="53" spans="1:47" s="18" customFormat="1" ht="27" customHeight="1">
      <c r="A53" s="60" t="str">
        <f>Parameters!R52</f>
        <v>J58-J60</v>
      </c>
      <c r="B53" s="31" t="str">
        <f>Parameters!Q52</f>
        <v>J58-J60</v>
      </c>
      <c r="C53" s="24"/>
      <c r="D53" s="292" t="str">
        <f>Parameters!S52</f>
        <v>Publishing, motion picture, video, television programme production; sound recording, programming and broadcasting activities</v>
      </c>
      <c r="E53" s="294"/>
      <c r="F53" s="66"/>
      <c r="G53" s="85"/>
      <c r="H53" s="66"/>
      <c r="I53" s="85"/>
      <c r="J53" s="66"/>
      <c r="K53" s="85"/>
      <c r="L53" s="66"/>
      <c r="M53" s="85"/>
      <c r="N53" s="66"/>
      <c r="O53" s="85"/>
      <c r="P53" s="66"/>
      <c r="Q53" s="85"/>
      <c r="R53" s="66"/>
      <c r="S53" s="85"/>
      <c r="T53" s="66"/>
      <c r="U53" s="85"/>
      <c r="V53" s="66"/>
      <c r="W53" s="85"/>
      <c r="X53" s="66"/>
      <c r="Y53" s="85"/>
      <c r="Z53" s="66"/>
      <c r="AA53" s="85"/>
      <c r="AB53" s="66"/>
      <c r="AC53" s="85"/>
      <c r="AD53" s="66"/>
      <c r="AE53" s="85"/>
      <c r="AF53" s="66"/>
      <c r="AG53" s="85"/>
      <c r="AH53" s="66"/>
      <c r="AI53" s="85"/>
      <c r="AJ53" s="66"/>
      <c r="AK53" s="85"/>
      <c r="AL53" s="66"/>
      <c r="AM53" s="85"/>
      <c r="AN53" s="66"/>
      <c r="AO53" s="85"/>
      <c r="AP53" s="66"/>
      <c r="AQ53" s="85"/>
      <c r="AR53" s="66"/>
      <c r="AS53" s="85"/>
      <c r="AT53" s="66"/>
      <c r="AU53" s="86"/>
    </row>
    <row r="54" spans="1:47" s="19" customFormat="1" ht="12.75" customHeight="1">
      <c r="A54" s="58" t="str">
        <f>Parameters!R53</f>
        <v>J58</v>
      </c>
      <c r="B54" s="29" t="str">
        <f>Parameters!Q53</f>
        <v>J58</v>
      </c>
      <c r="C54" s="15"/>
      <c r="D54" s="284" t="str">
        <f>Parameters!S53</f>
        <v>Publishing activities</v>
      </c>
      <c r="E54" s="297"/>
      <c r="F54" s="49"/>
      <c r="G54" s="85"/>
      <c r="H54" s="49"/>
      <c r="I54" s="85"/>
      <c r="J54" s="49"/>
      <c r="K54" s="85"/>
      <c r="L54" s="49"/>
      <c r="M54" s="85"/>
      <c r="N54" s="49"/>
      <c r="O54" s="85"/>
      <c r="P54" s="49"/>
      <c r="Q54" s="85"/>
      <c r="R54" s="49"/>
      <c r="S54" s="85"/>
      <c r="T54" s="49"/>
      <c r="U54" s="85"/>
      <c r="V54" s="49"/>
      <c r="W54" s="85"/>
      <c r="X54" s="49"/>
      <c r="Y54" s="85"/>
      <c r="Z54" s="49"/>
      <c r="AA54" s="85"/>
      <c r="AB54" s="49"/>
      <c r="AC54" s="85"/>
      <c r="AD54" s="49"/>
      <c r="AE54" s="85"/>
      <c r="AF54" s="49"/>
      <c r="AG54" s="85"/>
      <c r="AH54" s="49"/>
      <c r="AI54" s="85"/>
      <c r="AJ54" s="49"/>
      <c r="AK54" s="85"/>
      <c r="AL54" s="49"/>
      <c r="AM54" s="85"/>
      <c r="AN54" s="49"/>
      <c r="AO54" s="85"/>
      <c r="AP54" s="49"/>
      <c r="AQ54" s="85"/>
      <c r="AR54" s="49"/>
      <c r="AS54" s="85"/>
      <c r="AT54" s="49"/>
      <c r="AU54" s="86"/>
    </row>
    <row r="55" spans="1:47" s="19" customFormat="1" ht="12.75">
      <c r="A55" s="58" t="str">
        <f>Parameters!R54</f>
        <v>J59_J60</v>
      </c>
      <c r="B55" s="29" t="str">
        <f>Parameters!Q54</f>
        <v>J59_J60</v>
      </c>
      <c r="C55" s="15"/>
      <c r="D55" s="284" t="str">
        <f>Parameters!S54</f>
        <v>Motion picture, video, television programme production; programming and broadcasting activities</v>
      </c>
      <c r="E55" s="297"/>
      <c r="F55" s="49"/>
      <c r="G55" s="85"/>
      <c r="H55" s="49"/>
      <c r="I55" s="85"/>
      <c r="J55" s="49"/>
      <c r="K55" s="85"/>
      <c r="L55" s="49"/>
      <c r="M55" s="85"/>
      <c r="N55" s="49"/>
      <c r="O55" s="85"/>
      <c r="P55" s="49"/>
      <c r="Q55" s="85"/>
      <c r="R55" s="49"/>
      <c r="S55" s="85"/>
      <c r="T55" s="49"/>
      <c r="U55" s="85"/>
      <c r="V55" s="49"/>
      <c r="W55" s="85"/>
      <c r="X55" s="49"/>
      <c r="Y55" s="85"/>
      <c r="Z55" s="49"/>
      <c r="AA55" s="85"/>
      <c r="AB55" s="49"/>
      <c r="AC55" s="85"/>
      <c r="AD55" s="49"/>
      <c r="AE55" s="85"/>
      <c r="AF55" s="49"/>
      <c r="AG55" s="85"/>
      <c r="AH55" s="49"/>
      <c r="AI55" s="85"/>
      <c r="AJ55" s="49"/>
      <c r="AK55" s="85"/>
      <c r="AL55" s="49"/>
      <c r="AM55" s="85"/>
      <c r="AN55" s="49"/>
      <c r="AO55" s="85"/>
      <c r="AP55" s="49"/>
      <c r="AQ55" s="85"/>
      <c r="AR55" s="49"/>
      <c r="AS55" s="85"/>
      <c r="AT55" s="49"/>
      <c r="AU55" s="86"/>
    </row>
    <row r="56" spans="1:47" s="19" customFormat="1" ht="12.75" customHeight="1">
      <c r="A56" s="60" t="str">
        <f>Parameters!R55</f>
        <v>J61</v>
      </c>
      <c r="B56" s="31" t="str">
        <f>Parameters!Q55</f>
        <v>J61</v>
      </c>
      <c r="C56" s="24"/>
      <c r="D56" s="292" t="str">
        <f>Parameters!S55</f>
        <v>Telecommunications</v>
      </c>
      <c r="E56" s="293"/>
      <c r="F56" s="66"/>
      <c r="G56" s="85"/>
      <c r="H56" s="66"/>
      <c r="I56" s="85"/>
      <c r="J56" s="66"/>
      <c r="K56" s="85"/>
      <c r="L56" s="66"/>
      <c r="M56" s="85"/>
      <c r="N56" s="66"/>
      <c r="O56" s="85"/>
      <c r="P56" s="66"/>
      <c r="Q56" s="85"/>
      <c r="R56" s="66"/>
      <c r="S56" s="85"/>
      <c r="T56" s="66"/>
      <c r="U56" s="85"/>
      <c r="V56" s="66"/>
      <c r="W56" s="85"/>
      <c r="X56" s="66"/>
      <c r="Y56" s="85"/>
      <c r="Z56" s="66"/>
      <c r="AA56" s="85"/>
      <c r="AB56" s="66"/>
      <c r="AC56" s="85"/>
      <c r="AD56" s="66"/>
      <c r="AE56" s="85"/>
      <c r="AF56" s="66"/>
      <c r="AG56" s="85"/>
      <c r="AH56" s="66"/>
      <c r="AI56" s="85"/>
      <c r="AJ56" s="66"/>
      <c r="AK56" s="85"/>
      <c r="AL56" s="66"/>
      <c r="AM56" s="85"/>
      <c r="AN56" s="66"/>
      <c r="AO56" s="85"/>
      <c r="AP56" s="66"/>
      <c r="AQ56" s="85"/>
      <c r="AR56" s="66"/>
      <c r="AS56" s="85"/>
      <c r="AT56" s="66"/>
      <c r="AU56" s="86"/>
    </row>
    <row r="57" spans="1:47" s="18" customFormat="1" ht="12.75" customHeight="1">
      <c r="A57" s="60" t="str">
        <f>Parameters!R56</f>
        <v>J62_J63</v>
      </c>
      <c r="B57" s="31" t="str">
        <f>Parameters!Q56</f>
        <v>J62_J63</v>
      </c>
      <c r="C57" s="24"/>
      <c r="D57" s="292" t="str">
        <f>Parameters!S56</f>
        <v>Computer programming, consultancy, and information service activities</v>
      </c>
      <c r="E57" s="293"/>
      <c r="F57" s="66"/>
      <c r="G57" s="85"/>
      <c r="H57" s="66"/>
      <c r="I57" s="85"/>
      <c r="J57" s="66"/>
      <c r="K57" s="85"/>
      <c r="L57" s="66"/>
      <c r="M57" s="85"/>
      <c r="N57" s="66"/>
      <c r="O57" s="85"/>
      <c r="P57" s="66"/>
      <c r="Q57" s="85"/>
      <c r="R57" s="66"/>
      <c r="S57" s="85"/>
      <c r="T57" s="66"/>
      <c r="U57" s="85"/>
      <c r="V57" s="66"/>
      <c r="W57" s="85"/>
      <c r="X57" s="66"/>
      <c r="Y57" s="85"/>
      <c r="Z57" s="66"/>
      <c r="AA57" s="85"/>
      <c r="AB57" s="66"/>
      <c r="AC57" s="85"/>
      <c r="AD57" s="66"/>
      <c r="AE57" s="85"/>
      <c r="AF57" s="66"/>
      <c r="AG57" s="85"/>
      <c r="AH57" s="66"/>
      <c r="AI57" s="85"/>
      <c r="AJ57" s="66"/>
      <c r="AK57" s="85"/>
      <c r="AL57" s="66"/>
      <c r="AM57" s="85"/>
      <c r="AN57" s="66"/>
      <c r="AO57" s="85"/>
      <c r="AP57" s="66"/>
      <c r="AQ57" s="85"/>
      <c r="AR57" s="66"/>
      <c r="AS57" s="85"/>
      <c r="AT57" s="66"/>
      <c r="AU57" s="86"/>
    </row>
    <row r="58" spans="1:47" s="18" customFormat="1" ht="12.75" customHeight="1">
      <c r="A58" s="59" t="str">
        <f>Parameters!R57</f>
        <v>K</v>
      </c>
      <c r="B58" s="30" t="str">
        <f>Parameters!Q57</f>
        <v>K</v>
      </c>
      <c r="C58" s="23"/>
      <c r="D58" s="287" t="str">
        <f>Parameters!S57</f>
        <v>Financial and insurance activities</v>
      </c>
      <c r="E58" s="289"/>
      <c r="F58" s="48"/>
      <c r="G58" s="85"/>
      <c r="H58" s="48"/>
      <c r="I58" s="85"/>
      <c r="J58" s="48"/>
      <c r="K58" s="85"/>
      <c r="L58" s="48"/>
      <c r="M58" s="85"/>
      <c r="N58" s="48"/>
      <c r="O58" s="85"/>
      <c r="P58" s="48"/>
      <c r="Q58" s="85"/>
      <c r="R58" s="48"/>
      <c r="S58" s="85"/>
      <c r="T58" s="48"/>
      <c r="U58" s="85"/>
      <c r="V58" s="48"/>
      <c r="W58" s="85"/>
      <c r="X58" s="48"/>
      <c r="Y58" s="85"/>
      <c r="Z58" s="48"/>
      <c r="AA58" s="85"/>
      <c r="AB58" s="48"/>
      <c r="AC58" s="85"/>
      <c r="AD58" s="48"/>
      <c r="AE58" s="85"/>
      <c r="AF58" s="48"/>
      <c r="AG58" s="85"/>
      <c r="AH58" s="48"/>
      <c r="AI58" s="85"/>
      <c r="AJ58" s="48"/>
      <c r="AK58" s="85"/>
      <c r="AL58" s="48"/>
      <c r="AM58" s="85"/>
      <c r="AN58" s="48"/>
      <c r="AO58" s="85"/>
      <c r="AP58" s="48"/>
      <c r="AQ58" s="85"/>
      <c r="AR58" s="48"/>
      <c r="AS58" s="85"/>
      <c r="AT58" s="48"/>
      <c r="AU58" s="86"/>
    </row>
    <row r="59" spans="1:47" s="19" customFormat="1" ht="12.75" customHeight="1">
      <c r="A59" s="58" t="str">
        <f>Parameters!R58</f>
        <v>K64</v>
      </c>
      <c r="B59" s="29" t="str">
        <f>Parameters!Q58</f>
        <v>K64</v>
      </c>
      <c r="C59" s="15"/>
      <c r="D59" s="295" t="str">
        <f>Parameters!S58</f>
        <v>Financial service activities, except insurance and pension funding</v>
      </c>
      <c r="E59" s="296"/>
      <c r="F59" s="49"/>
      <c r="G59" s="85"/>
      <c r="H59" s="49"/>
      <c r="I59" s="85"/>
      <c r="J59" s="49"/>
      <c r="K59" s="85"/>
      <c r="L59" s="49"/>
      <c r="M59" s="85"/>
      <c r="N59" s="49"/>
      <c r="O59" s="85"/>
      <c r="P59" s="49"/>
      <c r="Q59" s="85"/>
      <c r="R59" s="49"/>
      <c r="S59" s="85"/>
      <c r="T59" s="49"/>
      <c r="U59" s="85"/>
      <c r="V59" s="49"/>
      <c r="W59" s="85"/>
      <c r="X59" s="49"/>
      <c r="Y59" s="85"/>
      <c r="Z59" s="49"/>
      <c r="AA59" s="85"/>
      <c r="AB59" s="49"/>
      <c r="AC59" s="85"/>
      <c r="AD59" s="49"/>
      <c r="AE59" s="85"/>
      <c r="AF59" s="49"/>
      <c r="AG59" s="85"/>
      <c r="AH59" s="49"/>
      <c r="AI59" s="85"/>
      <c r="AJ59" s="49"/>
      <c r="AK59" s="85"/>
      <c r="AL59" s="49"/>
      <c r="AM59" s="85"/>
      <c r="AN59" s="49"/>
      <c r="AO59" s="85"/>
      <c r="AP59" s="49"/>
      <c r="AQ59" s="85"/>
      <c r="AR59" s="49"/>
      <c r="AS59" s="85"/>
      <c r="AT59" s="49"/>
      <c r="AU59" s="86"/>
    </row>
    <row r="60" spans="1:47" s="19" customFormat="1" ht="12.75" customHeight="1">
      <c r="A60" s="58" t="str">
        <f>Parameters!R59</f>
        <v>K65</v>
      </c>
      <c r="B60" s="29" t="str">
        <f>Parameters!Q59</f>
        <v>K65</v>
      </c>
      <c r="C60" s="15"/>
      <c r="D60" s="295" t="str">
        <f>Parameters!S59</f>
        <v>Insurance, reinsurance and pension funding, except compulsory social security</v>
      </c>
      <c r="E60" s="296"/>
      <c r="F60" s="49"/>
      <c r="G60" s="85"/>
      <c r="H60" s="49"/>
      <c r="I60" s="85"/>
      <c r="J60" s="49"/>
      <c r="K60" s="85"/>
      <c r="L60" s="49"/>
      <c r="M60" s="85"/>
      <c r="N60" s="49"/>
      <c r="O60" s="85"/>
      <c r="P60" s="49"/>
      <c r="Q60" s="85"/>
      <c r="R60" s="49"/>
      <c r="S60" s="85"/>
      <c r="T60" s="49"/>
      <c r="U60" s="85"/>
      <c r="V60" s="49"/>
      <c r="W60" s="85"/>
      <c r="X60" s="49"/>
      <c r="Y60" s="85"/>
      <c r="Z60" s="49"/>
      <c r="AA60" s="85"/>
      <c r="AB60" s="49"/>
      <c r="AC60" s="85"/>
      <c r="AD60" s="49"/>
      <c r="AE60" s="85"/>
      <c r="AF60" s="49"/>
      <c r="AG60" s="85"/>
      <c r="AH60" s="49"/>
      <c r="AI60" s="85"/>
      <c r="AJ60" s="49"/>
      <c r="AK60" s="85"/>
      <c r="AL60" s="49"/>
      <c r="AM60" s="85"/>
      <c r="AN60" s="49"/>
      <c r="AO60" s="85"/>
      <c r="AP60" s="49"/>
      <c r="AQ60" s="85"/>
      <c r="AR60" s="49"/>
      <c r="AS60" s="85"/>
      <c r="AT60" s="49"/>
      <c r="AU60" s="86"/>
    </row>
    <row r="61" spans="1:47" s="19" customFormat="1" ht="12.75" customHeight="1">
      <c r="A61" s="58" t="str">
        <f>Parameters!R60</f>
        <v>K66</v>
      </c>
      <c r="B61" s="29" t="str">
        <f>Parameters!Q60</f>
        <v>K66</v>
      </c>
      <c r="C61" s="15"/>
      <c r="D61" s="284" t="str">
        <f>Parameters!S60</f>
        <v>Activities auxiliary to financial services and insurance activities</v>
      </c>
      <c r="E61" s="297"/>
      <c r="F61" s="49"/>
      <c r="G61" s="85"/>
      <c r="H61" s="49"/>
      <c r="I61" s="85"/>
      <c r="J61" s="49"/>
      <c r="K61" s="85"/>
      <c r="L61" s="49"/>
      <c r="M61" s="85"/>
      <c r="N61" s="49"/>
      <c r="O61" s="85"/>
      <c r="P61" s="49"/>
      <c r="Q61" s="85"/>
      <c r="R61" s="49"/>
      <c r="S61" s="85"/>
      <c r="T61" s="49"/>
      <c r="U61" s="85"/>
      <c r="V61" s="49"/>
      <c r="W61" s="85"/>
      <c r="X61" s="49"/>
      <c r="Y61" s="85"/>
      <c r="Z61" s="49"/>
      <c r="AA61" s="85"/>
      <c r="AB61" s="49"/>
      <c r="AC61" s="85"/>
      <c r="AD61" s="49"/>
      <c r="AE61" s="85"/>
      <c r="AF61" s="49"/>
      <c r="AG61" s="85"/>
      <c r="AH61" s="49"/>
      <c r="AI61" s="85"/>
      <c r="AJ61" s="49"/>
      <c r="AK61" s="85"/>
      <c r="AL61" s="49"/>
      <c r="AM61" s="85"/>
      <c r="AN61" s="49"/>
      <c r="AO61" s="85"/>
      <c r="AP61" s="49"/>
      <c r="AQ61" s="85"/>
      <c r="AR61" s="49"/>
      <c r="AS61" s="85"/>
      <c r="AT61" s="49"/>
      <c r="AU61" s="86"/>
    </row>
    <row r="62" spans="1:47" s="19" customFormat="1" ht="12.75" customHeight="1">
      <c r="A62" s="59" t="str">
        <f>Parameters!R61</f>
        <v>L</v>
      </c>
      <c r="B62" s="30" t="str">
        <f>Parameters!Q61</f>
        <v>L</v>
      </c>
      <c r="C62" s="23"/>
      <c r="D62" s="287" t="str">
        <f>Parameters!S61</f>
        <v>Real estate activities</v>
      </c>
      <c r="E62" s="288"/>
      <c r="F62" s="48"/>
      <c r="G62" s="85"/>
      <c r="H62" s="48"/>
      <c r="I62" s="85"/>
      <c r="J62" s="48"/>
      <c r="K62" s="85"/>
      <c r="L62" s="48"/>
      <c r="M62" s="85"/>
      <c r="N62" s="48"/>
      <c r="O62" s="85"/>
      <c r="P62" s="48"/>
      <c r="Q62" s="85"/>
      <c r="R62" s="48"/>
      <c r="S62" s="85"/>
      <c r="T62" s="48"/>
      <c r="U62" s="85"/>
      <c r="V62" s="48"/>
      <c r="W62" s="85"/>
      <c r="X62" s="48"/>
      <c r="Y62" s="85"/>
      <c r="Z62" s="48"/>
      <c r="AA62" s="85"/>
      <c r="AB62" s="48"/>
      <c r="AC62" s="85"/>
      <c r="AD62" s="48"/>
      <c r="AE62" s="85"/>
      <c r="AF62" s="48"/>
      <c r="AG62" s="85"/>
      <c r="AH62" s="48"/>
      <c r="AI62" s="85"/>
      <c r="AJ62" s="48"/>
      <c r="AK62" s="85"/>
      <c r="AL62" s="48"/>
      <c r="AM62" s="85"/>
      <c r="AN62" s="48"/>
      <c r="AO62" s="85"/>
      <c r="AP62" s="48"/>
      <c r="AQ62" s="85"/>
      <c r="AR62" s="48"/>
      <c r="AS62" s="85"/>
      <c r="AT62" s="48"/>
      <c r="AU62" s="86"/>
    </row>
    <row r="63" spans="1:47" s="19" customFormat="1" ht="12.75" customHeight="1">
      <c r="A63" s="58" t="str">
        <f>Parameters!R62</f>
        <v>L68A</v>
      </c>
      <c r="B63" s="29" t="str">
        <f>Parameters!Q62</f>
        <v>L68A</v>
      </c>
      <c r="C63" s="15"/>
      <c r="D63" s="317" t="str">
        <f>Parameters!S62</f>
        <v>Imputed rents of owner-occupied dwellings</v>
      </c>
      <c r="E63" s="318"/>
      <c r="F63" s="50"/>
      <c r="G63" s="85"/>
      <c r="H63" s="50"/>
      <c r="I63" s="85"/>
      <c r="J63" s="50"/>
      <c r="K63" s="85"/>
      <c r="L63" s="50"/>
      <c r="M63" s="85"/>
      <c r="N63" s="50"/>
      <c r="O63" s="85"/>
      <c r="P63" s="50"/>
      <c r="Q63" s="85"/>
      <c r="R63" s="50"/>
      <c r="S63" s="85"/>
      <c r="T63" s="50"/>
      <c r="U63" s="85"/>
      <c r="V63" s="50"/>
      <c r="W63" s="85"/>
      <c r="X63" s="50"/>
      <c r="Y63" s="85"/>
      <c r="Z63" s="50"/>
      <c r="AA63" s="85"/>
      <c r="AB63" s="50"/>
      <c r="AC63" s="85"/>
      <c r="AD63" s="50"/>
      <c r="AE63" s="85"/>
      <c r="AF63" s="50"/>
      <c r="AG63" s="85"/>
      <c r="AH63" s="50"/>
      <c r="AI63" s="85"/>
      <c r="AJ63" s="50"/>
      <c r="AK63" s="85"/>
      <c r="AL63" s="50"/>
      <c r="AM63" s="85"/>
      <c r="AN63" s="50"/>
      <c r="AO63" s="85"/>
      <c r="AP63" s="50"/>
      <c r="AQ63" s="85"/>
      <c r="AR63" s="50"/>
      <c r="AS63" s="85"/>
      <c r="AT63" s="50"/>
      <c r="AU63" s="86"/>
    </row>
    <row r="64" spans="1:47" s="19" customFormat="1" ht="12.75" customHeight="1">
      <c r="A64" s="59" t="str">
        <f>Parameters!R63</f>
        <v>M</v>
      </c>
      <c r="B64" s="30" t="str">
        <f>Parameters!Q63</f>
        <v>M</v>
      </c>
      <c r="C64" s="23"/>
      <c r="D64" s="287" t="str">
        <f>Parameters!S63</f>
        <v>Professional, scientific and technical activities</v>
      </c>
      <c r="E64" s="289"/>
      <c r="F64" s="48"/>
      <c r="G64" s="85"/>
      <c r="H64" s="48"/>
      <c r="I64" s="85"/>
      <c r="J64" s="48"/>
      <c r="K64" s="85"/>
      <c r="L64" s="48"/>
      <c r="M64" s="85"/>
      <c r="N64" s="48"/>
      <c r="O64" s="85"/>
      <c r="P64" s="48"/>
      <c r="Q64" s="85"/>
      <c r="R64" s="48"/>
      <c r="S64" s="85"/>
      <c r="T64" s="48"/>
      <c r="U64" s="85"/>
      <c r="V64" s="48"/>
      <c r="W64" s="85"/>
      <c r="X64" s="48"/>
      <c r="Y64" s="85"/>
      <c r="Z64" s="48"/>
      <c r="AA64" s="85"/>
      <c r="AB64" s="48"/>
      <c r="AC64" s="85"/>
      <c r="AD64" s="48"/>
      <c r="AE64" s="85"/>
      <c r="AF64" s="48"/>
      <c r="AG64" s="85"/>
      <c r="AH64" s="48"/>
      <c r="AI64" s="85"/>
      <c r="AJ64" s="48"/>
      <c r="AK64" s="85"/>
      <c r="AL64" s="48"/>
      <c r="AM64" s="85"/>
      <c r="AN64" s="48"/>
      <c r="AO64" s="85"/>
      <c r="AP64" s="48"/>
      <c r="AQ64" s="85"/>
      <c r="AR64" s="48"/>
      <c r="AS64" s="85"/>
      <c r="AT64" s="48"/>
      <c r="AU64" s="86"/>
    </row>
    <row r="65" spans="1:47" s="19" customFormat="1" ht="26.25" customHeight="1">
      <c r="A65" s="60" t="str">
        <f>Parameters!R64</f>
        <v>M69-M71</v>
      </c>
      <c r="B65" s="31" t="str">
        <f>Parameters!Q64</f>
        <v>M69-M71</v>
      </c>
      <c r="C65" s="24"/>
      <c r="D65" s="292" t="str">
        <f>Parameters!S64</f>
        <v>Legal and accounting activities; activities of head offices; management consultancy activities; architectural and engineering activities; technical testing and analysis</v>
      </c>
      <c r="E65" s="294"/>
      <c r="F65" s="66"/>
      <c r="G65" s="85"/>
      <c r="H65" s="66"/>
      <c r="I65" s="85"/>
      <c r="J65" s="66"/>
      <c r="K65" s="85"/>
      <c r="L65" s="66"/>
      <c r="M65" s="85"/>
      <c r="N65" s="66"/>
      <c r="O65" s="85"/>
      <c r="P65" s="66"/>
      <c r="Q65" s="85"/>
      <c r="R65" s="66"/>
      <c r="S65" s="85"/>
      <c r="T65" s="66"/>
      <c r="U65" s="85"/>
      <c r="V65" s="66"/>
      <c r="W65" s="85"/>
      <c r="X65" s="66"/>
      <c r="Y65" s="85"/>
      <c r="Z65" s="66"/>
      <c r="AA65" s="85"/>
      <c r="AB65" s="66"/>
      <c r="AC65" s="85"/>
      <c r="AD65" s="66"/>
      <c r="AE65" s="85"/>
      <c r="AF65" s="66"/>
      <c r="AG65" s="85"/>
      <c r="AH65" s="66"/>
      <c r="AI65" s="85"/>
      <c r="AJ65" s="66"/>
      <c r="AK65" s="85"/>
      <c r="AL65" s="66"/>
      <c r="AM65" s="85"/>
      <c r="AN65" s="66"/>
      <c r="AO65" s="85"/>
      <c r="AP65" s="66"/>
      <c r="AQ65" s="85"/>
      <c r="AR65" s="66"/>
      <c r="AS65" s="85"/>
      <c r="AT65" s="66"/>
      <c r="AU65" s="86"/>
    </row>
    <row r="66" spans="1:47" s="18" customFormat="1" ht="12.75">
      <c r="A66" s="58" t="str">
        <f>Parameters!R65</f>
        <v>M69_M70</v>
      </c>
      <c r="B66" s="29" t="str">
        <f>Parameters!Q65</f>
        <v>M69_M70</v>
      </c>
      <c r="C66" s="15"/>
      <c r="D66" s="295" t="str">
        <f>Parameters!S65</f>
        <v>Legal and accounting activities; activities of head offices; management consultancy activities</v>
      </c>
      <c r="E66" s="296"/>
      <c r="F66" s="49"/>
      <c r="G66" s="85"/>
      <c r="H66" s="49"/>
      <c r="I66" s="85"/>
      <c r="J66" s="49"/>
      <c r="K66" s="85"/>
      <c r="L66" s="49"/>
      <c r="M66" s="85"/>
      <c r="N66" s="49"/>
      <c r="O66" s="85"/>
      <c r="P66" s="49"/>
      <c r="Q66" s="85"/>
      <c r="R66" s="49"/>
      <c r="S66" s="85"/>
      <c r="T66" s="49"/>
      <c r="U66" s="85"/>
      <c r="V66" s="49"/>
      <c r="W66" s="85"/>
      <c r="X66" s="49"/>
      <c r="Y66" s="85"/>
      <c r="Z66" s="49"/>
      <c r="AA66" s="85"/>
      <c r="AB66" s="49"/>
      <c r="AC66" s="85"/>
      <c r="AD66" s="49"/>
      <c r="AE66" s="85"/>
      <c r="AF66" s="49"/>
      <c r="AG66" s="85"/>
      <c r="AH66" s="49"/>
      <c r="AI66" s="85"/>
      <c r="AJ66" s="49"/>
      <c r="AK66" s="85"/>
      <c r="AL66" s="49"/>
      <c r="AM66" s="85"/>
      <c r="AN66" s="49"/>
      <c r="AO66" s="85"/>
      <c r="AP66" s="49"/>
      <c r="AQ66" s="85"/>
      <c r="AR66" s="49"/>
      <c r="AS66" s="85"/>
      <c r="AT66" s="49"/>
      <c r="AU66" s="86"/>
    </row>
    <row r="67" spans="1:47" s="18" customFormat="1" ht="12.75" customHeight="1">
      <c r="A67" s="58" t="str">
        <f>Parameters!R66</f>
        <v>M71</v>
      </c>
      <c r="B67" s="29" t="str">
        <f>Parameters!Q66</f>
        <v>M71</v>
      </c>
      <c r="C67" s="15"/>
      <c r="D67" s="295" t="str">
        <f>Parameters!S66</f>
        <v>Architectural and engineering activities; technical testing and analysis</v>
      </c>
      <c r="E67" s="296"/>
      <c r="F67" s="49"/>
      <c r="G67" s="85"/>
      <c r="H67" s="49"/>
      <c r="I67" s="85"/>
      <c r="J67" s="49"/>
      <c r="K67" s="85"/>
      <c r="L67" s="49"/>
      <c r="M67" s="85"/>
      <c r="N67" s="49"/>
      <c r="O67" s="85"/>
      <c r="P67" s="49"/>
      <c r="Q67" s="85"/>
      <c r="R67" s="49"/>
      <c r="S67" s="85"/>
      <c r="T67" s="49"/>
      <c r="U67" s="85"/>
      <c r="V67" s="49"/>
      <c r="W67" s="85"/>
      <c r="X67" s="49"/>
      <c r="Y67" s="85"/>
      <c r="Z67" s="49"/>
      <c r="AA67" s="85"/>
      <c r="AB67" s="49"/>
      <c r="AC67" s="85"/>
      <c r="AD67" s="49"/>
      <c r="AE67" s="85"/>
      <c r="AF67" s="49"/>
      <c r="AG67" s="85"/>
      <c r="AH67" s="49"/>
      <c r="AI67" s="85"/>
      <c r="AJ67" s="49"/>
      <c r="AK67" s="85"/>
      <c r="AL67" s="49"/>
      <c r="AM67" s="85"/>
      <c r="AN67" s="49"/>
      <c r="AO67" s="85"/>
      <c r="AP67" s="49"/>
      <c r="AQ67" s="85"/>
      <c r="AR67" s="49"/>
      <c r="AS67" s="85"/>
      <c r="AT67" s="49"/>
      <c r="AU67" s="86"/>
    </row>
    <row r="68" spans="1:47" s="18" customFormat="1" ht="12.75" customHeight="1">
      <c r="A68" s="60" t="str">
        <f>Parameters!R67</f>
        <v>M72</v>
      </c>
      <c r="B68" s="31" t="str">
        <f>Parameters!Q67</f>
        <v>M72</v>
      </c>
      <c r="C68" s="24"/>
      <c r="D68" s="292" t="str">
        <f>Parameters!S67</f>
        <v>Scientific research and development</v>
      </c>
      <c r="E68" s="293"/>
      <c r="F68" s="66"/>
      <c r="G68" s="85"/>
      <c r="H68" s="66"/>
      <c r="I68" s="85"/>
      <c r="J68" s="66"/>
      <c r="K68" s="85"/>
      <c r="L68" s="66"/>
      <c r="M68" s="85"/>
      <c r="N68" s="66"/>
      <c r="O68" s="85"/>
      <c r="P68" s="66"/>
      <c r="Q68" s="85"/>
      <c r="R68" s="66"/>
      <c r="S68" s="85"/>
      <c r="T68" s="66"/>
      <c r="U68" s="85"/>
      <c r="V68" s="66"/>
      <c r="W68" s="85"/>
      <c r="X68" s="66"/>
      <c r="Y68" s="85"/>
      <c r="Z68" s="66"/>
      <c r="AA68" s="85"/>
      <c r="AB68" s="66"/>
      <c r="AC68" s="85"/>
      <c r="AD68" s="66"/>
      <c r="AE68" s="85"/>
      <c r="AF68" s="66"/>
      <c r="AG68" s="85"/>
      <c r="AH68" s="66"/>
      <c r="AI68" s="85"/>
      <c r="AJ68" s="66"/>
      <c r="AK68" s="85"/>
      <c r="AL68" s="66"/>
      <c r="AM68" s="85"/>
      <c r="AN68" s="66"/>
      <c r="AO68" s="85"/>
      <c r="AP68" s="66"/>
      <c r="AQ68" s="85"/>
      <c r="AR68" s="66"/>
      <c r="AS68" s="85"/>
      <c r="AT68" s="66"/>
      <c r="AU68" s="86"/>
    </row>
    <row r="69" spans="1:47" s="18" customFormat="1" ht="24" customHeight="1">
      <c r="A69" s="60" t="str">
        <f>Parameters!R68</f>
        <v>M73-M75</v>
      </c>
      <c r="B69" s="31" t="str">
        <f>Parameters!Q68</f>
        <v>M73-M75</v>
      </c>
      <c r="C69" s="24"/>
      <c r="D69" s="292" t="str">
        <f>Parameters!S68</f>
        <v>Advertising and market research; other professional, scientific and technical activities; veterinary activities</v>
      </c>
      <c r="E69" s="294"/>
      <c r="F69" s="66"/>
      <c r="G69" s="85"/>
      <c r="H69" s="66"/>
      <c r="I69" s="85"/>
      <c r="J69" s="66"/>
      <c r="K69" s="85"/>
      <c r="L69" s="66"/>
      <c r="M69" s="85"/>
      <c r="N69" s="66"/>
      <c r="O69" s="85"/>
      <c r="P69" s="66"/>
      <c r="Q69" s="85"/>
      <c r="R69" s="66"/>
      <c r="S69" s="85"/>
      <c r="T69" s="66"/>
      <c r="U69" s="85"/>
      <c r="V69" s="66"/>
      <c r="W69" s="85"/>
      <c r="X69" s="66"/>
      <c r="Y69" s="85"/>
      <c r="Z69" s="66"/>
      <c r="AA69" s="85"/>
      <c r="AB69" s="66"/>
      <c r="AC69" s="85"/>
      <c r="AD69" s="66"/>
      <c r="AE69" s="85"/>
      <c r="AF69" s="66"/>
      <c r="AG69" s="85"/>
      <c r="AH69" s="66"/>
      <c r="AI69" s="85"/>
      <c r="AJ69" s="66"/>
      <c r="AK69" s="85"/>
      <c r="AL69" s="66"/>
      <c r="AM69" s="85"/>
      <c r="AN69" s="66"/>
      <c r="AO69" s="85"/>
      <c r="AP69" s="66"/>
      <c r="AQ69" s="85"/>
      <c r="AR69" s="66"/>
      <c r="AS69" s="85"/>
      <c r="AT69" s="66"/>
      <c r="AU69" s="86"/>
    </row>
    <row r="70" spans="1:47" s="18" customFormat="1" ht="12.75" customHeight="1">
      <c r="A70" s="58" t="str">
        <f>Parameters!R69</f>
        <v>M73</v>
      </c>
      <c r="B70" s="29" t="str">
        <f>Parameters!Q69</f>
        <v>M73</v>
      </c>
      <c r="C70" s="15"/>
      <c r="D70" s="295" t="str">
        <f>Parameters!S69</f>
        <v>Advertising and market research</v>
      </c>
      <c r="E70" s="296"/>
      <c r="F70" s="49"/>
      <c r="G70" s="85"/>
      <c r="H70" s="49"/>
      <c r="I70" s="85"/>
      <c r="J70" s="49"/>
      <c r="K70" s="85"/>
      <c r="L70" s="49"/>
      <c r="M70" s="85"/>
      <c r="N70" s="49"/>
      <c r="O70" s="85"/>
      <c r="P70" s="49"/>
      <c r="Q70" s="85"/>
      <c r="R70" s="49"/>
      <c r="S70" s="85"/>
      <c r="T70" s="49"/>
      <c r="U70" s="85"/>
      <c r="V70" s="49"/>
      <c r="W70" s="85"/>
      <c r="X70" s="49"/>
      <c r="Y70" s="85"/>
      <c r="Z70" s="49"/>
      <c r="AA70" s="85"/>
      <c r="AB70" s="49"/>
      <c r="AC70" s="85"/>
      <c r="AD70" s="49"/>
      <c r="AE70" s="85"/>
      <c r="AF70" s="49"/>
      <c r="AG70" s="85"/>
      <c r="AH70" s="49"/>
      <c r="AI70" s="85"/>
      <c r="AJ70" s="49"/>
      <c r="AK70" s="85"/>
      <c r="AL70" s="49"/>
      <c r="AM70" s="85"/>
      <c r="AN70" s="49"/>
      <c r="AO70" s="85"/>
      <c r="AP70" s="49"/>
      <c r="AQ70" s="85"/>
      <c r="AR70" s="49"/>
      <c r="AS70" s="85"/>
      <c r="AT70" s="49"/>
      <c r="AU70" s="86"/>
    </row>
    <row r="71" spans="1:47" s="19" customFormat="1" ht="12.75" customHeight="1">
      <c r="A71" s="58" t="str">
        <f>Parameters!R70</f>
        <v>M74_M75</v>
      </c>
      <c r="B71" s="29" t="str">
        <f>Parameters!Q70</f>
        <v>M74_M75</v>
      </c>
      <c r="C71" s="15"/>
      <c r="D71" s="295" t="str">
        <f>Parameters!S70</f>
        <v>Other professional, scientific and technical activities; veterinary activities</v>
      </c>
      <c r="E71" s="296"/>
      <c r="F71" s="49"/>
      <c r="G71" s="85"/>
      <c r="H71" s="49"/>
      <c r="I71" s="85"/>
      <c r="J71" s="49"/>
      <c r="K71" s="85"/>
      <c r="L71" s="49"/>
      <c r="M71" s="85"/>
      <c r="N71" s="49"/>
      <c r="O71" s="85"/>
      <c r="P71" s="49"/>
      <c r="Q71" s="85"/>
      <c r="R71" s="49"/>
      <c r="S71" s="85"/>
      <c r="T71" s="49"/>
      <c r="U71" s="85"/>
      <c r="V71" s="49"/>
      <c r="W71" s="85"/>
      <c r="X71" s="49"/>
      <c r="Y71" s="85"/>
      <c r="Z71" s="49"/>
      <c r="AA71" s="85"/>
      <c r="AB71" s="49"/>
      <c r="AC71" s="85"/>
      <c r="AD71" s="49"/>
      <c r="AE71" s="85"/>
      <c r="AF71" s="49"/>
      <c r="AG71" s="85"/>
      <c r="AH71" s="49"/>
      <c r="AI71" s="85"/>
      <c r="AJ71" s="49"/>
      <c r="AK71" s="85"/>
      <c r="AL71" s="49"/>
      <c r="AM71" s="85"/>
      <c r="AN71" s="49"/>
      <c r="AO71" s="85"/>
      <c r="AP71" s="49"/>
      <c r="AQ71" s="85"/>
      <c r="AR71" s="49"/>
      <c r="AS71" s="85"/>
      <c r="AT71" s="49"/>
      <c r="AU71" s="86"/>
    </row>
    <row r="72" spans="1:47" s="19" customFormat="1" ht="12.75" customHeight="1">
      <c r="A72" s="59" t="str">
        <f>Parameters!R71</f>
        <v>N</v>
      </c>
      <c r="B72" s="30" t="str">
        <f>Parameters!Q71</f>
        <v>N</v>
      </c>
      <c r="C72" s="23"/>
      <c r="D72" s="287" t="str">
        <f>Parameters!S71</f>
        <v>Administrative and support service activities</v>
      </c>
      <c r="E72" s="289"/>
      <c r="F72" s="48"/>
      <c r="G72" s="85"/>
      <c r="H72" s="48"/>
      <c r="I72" s="85"/>
      <c r="J72" s="48"/>
      <c r="K72" s="85"/>
      <c r="L72" s="48"/>
      <c r="M72" s="85"/>
      <c r="N72" s="48"/>
      <c r="O72" s="85"/>
      <c r="P72" s="48"/>
      <c r="Q72" s="85"/>
      <c r="R72" s="48"/>
      <c r="S72" s="85"/>
      <c r="T72" s="48"/>
      <c r="U72" s="85"/>
      <c r="V72" s="48"/>
      <c r="W72" s="85"/>
      <c r="X72" s="48"/>
      <c r="Y72" s="85"/>
      <c r="Z72" s="48"/>
      <c r="AA72" s="85"/>
      <c r="AB72" s="48"/>
      <c r="AC72" s="85"/>
      <c r="AD72" s="48"/>
      <c r="AE72" s="85"/>
      <c r="AF72" s="48"/>
      <c r="AG72" s="85"/>
      <c r="AH72" s="48"/>
      <c r="AI72" s="85"/>
      <c r="AJ72" s="48"/>
      <c r="AK72" s="85"/>
      <c r="AL72" s="48"/>
      <c r="AM72" s="85"/>
      <c r="AN72" s="48"/>
      <c r="AO72" s="85"/>
      <c r="AP72" s="48"/>
      <c r="AQ72" s="85"/>
      <c r="AR72" s="48"/>
      <c r="AS72" s="85"/>
      <c r="AT72" s="48"/>
      <c r="AU72" s="86"/>
    </row>
    <row r="73" spans="1:47" s="19" customFormat="1" ht="12.75" customHeight="1">
      <c r="A73" s="58" t="str">
        <f>Parameters!R72</f>
        <v>N77</v>
      </c>
      <c r="B73" s="29" t="str">
        <f>Parameters!Q72</f>
        <v>N77</v>
      </c>
      <c r="C73" s="15"/>
      <c r="D73" s="295" t="str">
        <f>Parameters!S72</f>
        <v>Rental and leasing activities</v>
      </c>
      <c r="E73" s="296"/>
      <c r="F73" s="49"/>
      <c r="G73" s="85"/>
      <c r="H73" s="49"/>
      <c r="I73" s="85"/>
      <c r="J73" s="49"/>
      <c r="K73" s="85"/>
      <c r="L73" s="49"/>
      <c r="M73" s="85"/>
      <c r="N73" s="49"/>
      <c r="O73" s="85"/>
      <c r="P73" s="49"/>
      <c r="Q73" s="85"/>
      <c r="R73" s="49"/>
      <c r="S73" s="85"/>
      <c r="T73" s="49"/>
      <c r="U73" s="85"/>
      <c r="V73" s="49"/>
      <c r="W73" s="85"/>
      <c r="X73" s="49"/>
      <c r="Y73" s="85"/>
      <c r="Z73" s="49"/>
      <c r="AA73" s="85"/>
      <c r="AB73" s="49"/>
      <c r="AC73" s="85"/>
      <c r="AD73" s="49"/>
      <c r="AE73" s="85"/>
      <c r="AF73" s="49"/>
      <c r="AG73" s="85"/>
      <c r="AH73" s="49"/>
      <c r="AI73" s="85"/>
      <c r="AJ73" s="49"/>
      <c r="AK73" s="85"/>
      <c r="AL73" s="49"/>
      <c r="AM73" s="85"/>
      <c r="AN73" s="49"/>
      <c r="AO73" s="85"/>
      <c r="AP73" s="49"/>
      <c r="AQ73" s="85"/>
      <c r="AR73" s="49"/>
      <c r="AS73" s="85"/>
      <c r="AT73" s="49"/>
      <c r="AU73" s="86"/>
    </row>
    <row r="74" spans="1:47" s="19" customFormat="1" ht="12.75" customHeight="1">
      <c r="A74" s="58" t="str">
        <f>Parameters!R73</f>
        <v>N78</v>
      </c>
      <c r="B74" s="29" t="str">
        <f>Parameters!Q73</f>
        <v>N78</v>
      </c>
      <c r="C74" s="15"/>
      <c r="D74" s="295" t="str">
        <f>Parameters!S73</f>
        <v>Employment activities</v>
      </c>
      <c r="E74" s="296"/>
      <c r="F74" s="49"/>
      <c r="G74" s="85"/>
      <c r="H74" s="49"/>
      <c r="I74" s="85"/>
      <c r="J74" s="49"/>
      <c r="K74" s="85"/>
      <c r="L74" s="49"/>
      <c r="M74" s="85"/>
      <c r="N74" s="49"/>
      <c r="O74" s="85"/>
      <c r="P74" s="49"/>
      <c r="Q74" s="85"/>
      <c r="R74" s="49"/>
      <c r="S74" s="85"/>
      <c r="T74" s="49"/>
      <c r="U74" s="85"/>
      <c r="V74" s="49"/>
      <c r="W74" s="85"/>
      <c r="X74" s="49"/>
      <c r="Y74" s="85"/>
      <c r="Z74" s="49"/>
      <c r="AA74" s="85"/>
      <c r="AB74" s="49"/>
      <c r="AC74" s="85"/>
      <c r="AD74" s="49"/>
      <c r="AE74" s="85"/>
      <c r="AF74" s="49"/>
      <c r="AG74" s="85"/>
      <c r="AH74" s="49"/>
      <c r="AI74" s="85"/>
      <c r="AJ74" s="49"/>
      <c r="AK74" s="85"/>
      <c r="AL74" s="49"/>
      <c r="AM74" s="85"/>
      <c r="AN74" s="49"/>
      <c r="AO74" s="85"/>
      <c r="AP74" s="49"/>
      <c r="AQ74" s="85"/>
      <c r="AR74" s="49"/>
      <c r="AS74" s="85"/>
      <c r="AT74" s="49"/>
      <c r="AU74" s="86"/>
    </row>
    <row r="75" spans="1:47" s="19" customFormat="1" ht="12.75" customHeight="1">
      <c r="A75" s="58" t="str">
        <f>Parameters!R74</f>
        <v>N79</v>
      </c>
      <c r="B75" s="29" t="str">
        <f>Parameters!Q74</f>
        <v>N79</v>
      </c>
      <c r="C75" s="15"/>
      <c r="D75" s="295" t="str">
        <f>Parameters!S74</f>
        <v>Travel agency, tour operator reservation service and related activities</v>
      </c>
      <c r="E75" s="296"/>
      <c r="F75" s="49"/>
      <c r="G75" s="85"/>
      <c r="H75" s="49"/>
      <c r="I75" s="85"/>
      <c r="J75" s="49"/>
      <c r="K75" s="85"/>
      <c r="L75" s="49"/>
      <c r="M75" s="85"/>
      <c r="N75" s="49"/>
      <c r="O75" s="85"/>
      <c r="P75" s="49"/>
      <c r="Q75" s="85"/>
      <c r="R75" s="49"/>
      <c r="S75" s="85"/>
      <c r="T75" s="49"/>
      <c r="U75" s="85"/>
      <c r="V75" s="49"/>
      <c r="W75" s="85"/>
      <c r="X75" s="49"/>
      <c r="Y75" s="85"/>
      <c r="Z75" s="49"/>
      <c r="AA75" s="85"/>
      <c r="AB75" s="49"/>
      <c r="AC75" s="85"/>
      <c r="AD75" s="49"/>
      <c r="AE75" s="85"/>
      <c r="AF75" s="49"/>
      <c r="AG75" s="85"/>
      <c r="AH75" s="49"/>
      <c r="AI75" s="85"/>
      <c r="AJ75" s="49"/>
      <c r="AK75" s="85"/>
      <c r="AL75" s="49"/>
      <c r="AM75" s="85"/>
      <c r="AN75" s="49"/>
      <c r="AO75" s="85"/>
      <c r="AP75" s="49"/>
      <c r="AQ75" s="85"/>
      <c r="AR75" s="49"/>
      <c r="AS75" s="85"/>
      <c r="AT75" s="49"/>
      <c r="AU75" s="86"/>
    </row>
    <row r="76" spans="1:47" s="19" customFormat="1" ht="12.75">
      <c r="A76" s="58" t="str">
        <f>Parameters!R75</f>
        <v>N80-N82</v>
      </c>
      <c r="B76" s="29" t="str">
        <f>Parameters!Q75</f>
        <v>N80-N82</v>
      </c>
      <c r="C76" s="15"/>
      <c r="D76" s="295" t="str">
        <f>Parameters!S75</f>
        <v>Security and investigation, service and landscape, office administrative and support activities</v>
      </c>
      <c r="E76" s="316"/>
      <c r="F76" s="49"/>
      <c r="G76" s="85"/>
      <c r="H76" s="49"/>
      <c r="I76" s="85"/>
      <c r="J76" s="49"/>
      <c r="K76" s="85"/>
      <c r="L76" s="49"/>
      <c r="M76" s="85"/>
      <c r="N76" s="49"/>
      <c r="O76" s="85"/>
      <c r="P76" s="49"/>
      <c r="Q76" s="85"/>
      <c r="R76" s="49"/>
      <c r="S76" s="85"/>
      <c r="T76" s="49"/>
      <c r="U76" s="85"/>
      <c r="V76" s="49"/>
      <c r="W76" s="85"/>
      <c r="X76" s="49"/>
      <c r="Y76" s="85"/>
      <c r="Z76" s="49"/>
      <c r="AA76" s="85"/>
      <c r="AB76" s="49"/>
      <c r="AC76" s="85"/>
      <c r="AD76" s="49"/>
      <c r="AE76" s="85"/>
      <c r="AF76" s="49"/>
      <c r="AG76" s="85"/>
      <c r="AH76" s="49"/>
      <c r="AI76" s="85"/>
      <c r="AJ76" s="49"/>
      <c r="AK76" s="85"/>
      <c r="AL76" s="49"/>
      <c r="AM76" s="85"/>
      <c r="AN76" s="49"/>
      <c r="AO76" s="85"/>
      <c r="AP76" s="49"/>
      <c r="AQ76" s="85"/>
      <c r="AR76" s="49"/>
      <c r="AS76" s="85"/>
      <c r="AT76" s="49"/>
      <c r="AU76" s="86"/>
    </row>
    <row r="77" spans="1:47" s="19" customFormat="1" ht="12.75" customHeight="1">
      <c r="A77" s="59" t="str">
        <f>Parameters!R76</f>
        <v>O</v>
      </c>
      <c r="B77" s="30" t="str">
        <f>Parameters!Q76</f>
        <v>O</v>
      </c>
      <c r="C77" s="23"/>
      <c r="D77" s="287" t="str">
        <f>Parameters!S76</f>
        <v>Public administration and defence; compulsory social security</v>
      </c>
      <c r="E77" s="289"/>
      <c r="F77" s="48"/>
      <c r="G77" s="85"/>
      <c r="H77" s="48"/>
      <c r="I77" s="85"/>
      <c r="J77" s="48"/>
      <c r="K77" s="85"/>
      <c r="L77" s="48"/>
      <c r="M77" s="85"/>
      <c r="N77" s="48"/>
      <c r="O77" s="85"/>
      <c r="P77" s="48"/>
      <c r="Q77" s="85"/>
      <c r="R77" s="48"/>
      <c r="S77" s="85"/>
      <c r="T77" s="48"/>
      <c r="U77" s="85"/>
      <c r="V77" s="48"/>
      <c r="W77" s="85"/>
      <c r="X77" s="48"/>
      <c r="Y77" s="85"/>
      <c r="Z77" s="48"/>
      <c r="AA77" s="85"/>
      <c r="AB77" s="48"/>
      <c r="AC77" s="85"/>
      <c r="AD77" s="48"/>
      <c r="AE77" s="85"/>
      <c r="AF77" s="48"/>
      <c r="AG77" s="85"/>
      <c r="AH77" s="48"/>
      <c r="AI77" s="85"/>
      <c r="AJ77" s="48"/>
      <c r="AK77" s="85"/>
      <c r="AL77" s="48"/>
      <c r="AM77" s="85"/>
      <c r="AN77" s="48"/>
      <c r="AO77" s="85"/>
      <c r="AP77" s="48"/>
      <c r="AQ77" s="85"/>
      <c r="AR77" s="48"/>
      <c r="AS77" s="85"/>
      <c r="AT77" s="48"/>
      <c r="AU77" s="86"/>
    </row>
    <row r="78" spans="1:47" s="19" customFormat="1" ht="12.75" customHeight="1">
      <c r="A78" s="59" t="str">
        <f>Parameters!R77</f>
        <v>P</v>
      </c>
      <c r="B78" s="30" t="str">
        <f>Parameters!Q77</f>
        <v>P</v>
      </c>
      <c r="C78" s="23"/>
      <c r="D78" s="287" t="str">
        <f>Parameters!S77</f>
        <v>Education</v>
      </c>
      <c r="E78" s="289"/>
      <c r="F78" s="48"/>
      <c r="G78" s="85"/>
      <c r="H78" s="48"/>
      <c r="I78" s="85"/>
      <c r="J78" s="48"/>
      <c r="K78" s="85"/>
      <c r="L78" s="48"/>
      <c r="M78" s="85"/>
      <c r="N78" s="48"/>
      <c r="O78" s="85"/>
      <c r="P78" s="48"/>
      <c r="Q78" s="85"/>
      <c r="R78" s="48"/>
      <c r="S78" s="85"/>
      <c r="T78" s="48"/>
      <c r="U78" s="85"/>
      <c r="V78" s="48"/>
      <c r="W78" s="85"/>
      <c r="X78" s="48"/>
      <c r="Y78" s="85"/>
      <c r="Z78" s="48"/>
      <c r="AA78" s="85"/>
      <c r="AB78" s="48"/>
      <c r="AC78" s="85"/>
      <c r="AD78" s="48"/>
      <c r="AE78" s="85"/>
      <c r="AF78" s="48"/>
      <c r="AG78" s="85"/>
      <c r="AH78" s="48"/>
      <c r="AI78" s="85"/>
      <c r="AJ78" s="48"/>
      <c r="AK78" s="85"/>
      <c r="AL78" s="48"/>
      <c r="AM78" s="85"/>
      <c r="AN78" s="48"/>
      <c r="AO78" s="85"/>
      <c r="AP78" s="48"/>
      <c r="AQ78" s="85"/>
      <c r="AR78" s="48"/>
      <c r="AS78" s="85"/>
      <c r="AT78" s="48"/>
      <c r="AU78" s="86"/>
    </row>
    <row r="79" spans="1:47" s="19" customFormat="1" ht="12.75" customHeight="1">
      <c r="A79" s="59" t="str">
        <f>Parameters!R78</f>
        <v>Q</v>
      </c>
      <c r="B79" s="30" t="str">
        <f>Parameters!Q78</f>
        <v>Q</v>
      </c>
      <c r="C79" s="23"/>
      <c r="D79" s="287" t="str">
        <f>Parameters!S78</f>
        <v>Human health and social work activities</v>
      </c>
      <c r="E79" s="289"/>
      <c r="F79" s="48"/>
      <c r="G79" s="85"/>
      <c r="H79" s="48"/>
      <c r="I79" s="85"/>
      <c r="J79" s="48"/>
      <c r="K79" s="85"/>
      <c r="L79" s="48"/>
      <c r="M79" s="85"/>
      <c r="N79" s="48"/>
      <c r="O79" s="85"/>
      <c r="P79" s="48"/>
      <c r="Q79" s="85"/>
      <c r="R79" s="48"/>
      <c r="S79" s="85"/>
      <c r="T79" s="48"/>
      <c r="U79" s="85"/>
      <c r="V79" s="48"/>
      <c r="W79" s="85"/>
      <c r="X79" s="48"/>
      <c r="Y79" s="85"/>
      <c r="Z79" s="48"/>
      <c r="AA79" s="85"/>
      <c r="AB79" s="48"/>
      <c r="AC79" s="85"/>
      <c r="AD79" s="48"/>
      <c r="AE79" s="85"/>
      <c r="AF79" s="48"/>
      <c r="AG79" s="85"/>
      <c r="AH79" s="48"/>
      <c r="AI79" s="85"/>
      <c r="AJ79" s="48"/>
      <c r="AK79" s="85"/>
      <c r="AL79" s="48"/>
      <c r="AM79" s="85"/>
      <c r="AN79" s="48"/>
      <c r="AO79" s="85"/>
      <c r="AP79" s="48"/>
      <c r="AQ79" s="85"/>
      <c r="AR79" s="48"/>
      <c r="AS79" s="85"/>
      <c r="AT79" s="48"/>
      <c r="AU79" s="86"/>
    </row>
    <row r="80" spans="1:47" s="19" customFormat="1" ht="12.75" customHeight="1">
      <c r="A80" s="58" t="str">
        <f>Parameters!R79</f>
        <v>Q86</v>
      </c>
      <c r="B80" s="29" t="str">
        <f>Parameters!Q79</f>
        <v>Q86</v>
      </c>
      <c r="C80" s="15"/>
      <c r="D80" s="295" t="str">
        <f>Parameters!S79</f>
        <v>Human health activities</v>
      </c>
      <c r="E80" s="316"/>
      <c r="F80" s="49"/>
      <c r="G80" s="85"/>
      <c r="H80" s="49"/>
      <c r="I80" s="85"/>
      <c r="J80" s="49"/>
      <c r="K80" s="85"/>
      <c r="L80" s="49"/>
      <c r="M80" s="85"/>
      <c r="N80" s="49"/>
      <c r="O80" s="85"/>
      <c r="P80" s="49"/>
      <c r="Q80" s="85"/>
      <c r="R80" s="49"/>
      <c r="S80" s="85"/>
      <c r="T80" s="49"/>
      <c r="U80" s="85"/>
      <c r="V80" s="49"/>
      <c r="W80" s="85"/>
      <c r="X80" s="49"/>
      <c r="Y80" s="85"/>
      <c r="Z80" s="49"/>
      <c r="AA80" s="85"/>
      <c r="AB80" s="49"/>
      <c r="AC80" s="85"/>
      <c r="AD80" s="49"/>
      <c r="AE80" s="85"/>
      <c r="AF80" s="49"/>
      <c r="AG80" s="85"/>
      <c r="AH80" s="49"/>
      <c r="AI80" s="85"/>
      <c r="AJ80" s="49"/>
      <c r="AK80" s="85"/>
      <c r="AL80" s="49"/>
      <c r="AM80" s="85"/>
      <c r="AN80" s="49"/>
      <c r="AO80" s="85"/>
      <c r="AP80" s="49"/>
      <c r="AQ80" s="85"/>
      <c r="AR80" s="49"/>
      <c r="AS80" s="85"/>
      <c r="AT80" s="49"/>
      <c r="AU80" s="86"/>
    </row>
    <row r="81" spans="1:47" s="19" customFormat="1" ht="12.75" customHeight="1">
      <c r="A81" s="58" t="str">
        <f>Parameters!R80</f>
        <v>Q87_Q88</v>
      </c>
      <c r="B81" s="29" t="str">
        <f>Parameters!Q80</f>
        <v>Q87_Q88</v>
      </c>
      <c r="C81" s="15"/>
      <c r="D81" s="295" t="str">
        <f>Parameters!S80</f>
        <v>Residential care activities and social work activities without accommodation</v>
      </c>
      <c r="E81" s="316"/>
      <c r="F81" s="49"/>
      <c r="G81" s="85"/>
      <c r="H81" s="49"/>
      <c r="I81" s="85"/>
      <c r="J81" s="49"/>
      <c r="K81" s="85"/>
      <c r="L81" s="49"/>
      <c r="M81" s="85"/>
      <c r="N81" s="49"/>
      <c r="O81" s="85"/>
      <c r="P81" s="49"/>
      <c r="Q81" s="85"/>
      <c r="R81" s="49"/>
      <c r="S81" s="85"/>
      <c r="T81" s="49"/>
      <c r="U81" s="85"/>
      <c r="V81" s="49"/>
      <c r="W81" s="85"/>
      <c r="X81" s="49"/>
      <c r="Y81" s="85"/>
      <c r="Z81" s="49"/>
      <c r="AA81" s="85"/>
      <c r="AB81" s="49"/>
      <c r="AC81" s="85"/>
      <c r="AD81" s="49"/>
      <c r="AE81" s="85"/>
      <c r="AF81" s="49"/>
      <c r="AG81" s="85"/>
      <c r="AH81" s="49"/>
      <c r="AI81" s="85"/>
      <c r="AJ81" s="49"/>
      <c r="AK81" s="85"/>
      <c r="AL81" s="49"/>
      <c r="AM81" s="85"/>
      <c r="AN81" s="49"/>
      <c r="AO81" s="85"/>
      <c r="AP81" s="49"/>
      <c r="AQ81" s="85"/>
      <c r="AR81" s="49"/>
      <c r="AS81" s="85"/>
      <c r="AT81" s="49"/>
      <c r="AU81" s="86"/>
    </row>
    <row r="82" spans="1:47" s="19" customFormat="1" ht="12.75" customHeight="1">
      <c r="A82" s="59" t="str">
        <f>Parameters!R81</f>
        <v>R</v>
      </c>
      <c r="B82" s="30" t="str">
        <f>Parameters!Q81</f>
        <v>R</v>
      </c>
      <c r="C82" s="23"/>
      <c r="D82" s="287" t="str">
        <f>Parameters!S81</f>
        <v>Arts, entertainment and recreation</v>
      </c>
      <c r="E82" s="289"/>
      <c r="F82" s="48"/>
      <c r="G82" s="85"/>
      <c r="H82" s="48"/>
      <c r="I82" s="85"/>
      <c r="J82" s="48"/>
      <c r="K82" s="85"/>
      <c r="L82" s="48"/>
      <c r="M82" s="85"/>
      <c r="N82" s="48"/>
      <c r="O82" s="85"/>
      <c r="P82" s="48"/>
      <c r="Q82" s="85"/>
      <c r="R82" s="48"/>
      <c r="S82" s="85"/>
      <c r="T82" s="48"/>
      <c r="U82" s="85"/>
      <c r="V82" s="48"/>
      <c r="W82" s="85"/>
      <c r="X82" s="48"/>
      <c r="Y82" s="85"/>
      <c r="Z82" s="48"/>
      <c r="AA82" s="85"/>
      <c r="AB82" s="48"/>
      <c r="AC82" s="85"/>
      <c r="AD82" s="48"/>
      <c r="AE82" s="85"/>
      <c r="AF82" s="48"/>
      <c r="AG82" s="85"/>
      <c r="AH82" s="48"/>
      <c r="AI82" s="85"/>
      <c r="AJ82" s="48"/>
      <c r="AK82" s="85"/>
      <c r="AL82" s="48"/>
      <c r="AM82" s="85"/>
      <c r="AN82" s="48"/>
      <c r="AO82" s="85"/>
      <c r="AP82" s="48"/>
      <c r="AQ82" s="85"/>
      <c r="AR82" s="48"/>
      <c r="AS82" s="85"/>
      <c r="AT82" s="48"/>
      <c r="AU82" s="86"/>
    </row>
    <row r="83" spans="1:47" s="19" customFormat="1" ht="25.5" customHeight="1">
      <c r="A83" s="58" t="str">
        <f>Parameters!R82</f>
        <v>R90-R92</v>
      </c>
      <c r="B83" s="29" t="str">
        <f>Parameters!Q82</f>
        <v>R90-R92</v>
      </c>
      <c r="C83" s="15"/>
      <c r="D83" s="295" t="str">
        <f>Parameters!S82</f>
        <v>Creative, arts and entertainment activities; libraries, archives, museums and other cultural activities; gambling and betting activities</v>
      </c>
      <c r="E83" s="316"/>
      <c r="F83" s="49"/>
      <c r="G83" s="85"/>
      <c r="H83" s="49"/>
      <c r="I83" s="85"/>
      <c r="J83" s="49"/>
      <c r="K83" s="85"/>
      <c r="L83" s="49"/>
      <c r="M83" s="85"/>
      <c r="N83" s="49"/>
      <c r="O83" s="85"/>
      <c r="P83" s="49"/>
      <c r="Q83" s="85"/>
      <c r="R83" s="49"/>
      <c r="S83" s="85"/>
      <c r="T83" s="49"/>
      <c r="U83" s="85"/>
      <c r="V83" s="49"/>
      <c r="W83" s="85"/>
      <c r="X83" s="49"/>
      <c r="Y83" s="85"/>
      <c r="Z83" s="49"/>
      <c r="AA83" s="85"/>
      <c r="AB83" s="49"/>
      <c r="AC83" s="85"/>
      <c r="AD83" s="49"/>
      <c r="AE83" s="85"/>
      <c r="AF83" s="49"/>
      <c r="AG83" s="85"/>
      <c r="AH83" s="49"/>
      <c r="AI83" s="85"/>
      <c r="AJ83" s="49"/>
      <c r="AK83" s="85"/>
      <c r="AL83" s="49"/>
      <c r="AM83" s="85"/>
      <c r="AN83" s="49"/>
      <c r="AO83" s="85"/>
      <c r="AP83" s="49"/>
      <c r="AQ83" s="85"/>
      <c r="AR83" s="49"/>
      <c r="AS83" s="85"/>
      <c r="AT83" s="49"/>
      <c r="AU83" s="86"/>
    </row>
    <row r="84" spans="1:47" s="19" customFormat="1" ht="12.75" customHeight="1">
      <c r="A84" s="58" t="str">
        <f>Parameters!R83</f>
        <v>R93</v>
      </c>
      <c r="B84" s="29" t="str">
        <f>Parameters!Q83</f>
        <v>R93</v>
      </c>
      <c r="C84" s="15"/>
      <c r="D84" s="295" t="str">
        <f>Parameters!S83</f>
        <v>Sports activities and amusement and recreation activities</v>
      </c>
      <c r="E84" s="316"/>
      <c r="F84" s="49"/>
      <c r="G84" s="85"/>
      <c r="H84" s="49"/>
      <c r="I84" s="85"/>
      <c r="J84" s="49"/>
      <c r="K84" s="85"/>
      <c r="L84" s="49"/>
      <c r="M84" s="85"/>
      <c r="N84" s="49"/>
      <c r="O84" s="85"/>
      <c r="P84" s="49"/>
      <c r="Q84" s="85"/>
      <c r="R84" s="49"/>
      <c r="S84" s="85"/>
      <c r="T84" s="49"/>
      <c r="U84" s="85"/>
      <c r="V84" s="49"/>
      <c r="W84" s="85"/>
      <c r="X84" s="49"/>
      <c r="Y84" s="85"/>
      <c r="Z84" s="49"/>
      <c r="AA84" s="85"/>
      <c r="AB84" s="49"/>
      <c r="AC84" s="85"/>
      <c r="AD84" s="49"/>
      <c r="AE84" s="85"/>
      <c r="AF84" s="49"/>
      <c r="AG84" s="85"/>
      <c r="AH84" s="49"/>
      <c r="AI84" s="85"/>
      <c r="AJ84" s="49"/>
      <c r="AK84" s="85"/>
      <c r="AL84" s="49"/>
      <c r="AM84" s="85"/>
      <c r="AN84" s="49"/>
      <c r="AO84" s="85"/>
      <c r="AP84" s="49"/>
      <c r="AQ84" s="85"/>
      <c r="AR84" s="49"/>
      <c r="AS84" s="85"/>
      <c r="AT84" s="49"/>
      <c r="AU84" s="86"/>
    </row>
    <row r="85" spans="1:47" s="19" customFormat="1" ht="12.75" customHeight="1">
      <c r="A85" s="59" t="str">
        <f>Parameters!R84</f>
        <v>S</v>
      </c>
      <c r="B85" s="30" t="str">
        <f>Parameters!Q84</f>
        <v>S</v>
      </c>
      <c r="C85" s="23"/>
      <c r="D85" s="287" t="str">
        <f>Parameters!S84</f>
        <v>Other service activities</v>
      </c>
      <c r="E85" s="289"/>
      <c r="F85" s="48"/>
      <c r="G85" s="85"/>
      <c r="H85" s="48"/>
      <c r="I85" s="85"/>
      <c r="J85" s="48"/>
      <c r="K85" s="85"/>
      <c r="L85" s="48"/>
      <c r="M85" s="85"/>
      <c r="N85" s="48"/>
      <c r="O85" s="85"/>
      <c r="P85" s="48"/>
      <c r="Q85" s="85"/>
      <c r="R85" s="48"/>
      <c r="S85" s="85"/>
      <c r="T85" s="48"/>
      <c r="U85" s="85"/>
      <c r="V85" s="48"/>
      <c r="W85" s="85"/>
      <c r="X85" s="48"/>
      <c r="Y85" s="85"/>
      <c r="Z85" s="48"/>
      <c r="AA85" s="85"/>
      <c r="AB85" s="48"/>
      <c r="AC85" s="85"/>
      <c r="AD85" s="48"/>
      <c r="AE85" s="85"/>
      <c r="AF85" s="48"/>
      <c r="AG85" s="85"/>
      <c r="AH85" s="48"/>
      <c r="AI85" s="85"/>
      <c r="AJ85" s="48"/>
      <c r="AK85" s="85"/>
      <c r="AL85" s="48"/>
      <c r="AM85" s="85"/>
      <c r="AN85" s="48"/>
      <c r="AO85" s="85"/>
      <c r="AP85" s="48"/>
      <c r="AQ85" s="85"/>
      <c r="AR85" s="48"/>
      <c r="AS85" s="85"/>
      <c r="AT85" s="48"/>
      <c r="AU85" s="86"/>
    </row>
    <row r="86" spans="1:47" s="18" customFormat="1" ht="12.75" customHeight="1">
      <c r="A86" s="58" t="str">
        <f>Parameters!R85</f>
        <v>S94</v>
      </c>
      <c r="B86" s="29" t="str">
        <f>Parameters!Q85</f>
        <v>S94</v>
      </c>
      <c r="C86" s="15"/>
      <c r="D86" s="295" t="str">
        <f>Parameters!S85</f>
        <v>Activities of membership organisations</v>
      </c>
      <c r="E86" s="296"/>
      <c r="F86" s="49"/>
      <c r="G86" s="85"/>
      <c r="H86" s="49"/>
      <c r="I86" s="85"/>
      <c r="J86" s="49"/>
      <c r="K86" s="85"/>
      <c r="L86" s="49"/>
      <c r="M86" s="85"/>
      <c r="N86" s="49"/>
      <c r="O86" s="85"/>
      <c r="P86" s="49"/>
      <c r="Q86" s="85"/>
      <c r="R86" s="49"/>
      <c r="S86" s="85"/>
      <c r="T86" s="49"/>
      <c r="U86" s="85"/>
      <c r="V86" s="49"/>
      <c r="W86" s="85"/>
      <c r="X86" s="49"/>
      <c r="Y86" s="85"/>
      <c r="Z86" s="49"/>
      <c r="AA86" s="85"/>
      <c r="AB86" s="49"/>
      <c r="AC86" s="85"/>
      <c r="AD86" s="49"/>
      <c r="AE86" s="85"/>
      <c r="AF86" s="49"/>
      <c r="AG86" s="85"/>
      <c r="AH86" s="49"/>
      <c r="AI86" s="85"/>
      <c r="AJ86" s="49"/>
      <c r="AK86" s="85"/>
      <c r="AL86" s="49"/>
      <c r="AM86" s="85"/>
      <c r="AN86" s="49"/>
      <c r="AO86" s="85"/>
      <c r="AP86" s="49"/>
      <c r="AQ86" s="85"/>
      <c r="AR86" s="49"/>
      <c r="AS86" s="85"/>
      <c r="AT86" s="49"/>
      <c r="AU86" s="86"/>
    </row>
    <row r="87" spans="1:47" s="18" customFormat="1" ht="12.75" customHeight="1">
      <c r="A87" s="58" t="str">
        <f>Parameters!R86</f>
        <v>S95</v>
      </c>
      <c r="B87" s="29" t="str">
        <f>Parameters!Q86</f>
        <v>S95</v>
      </c>
      <c r="C87" s="15"/>
      <c r="D87" s="295" t="str">
        <f>Parameters!S86</f>
        <v>Repair of computers and personal and household goods</v>
      </c>
      <c r="E87" s="316"/>
      <c r="F87" s="49"/>
      <c r="G87" s="85"/>
      <c r="H87" s="49"/>
      <c r="I87" s="85"/>
      <c r="J87" s="49"/>
      <c r="K87" s="85"/>
      <c r="L87" s="49"/>
      <c r="M87" s="85"/>
      <c r="N87" s="49"/>
      <c r="O87" s="85"/>
      <c r="P87" s="49"/>
      <c r="Q87" s="85"/>
      <c r="R87" s="49"/>
      <c r="S87" s="85"/>
      <c r="T87" s="49"/>
      <c r="U87" s="85"/>
      <c r="V87" s="49"/>
      <c r="W87" s="85"/>
      <c r="X87" s="49"/>
      <c r="Y87" s="85"/>
      <c r="Z87" s="49"/>
      <c r="AA87" s="85"/>
      <c r="AB87" s="49"/>
      <c r="AC87" s="85"/>
      <c r="AD87" s="49"/>
      <c r="AE87" s="85"/>
      <c r="AF87" s="49"/>
      <c r="AG87" s="85"/>
      <c r="AH87" s="49"/>
      <c r="AI87" s="85"/>
      <c r="AJ87" s="49"/>
      <c r="AK87" s="85"/>
      <c r="AL87" s="49"/>
      <c r="AM87" s="85"/>
      <c r="AN87" s="49"/>
      <c r="AO87" s="85"/>
      <c r="AP87" s="49"/>
      <c r="AQ87" s="85"/>
      <c r="AR87" s="49"/>
      <c r="AS87" s="85"/>
      <c r="AT87" s="49"/>
      <c r="AU87" s="86"/>
    </row>
    <row r="88" spans="1:47" s="18" customFormat="1" ht="12.75" customHeight="1">
      <c r="A88" s="58" t="str">
        <f>Parameters!R87</f>
        <v>S96</v>
      </c>
      <c r="B88" s="29" t="str">
        <f>Parameters!Q87</f>
        <v>S96</v>
      </c>
      <c r="C88" s="15"/>
      <c r="D88" s="295" t="str">
        <f>Parameters!S87</f>
        <v>Other personal service activities</v>
      </c>
      <c r="E88" s="316"/>
      <c r="F88" s="49"/>
      <c r="G88" s="85"/>
      <c r="H88" s="49"/>
      <c r="I88" s="85"/>
      <c r="J88" s="49"/>
      <c r="K88" s="85"/>
      <c r="L88" s="49"/>
      <c r="M88" s="85"/>
      <c r="N88" s="49"/>
      <c r="O88" s="85"/>
      <c r="P88" s="49"/>
      <c r="Q88" s="85"/>
      <c r="R88" s="49"/>
      <c r="S88" s="85"/>
      <c r="T88" s="49"/>
      <c r="U88" s="85"/>
      <c r="V88" s="49"/>
      <c r="W88" s="85"/>
      <c r="X88" s="49"/>
      <c r="Y88" s="85"/>
      <c r="Z88" s="49"/>
      <c r="AA88" s="85"/>
      <c r="AB88" s="49"/>
      <c r="AC88" s="85"/>
      <c r="AD88" s="49"/>
      <c r="AE88" s="85"/>
      <c r="AF88" s="49"/>
      <c r="AG88" s="85"/>
      <c r="AH88" s="49"/>
      <c r="AI88" s="85"/>
      <c r="AJ88" s="49"/>
      <c r="AK88" s="85"/>
      <c r="AL88" s="49"/>
      <c r="AM88" s="85"/>
      <c r="AN88" s="49"/>
      <c r="AO88" s="85"/>
      <c r="AP88" s="49"/>
      <c r="AQ88" s="85"/>
      <c r="AR88" s="49"/>
      <c r="AS88" s="85"/>
      <c r="AT88" s="49"/>
      <c r="AU88" s="86"/>
    </row>
    <row r="89" spans="1:47" s="18" customFormat="1" ht="30.75" customHeight="1">
      <c r="A89" s="59" t="str">
        <f>Parameters!R88</f>
        <v>T</v>
      </c>
      <c r="B89" s="30" t="str">
        <f>Parameters!Q88</f>
        <v>T</v>
      </c>
      <c r="C89" s="23"/>
      <c r="D89" s="287" t="str">
        <f>Parameters!S88</f>
        <v>Activities of households as employers; undifferentiated goods- and services-producing activities of households for own use</v>
      </c>
      <c r="E89" s="289"/>
      <c r="F89" s="73"/>
      <c r="G89" s="85"/>
      <c r="H89" s="73"/>
      <c r="I89" s="85"/>
      <c r="J89" s="73"/>
      <c r="K89" s="85"/>
      <c r="L89" s="73"/>
      <c r="M89" s="85"/>
      <c r="N89" s="73"/>
      <c r="O89" s="85"/>
      <c r="P89" s="73"/>
      <c r="Q89" s="85"/>
      <c r="R89" s="73"/>
      <c r="S89" s="85"/>
      <c r="T89" s="73"/>
      <c r="U89" s="85"/>
      <c r="V89" s="73"/>
      <c r="W89" s="85"/>
      <c r="X89" s="73"/>
      <c r="Y89" s="85"/>
      <c r="Z89" s="73"/>
      <c r="AA89" s="85"/>
      <c r="AB89" s="73"/>
      <c r="AC89" s="85"/>
      <c r="AD89" s="73"/>
      <c r="AE89" s="85"/>
      <c r="AF89" s="73"/>
      <c r="AG89" s="85"/>
      <c r="AH89" s="73"/>
      <c r="AI89" s="85"/>
      <c r="AJ89" s="73"/>
      <c r="AK89" s="85"/>
      <c r="AL89" s="73"/>
      <c r="AM89" s="85"/>
      <c r="AN89" s="73"/>
      <c r="AO89" s="85"/>
      <c r="AP89" s="73"/>
      <c r="AQ89" s="85"/>
      <c r="AR89" s="73"/>
      <c r="AS89" s="85"/>
      <c r="AT89" s="48"/>
      <c r="AU89" s="86"/>
    </row>
    <row r="90" spans="1:47" s="18" customFormat="1" ht="17.25" customHeight="1" thickBot="1">
      <c r="A90" s="59" t="str">
        <f>Parameters!R89</f>
        <v>U</v>
      </c>
      <c r="B90" s="32" t="str">
        <f>Parameters!Q89</f>
        <v>U</v>
      </c>
      <c r="C90" s="33"/>
      <c r="D90" s="331" t="str">
        <f>Parameters!S89</f>
        <v>Activities of extraterritorial organisations and bodies</v>
      </c>
      <c r="E90" s="332"/>
      <c r="F90" s="48"/>
      <c r="G90" s="85"/>
      <c r="H90" s="48"/>
      <c r="I90" s="85"/>
      <c r="J90" s="48"/>
      <c r="K90" s="85"/>
      <c r="L90" s="48"/>
      <c r="M90" s="85"/>
      <c r="N90" s="48"/>
      <c r="O90" s="85"/>
      <c r="P90" s="48"/>
      <c r="Q90" s="85"/>
      <c r="R90" s="48"/>
      <c r="S90" s="85"/>
      <c r="T90" s="48"/>
      <c r="U90" s="85"/>
      <c r="V90" s="48"/>
      <c r="W90" s="85"/>
      <c r="X90" s="48"/>
      <c r="Y90" s="85"/>
      <c r="Z90" s="48"/>
      <c r="AA90" s="85"/>
      <c r="AB90" s="48"/>
      <c r="AC90" s="85"/>
      <c r="AD90" s="48"/>
      <c r="AE90" s="85"/>
      <c r="AF90" s="48"/>
      <c r="AG90" s="85"/>
      <c r="AH90" s="48"/>
      <c r="AI90" s="85"/>
      <c r="AJ90" s="48"/>
      <c r="AK90" s="85"/>
      <c r="AL90" s="48"/>
      <c r="AM90" s="85"/>
      <c r="AN90" s="48"/>
      <c r="AO90" s="85"/>
      <c r="AP90" s="48"/>
      <c r="AQ90" s="85"/>
      <c r="AR90" s="48"/>
      <c r="AS90" s="85"/>
      <c r="AT90" s="48"/>
      <c r="AU90" s="86"/>
    </row>
    <row r="91" spans="1:47" ht="45" customHeight="1">
      <c r="A91" s="68" t="str">
        <f>Parameters!R90</f>
        <v>HH</v>
      </c>
      <c r="B91" s="324" t="s">
        <v>297</v>
      </c>
      <c r="C91" s="333"/>
      <c r="D91" s="333"/>
      <c r="E91" s="333"/>
      <c r="F91" s="74"/>
      <c r="G91" s="80"/>
      <c r="H91" s="74"/>
      <c r="I91" s="80"/>
      <c r="J91" s="74"/>
      <c r="K91" s="81"/>
      <c r="L91" s="74"/>
      <c r="M91" s="81"/>
      <c r="N91" s="74"/>
      <c r="O91" s="81"/>
      <c r="P91" s="74"/>
      <c r="Q91" s="81"/>
      <c r="R91" s="74"/>
      <c r="S91" s="81"/>
      <c r="T91" s="74"/>
      <c r="U91" s="80"/>
      <c r="V91" s="74"/>
      <c r="W91" s="80"/>
      <c r="X91" s="74"/>
      <c r="Y91" s="80"/>
      <c r="Z91" s="74"/>
      <c r="AA91" s="80"/>
      <c r="AB91" s="74"/>
      <c r="AC91" s="80"/>
      <c r="AD91" s="74"/>
      <c r="AE91" s="80"/>
      <c r="AF91" s="74"/>
      <c r="AG91" s="80"/>
      <c r="AH91" s="74"/>
      <c r="AI91" s="80"/>
      <c r="AJ91" s="74"/>
      <c r="AK91" s="80"/>
      <c r="AL91" s="74"/>
      <c r="AM91" s="80"/>
      <c r="AN91" s="74"/>
      <c r="AO91" s="80"/>
      <c r="AP91" s="74"/>
      <c r="AQ91" s="80"/>
      <c r="AR91" s="74"/>
      <c r="AS91" s="80"/>
      <c r="AT91" s="77"/>
      <c r="AU91" s="87"/>
    </row>
    <row r="92" spans="1:47" ht="12.75">
      <c r="A92" s="68" t="str">
        <f>Parameters!R91</f>
        <v>HH_TRA</v>
      </c>
      <c r="B92" s="4"/>
      <c r="C92" s="2"/>
      <c r="D92" s="319" t="s">
        <v>126</v>
      </c>
      <c r="E92" s="320"/>
      <c r="F92" s="75"/>
      <c r="G92" s="85"/>
      <c r="H92" s="75"/>
      <c r="I92" s="85"/>
      <c r="J92" s="75"/>
      <c r="K92" s="85"/>
      <c r="L92" s="75"/>
      <c r="M92" s="85"/>
      <c r="N92" s="75"/>
      <c r="O92" s="85"/>
      <c r="P92" s="75"/>
      <c r="Q92" s="85"/>
      <c r="R92" s="75"/>
      <c r="S92" s="85"/>
      <c r="T92" s="75"/>
      <c r="U92" s="85"/>
      <c r="V92" s="75"/>
      <c r="W92" s="85"/>
      <c r="X92" s="75"/>
      <c r="Y92" s="85"/>
      <c r="Z92" s="75"/>
      <c r="AA92" s="85"/>
      <c r="AB92" s="75"/>
      <c r="AC92" s="85"/>
      <c r="AD92" s="75"/>
      <c r="AE92" s="85"/>
      <c r="AF92" s="75"/>
      <c r="AG92" s="85"/>
      <c r="AH92" s="75"/>
      <c r="AI92" s="85"/>
      <c r="AJ92" s="75"/>
      <c r="AK92" s="85"/>
      <c r="AL92" s="75"/>
      <c r="AM92" s="85"/>
      <c r="AN92" s="75"/>
      <c r="AO92" s="85"/>
      <c r="AP92" s="75"/>
      <c r="AQ92" s="85"/>
      <c r="AR92" s="75"/>
      <c r="AS92" s="85"/>
      <c r="AT92" s="78"/>
      <c r="AU92" s="86"/>
    </row>
    <row r="93" spans="1:47" ht="12.75">
      <c r="A93" s="62" t="str">
        <f>Parameters!R92</f>
        <v>HH_HEAT</v>
      </c>
      <c r="B93" s="4"/>
      <c r="C93" s="2"/>
      <c r="D93" s="321" t="s">
        <v>392</v>
      </c>
      <c r="E93" s="320"/>
      <c r="F93" s="75"/>
      <c r="G93" s="85"/>
      <c r="H93" s="75"/>
      <c r="I93" s="85"/>
      <c r="J93" s="75"/>
      <c r="K93" s="85"/>
      <c r="L93" s="75"/>
      <c r="M93" s="85"/>
      <c r="N93" s="75"/>
      <c r="O93" s="85"/>
      <c r="P93" s="75"/>
      <c r="Q93" s="85"/>
      <c r="R93" s="75"/>
      <c r="S93" s="85"/>
      <c r="T93" s="75"/>
      <c r="U93" s="85"/>
      <c r="V93" s="75"/>
      <c r="W93" s="85"/>
      <c r="X93" s="75"/>
      <c r="Y93" s="85"/>
      <c r="Z93" s="75"/>
      <c r="AA93" s="85"/>
      <c r="AB93" s="75"/>
      <c r="AC93" s="85"/>
      <c r="AD93" s="75"/>
      <c r="AE93" s="85"/>
      <c r="AF93" s="75"/>
      <c r="AG93" s="85"/>
      <c r="AH93" s="75"/>
      <c r="AI93" s="85"/>
      <c r="AJ93" s="75"/>
      <c r="AK93" s="85"/>
      <c r="AL93" s="75"/>
      <c r="AM93" s="85"/>
      <c r="AN93" s="75"/>
      <c r="AO93" s="85"/>
      <c r="AP93" s="75"/>
      <c r="AQ93" s="85"/>
      <c r="AR93" s="75"/>
      <c r="AS93" s="85"/>
      <c r="AT93" s="78"/>
      <c r="AU93" s="86"/>
    </row>
    <row r="94" spans="1:47" ht="15" customHeight="1" thickBot="1">
      <c r="A94" s="62" t="str">
        <f>Parameters!R93</f>
        <v>HH_OTH</v>
      </c>
      <c r="B94" s="5"/>
      <c r="C94" s="3"/>
      <c r="D94" s="322" t="s">
        <v>127</v>
      </c>
      <c r="E94" s="323"/>
      <c r="F94" s="76"/>
      <c r="G94" s="88"/>
      <c r="H94" s="76"/>
      <c r="I94" s="88"/>
      <c r="J94" s="76"/>
      <c r="K94" s="85"/>
      <c r="L94" s="76"/>
      <c r="M94" s="85"/>
      <c r="N94" s="76"/>
      <c r="O94" s="85"/>
      <c r="P94" s="76"/>
      <c r="Q94" s="85"/>
      <c r="R94" s="76"/>
      <c r="S94" s="85"/>
      <c r="T94" s="76"/>
      <c r="U94" s="88"/>
      <c r="V94" s="76"/>
      <c r="W94" s="88"/>
      <c r="X94" s="76"/>
      <c r="Y94" s="88"/>
      <c r="Z94" s="76"/>
      <c r="AA94" s="88"/>
      <c r="AB94" s="76"/>
      <c r="AC94" s="88"/>
      <c r="AD94" s="76"/>
      <c r="AE94" s="88"/>
      <c r="AF94" s="76"/>
      <c r="AG94" s="88"/>
      <c r="AH94" s="76"/>
      <c r="AI94" s="88"/>
      <c r="AJ94" s="76"/>
      <c r="AK94" s="88"/>
      <c r="AL94" s="76"/>
      <c r="AM94" s="88"/>
      <c r="AN94" s="76"/>
      <c r="AO94" s="88"/>
      <c r="AP94" s="76"/>
      <c r="AQ94" s="88"/>
      <c r="AR94" s="76"/>
      <c r="AS94" s="88"/>
      <c r="AT94" s="79"/>
      <c r="AU94" s="89"/>
    </row>
    <row r="95" spans="1:47" ht="55.5" customHeight="1">
      <c r="A95" s="62" t="str">
        <f>Parameters!R94</f>
        <v>TOT_NACE_HH</v>
      </c>
      <c r="B95" s="324" t="s">
        <v>74</v>
      </c>
      <c r="C95" s="325"/>
      <c r="D95" s="325"/>
      <c r="E95" s="326"/>
      <c r="F95" s="75"/>
      <c r="G95" s="85"/>
      <c r="H95" s="75"/>
      <c r="I95" s="85"/>
      <c r="J95" s="75"/>
      <c r="K95" s="81"/>
      <c r="L95" s="75"/>
      <c r="M95" s="81"/>
      <c r="N95" s="75"/>
      <c r="O95" s="81"/>
      <c r="P95" s="75"/>
      <c r="Q95" s="81"/>
      <c r="R95" s="75"/>
      <c r="S95" s="81"/>
      <c r="T95" s="75"/>
      <c r="U95" s="85"/>
      <c r="V95" s="75"/>
      <c r="W95" s="85"/>
      <c r="X95" s="75"/>
      <c r="Y95" s="85"/>
      <c r="Z95" s="75"/>
      <c r="AA95" s="85"/>
      <c r="AB95" s="75"/>
      <c r="AC95" s="85"/>
      <c r="AD95" s="75"/>
      <c r="AE95" s="85"/>
      <c r="AF95" s="75"/>
      <c r="AG95" s="85"/>
      <c r="AH95" s="75"/>
      <c r="AI95" s="85"/>
      <c r="AJ95" s="75"/>
      <c r="AK95" s="85"/>
      <c r="AL95" s="75"/>
      <c r="AM95" s="85"/>
      <c r="AN95" s="75"/>
      <c r="AO95" s="85"/>
      <c r="AP95" s="75"/>
      <c r="AQ95" s="85"/>
      <c r="AR95" s="75"/>
      <c r="AS95" s="85"/>
      <c r="AT95" s="78"/>
      <c r="AU95" s="86"/>
    </row>
    <row r="96" spans="1:47" ht="17.25" customHeight="1">
      <c r="A96" s="63" t="str">
        <f>Parameters!R95</f>
        <v>TOT_NRA</v>
      </c>
      <c r="B96" s="6"/>
      <c r="C96" s="7"/>
      <c r="D96" s="327" t="s">
        <v>139</v>
      </c>
      <c r="E96" s="328"/>
      <c r="F96" s="75"/>
      <c r="G96" s="85"/>
      <c r="H96" s="75"/>
      <c r="I96" s="85"/>
      <c r="J96" s="75"/>
      <c r="K96" s="85"/>
      <c r="L96" s="75"/>
      <c r="M96" s="85"/>
      <c r="N96" s="75"/>
      <c r="O96" s="85"/>
      <c r="P96" s="75"/>
      <c r="Q96" s="85"/>
      <c r="R96" s="75"/>
      <c r="S96" s="85"/>
      <c r="T96" s="75"/>
      <c r="U96" s="85"/>
      <c r="V96" s="75"/>
      <c r="W96" s="85"/>
      <c r="X96" s="75"/>
      <c r="Y96" s="85"/>
      <c r="Z96" s="75"/>
      <c r="AA96" s="85"/>
      <c r="AB96" s="75"/>
      <c r="AC96" s="85"/>
      <c r="AD96" s="75"/>
      <c r="AE96" s="85"/>
      <c r="AF96" s="75"/>
      <c r="AG96" s="85"/>
      <c r="AH96" s="75"/>
      <c r="AI96" s="85"/>
      <c r="AJ96" s="75"/>
      <c r="AK96" s="85"/>
      <c r="AL96" s="75"/>
      <c r="AM96" s="85"/>
      <c r="AN96" s="75"/>
      <c r="AO96" s="85"/>
      <c r="AP96" s="75"/>
      <c r="AQ96" s="85"/>
      <c r="AR96" s="75"/>
      <c r="AS96" s="85"/>
      <c r="AT96" s="78"/>
      <c r="AU96" s="86"/>
    </row>
    <row r="97" spans="1:47" ht="12.75" customHeight="1">
      <c r="A97" s="63" t="str">
        <f>Parameters!R96</f>
        <v>NRA_FISH</v>
      </c>
      <c r="B97" s="8"/>
      <c r="C97" s="9"/>
      <c r="D97" s="329" t="s">
        <v>141</v>
      </c>
      <c r="E97" s="330"/>
      <c r="F97" s="51"/>
      <c r="G97" s="85"/>
      <c r="H97" s="51"/>
      <c r="I97" s="85"/>
      <c r="J97" s="51"/>
      <c r="K97" s="85"/>
      <c r="L97" s="51"/>
      <c r="M97" s="85"/>
      <c r="N97" s="51"/>
      <c r="O97" s="85"/>
      <c r="P97" s="51"/>
      <c r="Q97" s="85"/>
      <c r="R97" s="51"/>
      <c r="S97" s="85"/>
      <c r="T97" s="51"/>
      <c r="U97" s="85"/>
      <c r="V97" s="51"/>
      <c r="W97" s="85"/>
      <c r="X97" s="51"/>
      <c r="Y97" s="85"/>
      <c r="Z97" s="51"/>
      <c r="AA97" s="85"/>
      <c r="AB97" s="51"/>
      <c r="AC97" s="85"/>
      <c r="AD97" s="51"/>
      <c r="AE97" s="85"/>
      <c r="AF97" s="51"/>
      <c r="AG97" s="85"/>
      <c r="AH97" s="51"/>
      <c r="AI97" s="85"/>
      <c r="AJ97" s="51"/>
      <c r="AK97" s="85"/>
      <c r="AL97" s="51"/>
      <c r="AM97" s="85"/>
      <c r="AN97" s="51"/>
      <c r="AO97" s="85"/>
      <c r="AP97" s="51"/>
      <c r="AQ97" s="85"/>
      <c r="AR97" s="51"/>
      <c r="AS97" s="85"/>
      <c r="AT97" s="49"/>
      <c r="AU97" s="86"/>
    </row>
    <row r="98" spans="1:47" ht="12.75" customHeight="1">
      <c r="A98" s="63" t="str">
        <f>Parameters!R97</f>
        <v>NRA_LAND</v>
      </c>
      <c r="B98" s="8"/>
      <c r="C98" s="9"/>
      <c r="D98" s="329" t="s">
        <v>142</v>
      </c>
      <c r="E98" s="330"/>
      <c r="F98" s="51"/>
      <c r="G98" s="85"/>
      <c r="H98" s="51"/>
      <c r="I98" s="85"/>
      <c r="J98" s="51"/>
      <c r="K98" s="85"/>
      <c r="L98" s="51"/>
      <c r="M98" s="85"/>
      <c r="N98" s="51"/>
      <c r="O98" s="85"/>
      <c r="P98" s="51"/>
      <c r="Q98" s="85"/>
      <c r="R98" s="51"/>
      <c r="S98" s="85"/>
      <c r="T98" s="51"/>
      <c r="U98" s="85"/>
      <c r="V98" s="51"/>
      <c r="W98" s="85"/>
      <c r="X98" s="51"/>
      <c r="Y98" s="85"/>
      <c r="Z98" s="51"/>
      <c r="AA98" s="85"/>
      <c r="AB98" s="51"/>
      <c r="AC98" s="85"/>
      <c r="AD98" s="51"/>
      <c r="AE98" s="85"/>
      <c r="AF98" s="51"/>
      <c r="AG98" s="85"/>
      <c r="AH98" s="51"/>
      <c r="AI98" s="85"/>
      <c r="AJ98" s="51"/>
      <c r="AK98" s="85"/>
      <c r="AL98" s="51"/>
      <c r="AM98" s="85"/>
      <c r="AN98" s="51"/>
      <c r="AO98" s="85"/>
      <c r="AP98" s="51"/>
      <c r="AQ98" s="85"/>
      <c r="AR98" s="51"/>
      <c r="AS98" s="85"/>
      <c r="AT98" s="49"/>
      <c r="AU98" s="86"/>
    </row>
    <row r="99" spans="1:47" ht="12.75" customHeight="1">
      <c r="A99" s="63" t="str">
        <f>Parameters!R98</f>
        <v>NRA_WATER</v>
      </c>
      <c r="B99" s="8"/>
      <c r="C99" s="9"/>
      <c r="D99" s="329" t="s">
        <v>143</v>
      </c>
      <c r="E99" s="330"/>
      <c r="F99" s="51"/>
      <c r="G99" s="85"/>
      <c r="H99" s="51"/>
      <c r="I99" s="85"/>
      <c r="J99" s="51"/>
      <c r="K99" s="85"/>
      <c r="L99" s="51"/>
      <c r="M99" s="85"/>
      <c r="N99" s="51"/>
      <c r="O99" s="85"/>
      <c r="P99" s="51"/>
      <c r="Q99" s="85"/>
      <c r="R99" s="51"/>
      <c r="S99" s="85"/>
      <c r="T99" s="51"/>
      <c r="U99" s="85"/>
      <c r="V99" s="51"/>
      <c r="W99" s="85"/>
      <c r="X99" s="51"/>
      <c r="Y99" s="85"/>
      <c r="Z99" s="51"/>
      <c r="AA99" s="85"/>
      <c r="AB99" s="51"/>
      <c r="AC99" s="85"/>
      <c r="AD99" s="51"/>
      <c r="AE99" s="85"/>
      <c r="AF99" s="51"/>
      <c r="AG99" s="85"/>
      <c r="AH99" s="51"/>
      <c r="AI99" s="85"/>
      <c r="AJ99" s="51"/>
      <c r="AK99" s="85"/>
      <c r="AL99" s="51"/>
      <c r="AM99" s="85"/>
      <c r="AN99" s="51"/>
      <c r="AO99" s="85"/>
      <c r="AP99" s="51"/>
      <c r="AQ99" s="85"/>
      <c r="AR99" s="51"/>
      <c r="AS99" s="85"/>
      <c r="AT99" s="49"/>
      <c r="AU99" s="86"/>
    </row>
    <row r="100" spans="1:47" ht="12.75" customHeight="1">
      <c r="A100" s="63" t="str">
        <f>Parameters!R99</f>
        <v>NRA_AIR</v>
      </c>
      <c r="B100" s="8"/>
      <c r="C100" s="9"/>
      <c r="D100" s="329" t="s">
        <v>144</v>
      </c>
      <c r="E100" s="330"/>
      <c r="F100" s="51"/>
      <c r="G100" s="85"/>
      <c r="H100" s="51"/>
      <c r="I100" s="85"/>
      <c r="J100" s="51"/>
      <c r="K100" s="85"/>
      <c r="L100" s="51"/>
      <c r="M100" s="85"/>
      <c r="N100" s="51"/>
      <c r="O100" s="85"/>
      <c r="P100" s="51"/>
      <c r="Q100" s="85"/>
      <c r="R100" s="51"/>
      <c r="S100" s="85"/>
      <c r="T100" s="51"/>
      <c r="U100" s="85"/>
      <c r="V100" s="51"/>
      <c r="W100" s="85"/>
      <c r="X100" s="51"/>
      <c r="Y100" s="85"/>
      <c r="Z100" s="51"/>
      <c r="AA100" s="85"/>
      <c r="AB100" s="51"/>
      <c r="AC100" s="85"/>
      <c r="AD100" s="51"/>
      <c r="AE100" s="85"/>
      <c r="AF100" s="51"/>
      <c r="AG100" s="85"/>
      <c r="AH100" s="51"/>
      <c r="AI100" s="85"/>
      <c r="AJ100" s="51"/>
      <c r="AK100" s="85"/>
      <c r="AL100" s="51"/>
      <c r="AM100" s="85"/>
      <c r="AN100" s="51"/>
      <c r="AO100" s="85"/>
      <c r="AP100" s="51"/>
      <c r="AQ100" s="85"/>
      <c r="AR100" s="51"/>
      <c r="AS100" s="85"/>
      <c r="AT100" s="49"/>
      <c r="AU100" s="86"/>
    </row>
    <row r="101" spans="1:47" ht="19.5" customHeight="1">
      <c r="A101" s="63" t="str">
        <f>Parameters!R100</f>
        <v>TOT_NRES</v>
      </c>
      <c r="B101" s="6"/>
      <c r="C101" s="7"/>
      <c r="D101" s="327" t="s">
        <v>140</v>
      </c>
      <c r="E101" s="328"/>
      <c r="F101" s="75"/>
      <c r="G101" s="85"/>
      <c r="H101" s="75"/>
      <c r="I101" s="85"/>
      <c r="J101" s="75"/>
      <c r="K101" s="85"/>
      <c r="L101" s="75"/>
      <c r="M101" s="85"/>
      <c r="N101" s="75"/>
      <c r="O101" s="85"/>
      <c r="P101" s="75"/>
      <c r="Q101" s="85"/>
      <c r="R101" s="75"/>
      <c r="S101" s="85"/>
      <c r="T101" s="75"/>
      <c r="U101" s="85"/>
      <c r="V101" s="75"/>
      <c r="W101" s="85"/>
      <c r="X101" s="75"/>
      <c r="Y101" s="85"/>
      <c r="Z101" s="75"/>
      <c r="AA101" s="85"/>
      <c r="AB101" s="75"/>
      <c r="AC101" s="85"/>
      <c r="AD101" s="75"/>
      <c r="AE101" s="85"/>
      <c r="AF101" s="75"/>
      <c r="AG101" s="85"/>
      <c r="AH101" s="75"/>
      <c r="AI101" s="85"/>
      <c r="AJ101" s="75"/>
      <c r="AK101" s="85"/>
      <c r="AL101" s="75"/>
      <c r="AM101" s="85"/>
      <c r="AN101" s="75"/>
      <c r="AO101" s="85"/>
      <c r="AP101" s="75"/>
      <c r="AQ101" s="85"/>
      <c r="AR101" s="75"/>
      <c r="AS101" s="85"/>
      <c r="AT101" s="78"/>
      <c r="AU101" s="86"/>
    </row>
    <row r="102" spans="1:47" ht="12.75" customHeight="1">
      <c r="A102" s="63" t="str">
        <f>Parameters!R101</f>
        <v>NRES_LAND</v>
      </c>
      <c r="B102" s="8"/>
      <c r="C102" s="9"/>
      <c r="D102" s="329" t="s">
        <v>389</v>
      </c>
      <c r="E102" s="330"/>
      <c r="F102" s="51"/>
      <c r="G102" s="85"/>
      <c r="H102" s="51"/>
      <c r="I102" s="85"/>
      <c r="J102" s="51"/>
      <c r="K102" s="85"/>
      <c r="L102" s="51"/>
      <c r="M102" s="85"/>
      <c r="N102" s="51"/>
      <c r="O102" s="85"/>
      <c r="P102" s="51"/>
      <c r="Q102" s="85"/>
      <c r="R102" s="51"/>
      <c r="S102" s="85"/>
      <c r="T102" s="51"/>
      <c r="U102" s="85"/>
      <c r="V102" s="51"/>
      <c r="W102" s="85"/>
      <c r="X102" s="51"/>
      <c r="Y102" s="85"/>
      <c r="Z102" s="51"/>
      <c r="AA102" s="85"/>
      <c r="AB102" s="51"/>
      <c r="AC102" s="85"/>
      <c r="AD102" s="51"/>
      <c r="AE102" s="85"/>
      <c r="AF102" s="51"/>
      <c r="AG102" s="85"/>
      <c r="AH102" s="51"/>
      <c r="AI102" s="85"/>
      <c r="AJ102" s="51"/>
      <c r="AK102" s="85"/>
      <c r="AL102" s="51"/>
      <c r="AM102" s="85"/>
      <c r="AN102" s="51"/>
      <c r="AO102" s="85"/>
      <c r="AP102" s="51"/>
      <c r="AQ102" s="85"/>
      <c r="AR102" s="51"/>
      <c r="AS102" s="85"/>
      <c r="AT102" s="49"/>
      <c r="AU102" s="86"/>
    </row>
    <row r="103" spans="1:47" ht="12.75" customHeight="1">
      <c r="A103" s="63" t="str">
        <f>Parameters!R102</f>
        <v>NRES_WATER</v>
      </c>
      <c r="B103" s="8"/>
      <c r="C103" s="9"/>
      <c r="D103" s="329" t="s">
        <v>390</v>
      </c>
      <c r="E103" s="330"/>
      <c r="F103" s="51"/>
      <c r="G103" s="85"/>
      <c r="H103" s="51"/>
      <c r="I103" s="85"/>
      <c r="J103" s="51"/>
      <c r="K103" s="85"/>
      <c r="L103" s="51"/>
      <c r="M103" s="85"/>
      <c r="N103" s="51"/>
      <c r="O103" s="85"/>
      <c r="P103" s="51"/>
      <c r="Q103" s="85"/>
      <c r="R103" s="51"/>
      <c r="S103" s="85"/>
      <c r="T103" s="51"/>
      <c r="U103" s="85"/>
      <c r="V103" s="51"/>
      <c r="W103" s="85"/>
      <c r="X103" s="51"/>
      <c r="Y103" s="85"/>
      <c r="Z103" s="51"/>
      <c r="AA103" s="85"/>
      <c r="AB103" s="51"/>
      <c r="AC103" s="85"/>
      <c r="AD103" s="51"/>
      <c r="AE103" s="85"/>
      <c r="AF103" s="51"/>
      <c r="AG103" s="85"/>
      <c r="AH103" s="51"/>
      <c r="AI103" s="85"/>
      <c r="AJ103" s="51"/>
      <c r="AK103" s="85"/>
      <c r="AL103" s="51"/>
      <c r="AM103" s="85"/>
      <c r="AN103" s="51"/>
      <c r="AO103" s="85"/>
      <c r="AP103" s="51"/>
      <c r="AQ103" s="85"/>
      <c r="AR103" s="51"/>
      <c r="AS103" s="85"/>
      <c r="AT103" s="49"/>
      <c r="AU103" s="86"/>
    </row>
    <row r="104" spans="1:47" ht="12.75" customHeight="1">
      <c r="A104" s="63" t="str">
        <f>Parameters!R103</f>
        <v>NRES_AIR</v>
      </c>
      <c r="B104" s="8"/>
      <c r="C104" s="9"/>
      <c r="D104" s="329" t="s">
        <v>391</v>
      </c>
      <c r="E104" s="330"/>
      <c r="F104" s="51"/>
      <c r="G104" s="85"/>
      <c r="H104" s="51"/>
      <c r="I104" s="85"/>
      <c r="J104" s="51"/>
      <c r="K104" s="85"/>
      <c r="L104" s="51"/>
      <c r="M104" s="85"/>
      <c r="N104" s="51"/>
      <c r="O104" s="85"/>
      <c r="P104" s="51"/>
      <c r="Q104" s="85"/>
      <c r="R104" s="51"/>
      <c r="S104" s="85"/>
      <c r="T104" s="51"/>
      <c r="U104" s="85"/>
      <c r="V104" s="51"/>
      <c r="W104" s="85"/>
      <c r="X104" s="51"/>
      <c r="Y104" s="85"/>
      <c r="Z104" s="51"/>
      <c r="AA104" s="85"/>
      <c r="AB104" s="51"/>
      <c r="AC104" s="85"/>
      <c r="AD104" s="51"/>
      <c r="AE104" s="85"/>
      <c r="AF104" s="51"/>
      <c r="AG104" s="85"/>
      <c r="AH104" s="51"/>
      <c r="AI104" s="85"/>
      <c r="AJ104" s="51"/>
      <c r="AK104" s="85"/>
      <c r="AL104" s="51"/>
      <c r="AM104" s="85"/>
      <c r="AN104" s="51"/>
      <c r="AO104" s="85"/>
      <c r="AP104" s="51"/>
      <c r="AQ104" s="85"/>
      <c r="AR104" s="51"/>
      <c r="AS104" s="85"/>
      <c r="AT104" s="49"/>
      <c r="AU104" s="86"/>
    </row>
    <row r="105" spans="1:47" ht="17.25" customHeight="1">
      <c r="A105" s="63" t="str">
        <f>Parameters!R104</f>
        <v>ADJ_OTH</v>
      </c>
      <c r="B105" s="6"/>
      <c r="C105" s="7"/>
      <c r="D105" s="327" t="s">
        <v>117</v>
      </c>
      <c r="E105" s="328"/>
      <c r="F105" s="75"/>
      <c r="G105" s="85"/>
      <c r="H105" s="75"/>
      <c r="I105" s="85"/>
      <c r="J105" s="75"/>
      <c r="K105" s="85"/>
      <c r="L105" s="75"/>
      <c r="M105" s="85"/>
      <c r="N105" s="75"/>
      <c r="O105" s="85"/>
      <c r="P105" s="75"/>
      <c r="Q105" s="85"/>
      <c r="R105" s="75"/>
      <c r="S105" s="85"/>
      <c r="T105" s="75"/>
      <c r="U105" s="85"/>
      <c r="V105" s="75"/>
      <c r="W105" s="85"/>
      <c r="X105" s="75"/>
      <c r="Y105" s="85"/>
      <c r="Z105" s="75"/>
      <c r="AA105" s="85"/>
      <c r="AB105" s="75"/>
      <c r="AC105" s="85"/>
      <c r="AD105" s="75"/>
      <c r="AE105" s="85"/>
      <c r="AF105" s="75"/>
      <c r="AG105" s="85"/>
      <c r="AH105" s="75"/>
      <c r="AI105" s="85"/>
      <c r="AJ105" s="75"/>
      <c r="AK105" s="85"/>
      <c r="AL105" s="75"/>
      <c r="AM105" s="85"/>
      <c r="AN105" s="75"/>
      <c r="AO105" s="85"/>
      <c r="AP105" s="75"/>
      <c r="AQ105" s="85"/>
      <c r="AR105" s="75"/>
      <c r="AS105" s="85"/>
      <c r="AT105" s="78"/>
      <c r="AU105" s="86"/>
    </row>
    <row r="106" spans="1:47" ht="32.25" customHeight="1">
      <c r="A106" s="63" t="str">
        <f>Parameters!R105</f>
        <v>TOT_CONV</v>
      </c>
      <c r="B106" s="6"/>
      <c r="C106" s="7"/>
      <c r="D106" s="334" t="s">
        <v>213</v>
      </c>
      <c r="E106" s="335"/>
      <c r="F106" s="75"/>
      <c r="G106" s="85"/>
      <c r="H106" s="75"/>
      <c r="I106" s="85"/>
      <c r="J106" s="75"/>
      <c r="K106" s="85"/>
      <c r="L106" s="75"/>
      <c r="M106" s="85"/>
      <c r="N106" s="75"/>
      <c r="O106" s="85"/>
      <c r="P106" s="75"/>
      <c r="Q106" s="85"/>
      <c r="R106" s="75"/>
      <c r="S106" s="85"/>
      <c r="T106" s="75"/>
      <c r="U106" s="85"/>
      <c r="V106" s="75"/>
      <c r="W106" s="85"/>
      <c r="X106" s="75"/>
      <c r="Y106" s="85"/>
      <c r="Z106" s="75"/>
      <c r="AA106" s="85"/>
      <c r="AB106" s="75"/>
      <c r="AC106" s="85"/>
      <c r="AD106" s="75"/>
      <c r="AE106" s="85"/>
      <c r="AF106" s="75"/>
      <c r="AG106" s="85"/>
      <c r="AH106" s="75"/>
      <c r="AI106" s="85"/>
      <c r="AJ106" s="75"/>
      <c r="AK106" s="85"/>
      <c r="AL106" s="75"/>
      <c r="AM106" s="85"/>
      <c r="AN106" s="75"/>
      <c r="AO106" s="85"/>
      <c r="AP106" s="75"/>
      <c r="AQ106" s="85"/>
      <c r="AR106" s="75"/>
      <c r="AS106" s="85"/>
      <c r="AT106" s="78"/>
      <c r="AU106" s="86"/>
    </row>
    <row r="107" spans="1:47" ht="21" customHeight="1" thickBot="1">
      <c r="A107" s="63" t="str">
        <f>Parameters!R106</f>
        <v>0_TOT_YR_SUBM</v>
      </c>
      <c r="B107" s="10"/>
      <c r="C107" s="11"/>
      <c r="D107" s="336" t="s">
        <v>298</v>
      </c>
      <c r="E107" s="337"/>
      <c r="F107" s="47"/>
      <c r="G107" s="88"/>
      <c r="H107" s="47"/>
      <c r="I107" s="88"/>
      <c r="J107" s="47"/>
      <c r="K107" s="88"/>
      <c r="L107" s="47"/>
      <c r="M107" s="88"/>
      <c r="N107" s="47"/>
      <c r="O107" s="88"/>
      <c r="P107" s="47"/>
      <c r="Q107" s="88"/>
      <c r="R107" s="47"/>
      <c r="S107" s="88"/>
      <c r="T107" s="47"/>
      <c r="U107" s="88"/>
      <c r="V107" s="47"/>
      <c r="W107" s="88"/>
      <c r="X107" s="47"/>
      <c r="Y107" s="88"/>
      <c r="Z107" s="47"/>
      <c r="AA107" s="88"/>
      <c r="AB107" s="47"/>
      <c r="AC107" s="88"/>
      <c r="AD107" s="47"/>
      <c r="AE107" s="88"/>
      <c r="AF107" s="47"/>
      <c r="AG107" s="88"/>
      <c r="AH107" s="47"/>
      <c r="AI107" s="88"/>
      <c r="AJ107" s="47"/>
      <c r="AK107" s="88"/>
      <c r="AL107" s="47"/>
      <c r="AM107" s="88"/>
      <c r="AN107" s="47"/>
      <c r="AO107" s="88"/>
      <c r="AP107" s="47"/>
      <c r="AQ107" s="88"/>
      <c r="AR107" s="47"/>
      <c r="AS107" s="88"/>
      <c r="AT107" s="47"/>
      <c r="AU107" s="89"/>
    </row>
    <row r="108" spans="1:47" ht="12.75" customHeight="1">
      <c r="A108" s="52" t="str">
        <f>F108&amp;" "&amp;G108</f>
        <v>b) Break in series</v>
      </c>
      <c r="B108" s="338" t="s">
        <v>113</v>
      </c>
      <c r="C108" s="339"/>
      <c r="D108" s="339"/>
      <c r="E108" s="339"/>
      <c r="F108" s="35" t="s">
        <v>109</v>
      </c>
      <c r="G108" s="340" t="s">
        <v>44</v>
      </c>
      <c r="H108" s="340"/>
      <c r="I108" s="340"/>
      <c r="J108" s="340"/>
      <c r="K108" s="340"/>
      <c r="L108" s="340"/>
      <c r="M108" s="340"/>
      <c r="N108" s="340"/>
      <c r="O108" s="340"/>
      <c r="P108" s="340"/>
      <c r="Q108" s="340"/>
      <c r="R108" s="340"/>
      <c r="S108" s="340"/>
      <c r="T108" s="340"/>
      <c r="U108" s="340"/>
      <c r="V108" s="340"/>
      <c r="W108" s="340"/>
      <c r="X108" s="340"/>
      <c r="Y108" s="340"/>
      <c r="Z108" s="340"/>
      <c r="AA108" s="340"/>
      <c r="AB108" s="340"/>
      <c r="AC108" s="340"/>
      <c r="AD108" s="340"/>
      <c r="AE108" s="340"/>
      <c r="AF108" s="340"/>
      <c r="AG108" s="340"/>
      <c r="AH108" s="340"/>
      <c r="AI108" s="340"/>
      <c r="AJ108" s="340"/>
      <c r="AK108" s="340"/>
      <c r="AL108" s="340"/>
      <c r="AM108" s="340"/>
      <c r="AN108" s="340"/>
      <c r="AO108" s="340"/>
      <c r="AP108" s="340"/>
      <c r="AQ108" s="340"/>
      <c r="AR108" s="340"/>
      <c r="AS108" s="340"/>
      <c r="AT108" s="340"/>
      <c r="AU108" s="341"/>
    </row>
    <row r="109" spans="1:47" ht="12.75" customHeight="1">
      <c r="A109" s="52" t="str">
        <f aca="true" t="shared" si="0" ref="A109:A134">F109&amp;" "&amp;G109</f>
        <v>c) Confidential</v>
      </c>
      <c r="B109" s="346" t="s">
        <v>107</v>
      </c>
      <c r="C109" s="347"/>
      <c r="D109" s="347"/>
      <c r="E109" s="347"/>
      <c r="F109" s="36" t="s">
        <v>110</v>
      </c>
      <c r="G109" s="344" t="s">
        <v>43</v>
      </c>
      <c r="H109" s="344"/>
      <c r="I109" s="344"/>
      <c r="J109" s="344"/>
      <c r="K109" s="344"/>
      <c r="L109" s="344"/>
      <c r="M109" s="344"/>
      <c r="N109" s="344"/>
      <c r="O109" s="344"/>
      <c r="P109" s="344"/>
      <c r="Q109" s="344"/>
      <c r="R109" s="344"/>
      <c r="S109" s="344"/>
      <c r="T109" s="344"/>
      <c r="U109" s="344"/>
      <c r="V109" s="344"/>
      <c r="W109" s="344"/>
      <c r="X109" s="344"/>
      <c r="Y109" s="344"/>
      <c r="Z109" s="344"/>
      <c r="AA109" s="344"/>
      <c r="AB109" s="344"/>
      <c r="AC109" s="344"/>
      <c r="AD109" s="344"/>
      <c r="AE109" s="344"/>
      <c r="AF109" s="344"/>
      <c r="AG109" s="344"/>
      <c r="AH109" s="344"/>
      <c r="AI109" s="344"/>
      <c r="AJ109" s="344"/>
      <c r="AK109" s="344"/>
      <c r="AL109" s="344"/>
      <c r="AM109" s="344"/>
      <c r="AN109" s="344"/>
      <c r="AO109" s="344"/>
      <c r="AP109" s="344"/>
      <c r="AQ109" s="344"/>
      <c r="AR109" s="344"/>
      <c r="AS109" s="344"/>
      <c r="AT109" s="344"/>
      <c r="AU109" s="348"/>
    </row>
    <row r="110" spans="1:47" ht="12.75" customHeight="1">
      <c r="A110" s="52" t="str">
        <f t="shared" si="0"/>
        <v>d) Secondary confidentiality</v>
      </c>
      <c r="B110" s="349" t="s">
        <v>108</v>
      </c>
      <c r="C110" s="350"/>
      <c r="D110" s="350"/>
      <c r="E110" s="350"/>
      <c r="F110" s="36" t="s">
        <v>393</v>
      </c>
      <c r="G110" s="344" t="s">
        <v>394</v>
      </c>
      <c r="H110" s="344"/>
      <c r="I110" s="344"/>
      <c r="J110" s="344"/>
      <c r="K110" s="344"/>
      <c r="L110" s="344"/>
      <c r="M110" s="344"/>
      <c r="N110" s="344"/>
      <c r="O110" s="344"/>
      <c r="P110" s="344"/>
      <c r="Q110" s="344"/>
      <c r="R110" s="344"/>
      <c r="S110" s="344"/>
      <c r="T110" s="344"/>
      <c r="U110" s="344"/>
      <c r="V110" s="344"/>
      <c r="W110" s="344"/>
      <c r="X110" s="344"/>
      <c r="Y110" s="344"/>
      <c r="Z110" s="344"/>
      <c r="AA110" s="344"/>
      <c r="AB110" s="344"/>
      <c r="AC110" s="344"/>
      <c r="AD110" s="344"/>
      <c r="AE110" s="344"/>
      <c r="AF110" s="344"/>
      <c r="AG110" s="344"/>
      <c r="AH110" s="344"/>
      <c r="AI110" s="344"/>
      <c r="AJ110" s="344"/>
      <c r="AK110" s="344"/>
      <c r="AL110" s="344"/>
      <c r="AM110" s="344"/>
      <c r="AN110" s="344"/>
      <c r="AO110" s="344"/>
      <c r="AP110" s="344"/>
      <c r="AQ110" s="344"/>
      <c r="AR110" s="344"/>
      <c r="AS110" s="344"/>
      <c r="AT110" s="344"/>
      <c r="AU110" s="348"/>
    </row>
    <row r="111" spans="1:47" ht="12.75">
      <c r="A111" s="52" t="str">
        <f t="shared" si="0"/>
        <v>e) Estimated data</v>
      </c>
      <c r="B111" s="351" t="s">
        <v>576</v>
      </c>
      <c r="C111" s="352"/>
      <c r="D111" s="352"/>
      <c r="E111" s="352"/>
      <c r="F111" s="36" t="s">
        <v>9</v>
      </c>
      <c r="G111" s="344" t="s">
        <v>312</v>
      </c>
      <c r="H111" s="344"/>
      <c r="I111" s="344"/>
      <c r="J111" s="344"/>
      <c r="K111" s="344"/>
      <c r="L111" s="344"/>
      <c r="M111" s="344"/>
      <c r="N111" s="344"/>
      <c r="O111" s="344"/>
      <c r="P111" s="344"/>
      <c r="Q111" s="344"/>
      <c r="R111" s="344"/>
      <c r="S111" s="344"/>
      <c r="T111" s="344"/>
      <c r="U111" s="344"/>
      <c r="V111" s="344"/>
      <c r="W111" s="344"/>
      <c r="X111" s="344"/>
      <c r="Y111" s="344"/>
      <c r="Z111" s="344"/>
      <c r="AA111" s="344"/>
      <c r="AB111" s="344"/>
      <c r="AC111" s="344"/>
      <c r="AD111" s="344"/>
      <c r="AE111" s="344"/>
      <c r="AF111" s="344"/>
      <c r="AG111" s="344"/>
      <c r="AH111" s="344"/>
      <c r="AI111" s="344"/>
      <c r="AJ111" s="344"/>
      <c r="AK111" s="344"/>
      <c r="AL111" s="344"/>
      <c r="AM111" s="344"/>
      <c r="AN111" s="344"/>
      <c r="AO111" s="344"/>
      <c r="AP111" s="344"/>
      <c r="AQ111" s="344"/>
      <c r="AR111" s="344"/>
      <c r="AS111" s="344"/>
      <c r="AT111" s="344"/>
      <c r="AU111" s="348"/>
    </row>
    <row r="112" spans="1:47" ht="13.15" customHeight="1">
      <c r="A112" s="52" t="str">
        <f t="shared" si="0"/>
        <v xml:space="preserve">p) Provisional </v>
      </c>
      <c r="B112" s="342" t="s">
        <v>397</v>
      </c>
      <c r="C112" s="343"/>
      <c r="D112" s="343"/>
      <c r="E112" s="343"/>
      <c r="F112" s="36" t="s">
        <v>45</v>
      </c>
      <c r="G112" s="344" t="s">
        <v>395</v>
      </c>
      <c r="H112" s="344"/>
      <c r="I112" s="344"/>
      <c r="J112" s="344"/>
      <c r="K112" s="344"/>
      <c r="L112" s="344"/>
      <c r="M112" s="344"/>
      <c r="N112" s="344"/>
      <c r="O112" s="344"/>
      <c r="P112" s="344"/>
      <c r="Q112" s="344"/>
      <c r="R112" s="344"/>
      <c r="S112" s="344"/>
      <c r="T112" s="344"/>
      <c r="U112" s="344"/>
      <c r="V112" s="344"/>
      <c r="W112" s="344"/>
      <c r="X112" s="344"/>
      <c r="Y112" s="344"/>
      <c r="Z112" s="344"/>
      <c r="AA112" s="344"/>
      <c r="AB112" s="344"/>
      <c r="AC112" s="344"/>
      <c r="AD112" s="344"/>
      <c r="AE112" s="344"/>
      <c r="AF112" s="344"/>
      <c r="AG112" s="344"/>
      <c r="AH112" s="344"/>
      <c r="AI112" s="344"/>
      <c r="AJ112" s="344"/>
      <c r="AK112" s="344"/>
      <c r="AL112" s="344"/>
      <c r="AM112" s="344"/>
      <c r="AN112" s="344"/>
      <c r="AO112" s="344"/>
      <c r="AP112" s="344"/>
      <c r="AQ112" s="344"/>
      <c r="AR112" s="344"/>
      <c r="AS112" s="344"/>
      <c r="AT112" s="344"/>
      <c r="AU112" s="345"/>
    </row>
    <row r="113" spans="1:47" ht="13.15" customHeight="1">
      <c r="A113" s="52" t="str">
        <f t="shared" si="0"/>
        <v>s) Eurostat estimate</v>
      </c>
      <c r="B113" s="342" t="s">
        <v>574</v>
      </c>
      <c r="C113" s="343"/>
      <c r="D113" s="343"/>
      <c r="E113" s="343"/>
      <c r="F113" s="36" t="s">
        <v>46</v>
      </c>
      <c r="G113" s="344" t="s">
        <v>396</v>
      </c>
      <c r="H113" s="344"/>
      <c r="I113" s="344"/>
      <c r="J113" s="344"/>
      <c r="K113" s="344"/>
      <c r="L113" s="344"/>
      <c r="M113" s="344"/>
      <c r="N113" s="344"/>
      <c r="O113" s="344"/>
      <c r="P113" s="344"/>
      <c r="Q113" s="344"/>
      <c r="R113" s="344"/>
      <c r="S113" s="344"/>
      <c r="T113" s="344"/>
      <c r="U113" s="344"/>
      <c r="V113" s="344"/>
      <c r="W113" s="344"/>
      <c r="X113" s="344"/>
      <c r="Y113" s="344"/>
      <c r="Z113" s="344"/>
      <c r="AA113" s="344"/>
      <c r="AB113" s="344"/>
      <c r="AC113" s="344"/>
      <c r="AD113" s="344"/>
      <c r="AE113" s="344"/>
      <c r="AF113" s="344"/>
      <c r="AG113" s="344"/>
      <c r="AH113" s="344"/>
      <c r="AI113" s="344"/>
      <c r="AJ113" s="344"/>
      <c r="AK113" s="344"/>
      <c r="AL113" s="344"/>
      <c r="AM113" s="344"/>
      <c r="AN113" s="344"/>
      <c r="AO113" s="344"/>
      <c r="AP113" s="344"/>
      <c r="AQ113" s="344"/>
      <c r="AR113" s="344"/>
      <c r="AS113" s="344"/>
      <c r="AT113" s="344"/>
      <c r="AU113" s="345"/>
    </row>
    <row r="114" spans="1:47" ht="12.75" customHeight="1">
      <c r="A114" s="52" t="str">
        <f t="shared" si="0"/>
        <v xml:space="preserve">1) </v>
      </c>
      <c r="B114" s="342" t="s">
        <v>547</v>
      </c>
      <c r="C114" s="343"/>
      <c r="D114" s="343"/>
      <c r="E114" s="343"/>
      <c r="F114" s="36" t="s">
        <v>313</v>
      </c>
      <c r="G114" s="353"/>
      <c r="H114" s="353"/>
      <c r="I114" s="353"/>
      <c r="J114" s="353"/>
      <c r="K114" s="353"/>
      <c r="L114" s="353"/>
      <c r="M114" s="353"/>
      <c r="N114" s="353"/>
      <c r="O114" s="353"/>
      <c r="P114" s="353"/>
      <c r="Q114" s="353"/>
      <c r="R114" s="353"/>
      <c r="S114" s="353"/>
      <c r="T114" s="353"/>
      <c r="U114" s="353"/>
      <c r="V114" s="353"/>
      <c r="W114" s="353"/>
      <c r="X114" s="353"/>
      <c r="Y114" s="353"/>
      <c r="Z114" s="353"/>
      <c r="AA114" s="353"/>
      <c r="AB114" s="353"/>
      <c r="AC114" s="353"/>
      <c r="AD114" s="353"/>
      <c r="AE114" s="353"/>
      <c r="AF114" s="353"/>
      <c r="AG114" s="353"/>
      <c r="AH114" s="353"/>
      <c r="AI114" s="353"/>
      <c r="AJ114" s="353"/>
      <c r="AK114" s="353"/>
      <c r="AL114" s="353"/>
      <c r="AM114" s="353"/>
      <c r="AN114" s="353"/>
      <c r="AO114" s="353"/>
      <c r="AP114" s="353"/>
      <c r="AQ114" s="353"/>
      <c r="AR114" s="353"/>
      <c r="AS114" s="353"/>
      <c r="AT114" s="353"/>
      <c r="AU114" s="354"/>
    </row>
    <row r="115" spans="1:47" ht="13.15" customHeight="1">
      <c r="A115" s="52" t="str">
        <f t="shared" si="0"/>
        <v xml:space="preserve">2) </v>
      </c>
      <c r="B115" s="342" t="s">
        <v>546</v>
      </c>
      <c r="C115" s="343"/>
      <c r="D115" s="343"/>
      <c r="E115" s="343"/>
      <c r="F115" s="36" t="s">
        <v>314</v>
      </c>
      <c r="G115" s="353"/>
      <c r="H115" s="353"/>
      <c r="I115" s="353"/>
      <c r="J115" s="353"/>
      <c r="K115" s="353"/>
      <c r="L115" s="353"/>
      <c r="M115" s="353"/>
      <c r="N115" s="353"/>
      <c r="O115" s="353"/>
      <c r="P115" s="353"/>
      <c r="Q115" s="353"/>
      <c r="R115" s="353"/>
      <c r="S115" s="353"/>
      <c r="T115" s="353"/>
      <c r="U115" s="353"/>
      <c r="V115" s="353"/>
      <c r="W115" s="353"/>
      <c r="X115" s="353"/>
      <c r="Y115" s="353"/>
      <c r="Z115" s="353"/>
      <c r="AA115" s="353"/>
      <c r="AB115" s="353"/>
      <c r="AC115" s="353"/>
      <c r="AD115" s="353"/>
      <c r="AE115" s="353"/>
      <c r="AF115" s="353"/>
      <c r="AG115" s="353"/>
      <c r="AH115" s="353"/>
      <c r="AI115" s="353"/>
      <c r="AJ115" s="353"/>
      <c r="AK115" s="353"/>
      <c r="AL115" s="353"/>
      <c r="AM115" s="353"/>
      <c r="AN115" s="353"/>
      <c r="AO115" s="353"/>
      <c r="AP115" s="353"/>
      <c r="AQ115" s="353"/>
      <c r="AR115" s="353"/>
      <c r="AS115" s="353"/>
      <c r="AT115" s="353"/>
      <c r="AU115" s="354"/>
    </row>
    <row r="116" spans="1:47" ht="12.75">
      <c r="A116" s="52" t="str">
        <f t="shared" si="0"/>
        <v xml:space="preserve">3) </v>
      </c>
      <c r="B116" s="359" t="s">
        <v>398</v>
      </c>
      <c r="C116" s="360"/>
      <c r="D116" s="360"/>
      <c r="E116" s="360"/>
      <c r="F116" s="36" t="s">
        <v>315</v>
      </c>
      <c r="G116" s="353"/>
      <c r="H116" s="353"/>
      <c r="I116" s="353"/>
      <c r="J116" s="353"/>
      <c r="K116" s="353"/>
      <c r="L116" s="353"/>
      <c r="M116" s="353"/>
      <c r="N116" s="353"/>
      <c r="O116" s="353"/>
      <c r="P116" s="353"/>
      <c r="Q116" s="353"/>
      <c r="R116" s="353"/>
      <c r="S116" s="353"/>
      <c r="T116" s="353"/>
      <c r="U116" s="353"/>
      <c r="V116" s="353"/>
      <c r="W116" s="353"/>
      <c r="X116" s="353"/>
      <c r="Y116" s="353"/>
      <c r="Z116" s="353"/>
      <c r="AA116" s="353"/>
      <c r="AB116" s="353"/>
      <c r="AC116" s="353"/>
      <c r="AD116" s="353"/>
      <c r="AE116" s="353"/>
      <c r="AF116" s="353"/>
      <c r="AG116" s="353"/>
      <c r="AH116" s="353"/>
      <c r="AI116" s="353"/>
      <c r="AJ116" s="353"/>
      <c r="AK116" s="353"/>
      <c r="AL116" s="353"/>
      <c r="AM116" s="353"/>
      <c r="AN116" s="353"/>
      <c r="AO116" s="353"/>
      <c r="AP116" s="353"/>
      <c r="AQ116" s="353"/>
      <c r="AR116" s="353"/>
      <c r="AS116" s="353"/>
      <c r="AT116" s="353"/>
      <c r="AU116" s="354"/>
    </row>
    <row r="117" spans="1:47" ht="12.75">
      <c r="A117" s="52" t="str">
        <f t="shared" si="0"/>
        <v xml:space="preserve">4) </v>
      </c>
      <c r="B117" s="355" t="s">
        <v>314</v>
      </c>
      <c r="C117" s="356"/>
      <c r="D117" s="356"/>
      <c r="E117" s="356"/>
      <c r="F117" s="36" t="s">
        <v>316</v>
      </c>
      <c r="G117" s="353"/>
      <c r="H117" s="353"/>
      <c r="I117" s="353"/>
      <c r="J117" s="353"/>
      <c r="K117" s="353"/>
      <c r="L117" s="353"/>
      <c r="M117" s="353"/>
      <c r="N117" s="353"/>
      <c r="O117" s="353"/>
      <c r="P117" s="353"/>
      <c r="Q117" s="353"/>
      <c r="R117" s="353"/>
      <c r="S117" s="353"/>
      <c r="T117" s="353"/>
      <c r="U117" s="353"/>
      <c r="V117" s="353"/>
      <c r="W117" s="353"/>
      <c r="X117" s="353"/>
      <c r="Y117" s="353"/>
      <c r="Z117" s="353"/>
      <c r="AA117" s="353"/>
      <c r="AB117" s="353"/>
      <c r="AC117" s="353"/>
      <c r="AD117" s="353"/>
      <c r="AE117" s="353"/>
      <c r="AF117" s="353"/>
      <c r="AG117" s="353"/>
      <c r="AH117" s="353"/>
      <c r="AI117" s="353"/>
      <c r="AJ117" s="353"/>
      <c r="AK117" s="353"/>
      <c r="AL117" s="353"/>
      <c r="AM117" s="353"/>
      <c r="AN117" s="353"/>
      <c r="AO117" s="353"/>
      <c r="AP117" s="353"/>
      <c r="AQ117" s="353"/>
      <c r="AR117" s="353"/>
      <c r="AS117" s="353"/>
      <c r="AT117" s="353"/>
      <c r="AU117" s="354"/>
    </row>
    <row r="118" spans="1:47" ht="12.75">
      <c r="A118" s="52" t="str">
        <f t="shared" si="0"/>
        <v xml:space="preserve">5) </v>
      </c>
      <c r="B118" s="355" t="s">
        <v>315</v>
      </c>
      <c r="C118" s="356"/>
      <c r="D118" s="356"/>
      <c r="E118" s="356"/>
      <c r="F118" s="36" t="s">
        <v>317</v>
      </c>
      <c r="G118" s="353"/>
      <c r="H118" s="353"/>
      <c r="I118" s="353"/>
      <c r="J118" s="353"/>
      <c r="K118" s="353"/>
      <c r="L118" s="353"/>
      <c r="M118" s="353"/>
      <c r="N118" s="353"/>
      <c r="O118" s="353"/>
      <c r="P118" s="353"/>
      <c r="Q118" s="353"/>
      <c r="R118" s="353"/>
      <c r="S118" s="353"/>
      <c r="T118" s="353"/>
      <c r="U118" s="353"/>
      <c r="V118" s="353"/>
      <c r="W118" s="353"/>
      <c r="X118" s="353"/>
      <c r="Y118" s="353"/>
      <c r="Z118" s="353"/>
      <c r="AA118" s="353"/>
      <c r="AB118" s="353"/>
      <c r="AC118" s="353"/>
      <c r="AD118" s="353"/>
      <c r="AE118" s="353"/>
      <c r="AF118" s="353"/>
      <c r="AG118" s="353"/>
      <c r="AH118" s="353"/>
      <c r="AI118" s="353"/>
      <c r="AJ118" s="353"/>
      <c r="AK118" s="353"/>
      <c r="AL118" s="353"/>
      <c r="AM118" s="353"/>
      <c r="AN118" s="353"/>
      <c r="AO118" s="353"/>
      <c r="AP118" s="353"/>
      <c r="AQ118" s="353"/>
      <c r="AR118" s="353"/>
      <c r="AS118" s="353"/>
      <c r="AT118" s="353"/>
      <c r="AU118" s="354"/>
    </row>
    <row r="119" spans="1:47" ht="12.75">
      <c r="A119" s="52" t="str">
        <f t="shared" si="0"/>
        <v xml:space="preserve">6) </v>
      </c>
      <c r="B119" s="357" t="s">
        <v>114</v>
      </c>
      <c r="C119" s="358"/>
      <c r="D119" s="358"/>
      <c r="E119" s="358"/>
      <c r="F119" s="36" t="s">
        <v>318</v>
      </c>
      <c r="G119" s="353"/>
      <c r="H119" s="353"/>
      <c r="I119" s="353"/>
      <c r="J119" s="353"/>
      <c r="K119" s="353"/>
      <c r="L119" s="353"/>
      <c r="M119" s="353"/>
      <c r="N119" s="353"/>
      <c r="O119" s="353"/>
      <c r="P119" s="353"/>
      <c r="Q119" s="353"/>
      <c r="R119" s="353"/>
      <c r="S119" s="353"/>
      <c r="T119" s="353"/>
      <c r="U119" s="353"/>
      <c r="V119" s="353"/>
      <c r="W119" s="353"/>
      <c r="X119" s="353"/>
      <c r="Y119" s="353"/>
      <c r="Z119" s="353"/>
      <c r="AA119" s="353"/>
      <c r="AB119" s="353"/>
      <c r="AC119" s="353"/>
      <c r="AD119" s="353"/>
      <c r="AE119" s="353"/>
      <c r="AF119" s="353"/>
      <c r="AG119" s="353"/>
      <c r="AH119" s="353"/>
      <c r="AI119" s="353"/>
      <c r="AJ119" s="353"/>
      <c r="AK119" s="353"/>
      <c r="AL119" s="353"/>
      <c r="AM119" s="353"/>
      <c r="AN119" s="353"/>
      <c r="AO119" s="353"/>
      <c r="AP119" s="353"/>
      <c r="AQ119" s="353"/>
      <c r="AR119" s="353"/>
      <c r="AS119" s="353"/>
      <c r="AT119" s="353"/>
      <c r="AU119" s="354"/>
    </row>
    <row r="120" spans="1:47" ht="12.75">
      <c r="A120" s="52" t="str">
        <f t="shared" si="0"/>
        <v xml:space="preserve">7) </v>
      </c>
      <c r="B120" s="290" t="s">
        <v>399</v>
      </c>
      <c r="C120" s="291"/>
      <c r="D120" s="291"/>
      <c r="E120" s="291"/>
      <c r="F120" s="36" t="s">
        <v>319</v>
      </c>
      <c r="G120" s="353"/>
      <c r="H120" s="353"/>
      <c r="I120" s="353"/>
      <c r="J120" s="353"/>
      <c r="K120" s="353"/>
      <c r="L120" s="353"/>
      <c r="M120" s="353"/>
      <c r="N120" s="353"/>
      <c r="O120" s="353"/>
      <c r="P120" s="353"/>
      <c r="Q120" s="353"/>
      <c r="R120" s="353"/>
      <c r="S120" s="353"/>
      <c r="T120" s="353"/>
      <c r="U120" s="353"/>
      <c r="V120" s="353"/>
      <c r="W120" s="353"/>
      <c r="X120" s="353"/>
      <c r="Y120" s="353"/>
      <c r="Z120" s="353"/>
      <c r="AA120" s="353"/>
      <c r="AB120" s="353"/>
      <c r="AC120" s="353"/>
      <c r="AD120" s="353"/>
      <c r="AE120" s="353"/>
      <c r="AF120" s="353"/>
      <c r="AG120" s="353"/>
      <c r="AH120" s="353"/>
      <c r="AI120" s="353"/>
      <c r="AJ120" s="353"/>
      <c r="AK120" s="353"/>
      <c r="AL120" s="353"/>
      <c r="AM120" s="353"/>
      <c r="AN120" s="353"/>
      <c r="AO120" s="353"/>
      <c r="AP120" s="353"/>
      <c r="AQ120" s="353"/>
      <c r="AR120" s="353"/>
      <c r="AS120" s="353"/>
      <c r="AT120" s="353"/>
      <c r="AU120" s="354"/>
    </row>
    <row r="121" spans="1:47" ht="12.75">
      <c r="A121" s="52" t="str">
        <f t="shared" si="0"/>
        <v xml:space="preserve">8) </v>
      </c>
      <c r="B121" s="357" t="s">
        <v>540</v>
      </c>
      <c r="C121" s="361"/>
      <c r="D121" s="361"/>
      <c r="E121" s="361"/>
      <c r="F121" s="36" t="s">
        <v>320</v>
      </c>
      <c r="G121" s="353"/>
      <c r="H121" s="353"/>
      <c r="I121" s="353"/>
      <c r="J121" s="353"/>
      <c r="K121" s="353"/>
      <c r="L121" s="353"/>
      <c r="M121" s="353"/>
      <c r="N121" s="353"/>
      <c r="O121" s="353"/>
      <c r="P121" s="353"/>
      <c r="Q121" s="353"/>
      <c r="R121" s="353"/>
      <c r="S121" s="353"/>
      <c r="T121" s="353"/>
      <c r="U121" s="353"/>
      <c r="V121" s="353"/>
      <c r="W121" s="353"/>
      <c r="X121" s="353"/>
      <c r="Y121" s="353"/>
      <c r="Z121" s="353"/>
      <c r="AA121" s="353"/>
      <c r="AB121" s="353"/>
      <c r="AC121" s="353"/>
      <c r="AD121" s="353"/>
      <c r="AE121" s="353"/>
      <c r="AF121" s="353"/>
      <c r="AG121" s="353"/>
      <c r="AH121" s="353"/>
      <c r="AI121" s="353"/>
      <c r="AJ121" s="353"/>
      <c r="AK121" s="353"/>
      <c r="AL121" s="353"/>
      <c r="AM121" s="353"/>
      <c r="AN121" s="353"/>
      <c r="AO121" s="353"/>
      <c r="AP121" s="353"/>
      <c r="AQ121" s="353"/>
      <c r="AR121" s="353"/>
      <c r="AS121" s="353"/>
      <c r="AT121" s="353"/>
      <c r="AU121" s="354"/>
    </row>
    <row r="122" spans="1:47" ht="12.75">
      <c r="A122" s="52" t="str">
        <f t="shared" si="0"/>
        <v xml:space="preserve">9) </v>
      </c>
      <c r="B122" s="357" t="s">
        <v>541</v>
      </c>
      <c r="C122" s="361"/>
      <c r="D122" s="361"/>
      <c r="E122" s="361"/>
      <c r="F122" s="36" t="s">
        <v>321</v>
      </c>
      <c r="G122" s="353"/>
      <c r="H122" s="353"/>
      <c r="I122" s="353"/>
      <c r="J122" s="353"/>
      <c r="K122" s="353"/>
      <c r="L122" s="353"/>
      <c r="M122" s="353"/>
      <c r="N122" s="353"/>
      <c r="O122" s="353"/>
      <c r="P122" s="353"/>
      <c r="Q122" s="353"/>
      <c r="R122" s="353"/>
      <c r="S122" s="353"/>
      <c r="T122" s="353"/>
      <c r="U122" s="353"/>
      <c r="V122" s="353"/>
      <c r="W122" s="353"/>
      <c r="X122" s="353"/>
      <c r="Y122" s="353"/>
      <c r="Z122" s="353"/>
      <c r="AA122" s="353"/>
      <c r="AB122" s="353"/>
      <c r="AC122" s="353"/>
      <c r="AD122" s="353"/>
      <c r="AE122" s="353"/>
      <c r="AF122" s="353"/>
      <c r="AG122" s="353"/>
      <c r="AH122" s="353"/>
      <c r="AI122" s="353"/>
      <c r="AJ122" s="353"/>
      <c r="AK122" s="353"/>
      <c r="AL122" s="353"/>
      <c r="AM122" s="353"/>
      <c r="AN122" s="353"/>
      <c r="AO122" s="353"/>
      <c r="AP122" s="353"/>
      <c r="AQ122" s="353"/>
      <c r="AR122" s="353"/>
      <c r="AS122" s="353"/>
      <c r="AT122" s="353"/>
      <c r="AU122" s="354"/>
    </row>
    <row r="123" spans="1:47" ht="12.75">
      <c r="A123" s="52" t="str">
        <f t="shared" si="0"/>
        <v xml:space="preserve">10) </v>
      </c>
      <c r="B123" s="290" t="s">
        <v>542</v>
      </c>
      <c r="C123" s="291"/>
      <c r="D123" s="291"/>
      <c r="E123" s="291"/>
      <c r="F123" s="36" t="s">
        <v>322</v>
      </c>
      <c r="G123" s="353"/>
      <c r="H123" s="353"/>
      <c r="I123" s="353"/>
      <c r="J123" s="353"/>
      <c r="K123" s="353"/>
      <c r="L123" s="353"/>
      <c r="M123" s="353"/>
      <c r="N123" s="353"/>
      <c r="O123" s="353"/>
      <c r="P123" s="353"/>
      <c r="Q123" s="353"/>
      <c r="R123" s="353"/>
      <c r="S123" s="353"/>
      <c r="T123" s="353"/>
      <c r="U123" s="353"/>
      <c r="V123" s="353"/>
      <c r="W123" s="353"/>
      <c r="X123" s="353"/>
      <c r="Y123" s="353"/>
      <c r="Z123" s="353"/>
      <c r="AA123" s="353"/>
      <c r="AB123" s="353"/>
      <c r="AC123" s="353"/>
      <c r="AD123" s="353"/>
      <c r="AE123" s="353"/>
      <c r="AF123" s="353"/>
      <c r="AG123" s="353"/>
      <c r="AH123" s="353"/>
      <c r="AI123" s="353"/>
      <c r="AJ123" s="353"/>
      <c r="AK123" s="353"/>
      <c r="AL123" s="353"/>
      <c r="AM123" s="353"/>
      <c r="AN123" s="353"/>
      <c r="AO123" s="353"/>
      <c r="AP123" s="353"/>
      <c r="AQ123" s="353"/>
      <c r="AR123" s="353"/>
      <c r="AS123" s="353"/>
      <c r="AT123" s="353"/>
      <c r="AU123" s="354"/>
    </row>
    <row r="124" spans="1:47" ht="12.75">
      <c r="A124" s="52" t="str">
        <f t="shared" si="0"/>
        <v xml:space="preserve">11) </v>
      </c>
      <c r="B124" s="357" t="s">
        <v>543</v>
      </c>
      <c r="C124" s="361"/>
      <c r="D124" s="361"/>
      <c r="E124" s="361"/>
      <c r="F124" s="36" t="s">
        <v>323</v>
      </c>
      <c r="G124" s="353"/>
      <c r="H124" s="353"/>
      <c r="I124" s="353"/>
      <c r="J124" s="353"/>
      <c r="K124" s="353"/>
      <c r="L124" s="353"/>
      <c r="M124" s="353"/>
      <c r="N124" s="353"/>
      <c r="O124" s="353"/>
      <c r="P124" s="353"/>
      <c r="Q124" s="353"/>
      <c r="R124" s="353"/>
      <c r="S124" s="353"/>
      <c r="T124" s="353"/>
      <c r="U124" s="353"/>
      <c r="V124" s="353"/>
      <c r="W124" s="353"/>
      <c r="X124" s="353"/>
      <c r="Y124" s="353"/>
      <c r="Z124" s="353"/>
      <c r="AA124" s="353"/>
      <c r="AB124" s="353"/>
      <c r="AC124" s="353"/>
      <c r="AD124" s="353"/>
      <c r="AE124" s="353"/>
      <c r="AF124" s="353"/>
      <c r="AG124" s="353"/>
      <c r="AH124" s="353"/>
      <c r="AI124" s="353"/>
      <c r="AJ124" s="353"/>
      <c r="AK124" s="353"/>
      <c r="AL124" s="353"/>
      <c r="AM124" s="353"/>
      <c r="AN124" s="353"/>
      <c r="AO124" s="353"/>
      <c r="AP124" s="353"/>
      <c r="AQ124" s="353"/>
      <c r="AR124" s="353"/>
      <c r="AS124" s="353"/>
      <c r="AT124" s="353"/>
      <c r="AU124" s="354"/>
    </row>
    <row r="125" spans="1:47" ht="12.75">
      <c r="A125" s="52" t="str">
        <f t="shared" si="0"/>
        <v xml:space="preserve">12) </v>
      </c>
      <c r="B125" s="142" t="s">
        <v>535</v>
      </c>
      <c r="C125" s="143"/>
      <c r="D125" s="143"/>
      <c r="E125" s="143"/>
      <c r="F125" s="36" t="s">
        <v>324</v>
      </c>
      <c r="G125" s="353"/>
      <c r="H125" s="353"/>
      <c r="I125" s="353"/>
      <c r="J125" s="353"/>
      <c r="K125" s="353"/>
      <c r="L125" s="353"/>
      <c r="M125" s="353"/>
      <c r="N125" s="353"/>
      <c r="O125" s="353"/>
      <c r="P125" s="353"/>
      <c r="Q125" s="353"/>
      <c r="R125" s="353"/>
      <c r="S125" s="353"/>
      <c r="T125" s="353"/>
      <c r="U125" s="353"/>
      <c r="V125" s="353"/>
      <c r="W125" s="353"/>
      <c r="X125" s="353"/>
      <c r="Y125" s="353"/>
      <c r="Z125" s="353"/>
      <c r="AA125" s="353"/>
      <c r="AB125" s="353"/>
      <c r="AC125" s="353"/>
      <c r="AD125" s="353"/>
      <c r="AE125" s="353"/>
      <c r="AF125" s="353"/>
      <c r="AG125" s="353"/>
      <c r="AH125" s="353"/>
      <c r="AI125" s="353"/>
      <c r="AJ125" s="353"/>
      <c r="AK125" s="353"/>
      <c r="AL125" s="353"/>
      <c r="AM125" s="353"/>
      <c r="AN125" s="353"/>
      <c r="AO125" s="353"/>
      <c r="AP125" s="353"/>
      <c r="AQ125" s="353"/>
      <c r="AR125" s="353"/>
      <c r="AS125" s="353"/>
      <c r="AT125" s="353"/>
      <c r="AU125" s="354"/>
    </row>
    <row r="126" spans="1:47" ht="12.75">
      <c r="A126" s="52" t="str">
        <f t="shared" si="0"/>
        <v xml:space="preserve">13) </v>
      </c>
      <c r="B126" s="144" t="s">
        <v>536</v>
      </c>
      <c r="C126" s="145"/>
      <c r="D126" s="145"/>
      <c r="E126" s="145"/>
      <c r="F126" s="36" t="s">
        <v>325</v>
      </c>
      <c r="G126" s="353"/>
      <c r="H126" s="353"/>
      <c r="I126" s="353"/>
      <c r="J126" s="353"/>
      <c r="K126" s="353"/>
      <c r="L126" s="353"/>
      <c r="M126" s="353"/>
      <c r="N126" s="353"/>
      <c r="O126" s="353"/>
      <c r="P126" s="353"/>
      <c r="Q126" s="353"/>
      <c r="R126" s="353"/>
      <c r="S126" s="353"/>
      <c r="T126" s="353"/>
      <c r="U126" s="353"/>
      <c r="V126" s="353"/>
      <c r="W126" s="353"/>
      <c r="X126" s="353"/>
      <c r="Y126" s="353"/>
      <c r="Z126" s="353"/>
      <c r="AA126" s="353"/>
      <c r="AB126" s="353"/>
      <c r="AC126" s="353"/>
      <c r="AD126" s="353"/>
      <c r="AE126" s="353"/>
      <c r="AF126" s="353"/>
      <c r="AG126" s="353"/>
      <c r="AH126" s="353"/>
      <c r="AI126" s="353"/>
      <c r="AJ126" s="353"/>
      <c r="AK126" s="353"/>
      <c r="AL126" s="353"/>
      <c r="AM126" s="353"/>
      <c r="AN126" s="353"/>
      <c r="AO126" s="353"/>
      <c r="AP126" s="353"/>
      <c r="AQ126" s="353"/>
      <c r="AR126" s="353"/>
      <c r="AS126" s="353"/>
      <c r="AT126" s="353"/>
      <c r="AU126" s="354"/>
    </row>
    <row r="127" spans="1:47" ht="12.75">
      <c r="A127" s="52" t="str">
        <f t="shared" si="0"/>
        <v xml:space="preserve">14) </v>
      </c>
      <c r="B127" s="175" t="s">
        <v>537</v>
      </c>
      <c r="C127" s="176"/>
      <c r="D127" s="176"/>
      <c r="E127" s="176"/>
      <c r="F127" s="36" t="s">
        <v>326</v>
      </c>
      <c r="G127" s="353"/>
      <c r="H127" s="353"/>
      <c r="I127" s="353"/>
      <c r="J127" s="353"/>
      <c r="K127" s="353"/>
      <c r="L127" s="353"/>
      <c r="M127" s="353"/>
      <c r="N127" s="353"/>
      <c r="O127" s="353"/>
      <c r="P127" s="353"/>
      <c r="Q127" s="353"/>
      <c r="R127" s="353"/>
      <c r="S127" s="353"/>
      <c r="T127" s="353"/>
      <c r="U127" s="353"/>
      <c r="V127" s="353"/>
      <c r="W127" s="353"/>
      <c r="X127" s="353"/>
      <c r="Y127" s="353"/>
      <c r="Z127" s="353"/>
      <c r="AA127" s="353"/>
      <c r="AB127" s="353"/>
      <c r="AC127" s="353"/>
      <c r="AD127" s="353"/>
      <c r="AE127" s="353"/>
      <c r="AF127" s="353"/>
      <c r="AG127" s="353"/>
      <c r="AH127" s="353"/>
      <c r="AI127" s="353"/>
      <c r="AJ127" s="353"/>
      <c r="AK127" s="353"/>
      <c r="AL127" s="353"/>
      <c r="AM127" s="353"/>
      <c r="AN127" s="353"/>
      <c r="AO127" s="353"/>
      <c r="AP127" s="353"/>
      <c r="AQ127" s="353"/>
      <c r="AR127" s="353"/>
      <c r="AS127" s="353"/>
      <c r="AT127" s="353"/>
      <c r="AU127" s="354"/>
    </row>
    <row r="128" spans="1:47" ht="13.5" thickBot="1">
      <c r="A128" s="52" t="str">
        <f t="shared" si="0"/>
        <v xml:space="preserve">15) </v>
      </c>
      <c r="B128" s="178"/>
      <c r="C128" s="179"/>
      <c r="D128" s="179"/>
      <c r="E128" s="179"/>
      <c r="F128" s="36" t="s">
        <v>327</v>
      </c>
      <c r="G128" s="353"/>
      <c r="H128" s="353"/>
      <c r="I128" s="353"/>
      <c r="J128" s="353"/>
      <c r="K128" s="353"/>
      <c r="L128" s="353"/>
      <c r="M128" s="353"/>
      <c r="N128" s="353"/>
      <c r="O128" s="353"/>
      <c r="P128" s="353"/>
      <c r="Q128" s="353"/>
      <c r="R128" s="353"/>
      <c r="S128" s="353"/>
      <c r="T128" s="353"/>
      <c r="U128" s="353"/>
      <c r="V128" s="353"/>
      <c r="W128" s="353"/>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3"/>
      <c r="AT128" s="353"/>
      <c r="AU128" s="354"/>
    </row>
    <row r="129" spans="1:47" ht="12.75">
      <c r="A129" s="52" t="str">
        <f t="shared" si="0"/>
        <v xml:space="preserve">16) </v>
      </c>
      <c r="B129" s="140" t="s">
        <v>112</v>
      </c>
      <c r="C129" s="141"/>
      <c r="D129" s="141"/>
      <c r="E129" s="141"/>
      <c r="F129" s="36" t="s">
        <v>328</v>
      </c>
      <c r="G129" s="353"/>
      <c r="H129" s="353"/>
      <c r="I129" s="353"/>
      <c r="J129" s="353"/>
      <c r="K129" s="353"/>
      <c r="L129" s="353"/>
      <c r="M129" s="353"/>
      <c r="N129" s="353"/>
      <c r="O129" s="353"/>
      <c r="P129" s="353"/>
      <c r="Q129" s="353"/>
      <c r="R129" s="353"/>
      <c r="S129" s="353"/>
      <c r="T129" s="353"/>
      <c r="U129" s="353"/>
      <c r="V129" s="353"/>
      <c r="W129" s="353"/>
      <c r="X129" s="353"/>
      <c r="Y129" s="353"/>
      <c r="Z129" s="353"/>
      <c r="AA129" s="353"/>
      <c r="AB129" s="353"/>
      <c r="AC129" s="353"/>
      <c r="AD129" s="353"/>
      <c r="AE129" s="353"/>
      <c r="AF129" s="353"/>
      <c r="AG129" s="353"/>
      <c r="AH129" s="353"/>
      <c r="AI129" s="353"/>
      <c r="AJ129" s="353"/>
      <c r="AK129" s="353"/>
      <c r="AL129" s="353"/>
      <c r="AM129" s="353"/>
      <c r="AN129" s="353"/>
      <c r="AO129" s="353"/>
      <c r="AP129" s="353"/>
      <c r="AQ129" s="353"/>
      <c r="AR129" s="353"/>
      <c r="AS129" s="353"/>
      <c r="AT129" s="353"/>
      <c r="AU129" s="354"/>
    </row>
    <row r="130" spans="1:47" ht="12.75">
      <c r="A130" s="52" t="str">
        <f t="shared" si="0"/>
        <v xml:space="preserve">17) </v>
      </c>
      <c r="B130" s="142" t="s">
        <v>579</v>
      </c>
      <c r="C130" s="143"/>
      <c r="D130" s="143"/>
      <c r="E130" s="143"/>
      <c r="F130" s="36" t="s">
        <v>329</v>
      </c>
      <c r="G130" s="353"/>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4"/>
    </row>
    <row r="131" spans="1:47" ht="12.75">
      <c r="A131" s="52" t="str">
        <f t="shared" si="0"/>
        <v xml:space="preserve">18) </v>
      </c>
      <c r="B131" s="144" t="s">
        <v>575</v>
      </c>
      <c r="C131" s="145"/>
      <c r="D131" s="145"/>
      <c r="E131" s="145"/>
      <c r="F131" s="36" t="s">
        <v>330</v>
      </c>
      <c r="G131" s="353"/>
      <c r="H131" s="353"/>
      <c r="I131" s="353"/>
      <c r="J131" s="353"/>
      <c r="K131" s="353"/>
      <c r="L131" s="353"/>
      <c r="M131" s="353"/>
      <c r="N131" s="353"/>
      <c r="O131" s="353"/>
      <c r="P131" s="353"/>
      <c r="Q131" s="353"/>
      <c r="R131" s="353"/>
      <c r="S131" s="353"/>
      <c r="T131" s="353"/>
      <c r="U131" s="353"/>
      <c r="V131" s="353"/>
      <c r="W131" s="353"/>
      <c r="X131" s="353"/>
      <c r="Y131" s="353"/>
      <c r="Z131" s="353"/>
      <c r="AA131" s="353"/>
      <c r="AB131" s="353"/>
      <c r="AC131" s="353"/>
      <c r="AD131" s="353"/>
      <c r="AE131" s="353"/>
      <c r="AF131" s="353"/>
      <c r="AG131" s="353"/>
      <c r="AH131" s="353"/>
      <c r="AI131" s="353"/>
      <c r="AJ131" s="353"/>
      <c r="AK131" s="353"/>
      <c r="AL131" s="353"/>
      <c r="AM131" s="353"/>
      <c r="AN131" s="353"/>
      <c r="AO131" s="353"/>
      <c r="AP131" s="353"/>
      <c r="AQ131" s="353"/>
      <c r="AR131" s="353"/>
      <c r="AS131" s="353"/>
      <c r="AT131" s="353"/>
      <c r="AU131" s="354"/>
    </row>
    <row r="132" spans="1:47" ht="12.75">
      <c r="A132" s="52" t="str">
        <f t="shared" si="0"/>
        <v xml:space="preserve">19) </v>
      </c>
      <c r="B132" s="144" t="s">
        <v>577</v>
      </c>
      <c r="C132" s="145"/>
      <c r="D132" s="145"/>
      <c r="E132" s="145"/>
      <c r="F132" s="36" t="s">
        <v>331</v>
      </c>
      <c r="G132" s="353"/>
      <c r="H132" s="353"/>
      <c r="I132" s="353"/>
      <c r="J132" s="353"/>
      <c r="K132" s="353"/>
      <c r="L132" s="353"/>
      <c r="M132" s="353"/>
      <c r="N132" s="353"/>
      <c r="O132" s="353"/>
      <c r="P132" s="353"/>
      <c r="Q132" s="353"/>
      <c r="R132" s="353"/>
      <c r="S132" s="353"/>
      <c r="T132" s="353"/>
      <c r="U132" s="353"/>
      <c r="V132" s="353"/>
      <c r="W132" s="353"/>
      <c r="X132" s="353"/>
      <c r="Y132" s="353"/>
      <c r="Z132" s="353"/>
      <c r="AA132" s="353"/>
      <c r="AB132" s="353"/>
      <c r="AC132" s="353"/>
      <c r="AD132" s="353"/>
      <c r="AE132" s="353"/>
      <c r="AF132" s="353"/>
      <c r="AG132" s="353"/>
      <c r="AH132" s="353"/>
      <c r="AI132" s="353"/>
      <c r="AJ132" s="353"/>
      <c r="AK132" s="353"/>
      <c r="AL132" s="353"/>
      <c r="AM132" s="353"/>
      <c r="AN132" s="353"/>
      <c r="AO132" s="353"/>
      <c r="AP132" s="353"/>
      <c r="AQ132" s="353"/>
      <c r="AR132" s="353"/>
      <c r="AS132" s="353"/>
      <c r="AT132" s="353"/>
      <c r="AU132" s="354"/>
    </row>
    <row r="133" spans="1:47" ht="12.75">
      <c r="A133" s="52" t="str">
        <f t="shared" si="0"/>
        <v xml:space="preserve">20) </v>
      </c>
      <c r="B133" s="142" t="s">
        <v>400</v>
      </c>
      <c r="C133" s="143"/>
      <c r="D133" s="143"/>
      <c r="E133" s="143"/>
      <c r="F133" s="36" t="s">
        <v>332</v>
      </c>
      <c r="G133" s="353"/>
      <c r="H133" s="353"/>
      <c r="I133" s="353"/>
      <c r="J133" s="353"/>
      <c r="K133" s="353"/>
      <c r="L133" s="353"/>
      <c r="M133" s="353"/>
      <c r="N133" s="353"/>
      <c r="O133" s="353"/>
      <c r="P133" s="353"/>
      <c r="Q133" s="353"/>
      <c r="R133" s="353"/>
      <c r="S133" s="353"/>
      <c r="T133" s="353"/>
      <c r="U133" s="353"/>
      <c r="V133" s="353"/>
      <c r="W133" s="353"/>
      <c r="X133" s="353"/>
      <c r="Y133" s="353"/>
      <c r="Z133" s="353"/>
      <c r="AA133" s="353"/>
      <c r="AB133" s="353"/>
      <c r="AC133" s="353"/>
      <c r="AD133" s="353"/>
      <c r="AE133" s="353"/>
      <c r="AF133" s="353"/>
      <c r="AG133" s="353"/>
      <c r="AH133" s="353"/>
      <c r="AI133" s="353"/>
      <c r="AJ133" s="353"/>
      <c r="AK133" s="353"/>
      <c r="AL133" s="353"/>
      <c r="AM133" s="353"/>
      <c r="AN133" s="353"/>
      <c r="AO133" s="353"/>
      <c r="AP133" s="353"/>
      <c r="AQ133" s="353"/>
      <c r="AR133" s="353"/>
      <c r="AS133" s="353"/>
      <c r="AT133" s="353"/>
      <c r="AU133" s="354"/>
    </row>
    <row r="134" spans="1:47" ht="12.75">
      <c r="A134" s="52" t="str">
        <f t="shared" si="0"/>
        <v xml:space="preserve">21) </v>
      </c>
      <c r="B134" s="142" t="s">
        <v>538</v>
      </c>
      <c r="C134" s="143"/>
      <c r="D134" s="143"/>
      <c r="E134" s="143"/>
      <c r="F134" s="36" t="s">
        <v>558</v>
      </c>
      <c r="G134" s="353"/>
      <c r="H134" s="353"/>
      <c r="I134" s="353"/>
      <c r="J134" s="353"/>
      <c r="K134" s="353"/>
      <c r="L134" s="353"/>
      <c r="M134" s="353"/>
      <c r="N134" s="353"/>
      <c r="O134" s="353"/>
      <c r="P134" s="353"/>
      <c r="Q134" s="353"/>
      <c r="R134" s="353"/>
      <c r="S134" s="353"/>
      <c r="T134" s="353"/>
      <c r="U134" s="353"/>
      <c r="V134" s="353"/>
      <c r="W134" s="353"/>
      <c r="X134" s="353"/>
      <c r="Y134" s="353"/>
      <c r="Z134" s="353"/>
      <c r="AA134" s="353"/>
      <c r="AB134" s="353"/>
      <c r="AC134" s="353"/>
      <c r="AD134" s="353"/>
      <c r="AE134" s="353"/>
      <c r="AF134" s="353"/>
      <c r="AG134" s="353"/>
      <c r="AH134" s="353"/>
      <c r="AI134" s="353"/>
      <c r="AJ134" s="353"/>
      <c r="AK134" s="353"/>
      <c r="AL134" s="353"/>
      <c r="AM134" s="353"/>
      <c r="AN134" s="353"/>
      <c r="AO134" s="353"/>
      <c r="AP134" s="353"/>
      <c r="AQ134" s="353"/>
      <c r="AR134" s="353"/>
      <c r="AS134" s="353"/>
      <c r="AT134" s="353"/>
      <c r="AU134" s="354"/>
    </row>
    <row r="135" spans="2:47" ht="12.75">
      <c r="B135" s="39" t="s">
        <v>401</v>
      </c>
      <c r="C135" s="71"/>
      <c r="D135" s="71"/>
      <c r="E135" s="71"/>
      <c r="F135" s="36" t="s">
        <v>559</v>
      </c>
      <c r="G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4"/>
    </row>
    <row r="136" spans="1:47" ht="12.75">
      <c r="A136" s="52" t="str">
        <f aca="true" t="shared" si="1" ref="A136:A146">F136&amp;" "&amp;G136</f>
        <v xml:space="preserve">23) </v>
      </c>
      <c r="B136" s="70" t="s">
        <v>402</v>
      </c>
      <c r="C136" s="38"/>
      <c r="D136" s="38"/>
      <c r="E136" s="38"/>
      <c r="F136" s="36" t="s">
        <v>560</v>
      </c>
      <c r="G136" s="353"/>
      <c r="H136" s="353"/>
      <c r="I136" s="353"/>
      <c r="J136" s="353"/>
      <c r="K136" s="353"/>
      <c r="L136" s="353"/>
      <c r="M136" s="353"/>
      <c r="N136" s="353"/>
      <c r="O136" s="353"/>
      <c r="P136" s="353"/>
      <c r="Q136" s="353"/>
      <c r="R136" s="353"/>
      <c r="S136" s="353"/>
      <c r="T136" s="353"/>
      <c r="U136" s="353"/>
      <c r="V136" s="353"/>
      <c r="W136" s="353"/>
      <c r="X136" s="353"/>
      <c r="Y136" s="353"/>
      <c r="Z136" s="353"/>
      <c r="AA136" s="353"/>
      <c r="AB136" s="353"/>
      <c r="AC136" s="353"/>
      <c r="AD136" s="353"/>
      <c r="AE136" s="353"/>
      <c r="AF136" s="353"/>
      <c r="AG136" s="353"/>
      <c r="AH136" s="353"/>
      <c r="AI136" s="353"/>
      <c r="AJ136" s="353"/>
      <c r="AK136" s="353"/>
      <c r="AL136" s="353"/>
      <c r="AM136" s="353"/>
      <c r="AN136" s="353"/>
      <c r="AO136" s="353"/>
      <c r="AP136" s="353"/>
      <c r="AQ136" s="353"/>
      <c r="AR136" s="353"/>
      <c r="AS136" s="353"/>
      <c r="AT136" s="353"/>
      <c r="AU136" s="354"/>
    </row>
    <row r="137" spans="1:47" ht="12.75">
      <c r="A137" s="52" t="str">
        <f t="shared" si="1"/>
        <v xml:space="preserve">24) </v>
      </c>
      <c r="B137" s="70" t="s">
        <v>403</v>
      </c>
      <c r="C137" s="38"/>
      <c r="D137" s="38"/>
      <c r="E137" s="38"/>
      <c r="F137" s="36" t="s">
        <v>561</v>
      </c>
      <c r="G137" s="353"/>
      <c r="H137" s="353"/>
      <c r="I137" s="353"/>
      <c r="J137" s="353"/>
      <c r="K137" s="353"/>
      <c r="L137" s="353"/>
      <c r="M137" s="353"/>
      <c r="N137" s="353"/>
      <c r="O137" s="353"/>
      <c r="P137" s="353"/>
      <c r="Q137" s="353"/>
      <c r="R137" s="353"/>
      <c r="S137" s="353"/>
      <c r="T137" s="353"/>
      <c r="U137" s="353"/>
      <c r="V137" s="353"/>
      <c r="W137" s="353"/>
      <c r="X137" s="353"/>
      <c r="Y137" s="353"/>
      <c r="Z137" s="353"/>
      <c r="AA137" s="353"/>
      <c r="AB137" s="353"/>
      <c r="AC137" s="353"/>
      <c r="AD137" s="353"/>
      <c r="AE137" s="353"/>
      <c r="AF137" s="353"/>
      <c r="AG137" s="353"/>
      <c r="AH137" s="353"/>
      <c r="AI137" s="353"/>
      <c r="AJ137" s="353"/>
      <c r="AK137" s="353"/>
      <c r="AL137" s="353"/>
      <c r="AM137" s="353"/>
      <c r="AN137" s="353"/>
      <c r="AO137" s="353"/>
      <c r="AP137" s="353"/>
      <c r="AQ137" s="353"/>
      <c r="AR137" s="353"/>
      <c r="AS137" s="353"/>
      <c r="AT137" s="353"/>
      <c r="AU137" s="354"/>
    </row>
    <row r="138" spans="1:47" ht="12.75">
      <c r="A138" s="52" t="str">
        <f t="shared" si="1"/>
        <v xml:space="preserve">25) </v>
      </c>
      <c r="B138" s="142" t="s">
        <v>572</v>
      </c>
      <c r="C138" s="143"/>
      <c r="D138" s="143"/>
      <c r="E138" s="143"/>
      <c r="F138" s="36" t="s">
        <v>562</v>
      </c>
      <c r="G138" s="353"/>
      <c r="H138" s="353"/>
      <c r="I138" s="353"/>
      <c r="J138" s="353"/>
      <c r="K138" s="353"/>
      <c r="L138" s="353"/>
      <c r="M138" s="353"/>
      <c r="N138" s="353"/>
      <c r="O138" s="353"/>
      <c r="P138" s="353"/>
      <c r="Q138" s="353"/>
      <c r="R138" s="353"/>
      <c r="S138" s="353"/>
      <c r="T138" s="353"/>
      <c r="U138" s="353"/>
      <c r="V138" s="353"/>
      <c r="W138" s="353"/>
      <c r="X138" s="353"/>
      <c r="Y138" s="353"/>
      <c r="Z138" s="353"/>
      <c r="AA138" s="353"/>
      <c r="AB138" s="353"/>
      <c r="AC138" s="353"/>
      <c r="AD138" s="353"/>
      <c r="AE138" s="353"/>
      <c r="AF138" s="353"/>
      <c r="AG138" s="353"/>
      <c r="AH138" s="353"/>
      <c r="AI138" s="353"/>
      <c r="AJ138" s="353"/>
      <c r="AK138" s="353"/>
      <c r="AL138" s="353"/>
      <c r="AM138" s="353"/>
      <c r="AN138" s="353"/>
      <c r="AO138" s="353"/>
      <c r="AP138" s="353"/>
      <c r="AQ138" s="353"/>
      <c r="AR138" s="353"/>
      <c r="AS138" s="353"/>
      <c r="AT138" s="353"/>
      <c r="AU138" s="354"/>
    </row>
    <row r="139" spans="1:47" ht="12.75">
      <c r="A139" s="52" t="str">
        <f t="shared" si="1"/>
        <v xml:space="preserve">26) </v>
      </c>
      <c r="B139" s="144" t="s">
        <v>573</v>
      </c>
      <c r="C139" s="145"/>
      <c r="D139" s="145"/>
      <c r="E139" s="145"/>
      <c r="F139" s="36" t="s">
        <v>563</v>
      </c>
      <c r="G139" s="353"/>
      <c r="H139" s="353"/>
      <c r="I139" s="353"/>
      <c r="J139" s="353"/>
      <c r="K139" s="353"/>
      <c r="L139" s="353"/>
      <c r="M139" s="353"/>
      <c r="N139" s="353"/>
      <c r="O139" s="353"/>
      <c r="P139" s="353"/>
      <c r="Q139" s="353"/>
      <c r="R139" s="353"/>
      <c r="S139" s="353"/>
      <c r="T139" s="353"/>
      <c r="U139" s="353"/>
      <c r="V139" s="353"/>
      <c r="W139" s="353"/>
      <c r="X139" s="353"/>
      <c r="Y139" s="353"/>
      <c r="Z139" s="353"/>
      <c r="AA139" s="353"/>
      <c r="AB139" s="353"/>
      <c r="AC139" s="353"/>
      <c r="AD139" s="353"/>
      <c r="AE139" s="353"/>
      <c r="AF139" s="353"/>
      <c r="AG139" s="353"/>
      <c r="AH139" s="353"/>
      <c r="AI139" s="353"/>
      <c r="AJ139" s="353"/>
      <c r="AK139" s="353"/>
      <c r="AL139" s="353"/>
      <c r="AM139" s="353"/>
      <c r="AN139" s="353"/>
      <c r="AO139" s="353"/>
      <c r="AP139" s="353"/>
      <c r="AQ139" s="353"/>
      <c r="AR139" s="353"/>
      <c r="AS139" s="353"/>
      <c r="AT139" s="353"/>
      <c r="AU139" s="354"/>
    </row>
    <row r="140" spans="1:47" ht="12.75">
      <c r="A140" s="52" t="str">
        <f t="shared" si="1"/>
        <v xml:space="preserve">27) </v>
      </c>
      <c r="B140" s="142" t="s">
        <v>545</v>
      </c>
      <c r="C140" s="143"/>
      <c r="D140" s="143"/>
      <c r="E140" s="143"/>
      <c r="F140" s="36" t="s">
        <v>564</v>
      </c>
      <c r="G140" s="353"/>
      <c r="H140" s="353"/>
      <c r="I140" s="353"/>
      <c r="J140" s="353"/>
      <c r="K140" s="353"/>
      <c r="L140" s="353"/>
      <c r="M140" s="353"/>
      <c r="N140" s="353"/>
      <c r="O140" s="353"/>
      <c r="P140" s="353"/>
      <c r="Q140" s="353"/>
      <c r="R140" s="353"/>
      <c r="S140" s="353"/>
      <c r="T140" s="353"/>
      <c r="U140" s="353"/>
      <c r="V140" s="353"/>
      <c r="W140" s="353"/>
      <c r="X140" s="353"/>
      <c r="Y140" s="353"/>
      <c r="Z140" s="353"/>
      <c r="AA140" s="353"/>
      <c r="AB140" s="353"/>
      <c r="AC140" s="353"/>
      <c r="AD140" s="353"/>
      <c r="AE140" s="353"/>
      <c r="AF140" s="353"/>
      <c r="AG140" s="353"/>
      <c r="AH140" s="353"/>
      <c r="AI140" s="353"/>
      <c r="AJ140" s="353"/>
      <c r="AK140" s="353"/>
      <c r="AL140" s="353"/>
      <c r="AM140" s="353"/>
      <c r="AN140" s="353"/>
      <c r="AO140" s="353"/>
      <c r="AP140" s="353"/>
      <c r="AQ140" s="353"/>
      <c r="AR140" s="353"/>
      <c r="AS140" s="353"/>
      <c r="AT140" s="353"/>
      <c r="AU140" s="354"/>
    </row>
    <row r="141" spans="1:47" ht="12.75">
      <c r="A141" s="52" t="str">
        <f t="shared" si="1"/>
        <v xml:space="preserve">28) </v>
      </c>
      <c r="B141" s="142" t="s">
        <v>544</v>
      </c>
      <c r="C141" s="143"/>
      <c r="D141" s="143"/>
      <c r="E141" s="143"/>
      <c r="F141" s="36" t="s">
        <v>565</v>
      </c>
      <c r="G141" s="353"/>
      <c r="H141" s="353"/>
      <c r="I141" s="353"/>
      <c r="J141" s="353"/>
      <c r="K141" s="353"/>
      <c r="L141" s="353"/>
      <c r="M141" s="353"/>
      <c r="N141" s="353"/>
      <c r="O141" s="353"/>
      <c r="P141" s="353"/>
      <c r="Q141" s="353"/>
      <c r="R141" s="353"/>
      <c r="S141" s="353"/>
      <c r="T141" s="353"/>
      <c r="U141" s="353"/>
      <c r="V141" s="353"/>
      <c r="W141" s="353"/>
      <c r="X141" s="353"/>
      <c r="Y141" s="353"/>
      <c r="Z141" s="353"/>
      <c r="AA141" s="353"/>
      <c r="AB141" s="353"/>
      <c r="AC141" s="353"/>
      <c r="AD141" s="353"/>
      <c r="AE141" s="353"/>
      <c r="AF141" s="353"/>
      <c r="AG141" s="353"/>
      <c r="AH141" s="353"/>
      <c r="AI141" s="353"/>
      <c r="AJ141" s="353"/>
      <c r="AK141" s="353"/>
      <c r="AL141" s="353"/>
      <c r="AM141" s="353"/>
      <c r="AN141" s="353"/>
      <c r="AO141" s="353"/>
      <c r="AP141" s="353"/>
      <c r="AQ141" s="353"/>
      <c r="AR141" s="353"/>
      <c r="AS141" s="353"/>
      <c r="AT141" s="353"/>
      <c r="AU141" s="354"/>
    </row>
    <row r="142" spans="1:47" ht="12.75">
      <c r="A142" s="52" t="str">
        <f t="shared" si="1"/>
        <v xml:space="preserve">29) </v>
      </c>
      <c r="B142" s="144" t="s">
        <v>539</v>
      </c>
      <c r="C142" s="145"/>
      <c r="D142" s="145"/>
      <c r="E142" s="145"/>
      <c r="F142" s="36" t="s">
        <v>566</v>
      </c>
      <c r="G142" s="353"/>
      <c r="H142" s="353"/>
      <c r="I142" s="353"/>
      <c r="J142" s="353"/>
      <c r="K142" s="353"/>
      <c r="L142" s="353"/>
      <c r="M142" s="353"/>
      <c r="N142" s="353"/>
      <c r="O142" s="353"/>
      <c r="P142" s="353"/>
      <c r="Q142" s="353"/>
      <c r="R142" s="353"/>
      <c r="S142" s="353"/>
      <c r="T142" s="353"/>
      <c r="U142" s="353"/>
      <c r="V142" s="353"/>
      <c r="W142" s="353"/>
      <c r="X142" s="353"/>
      <c r="Y142" s="353"/>
      <c r="Z142" s="353"/>
      <c r="AA142" s="353"/>
      <c r="AB142" s="353"/>
      <c r="AC142" s="353"/>
      <c r="AD142" s="353"/>
      <c r="AE142" s="353"/>
      <c r="AF142" s="353"/>
      <c r="AG142" s="353"/>
      <c r="AH142" s="353"/>
      <c r="AI142" s="353"/>
      <c r="AJ142" s="353"/>
      <c r="AK142" s="353"/>
      <c r="AL142" s="353"/>
      <c r="AM142" s="353"/>
      <c r="AN142" s="353"/>
      <c r="AO142" s="353"/>
      <c r="AP142" s="353"/>
      <c r="AQ142" s="353"/>
      <c r="AR142" s="353"/>
      <c r="AS142" s="353"/>
      <c r="AT142" s="353"/>
      <c r="AU142" s="354"/>
    </row>
    <row r="143" spans="1:47" ht="12.75">
      <c r="A143" s="52" t="str">
        <f t="shared" si="1"/>
        <v xml:space="preserve">30) </v>
      </c>
      <c r="B143" s="65" t="s">
        <v>311</v>
      </c>
      <c r="C143" s="64"/>
      <c r="D143" s="64"/>
      <c r="E143" s="64"/>
      <c r="F143" s="36" t="s">
        <v>578</v>
      </c>
      <c r="G143" s="353"/>
      <c r="H143" s="353"/>
      <c r="I143" s="353"/>
      <c r="J143" s="353"/>
      <c r="K143" s="353"/>
      <c r="L143" s="353"/>
      <c r="M143" s="353"/>
      <c r="N143" s="353"/>
      <c r="O143" s="353"/>
      <c r="P143" s="353"/>
      <c r="Q143" s="353"/>
      <c r="R143" s="353"/>
      <c r="S143" s="353"/>
      <c r="T143" s="353"/>
      <c r="U143" s="353"/>
      <c r="V143" s="353"/>
      <c r="W143" s="353"/>
      <c r="X143" s="353"/>
      <c r="Y143" s="353"/>
      <c r="Z143" s="353"/>
      <c r="AA143" s="353"/>
      <c r="AB143" s="353"/>
      <c r="AC143" s="353"/>
      <c r="AD143" s="353"/>
      <c r="AE143" s="353"/>
      <c r="AF143" s="353"/>
      <c r="AG143" s="353"/>
      <c r="AH143" s="353"/>
      <c r="AI143" s="353"/>
      <c r="AJ143" s="353"/>
      <c r="AK143" s="353"/>
      <c r="AL143" s="353"/>
      <c r="AM143" s="353"/>
      <c r="AN143" s="353"/>
      <c r="AO143" s="353"/>
      <c r="AP143" s="353"/>
      <c r="AQ143" s="353"/>
      <c r="AR143" s="353"/>
      <c r="AS143" s="353"/>
      <c r="AT143" s="353"/>
      <c r="AU143" s="354"/>
    </row>
    <row r="144" spans="1:47" ht="12.75">
      <c r="A144" s="181" t="str">
        <f t="shared" si="1"/>
        <v xml:space="preserve">31) </v>
      </c>
      <c r="B144" s="180"/>
      <c r="C144" s="180"/>
      <c r="D144" s="180"/>
      <c r="E144" s="180"/>
      <c r="F144" s="36" t="s">
        <v>567</v>
      </c>
      <c r="G144" s="353"/>
      <c r="H144" s="353"/>
      <c r="I144" s="353"/>
      <c r="J144" s="353"/>
      <c r="K144" s="353"/>
      <c r="L144" s="353"/>
      <c r="M144" s="353"/>
      <c r="N144" s="353"/>
      <c r="O144" s="353"/>
      <c r="P144" s="353"/>
      <c r="Q144" s="353"/>
      <c r="R144" s="353"/>
      <c r="S144" s="353"/>
      <c r="T144" s="353"/>
      <c r="U144" s="353"/>
      <c r="V144" s="353"/>
      <c r="W144" s="353"/>
      <c r="X144" s="353"/>
      <c r="Y144" s="353"/>
      <c r="Z144" s="353"/>
      <c r="AA144" s="353"/>
      <c r="AB144" s="353"/>
      <c r="AC144" s="353"/>
      <c r="AD144" s="353"/>
      <c r="AE144" s="353"/>
      <c r="AF144" s="353"/>
      <c r="AG144" s="353"/>
      <c r="AH144" s="353"/>
      <c r="AI144" s="353"/>
      <c r="AJ144" s="353"/>
      <c r="AK144" s="353"/>
      <c r="AL144" s="353"/>
      <c r="AM144" s="353"/>
      <c r="AN144" s="353"/>
      <c r="AO144" s="353"/>
      <c r="AP144" s="353"/>
      <c r="AQ144" s="353"/>
      <c r="AR144" s="353"/>
      <c r="AS144" s="353"/>
      <c r="AT144" s="353"/>
      <c r="AU144" s="354"/>
    </row>
    <row r="145" spans="1:47" ht="12.75">
      <c r="A145" s="181" t="str">
        <f t="shared" si="1"/>
        <v xml:space="preserve">32) </v>
      </c>
      <c r="B145" s="177"/>
      <c r="C145" s="177"/>
      <c r="D145" s="177"/>
      <c r="E145" s="177"/>
      <c r="F145" s="36" t="s">
        <v>568</v>
      </c>
      <c r="G145" s="353"/>
      <c r="H145" s="353"/>
      <c r="I145" s="353"/>
      <c r="J145" s="353"/>
      <c r="K145" s="353"/>
      <c r="L145" s="353"/>
      <c r="M145" s="353"/>
      <c r="N145" s="353"/>
      <c r="O145" s="353"/>
      <c r="P145" s="353"/>
      <c r="Q145" s="353"/>
      <c r="R145" s="353"/>
      <c r="S145" s="353"/>
      <c r="T145" s="353"/>
      <c r="U145" s="353"/>
      <c r="V145" s="353"/>
      <c r="W145" s="353"/>
      <c r="X145" s="353"/>
      <c r="Y145" s="353"/>
      <c r="Z145" s="353"/>
      <c r="AA145" s="353"/>
      <c r="AB145" s="353"/>
      <c r="AC145" s="353"/>
      <c r="AD145" s="353"/>
      <c r="AE145" s="353"/>
      <c r="AF145" s="353"/>
      <c r="AG145" s="353"/>
      <c r="AH145" s="353"/>
      <c r="AI145" s="353"/>
      <c r="AJ145" s="353"/>
      <c r="AK145" s="353"/>
      <c r="AL145" s="353"/>
      <c r="AM145" s="353"/>
      <c r="AN145" s="353"/>
      <c r="AO145" s="353"/>
      <c r="AP145" s="353"/>
      <c r="AQ145" s="353"/>
      <c r="AR145" s="353"/>
      <c r="AS145" s="353"/>
      <c r="AT145" s="353"/>
      <c r="AU145" s="354"/>
    </row>
    <row r="146" spans="1:47" ht="12.75">
      <c r="A146" s="181" t="str">
        <f t="shared" si="1"/>
        <v xml:space="preserve">33) </v>
      </c>
      <c r="B146" s="177"/>
      <c r="C146" s="177"/>
      <c r="D146" s="177"/>
      <c r="E146" s="177"/>
      <c r="F146" s="36" t="s">
        <v>569</v>
      </c>
      <c r="G146" s="353"/>
      <c r="H146" s="353"/>
      <c r="I146" s="353"/>
      <c r="J146" s="353"/>
      <c r="K146" s="353"/>
      <c r="L146" s="353"/>
      <c r="M146" s="353"/>
      <c r="N146" s="353"/>
      <c r="O146" s="353"/>
      <c r="P146" s="353"/>
      <c r="Q146" s="353"/>
      <c r="R146" s="353"/>
      <c r="S146" s="353"/>
      <c r="T146" s="353"/>
      <c r="U146" s="353"/>
      <c r="V146" s="353"/>
      <c r="W146" s="353"/>
      <c r="X146" s="353"/>
      <c r="Y146" s="353"/>
      <c r="Z146" s="353"/>
      <c r="AA146" s="353"/>
      <c r="AB146" s="353"/>
      <c r="AC146" s="353"/>
      <c r="AD146" s="353"/>
      <c r="AE146" s="353"/>
      <c r="AF146" s="353"/>
      <c r="AG146" s="353"/>
      <c r="AH146" s="353"/>
      <c r="AI146" s="353"/>
      <c r="AJ146" s="353"/>
      <c r="AK146" s="353"/>
      <c r="AL146" s="353"/>
      <c r="AM146" s="353"/>
      <c r="AN146" s="353"/>
      <c r="AO146" s="353"/>
      <c r="AP146" s="353"/>
      <c r="AQ146" s="353"/>
      <c r="AR146" s="353"/>
      <c r="AS146" s="353"/>
      <c r="AT146" s="353"/>
      <c r="AU146" s="354"/>
    </row>
    <row r="147" spans="1:47" ht="12.75">
      <c r="A147" s="52" t="str">
        <f>F148&amp;" "&amp;G148</f>
        <v xml:space="preserve">35) </v>
      </c>
      <c r="B147" s="280" t="s">
        <v>118</v>
      </c>
      <c r="C147" s="280"/>
      <c r="D147" s="280"/>
      <c r="E147" s="280"/>
      <c r="F147" s="36" t="s">
        <v>570</v>
      </c>
      <c r="G147" s="353"/>
      <c r="H147" s="353"/>
      <c r="I147" s="353"/>
      <c r="J147" s="353"/>
      <c r="K147" s="353"/>
      <c r="L147" s="353"/>
      <c r="M147" s="353"/>
      <c r="N147" s="353"/>
      <c r="O147" s="353"/>
      <c r="P147" s="353"/>
      <c r="Q147" s="353"/>
      <c r="R147" s="353"/>
      <c r="S147" s="353"/>
      <c r="T147" s="353"/>
      <c r="U147" s="353"/>
      <c r="V147" s="353"/>
      <c r="W147" s="353"/>
      <c r="X147" s="353"/>
      <c r="Y147" s="353"/>
      <c r="Z147" s="353"/>
      <c r="AA147" s="353"/>
      <c r="AB147" s="353"/>
      <c r="AC147" s="353"/>
      <c r="AD147" s="353"/>
      <c r="AE147" s="353"/>
      <c r="AF147" s="353"/>
      <c r="AG147" s="353"/>
      <c r="AH147" s="353"/>
      <c r="AI147" s="353"/>
      <c r="AJ147" s="353"/>
      <c r="AK147" s="353"/>
      <c r="AL147" s="353"/>
      <c r="AM147" s="353"/>
      <c r="AN147" s="353"/>
      <c r="AO147" s="353"/>
      <c r="AP147" s="353"/>
      <c r="AQ147" s="353"/>
      <c r="AR147" s="353"/>
      <c r="AS147" s="353"/>
      <c r="AT147" s="353"/>
      <c r="AU147" s="354"/>
    </row>
    <row r="148" spans="2:47" ht="13.5" thickBot="1">
      <c r="B148" s="281"/>
      <c r="C148" s="281"/>
      <c r="D148" s="281"/>
      <c r="E148" s="281"/>
      <c r="F148" s="182" t="s">
        <v>571</v>
      </c>
      <c r="G148" s="362"/>
      <c r="H148" s="362"/>
      <c r="I148" s="362"/>
      <c r="J148" s="362"/>
      <c r="K148" s="362"/>
      <c r="L148" s="362"/>
      <c r="M148" s="362"/>
      <c r="N148" s="362"/>
      <c r="O148" s="362"/>
      <c r="P148" s="362"/>
      <c r="Q148" s="362"/>
      <c r="R148" s="362"/>
      <c r="S148" s="362"/>
      <c r="T148" s="362"/>
      <c r="U148" s="362"/>
      <c r="V148" s="362"/>
      <c r="W148" s="362"/>
      <c r="X148" s="362"/>
      <c r="Y148" s="362"/>
      <c r="Z148" s="362"/>
      <c r="AA148" s="362"/>
      <c r="AB148" s="362"/>
      <c r="AC148" s="362"/>
      <c r="AD148" s="362"/>
      <c r="AE148" s="362"/>
      <c r="AF148" s="362"/>
      <c r="AG148" s="362"/>
      <c r="AH148" s="362"/>
      <c r="AI148" s="362"/>
      <c r="AJ148" s="362"/>
      <c r="AK148" s="362"/>
      <c r="AL148" s="362"/>
      <c r="AM148" s="362"/>
      <c r="AN148" s="362"/>
      <c r="AO148" s="362"/>
      <c r="AP148" s="362"/>
      <c r="AQ148" s="362"/>
      <c r="AR148" s="362"/>
      <c r="AS148" s="362"/>
      <c r="AT148" s="362"/>
      <c r="AU148" s="363"/>
    </row>
    <row r="149" spans="6:45" ht="12.75">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row>
  </sheetData>
  <sheetProtection sheet="1" objects="1" scenarios="1"/>
  <mergeCells count="185">
    <mergeCell ref="G148:AU148"/>
    <mergeCell ref="G143:AU143"/>
    <mergeCell ref="G137:AU137"/>
    <mergeCell ref="G138:AU138"/>
    <mergeCell ref="G139:AU139"/>
    <mergeCell ref="G140:AU140"/>
    <mergeCell ref="G141:AU141"/>
    <mergeCell ref="G142:AU142"/>
    <mergeCell ref="G129:AU129"/>
    <mergeCell ref="G130:AU130"/>
    <mergeCell ref="G131:AU131"/>
    <mergeCell ref="G132:AU132"/>
    <mergeCell ref="G133:AU133"/>
    <mergeCell ref="G136:AU136"/>
    <mergeCell ref="G134:AU134"/>
    <mergeCell ref="G135:AU135"/>
    <mergeCell ref="G144:AU144"/>
    <mergeCell ref="G145:AU145"/>
    <mergeCell ref="G146:AU146"/>
    <mergeCell ref="G147:AU147"/>
    <mergeCell ref="G125:AU125"/>
    <mergeCell ref="G126:AU126"/>
    <mergeCell ref="G127:AU127"/>
    <mergeCell ref="G128:AU128"/>
    <mergeCell ref="B121:E121"/>
    <mergeCell ref="G121:AU121"/>
    <mergeCell ref="B122:E122"/>
    <mergeCell ref="G122:AU122"/>
    <mergeCell ref="G123:AU123"/>
    <mergeCell ref="G124:AU124"/>
    <mergeCell ref="B124:E124"/>
    <mergeCell ref="B118:E118"/>
    <mergeCell ref="G118:AU118"/>
    <mergeCell ref="B119:E119"/>
    <mergeCell ref="G119:AU119"/>
    <mergeCell ref="B120:E120"/>
    <mergeCell ref="G120:AU120"/>
    <mergeCell ref="B115:E115"/>
    <mergeCell ref="G115:AU115"/>
    <mergeCell ref="B116:E116"/>
    <mergeCell ref="G116:AU116"/>
    <mergeCell ref="B117:E117"/>
    <mergeCell ref="G117:AU117"/>
    <mergeCell ref="B112:E112"/>
    <mergeCell ref="G112:AU112"/>
    <mergeCell ref="B113:E113"/>
    <mergeCell ref="B114:E114"/>
    <mergeCell ref="B109:E109"/>
    <mergeCell ref="G109:AU109"/>
    <mergeCell ref="B110:E110"/>
    <mergeCell ref="G110:AU110"/>
    <mergeCell ref="B111:E111"/>
    <mergeCell ref="G111:AU111"/>
    <mergeCell ref="G114:AU114"/>
    <mergeCell ref="G113:AU113"/>
    <mergeCell ref="D104:E104"/>
    <mergeCell ref="D105:E105"/>
    <mergeCell ref="D106:E106"/>
    <mergeCell ref="D107:E107"/>
    <mergeCell ref="B108:E108"/>
    <mergeCell ref="G108:AU108"/>
    <mergeCell ref="D98:E98"/>
    <mergeCell ref="D99:E99"/>
    <mergeCell ref="D100:E100"/>
    <mergeCell ref="D101:E101"/>
    <mergeCell ref="D102:E102"/>
    <mergeCell ref="D103:E103"/>
    <mergeCell ref="D92:E92"/>
    <mergeCell ref="D93:E93"/>
    <mergeCell ref="D94:E94"/>
    <mergeCell ref="B95:E95"/>
    <mergeCell ref="D96:E96"/>
    <mergeCell ref="D97:E97"/>
    <mergeCell ref="D86:E86"/>
    <mergeCell ref="D87:E87"/>
    <mergeCell ref="D88:E88"/>
    <mergeCell ref="D89:E89"/>
    <mergeCell ref="D90:E90"/>
    <mergeCell ref="B91:E91"/>
    <mergeCell ref="D80:E80"/>
    <mergeCell ref="D81:E81"/>
    <mergeCell ref="D82:E82"/>
    <mergeCell ref="D83:E83"/>
    <mergeCell ref="D84:E84"/>
    <mergeCell ref="D85:E85"/>
    <mergeCell ref="D74:E74"/>
    <mergeCell ref="D75:E75"/>
    <mergeCell ref="D76:E76"/>
    <mergeCell ref="D77:E77"/>
    <mergeCell ref="D78:E78"/>
    <mergeCell ref="D79:E79"/>
    <mergeCell ref="D68:E68"/>
    <mergeCell ref="D69:E69"/>
    <mergeCell ref="D70:E70"/>
    <mergeCell ref="D71:E71"/>
    <mergeCell ref="D72:E72"/>
    <mergeCell ref="D73:E73"/>
    <mergeCell ref="D62:E62"/>
    <mergeCell ref="D63:E63"/>
    <mergeCell ref="D64:E64"/>
    <mergeCell ref="D65:E65"/>
    <mergeCell ref="D66:E66"/>
    <mergeCell ref="D67:E67"/>
    <mergeCell ref="D56:E56"/>
    <mergeCell ref="D57:E57"/>
    <mergeCell ref="D58:E58"/>
    <mergeCell ref="D59:E59"/>
    <mergeCell ref="D60:E60"/>
    <mergeCell ref="D61:E61"/>
    <mergeCell ref="D50:E50"/>
    <mergeCell ref="D51:E51"/>
    <mergeCell ref="D52:E52"/>
    <mergeCell ref="D53:E53"/>
    <mergeCell ref="D54:E54"/>
    <mergeCell ref="D55:E55"/>
    <mergeCell ref="D44:E44"/>
    <mergeCell ref="D45:E45"/>
    <mergeCell ref="D46:E46"/>
    <mergeCell ref="D47:E47"/>
    <mergeCell ref="D48:E48"/>
    <mergeCell ref="D49:E49"/>
    <mergeCell ref="D38:E38"/>
    <mergeCell ref="D39:E39"/>
    <mergeCell ref="D40:E40"/>
    <mergeCell ref="D41:E41"/>
    <mergeCell ref="D42:E42"/>
    <mergeCell ref="D43:E43"/>
    <mergeCell ref="D35:E35"/>
    <mergeCell ref="D36:E36"/>
    <mergeCell ref="D37:E37"/>
    <mergeCell ref="D26:E26"/>
    <mergeCell ref="D27:E27"/>
    <mergeCell ref="D28:E28"/>
    <mergeCell ref="D29:E29"/>
    <mergeCell ref="D30:E30"/>
    <mergeCell ref="D31:E31"/>
    <mergeCell ref="D34:E34"/>
    <mergeCell ref="AT3:AU3"/>
    <mergeCell ref="B4:E4"/>
    <mergeCell ref="B5:C5"/>
    <mergeCell ref="D5:E5"/>
    <mergeCell ref="D6:E6"/>
    <mergeCell ref="D7:E7"/>
    <mergeCell ref="AB1:AC3"/>
    <mergeCell ref="AD1:AE3"/>
    <mergeCell ref="AF1:AG3"/>
    <mergeCell ref="AH1:AI3"/>
    <mergeCell ref="AJ1:AK3"/>
    <mergeCell ref="B2:C2"/>
    <mergeCell ref="B3:C3"/>
    <mergeCell ref="D3:E3"/>
    <mergeCell ref="P1:Q3"/>
    <mergeCell ref="R1:S3"/>
    <mergeCell ref="T1:U3"/>
    <mergeCell ref="V1:W3"/>
    <mergeCell ref="X1:Y3"/>
    <mergeCell ref="Z1:AA3"/>
    <mergeCell ref="B1:C1"/>
    <mergeCell ref="F1:G3"/>
    <mergeCell ref="H1:I3"/>
    <mergeCell ref="J1:K3"/>
    <mergeCell ref="B147:E148"/>
    <mergeCell ref="L1:M3"/>
    <mergeCell ref="N1:O3"/>
    <mergeCell ref="D8:E8"/>
    <mergeCell ref="D9:E9"/>
    <mergeCell ref="D10:E10"/>
    <mergeCell ref="D11:E11"/>
    <mergeCell ref="B123:E123"/>
    <mergeCell ref="D12:E12"/>
    <mergeCell ref="D13:E13"/>
    <mergeCell ref="D20:E20"/>
    <mergeCell ref="D21:E21"/>
    <mergeCell ref="D22:E22"/>
    <mergeCell ref="D23:E23"/>
    <mergeCell ref="D24:E24"/>
    <mergeCell ref="D25:E25"/>
    <mergeCell ref="D14:E14"/>
    <mergeCell ref="D15:E15"/>
    <mergeCell ref="D16:E16"/>
    <mergeCell ref="D17:E17"/>
    <mergeCell ref="D18:E18"/>
    <mergeCell ref="D19:E19"/>
    <mergeCell ref="D32:E32"/>
    <mergeCell ref="D33:E33"/>
  </mergeCells>
  <dataValidations count="4">
    <dataValidation type="textLength" allowBlank="1" showInputMessage="1" showErrorMessage="1" prompt="Please select your country in worksheet &quot;Intro&quot; (for all pollutant sheets)" sqref="D1">
      <formula1>2</formula1>
      <formula2>2</formula2>
    </dataValidation>
    <dataValidation allowBlank="1" showErrorMessage="1" sqref="E1"/>
    <dataValidation type="custom" allowBlank="1" showInputMessage="1" showErrorMessage="1" errorTitle="Wrong data input" error="Data entry is limited to positive values or zero._x000d__x000a_: symbol can be used for not available data." sqref="F5:F104 F106:F107 AT5:AT104 AT106:AT107 AP5:AP104 AP106:AP107 AN5:AN104 AN106:AN107 AL5:AL104 AL106:AL107 AJ5:AJ104 AJ106:AJ107 AH5:AH104 AH106:AH107 AF5:AF104 AF106:AF107 AD5:AD104 AD106:AD107 AB5:AB104 AB106:AB107 Z5:Z104 Z106:Z107 X5:X104 X106:X107 V5:V104 V106:V107 T5:T104 T106:T107 R5:R104 R106:R107 P5:P104 P106:P107 N5:N104 N106:N107 L5:L104 L106:L107 J5:J104 J106:J107 H5:H104 H106:H107 AR5:AR104 AR106:AR107">
      <formula1>OR(AND(ISNUMBER(F5),F5&gt;=0),F5=":")</formula1>
    </dataValidation>
    <dataValidation type="custom" allowBlank="1" showInputMessage="1" showErrorMessage="1" errorTitle="Wrong data input" error="Data entry is limited to numbers._x000d__x000a_: symbol can be used for not available data." sqref="F105 AT105 AP105 AN105 AL105 AJ105 AH105 AF105 AD105 AB105 Z105 X105 V105 T105 R105 P105 N105 L105 J105 H105 AR105">
      <formula1>OR(ISNUMBER(F105),F105=":")</formula1>
    </dataValidation>
  </dataValidations>
  <printOptions gridLines="1" headings="1"/>
  <pageMargins left="0.2" right="0.393700787401575" top="0.17" bottom="0.47" header="0" footer="0"/>
  <pageSetup fitToHeight="3" horizontalDpi="600" verticalDpi="600" orientation="portrait" pageOrder="overThenDown" paperSize="9" scale="60" r:id="rId11"/>
  <headerFooter alignWithMargins="0">
    <oddFooter>&amp;L&amp;A&amp;C&amp;P&amp;R&amp;F</oddFooter>
  </headerFooter>
  <rowBreaks count="1" manualBreakCount="1">
    <brk id="94" min="1" max="16383" man="1"/>
  </rowBreaks>
  <drawing r:id="rId3"/>
  <legacyDrawing r:id="rId2"/>
  <mc:AlternateContent xmlns:mc="http://schemas.openxmlformats.org/markup-compatibility/2006">
    <mc:Choice Requires="x14">
      <controls>
        <mc:AlternateContent>
          <mc:Choice Requires="x14">
            <control xmlns:r="http://schemas.openxmlformats.org/officeDocument/2006/relationships" shapeId="82945" r:id="rId4" name="Button 1">
              <controlPr defaultSize="0" print="0" autoFill="0" autoPict="0" macro="[0]!GotoFootnote">
                <anchor moveWithCells="1">
                  <from>
                    <xdr:col>4</xdr:col>
                    <xdr:colOff>2752725</xdr:colOff>
                    <xdr:row>0</xdr:row>
                    <xdr:rowOff>66675</xdr:rowOff>
                  </from>
                  <to>
                    <xdr:col>4</xdr:col>
                    <xdr:colOff>3829050</xdr:colOff>
                    <xdr:row>0</xdr:row>
                    <xdr:rowOff>314325</xdr:rowOff>
                  </to>
                </anchor>
              </controlPr>
            </control>
          </mc:Choice>
        </mc:AlternateContent>
        <mc:AlternateContent>
          <mc:Choice Requires="x14">
            <control xmlns:r="http://schemas.openxmlformats.org/officeDocument/2006/relationships" shapeId="82946" r:id="rId5" name="Button 2">
              <controlPr defaultSize="0" print="0" autoFill="0" autoPict="0" macro="[0]!CheckThisSheet">
                <anchor moveWithCells="1" sizeWithCells="1">
                  <from>
                    <xdr:col>4</xdr:col>
                    <xdr:colOff>3190875</xdr:colOff>
                    <xdr:row>1</xdr:row>
                    <xdr:rowOff>85725</xdr:rowOff>
                  </from>
                  <to>
                    <xdr:col>4</xdr:col>
                    <xdr:colOff>3838575</xdr:colOff>
                    <xdr:row>2</xdr:row>
                    <xdr:rowOff>314325</xdr:rowOff>
                  </to>
                </anchor>
              </controlPr>
            </control>
          </mc:Choice>
        </mc:AlternateContent>
        <mc:AlternateContent>
          <mc:Choice Requires="x14">
            <control xmlns:r="http://schemas.openxmlformats.org/officeDocument/2006/relationships" shapeId="82947" r:id="rId6" name="Button 3">
              <controlPr defaultSize="0" print="0" autoFill="0" autoPict="0" macro="[0]!Interface.GetFootnote">
                <anchor moveWithCells="1">
                  <from>
                    <xdr:col>4</xdr:col>
                    <xdr:colOff>1438275</xdr:colOff>
                    <xdr:row>0</xdr:row>
                    <xdr:rowOff>76200</xdr:rowOff>
                  </from>
                  <to>
                    <xdr:col>4</xdr:col>
                    <xdr:colOff>2524125</xdr:colOff>
                    <xdr:row>0</xdr:row>
                    <xdr:rowOff>314325</xdr:rowOff>
                  </to>
                </anchor>
              </controlPr>
            </control>
          </mc:Choice>
        </mc:AlternateContent>
        <mc:AlternateContent>
          <mc:Choice Requires="x14">
            <control xmlns:r="http://schemas.openxmlformats.org/officeDocument/2006/relationships" shapeId="82948" r:id="rId7" name="Button 4">
              <controlPr defaultSize="0" print="0" autoFill="0" autoPict="0" macro="[0]!ResetThisSheet">
                <anchor moveWithCells="1" sizeWithCells="1">
                  <from>
                    <xdr:col>4</xdr:col>
                    <xdr:colOff>104775</xdr:colOff>
                    <xdr:row>0</xdr:row>
                    <xdr:rowOff>76200</xdr:rowOff>
                  </from>
                  <to>
                    <xdr:col>4</xdr:col>
                    <xdr:colOff>1171575</xdr:colOff>
                    <xdr:row>0</xdr:row>
                    <xdr:rowOff>314325</xdr:rowOff>
                  </to>
                </anchor>
              </controlPr>
            </control>
          </mc:Choice>
        </mc:AlternateContent>
        <mc:AlternateContent>
          <mc:Choice Requires="x14">
            <control xmlns:r="http://schemas.openxmlformats.org/officeDocument/2006/relationships" shapeId="82949" r:id="rId8" name="Button 5">
              <controlPr defaultSize="0" print="0" autoFill="0" autoPict="0" macro="[0]!Interface.SetPinkColor">
                <anchor moveWithCells="1" sizeWithCells="1">
                  <from>
                    <xdr:col>4</xdr:col>
                    <xdr:colOff>2905125</xdr:colOff>
                    <xdr:row>3</xdr:row>
                    <xdr:rowOff>76200</xdr:rowOff>
                  </from>
                  <to>
                    <xdr:col>4</xdr:col>
                    <xdr:colOff>3162300</xdr:colOff>
                    <xdr:row>3</xdr:row>
                    <xdr:rowOff>314325</xdr:rowOff>
                  </to>
                </anchor>
              </controlPr>
            </control>
          </mc:Choice>
        </mc:AlternateContent>
        <mc:AlternateContent>
          <mc:Choice Requires="x14">
            <control xmlns:r="http://schemas.openxmlformats.org/officeDocument/2006/relationships" shapeId="82950" r:id="rId9" name="Button 6">
              <controlPr defaultSize="0" print="0" autoFill="0" autoPict="0" macro="[0]!Interface.SetGreyColor">
                <anchor moveWithCells="1" sizeWithCells="1">
                  <from>
                    <xdr:col>4</xdr:col>
                    <xdr:colOff>3248025</xdr:colOff>
                    <xdr:row>3</xdr:row>
                    <xdr:rowOff>76200</xdr:rowOff>
                  </from>
                  <to>
                    <xdr:col>4</xdr:col>
                    <xdr:colOff>3505200</xdr:colOff>
                    <xdr:row>3</xdr:row>
                    <xdr:rowOff>314325</xdr:rowOff>
                  </to>
                </anchor>
              </controlPr>
            </control>
          </mc:Choice>
        </mc:AlternateContent>
        <mc:AlternateContent>
          <mc:Choice Requires="x14">
            <control xmlns:r="http://schemas.openxmlformats.org/officeDocument/2006/relationships" shapeId="82951" r:id="rId10" name="Button 7">
              <controlPr defaultSize="0" print="0" autoFill="0" autoPict="0" macro="[0]!Interface.SetBlankColor">
                <anchor moveWithCells="1" sizeWithCells="1">
                  <from>
                    <xdr:col>4</xdr:col>
                    <xdr:colOff>3590925</xdr:colOff>
                    <xdr:row>3</xdr:row>
                    <xdr:rowOff>66675</xdr:rowOff>
                  </from>
                  <to>
                    <xdr:col>4</xdr:col>
                    <xdr:colOff>3838575</xdr:colOff>
                    <xdr:row>3</xdr:row>
                    <xdr:rowOff>323850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2:S102"/>
  <sheetViews>
    <sheetView showGridLines="0" tabSelected="1" showOutlineSymbols="0" view="pageBreakPreview" zoomScale="90" zoomScaleSheetLayoutView="90" workbookViewId="0" topLeftCell="A1">
      <pane xSplit="6" ySplit="4" topLeftCell="G5" activePane="bottomRight" state="frozen"/>
      <selection pane="topLeft" activeCell="AR64" sqref="AR64"/>
      <selection pane="topRight" activeCell="AR64" sqref="AR64"/>
      <selection pane="bottomLeft" activeCell="AR64" sqref="AR64"/>
      <selection pane="bottomRight" activeCell="E13" sqref="E13:F13"/>
    </sheetView>
  </sheetViews>
  <sheetFormatPr defaultColWidth="9.140625" defaultRowHeight="12.75" outlineLevelCol="1"/>
  <cols>
    <col min="1" max="1" width="15.421875" style="52" hidden="1" customWidth="1" outlineLevel="1" collapsed="1"/>
    <col min="2" max="2" width="4.8515625" style="181" customWidth="1" outlineLevel="1"/>
    <col min="3" max="3" width="10.00390625" style="13" customWidth="1" collapsed="1"/>
    <col min="4" max="4" width="2.7109375" style="13" customWidth="1"/>
    <col min="5" max="5" width="10.00390625" style="13" customWidth="1"/>
    <col min="6" max="6" width="57.00390625" style="13" customWidth="1"/>
    <col min="7" max="9" width="14.7109375" style="13" customWidth="1"/>
    <col min="10" max="10" width="13.140625" style="13" customWidth="1"/>
    <col min="11" max="12" width="14.7109375" style="13" customWidth="1"/>
    <col min="13" max="13" width="13.57421875" style="13" customWidth="1"/>
    <col min="14" max="14" width="6.421875" style="13" customWidth="1" collapsed="1"/>
    <col min="15" max="15" width="3.7109375" style="13" customWidth="1"/>
    <col min="16" max="16" width="63.8515625" style="13" customWidth="1"/>
    <col min="17" max="17" width="14.57421875" style="13" customWidth="1"/>
    <col min="18" max="16384" width="9.140625" style="13" customWidth="1"/>
  </cols>
  <sheetData>
    <row r="2" spans="3:19" ht="20.25" customHeight="1">
      <c r="C2" s="251" t="s">
        <v>681</v>
      </c>
      <c r="D2" s="252"/>
      <c r="E2" s="252"/>
      <c r="F2" s="252"/>
      <c r="G2" s="253"/>
      <c r="H2" s="253"/>
      <c r="I2" s="253"/>
      <c r="J2" s="253"/>
      <c r="K2" s="253"/>
      <c r="L2" s="253"/>
      <c r="M2" s="253"/>
      <c r="N2" s="254"/>
      <c r="O2" s="254"/>
      <c r="P2" s="69"/>
      <c r="Q2" s="255"/>
      <c r="R2" s="69"/>
      <c r="S2" s="69"/>
    </row>
    <row r="3" spans="1:17" ht="27.75" customHeight="1">
      <c r="A3" s="53" t="s">
        <v>555</v>
      </c>
      <c r="B3" s="204"/>
      <c r="C3" s="219" t="s">
        <v>682</v>
      </c>
      <c r="D3" s="219"/>
      <c r="E3" s="219"/>
      <c r="F3" s="219"/>
      <c r="G3" s="220"/>
      <c r="H3" s="220"/>
      <c r="I3" s="220"/>
      <c r="J3" s="27"/>
      <c r="K3" s="27"/>
      <c r="L3" s="27"/>
      <c r="M3" s="27"/>
      <c r="N3" s="221"/>
      <c r="O3" s="221"/>
      <c r="P3" s="222"/>
      <c r="Q3" s="222"/>
    </row>
    <row r="4" spans="1:17"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17" ht="18" customHeight="1">
      <c r="A5" s="54"/>
      <c r="B5" s="205"/>
      <c r="C5" s="203"/>
      <c r="D5" s="203"/>
      <c r="E5" s="203"/>
      <c r="F5" s="203"/>
      <c r="G5" s="369" t="s">
        <v>664</v>
      </c>
      <c r="H5" s="369"/>
      <c r="I5" s="369"/>
      <c r="J5" s="369"/>
      <c r="K5" s="369"/>
      <c r="L5" s="369"/>
      <c r="M5" s="369"/>
      <c r="N5" s="203"/>
      <c r="O5" s="203"/>
      <c r="P5" s="203"/>
      <c r="Q5" s="203"/>
    </row>
    <row r="6" spans="1:17" s="19" customFormat="1" ht="20.25" customHeight="1">
      <c r="A6" s="213"/>
      <c r="B6" s="214"/>
      <c r="C6" s="215"/>
      <c r="D6" s="215"/>
      <c r="E6" s="215"/>
      <c r="F6" s="215"/>
      <c r="G6" s="370" t="s">
        <v>665</v>
      </c>
      <c r="H6" s="370"/>
      <c r="I6" s="370"/>
      <c r="J6" s="370"/>
      <c r="K6" s="370"/>
      <c r="L6" s="370"/>
      <c r="M6" s="370"/>
      <c r="N6" s="215"/>
      <c r="O6" s="215"/>
      <c r="P6" s="215"/>
      <c r="Q6" s="215"/>
    </row>
    <row r="7" spans="1:18" s="17" customFormat="1" ht="20.1" customHeight="1">
      <c r="A7" s="55" t="str">
        <f>Parameters!R4</f>
        <v>TOTAL</v>
      </c>
      <c r="B7" s="206"/>
      <c r="C7" s="366" t="s">
        <v>22</v>
      </c>
      <c r="D7" s="367"/>
      <c r="E7" s="368" t="s">
        <v>669</v>
      </c>
      <c r="F7" s="368"/>
      <c r="G7" s="186">
        <v>292261.3778089367</v>
      </c>
      <c r="H7" s="186">
        <v>276079.2612720617</v>
      </c>
      <c r="I7" s="186">
        <v>290024.451923705</v>
      </c>
      <c r="J7" s="198">
        <v>293205.09134878084</v>
      </c>
      <c r="K7" s="193">
        <v>284392.0847221678</v>
      </c>
      <c r="L7" s="193">
        <v>270179.5855784073</v>
      </c>
      <c r="M7" s="193">
        <v>281953.3746830826</v>
      </c>
      <c r="N7" s="375" t="s">
        <v>22</v>
      </c>
      <c r="O7" s="376"/>
      <c r="P7" s="377" t="s">
        <v>339</v>
      </c>
      <c r="Q7" s="376"/>
      <c r="R7" s="223"/>
    </row>
    <row r="8" spans="1:18" s="17" customFormat="1" ht="20.25" customHeight="1">
      <c r="A8" s="56" t="str">
        <f>Parameters!R5</f>
        <v>A</v>
      </c>
      <c r="B8" s="207"/>
      <c r="C8" s="239" t="s">
        <v>51</v>
      </c>
      <c r="D8" s="240"/>
      <c r="E8" s="368" t="s">
        <v>612</v>
      </c>
      <c r="F8" s="368"/>
      <c r="G8" s="186">
        <v>16904.40568426259</v>
      </c>
      <c r="H8" s="186">
        <v>16029.034596362175</v>
      </c>
      <c r="I8" s="186">
        <v>17034.36246678306</v>
      </c>
      <c r="J8" s="198">
        <v>16370.569318214963</v>
      </c>
      <c r="K8" s="193">
        <v>15998.8950708699</v>
      </c>
      <c r="L8" s="193">
        <v>14568.622750467473</v>
      </c>
      <c r="M8" s="193">
        <v>14568.622750467473</v>
      </c>
      <c r="N8" s="232" t="s">
        <v>51</v>
      </c>
      <c r="O8" s="233"/>
      <c r="P8" s="378" t="s">
        <v>50</v>
      </c>
      <c r="Q8" s="378" t="s">
        <v>50</v>
      </c>
      <c r="R8" s="223"/>
    </row>
    <row r="9" spans="1:18" s="18" customFormat="1" ht="15" customHeight="1">
      <c r="A9" s="57" t="str">
        <f>Parameters!R6</f>
        <v>A01</v>
      </c>
      <c r="B9" s="208"/>
      <c r="C9" s="241" t="s">
        <v>121</v>
      </c>
      <c r="D9" s="241"/>
      <c r="E9" s="371" t="s">
        <v>709</v>
      </c>
      <c r="F9" s="371"/>
      <c r="G9" s="184">
        <v>16284.420580310569</v>
      </c>
      <c r="H9" s="184">
        <v>15291.19072958021</v>
      </c>
      <c r="I9" s="184">
        <v>16411.193348044566</v>
      </c>
      <c r="J9" s="199">
        <v>15737.485145838255</v>
      </c>
      <c r="K9" s="194">
        <v>15363.827856355203</v>
      </c>
      <c r="L9" s="194">
        <v>13966.495617181596</v>
      </c>
      <c r="M9" s="194">
        <v>13966.495617181596</v>
      </c>
      <c r="N9" s="234" t="s">
        <v>121</v>
      </c>
      <c r="O9" s="234"/>
      <c r="P9" s="379" t="s">
        <v>21</v>
      </c>
      <c r="Q9" s="379" t="s">
        <v>21</v>
      </c>
      <c r="R9" s="224"/>
    </row>
    <row r="10" spans="1:18" s="19" customFormat="1" ht="15" customHeight="1">
      <c r="A10" s="57" t="str">
        <f>Parameters!R7</f>
        <v>A02</v>
      </c>
      <c r="B10" s="208"/>
      <c r="C10" s="241" t="s">
        <v>122</v>
      </c>
      <c r="D10" s="241"/>
      <c r="E10" s="371" t="s">
        <v>613</v>
      </c>
      <c r="F10" s="371"/>
      <c r="G10" s="184">
        <v>354.59409404308644</v>
      </c>
      <c r="H10" s="184">
        <v>346.64896862810446</v>
      </c>
      <c r="I10" s="184">
        <v>305.3394318047177</v>
      </c>
      <c r="J10" s="199">
        <v>300.83206086393454</v>
      </c>
      <c r="K10" s="194">
        <v>299.6496938597449</v>
      </c>
      <c r="L10" s="194">
        <v>275.1384712887324</v>
      </c>
      <c r="M10" s="194">
        <v>275.1384712887324</v>
      </c>
      <c r="N10" s="234" t="s">
        <v>122</v>
      </c>
      <c r="O10" s="234"/>
      <c r="P10" s="379" t="s">
        <v>10</v>
      </c>
      <c r="Q10" s="379" t="s">
        <v>10</v>
      </c>
      <c r="R10" s="225"/>
    </row>
    <row r="11" spans="1:18" s="19" customFormat="1" ht="15" customHeight="1">
      <c r="A11" s="58" t="str">
        <f>Parameters!R8</f>
        <v>A03</v>
      </c>
      <c r="B11" s="208"/>
      <c r="C11" s="241" t="s">
        <v>11</v>
      </c>
      <c r="D11" s="241"/>
      <c r="E11" s="371" t="s">
        <v>614</v>
      </c>
      <c r="F11" s="371"/>
      <c r="G11" s="184">
        <v>265.3910099089377</v>
      </c>
      <c r="H11" s="184">
        <v>391.1948981538606</v>
      </c>
      <c r="I11" s="184">
        <v>317.82968693377376</v>
      </c>
      <c r="J11" s="199">
        <v>332.2521115127714</v>
      </c>
      <c r="K11" s="194">
        <v>335.41752065495183</v>
      </c>
      <c r="L11" s="194">
        <v>326.9886619971436</v>
      </c>
      <c r="M11" s="194">
        <v>326.9886619971436</v>
      </c>
      <c r="N11" s="234" t="s">
        <v>11</v>
      </c>
      <c r="O11" s="234"/>
      <c r="P11" s="379" t="s">
        <v>12</v>
      </c>
      <c r="Q11" s="379" t="s">
        <v>12</v>
      </c>
      <c r="R11" s="225"/>
    </row>
    <row r="12" spans="1:18" s="18" customFormat="1" ht="20.25" customHeight="1">
      <c r="A12" s="59" t="str">
        <f>Parameters!R9</f>
        <v>B</v>
      </c>
      <c r="B12" s="209"/>
      <c r="C12" s="242" t="s">
        <v>123</v>
      </c>
      <c r="D12" s="242"/>
      <c r="E12" s="368" t="s">
        <v>615</v>
      </c>
      <c r="F12" s="368"/>
      <c r="G12" s="186">
        <v>2466.610374969648</v>
      </c>
      <c r="H12" s="186">
        <v>1890.6558622741088</v>
      </c>
      <c r="I12" s="186">
        <v>1641.3496379016958</v>
      </c>
      <c r="J12" s="198">
        <v>1760.209061947703</v>
      </c>
      <c r="K12" s="193">
        <v>1595.798696528616</v>
      </c>
      <c r="L12" s="193">
        <v>1755.8916224655666</v>
      </c>
      <c r="M12" s="193">
        <v>1755.8916224655666</v>
      </c>
      <c r="N12" s="235" t="s">
        <v>123</v>
      </c>
      <c r="O12" s="235"/>
      <c r="P12" s="378" t="s">
        <v>124</v>
      </c>
      <c r="Q12" s="378" t="s">
        <v>124</v>
      </c>
      <c r="R12" s="224"/>
    </row>
    <row r="13" spans="1:18" s="18" customFormat="1" ht="20.25" customHeight="1">
      <c r="A13" s="59" t="str">
        <f>Parameters!R10</f>
        <v>C</v>
      </c>
      <c r="B13" s="209"/>
      <c r="C13" s="242" t="s">
        <v>52</v>
      </c>
      <c r="D13" s="242"/>
      <c r="E13" s="368" t="s">
        <v>616</v>
      </c>
      <c r="F13" s="368"/>
      <c r="G13" s="186">
        <v>64450.78908843389</v>
      </c>
      <c r="H13" s="186">
        <v>55820.442950656216</v>
      </c>
      <c r="I13" s="186">
        <v>60478.73222029992</v>
      </c>
      <c r="J13" s="198">
        <v>64325.27912434444</v>
      </c>
      <c r="K13" s="193">
        <v>63572.944912768435</v>
      </c>
      <c r="L13" s="193">
        <v>62271.56130578287</v>
      </c>
      <c r="M13" s="193">
        <v>62271.56130578287</v>
      </c>
      <c r="N13" s="235" t="s">
        <v>52</v>
      </c>
      <c r="O13" s="235"/>
      <c r="P13" s="378" t="s">
        <v>53</v>
      </c>
      <c r="Q13" s="378" t="s">
        <v>53</v>
      </c>
      <c r="R13" s="224"/>
    </row>
    <row r="14" spans="1:18" s="18" customFormat="1" ht="25.5" customHeight="1">
      <c r="A14" s="60" t="str">
        <f>Parameters!R11</f>
        <v>C10-C12</v>
      </c>
      <c r="B14" s="210"/>
      <c r="C14" s="243" t="s">
        <v>13</v>
      </c>
      <c r="D14" s="243"/>
      <c r="E14" s="372" t="s">
        <v>670</v>
      </c>
      <c r="F14" s="372"/>
      <c r="G14" s="244">
        <v>5136.45655988931</v>
      </c>
      <c r="H14" s="244">
        <v>4864.379306617609</v>
      </c>
      <c r="I14" s="244">
        <v>4847.1395439607595</v>
      </c>
      <c r="J14" s="245">
        <v>4705.856159794207</v>
      </c>
      <c r="K14" s="246">
        <v>4961.173457786974</v>
      </c>
      <c r="L14" s="246">
        <v>4657.688173733666</v>
      </c>
      <c r="M14" s="246">
        <v>4657.688173733666</v>
      </c>
      <c r="N14" s="236" t="s">
        <v>13</v>
      </c>
      <c r="O14" s="236"/>
      <c r="P14" s="381" t="s">
        <v>14</v>
      </c>
      <c r="Q14" s="381" t="s">
        <v>14</v>
      </c>
      <c r="R14" s="224"/>
    </row>
    <row r="15" spans="1:18" s="18" customFormat="1" ht="25.5" customHeight="1">
      <c r="A15" s="60" t="str">
        <f>Parameters!R12</f>
        <v>C13-C15</v>
      </c>
      <c r="B15" s="210"/>
      <c r="C15" s="243" t="s">
        <v>16</v>
      </c>
      <c r="D15" s="243"/>
      <c r="E15" s="372" t="s">
        <v>617</v>
      </c>
      <c r="F15" s="372"/>
      <c r="G15" s="244">
        <v>329.4641764299059</v>
      </c>
      <c r="H15" s="244">
        <v>261.2493449820321</v>
      </c>
      <c r="I15" s="244">
        <v>239.6190683696876</v>
      </c>
      <c r="J15" s="245">
        <v>187.03448701801778</v>
      </c>
      <c r="K15" s="246">
        <v>169.96971730285338</v>
      </c>
      <c r="L15" s="246">
        <v>212.21075555927078</v>
      </c>
      <c r="M15" s="246">
        <v>212.21075555927078</v>
      </c>
      <c r="N15" s="236" t="s">
        <v>16</v>
      </c>
      <c r="O15" s="236"/>
      <c r="P15" s="381" t="s">
        <v>15</v>
      </c>
      <c r="Q15" s="381" t="s">
        <v>15</v>
      </c>
      <c r="R15" s="224"/>
    </row>
    <row r="16" spans="1:18" s="18" customFormat="1" ht="54.75" customHeight="1">
      <c r="A16" s="60" t="str">
        <f>Parameters!R13</f>
        <v>C16-C18</v>
      </c>
      <c r="B16" s="210"/>
      <c r="C16" s="243" t="s">
        <v>59</v>
      </c>
      <c r="D16" s="243"/>
      <c r="E16" s="372" t="s">
        <v>619</v>
      </c>
      <c r="F16" s="372"/>
      <c r="G16" s="244">
        <v>2565.151952173679</v>
      </c>
      <c r="H16" s="244">
        <v>2563.315157205124</v>
      </c>
      <c r="I16" s="244">
        <v>2744.3177969001617</v>
      </c>
      <c r="J16" s="245">
        <v>2936.9672742909115</v>
      </c>
      <c r="K16" s="246">
        <v>2648.1615528831953</v>
      </c>
      <c r="L16" s="246">
        <v>2814.3954646556112</v>
      </c>
      <c r="M16" s="246">
        <v>2814.3954646556112</v>
      </c>
      <c r="N16" s="236" t="s">
        <v>59</v>
      </c>
      <c r="O16" s="236"/>
      <c r="P16" s="381" t="s">
        <v>58</v>
      </c>
      <c r="Q16" s="381" t="s">
        <v>58</v>
      </c>
      <c r="R16" s="224"/>
    </row>
    <row r="17" spans="1:18" s="20" customFormat="1" ht="25.5" customHeight="1">
      <c r="A17" s="58" t="str">
        <f>Parameters!R14</f>
        <v>C16</v>
      </c>
      <c r="B17" s="208"/>
      <c r="C17" s="241" t="s">
        <v>17</v>
      </c>
      <c r="D17" s="241"/>
      <c r="E17" s="371" t="s">
        <v>618</v>
      </c>
      <c r="F17" s="371"/>
      <c r="G17" s="184">
        <v>1147.7555499160392</v>
      </c>
      <c r="H17" s="184">
        <v>1053.475191507998</v>
      </c>
      <c r="I17" s="184">
        <v>896.146378703438</v>
      </c>
      <c r="J17" s="199">
        <v>810.7013962305814</v>
      </c>
      <c r="K17" s="194">
        <v>514.2190605792634</v>
      </c>
      <c r="L17" s="194">
        <v>437.1145774800467</v>
      </c>
      <c r="M17" s="194">
        <v>437.1145774800467</v>
      </c>
      <c r="N17" s="234" t="s">
        <v>17</v>
      </c>
      <c r="O17" s="234"/>
      <c r="P17" s="379" t="s">
        <v>18</v>
      </c>
      <c r="Q17" s="379" t="s">
        <v>18</v>
      </c>
      <c r="R17" s="226"/>
    </row>
    <row r="18" spans="1:18" s="19" customFormat="1" ht="15" customHeight="1">
      <c r="A18" s="58" t="str">
        <f>Parameters!R15</f>
        <v>C17</v>
      </c>
      <c r="B18" s="208"/>
      <c r="C18" s="241" t="s">
        <v>19</v>
      </c>
      <c r="D18" s="241"/>
      <c r="E18" s="371" t="s">
        <v>620</v>
      </c>
      <c r="F18" s="371"/>
      <c r="G18" s="184">
        <v>1383.7110510777864</v>
      </c>
      <c r="H18" s="184">
        <v>1472.9909280881361</v>
      </c>
      <c r="I18" s="184">
        <v>1809.6748303694517</v>
      </c>
      <c r="J18" s="199">
        <v>2096.2779463384672</v>
      </c>
      <c r="K18" s="194">
        <v>2097.991693714676</v>
      </c>
      <c r="L18" s="194">
        <v>2330.7348577626244</v>
      </c>
      <c r="M18" s="194">
        <v>2330.7348577626244</v>
      </c>
      <c r="N18" s="234" t="s">
        <v>19</v>
      </c>
      <c r="O18" s="234"/>
      <c r="P18" s="379" t="s">
        <v>20</v>
      </c>
      <c r="Q18" s="379" t="s">
        <v>20</v>
      </c>
      <c r="R18" s="225"/>
    </row>
    <row r="19" spans="1:18" s="19" customFormat="1" ht="15" customHeight="1">
      <c r="A19" s="58" t="str">
        <f>Parameters!R16</f>
        <v>C18</v>
      </c>
      <c r="B19" s="208"/>
      <c r="C19" s="241" t="s">
        <v>27</v>
      </c>
      <c r="D19" s="241"/>
      <c r="E19" s="371" t="s">
        <v>621</v>
      </c>
      <c r="F19" s="371"/>
      <c r="G19" s="184">
        <v>33.6853511798536</v>
      </c>
      <c r="H19" s="184">
        <v>36.8490376089897</v>
      </c>
      <c r="I19" s="184">
        <v>38.49658782727187</v>
      </c>
      <c r="J19" s="199">
        <v>29.987931721862985</v>
      </c>
      <c r="K19" s="194">
        <v>35.95079858925599</v>
      </c>
      <c r="L19" s="194">
        <v>46.546029412940385</v>
      </c>
      <c r="M19" s="194">
        <v>46.546029412940385</v>
      </c>
      <c r="N19" s="234" t="s">
        <v>27</v>
      </c>
      <c r="O19" s="234"/>
      <c r="P19" s="379" t="s">
        <v>26</v>
      </c>
      <c r="Q19" s="379" t="s">
        <v>26</v>
      </c>
      <c r="R19" s="225"/>
    </row>
    <row r="20" spans="1:18" s="20" customFormat="1" ht="15" customHeight="1">
      <c r="A20" s="60" t="str">
        <f>Parameters!R17</f>
        <v>C19</v>
      </c>
      <c r="B20" s="210"/>
      <c r="C20" s="243" t="s">
        <v>28</v>
      </c>
      <c r="D20" s="243"/>
      <c r="E20" s="372" t="s">
        <v>622</v>
      </c>
      <c r="F20" s="372"/>
      <c r="G20" s="244">
        <v>10992.867339732447</v>
      </c>
      <c r="H20" s="244">
        <v>9859.879087117944</v>
      </c>
      <c r="I20" s="244">
        <v>11375.708963000554</v>
      </c>
      <c r="J20" s="245">
        <v>11985.458080905104</v>
      </c>
      <c r="K20" s="246">
        <v>12582.796045038353</v>
      </c>
      <c r="L20" s="246">
        <v>10702.444659157321</v>
      </c>
      <c r="M20" s="246">
        <v>10702.444659157321</v>
      </c>
      <c r="N20" s="236" t="s">
        <v>28</v>
      </c>
      <c r="O20" s="236"/>
      <c r="P20" s="381" t="s">
        <v>29</v>
      </c>
      <c r="Q20" s="381" t="s">
        <v>29</v>
      </c>
      <c r="R20" s="226"/>
    </row>
    <row r="21" spans="1:18" s="19" customFormat="1" ht="15" customHeight="1">
      <c r="A21" s="60" t="str">
        <f>Parameters!R18</f>
        <v>C20</v>
      </c>
      <c r="B21" s="210"/>
      <c r="C21" s="243" t="s">
        <v>30</v>
      </c>
      <c r="D21" s="243"/>
      <c r="E21" s="372" t="s">
        <v>623</v>
      </c>
      <c r="F21" s="372"/>
      <c r="G21" s="244">
        <v>13463.669135353986</v>
      </c>
      <c r="H21" s="244">
        <v>12646.948224521098</v>
      </c>
      <c r="I21" s="244">
        <v>13334.254396388465</v>
      </c>
      <c r="J21" s="245">
        <v>13689.67867284208</v>
      </c>
      <c r="K21" s="246">
        <v>14215.288698562</v>
      </c>
      <c r="L21" s="246">
        <v>14128.737831602397</v>
      </c>
      <c r="M21" s="246">
        <v>14128.737831602397</v>
      </c>
      <c r="N21" s="236" t="s">
        <v>30</v>
      </c>
      <c r="O21" s="236"/>
      <c r="P21" s="381" t="s">
        <v>31</v>
      </c>
      <c r="Q21" s="381" t="s">
        <v>31</v>
      </c>
      <c r="R21" s="225"/>
    </row>
    <row r="22" spans="1:18" s="19" customFormat="1" ht="25.5" customHeight="1">
      <c r="A22" s="60" t="str">
        <f>Parameters!R19</f>
        <v>C21</v>
      </c>
      <c r="B22" s="210"/>
      <c r="C22" s="243" t="s">
        <v>32</v>
      </c>
      <c r="D22" s="243"/>
      <c r="E22" s="372" t="s">
        <v>624</v>
      </c>
      <c r="F22" s="372"/>
      <c r="G22" s="244">
        <v>153.31420026105775</v>
      </c>
      <c r="H22" s="244">
        <v>117.10862649803833</v>
      </c>
      <c r="I22" s="244">
        <v>125.07370685751047</v>
      </c>
      <c r="J22" s="245">
        <v>94.23911514169929</v>
      </c>
      <c r="K22" s="246">
        <v>97.47842004581724</v>
      </c>
      <c r="L22" s="246">
        <v>97.55236868678142</v>
      </c>
      <c r="M22" s="246">
        <v>97.55236868678142</v>
      </c>
      <c r="N22" s="236" t="s">
        <v>32</v>
      </c>
      <c r="O22" s="236"/>
      <c r="P22" s="381" t="s">
        <v>33</v>
      </c>
      <c r="Q22" s="381" t="s">
        <v>33</v>
      </c>
      <c r="R22" s="225"/>
    </row>
    <row r="23" spans="1:18" s="19" customFormat="1" ht="25.5" customHeight="1">
      <c r="A23" s="60" t="str">
        <f>Parameters!R20</f>
        <v>C22_C23</v>
      </c>
      <c r="B23" s="210"/>
      <c r="C23" s="243" t="s">
        <v>61</v>
      </c>
      <c r="D23" s="243"/>
      <c r="E23" s="372" t="s">
        <v>625</v>
      </c>
      <c r="F23" s="372"/>
      <c r="G23" s="244">
        <v>17033.740267989986</v>
      </c>
      <c r="H23" s="244">
        <v>15177.929991276014</v>
      </c>
      <c r="I23" s="244">
        <v>16485.761996989684</v>
      </c>
      <c r="J23" s="245">
        <v>18627.74450732497</v>
      </c>
      <c r="K23" s="246">
        <v>16461.93383413819</v>
      </c>
      <c r="L23" s="246">
        <v>16556.01459582498</v>
      </c>
      <c r="M23" s="246">
        <v>16556.01459582498</v>
      </c>
      <c r="N23" s="236" t="s">
        <v>61</v>
      </c>
      <c r="O23" s="236"/>
      <c r="P23" s="381" t="s">
        <v>60</v>
      </c>
      <c r="Q23" s="381" t="s">
        <v>60</v>
      </c>
      <c r="R23" s="225"/>
    </row>
    <row r="24" spans="1:18" s="20" customFormat="1" ht="15" customHeight="1">
      <c r="A24" s="58" t="str">
        <f>Parameters!R21</f>
        <v>C22</v>
      </c>
      <c r="B24" s="208"/>
      <c r="C24" s="241" t="s">
        <v>34</v>
      </c>
      <c r="D24" s="247"/>
      <c r="E24" s="371" t="s">
        <v>626</v>
      </c>
      <c r="F24" s="371"/>
      <c r="G24" s="184">
        <v>798.7501947573644</v>
      </c>
      <c r="H24" s="184">
        <v>633.1830650666789</v>
      </c>
      <c r="I24" s="184">
        <v>749.1660792542701</v>
      </c>
      <c r="J24" s="199">
        <v>750.4753419776797</v>
      </c>
      <c r="K24" s="194">
        <v>672.5345271589208</v>
      </c>
      <c r="L24" s="194">
        <v>757.1103171564911</v>
      </c>
      <c r="M24" s="194">
        <v>757.1103171564911</v>
      </c>
      <c r="N24" s="234" t="s">
        <v>34</v>
      </c>
      <c r="O24" s="237"/>
      <c r="P24" s="379" t="s">
        <v>48</v>
      </c>
      <c r="Q24" s="379" t="s">
        <v>48</v>
      </c>
      <c r="R24" s="226"/>
    </row>
    <row r="25" spans="1:18" s="20" customFormat="1" ht="15" customHeight="1">
      <c r="A25" s="58" t="str">
        <f>Parameters!R22</f>
        <v>C23</v>
      </c>
      <c r="B25" s="208"/>
      <c r="C25" s="241" t="s">
        <v>35</v>
      </c>
      <c r="D25" s="247"/>
      <c r="E25" s="371" t="s">
        <v>627</v>
      </c>
      <c r="F25" s="371"/>
      <c r="G25" s="184">
        <v>16234.99007323262</v>
      </c>
      <c r="H25" s="184">
        <v>14544.746926209338</v>
      </c>
      <c r="I25" s="184">
        <v>15736.59591773541</v>
      </c>
      <c r="J25" s="199">
        <v>17877.269165347287</v>
      </c>
      <c r="K25" s="194">
        <v>15789.399306979272</v>
      </c>
      <c r="L25" s="194">
        <v>15798.904278668488</v>
      </c>
      <c r="M25" s="194">
        <v>15798.904278668488</v>
      </c>
      <c r="N25" s="234" t="s">
        <v>35</v>
      </c>
      <c r="O25" s="237"/>
      <c r="P25" s="379" t="s">
        <v>49</v>
      </c>
      <c r="Q25" s="379" t="s">
        <v>49</v>
      </c>
      <c r="R25" s="226"/>
    </row>
    <row r="26" spans="1:18" s="20" customFormat="1" ht="26.25" customHeight="1">
      <c r="A26" s="60" t="str">
        <f>Parameters!R23</f>
        <v>C24_C25</v>
      </c>
      <c r="B26" s="210"/>
      <c r="C26" s="243" t="s">
        <v>63</v>
      </c>
      <c r="D26" s="243"/>
      <c r="E26" s="372" t="s">
        <v>628</v>
      </c>
      <c r="F26" s="372"/>
      <c r="G26" s="244">
        <v>13383.470106827328</v>
      </c>
      <c r="H26" s="244">
        <v>9161.445222987262</v>
      </c>
      <c r="I26" s="244">
        <v>10094.601435200606</v>
      </c>
      <c r="J26" s="245">
        <v>10988.879744868249</v>
      </c>
      <c r="K26" s="246">
        <v>11386.860209786135</v>
      </c>
      <c r="L26" s="246">
        <v>12016.649567629358</v>
      </c>
      <c r="M26" s="246">
        <v>12016.649567629358</v>
      </c>
      <c r="N26" s="236" t="s">
        <v>63</v>
      </c>
      <c r="O26" s="236"/>
      <c r="P26" s="381" t="s">
        <v>62</v>
      </c>
      <c r="Q26" s="381" t="s">
        <v>62</v>
      </c>
      <c r="R26" s="226"/>
    </row>
    <row r="27" spans="1:18" s="20" customFormat="1" ht="15" customHeight="1">
      <c r="A27" s="58" t="str">
        <f>Parameters!R24</f>
        <v>C24</v>
      </c>
      <c r="B27" s="208"/>
      <c r="C27" s="241" t="s">
        <v>36</v>
      </c>
      <c r="D27" s="247"/>
      <c r="E27" s="371" t="s">
        <v>629</v>
      </c>
      <c r="F27" s="371"/>
      <c r="G27" s="184">
        <v>12782.40784522156</v>
      </c>
      <c r="H27" s="184">
        <v>8682.388238394124</v>
      </c>
      <c r="I27" s="184">
        <v>9583.831323974837</v>
      </c>
      <c r="J27" s="199">
        <v>10484.098740058507</v>
      </c>
      <c r="K27" s="194">
        <v>10883.17216412413</v>
      </c>
      <c r="L27" s="194">
        <v>11490.926423101288</v>
      </c>
      <c r="M27" s="194">
        <v>11490.926423101288</v>
      </c>
      <c r="N27" s="234" t="s">
        <v>36</v>
      </c>
      <c r="O27" s="237"/>
      <c r="P27" s="379" t="s">
        <v>102</v>
      </c>
      <c r="Q27" s="379" t="s">
        <v>102</v>
      </c>
      <c r="R27" s="226"/>
    </row>
    <row r="28" spans="1:18" s="19" customFormat="1" ht="15" customHeight="1">
      <c r="A28" s="58" t="str">
        <f>Parameters!R25</f>
        <v>C25</v>
      </c>
      <c r="B28" s="208"/>
      <c r="C28" s="241" t="s">
        <v>37</v>
      </c>
      <c r="D28" s="241"/>
      <c r="E28" s="371" t="s">
        <v>630</v>
      </c>
      <c r="F28" s="371"/>
      <c r="G28" s="184">
        <v>601.0622616057691</v>
      </c>
      <c r="H28" s="184">
        <v>479.056984593138</v>
      </c>
      <c r="I28" s="184">
        <v>510.7701112257659</v>
      </c>
      <c r="J28" s="199">
        <v>504.78100480973825</v>
      </c>
      <c r="K28" s="194">
        <v>503.68804566200606</v>
      </c>
      <c r="L28" s="194">
        <v>525.7231445280698</v>
      </c>
      <c r="M28" s="194">
        <v>525.7231445280698</v>
      </c>
      <c r="N28" s="234" t="s">
        <v>37</v>
      </c>
      <c r="O28" s="234"/>
      <c r="P28" s="379" t="s">
        <v>103</v>
      </c>
      <c r="Q28" s="379" t="s">
        <v>103</v>
      </c>
      <c r="R28" s="225"/>
    </row>
    <row r="29" spans="1:18" s="19" customFormat="1" ht="15" customHeight="1">
      <c r="A29" s="60" t="str">
        <f>Parameters!R26</f>
        <v>C26</v>
      </c>
      <c r="B29" s="210"/>
      <c r="C29" s="243" t="s">
        <v>39</v>
      </c>
      <c r="D29" s="243"/>
      <c r="E29" s="372" t="s">
        <v>631</v>
      </c>
      <c r="F29" s="372"/>
      <c r="G29" s="244">
        <v>74.22551592370648</v>
      </c>
      <c r="H29" s="244">
        <v>39.787952068058246</v>
      </c>
      <c r="I29" s="244">
        <v>52.15360782501514</v>
      </c>
      <c r="J29" s="245">
        <v>43.09467967550467</v>
      </c>
      <c r="K29" s="246">
        <v>38.49384183002277</v>
      </c>
      <c r="L29" s="246">
        <v>42.76630699076969</v>
      </c>
      <c r="M29" s="246">
        <v>42.76630699076969</v>
      </c>
      <c r="N29" s="236" t="s">
        <v>39</v>
      </c>
      <c r="O29" s="236"/>
      <c r="P29" s="381" t="s">
        <v>38</v>
      </c>
      <c r="Q29" s="381" t="s">
        <v>38</v>
      </c>
      <c r="R29" s="225"/>
    </row>
    <row r="30" spans="1:18" s="20" customFormat="1" ht="15" customHeight="1">
      <c r="A30" s="60" t="str">
        <f>Parameters!R27</f>
        <v>C27</v>
      </c>
      <c r="B30" s="210"/>
      <c r="C30" s="243" t="s">
        <v>41</v>
      </c>
      <c r="D30" s="243"/>
      <c r="E30" s="372" t="s">
        <v>632</v>
      </c>
      <c r="F30" s="372"/>
      <c r="G30" s="244">
        <v>190.01827834396454</v>
      </c>
      <c r="H30" s="244">
        <v>172.86160881505646</v>
      </c>
      <c r="I30" s="244">
        <v>187.83906407789928</v>
      </c>
      <c r="J30" s="245">
        <v>199.05618095484158</v>
      </c>
      <c r="K30" s="246">
        <v>156.6377801384807</v>
      </c>
      <c r="L30" s="246">
        <v>157.7204066298313</v>
      </c>
      <c r="M30" s="246">
        <v>157.7204066298313</v>
      </c>
      <c r="N30" s="236" t="s">
        <v>41</v>
      </c>
      <c r="O30" s="236"/>
      <c r="P30" s="381" t="s">
        <v>40</v>
      </c>
      <c r="Q30" s="381" t="s">
        <v>40</v>
      </c>
      <c r="R30" s="226"/>
    </row>
    <row r="31" spans="1:18" s="20" customFormat="1" ht="15" customHeight="1">
      <c r="A31" s="60" t="str">
        <f>Parameters!R28</f>
        <v>C28</v>
      </c>
      <c r="B31" s="210"/>
      <c r="C31" s="243" t="s">
        <v>42</v>
      </c>
      <c r="D31" s="243"/>
      <c r="E31" s="372" t="s">
        <v>633</v>
      </c>
      <c r="F31" s="372"/>
      <c r="G31" s="244">
        <v>303.2608748609754</v>
      </c>
      <c r="H31" s="244">
        <v>246.0226713133964</v>
      </c>
      <c r="I31" s="244">
        <v>247.37101129540338</v>
      </c>
      <c r="J31" s="245">
        <v>212.74597157566424</v>
      </c>
      <c r="K31" s="246">
        <v>208.90132120683035</v>
      </c>
      <c r="L31" s="246">
        <v>191.0980845935622</v>
      </c>
      <c r="M31" s="246">
        <v>191.0980845935622</v>
      </c>
      <c r="N31" s="236" t="s">
        <v>42</v>
      </c>
      <c r="O31" s="236"/>
      <c r="P31" s="381" t="s">
        <v>104</v>
      </c>
      <c r="Q31" s="381" t="s">
        <v>104</v>
      </c>
      <c r="R31" s="226"/>
    </row>
    <row r="32" spans="1:18" s="20" customFormat="1" ht="27" customHeight="1">
      <c r="A32" s="60" t="str">
        <f>Parameters!R29</f>
        <v>C29_C30</v>
      </c>
      <c r="B32" s="210"/>
      <c r="C32" s="243" t="s">
        <v>65</v>
      </c>
      <c r="D32" s="243"/>
      <c r="E32" s="372" t="s">
        <v>634</v>
      </c>
      <c r="F32" s="372"/>
      <c r="G32" s="244">
        <v>595.3512458053598</v>
      </c>
      <c r="H32" s="244">
        <v>510.31750890756047</v>
      </c>
      <c r="I32" s="244">
        <v>527.0895837415239</v>
      </c>
      <c r="J32" s="245">
        <v>492.55005997358523</v>
      </c>
      <c r="K32" s="246">
        <v>452.89494850816124</v>
      </c>
      <c r="L32" s="246">
        <v>476.4178350440511</v>
      </c>
      <c r="M32" s="246">
        <v>476.4178350440511</v>
      </c>
      <c r="N32" s="236" t="s">
        <v>65</v>
      </c>
      <c r="O32" s="236"/>
      <c r="P32" s="381" t="s">
        <v>64</v>
      </c>
      <c r="Q32" s="381" t="s">
        <v>64</v>
      </c>
      <c r="R32" s="226"/>
    </row>
    <row r="33" spans="1:18" s="20" customFormat="1" ht="15" customHeight="1">
      <c r="A33" s="58" t="str">
        <f>Parameters!R30</f>
        <v>C29</v>
      </c>
      <c r="B33" s="208"/>
      <c r="C33" s="241" t="s">
        <v>216</v>
      </c>
      <c r="D33" s="241"/>
      <c r="E33" s="371" t="s">
        <v>635</v>
      </c>
      <c r="F33" s="371"/>
      <c r="G33" s="184">
        <v>394.32060301223527</v>
      </c>
      <c r="H33" s="184">
        <v>357.71340376168104</v>
      </c>
      <c r="I33" s="184">
        <v>359.9949427241617</v>
      </c>
      <c r="J33" s="199">
        <v>315.3083439568067</v>
      </c>
      <c r="K33" s="194">
        <v>300.1634084778246</v>
      </c>
      <c r="L33" s="194">
        <v>307.7809828585067</v>
      </c>
      <c r="M33" s="194">
        <v>307.7809828585067</v>
      </c>
      <c r="N33" s="234" t="s">
        <v>216</v>
      </c>
      <c r="O33" s="234"/>
      <c r="P33" s="379" t="s">
        <v>105</v>
      </c>
      <c r="Q33" s="379" t="s">
        <v>105</v>
      </c>
      <c r="R33" s="226"/>
    </row>
    <row r="34" spans="1:18" s="20" customFormat="1" ht="15" customHeight="1">
      <c r="A34" s="58" t="str">
        <f>Parameters!R31</f>
        <v>C30</v>
      </c>
      <c r="B34" s="208"/>
      <c r="C34" s="241" t="s">
        <v>217</v>
      </c>
      <c r="D34" s="241"/>
      <c r="E34" s="371" t="s">
        <v>636</v>
      </c>
      <c r="F34" s="371"/>
      <c r="G34" s="184">
        <v>201.03064279312449</v>
      </c>
      <c r="H34" s="184">
        <v>152.6041051458794</v>
      </c>
      <c r="I34" s="184">
        <v>167.09464101736233</v>
      </c>
      <c r="J34" s="199">
        <v>177.24171601677853</v>
      </c>
      <c r="K34" s="194">
        <v>152.7315400303367</v>
      </c>
      <c r="L34" s="194">
        <v>168.63685218554443</v>
      </c>
      <c r="M34" s="194">
        <v>168.63685218554443</v>
      </c>
      <c r="N34" s="234" t="s">
        <v>217</v>
      </c>
      <c r="O34" s="234"/>
      <c r="P34" s="379" t="s">
        <v>129</v>
      </c>
      <c r="Q34" s="379" t="s">
        <v>129</v>
      </c>
      <c r="R34" s="226"/>
    </row>
    <row r="35" spans="1:18" s="20" customFormat="1" ht="25.5" customHeight="1">
      <c r="A35" s="60" t="str">
        <f>Parameters!R32</f>
        <v>C31-C33</v>
      </c>
      <c r="B35" s="210"/>
      <c r="C35" s="243" t="s">
        <v>67</v>
      </c>
      <c r="D35" s="243"/>
      <c r="E35" s="372" t="s">
        <v>637</v>
      </c>
      <c r="F35" s="372"/>
      <c r="G35" s="244">
        <v>229.79943484218273</v>
      </c>
      <c r="H35" s="244">
        <v>199.19824834703</v>
      </c>
      <c r="I35" s="244">
        <v>217.8020456926492</v>
      </c>
      <c r="J35" s="245">
        <v>161.97418997960403</v>
      </c>
      <c r="K35" s="246">
        <v>192.3550855414195</v>
      </c>
      <c r="L35" s="246">
        <v>217.86525567526513</v>
      </c>
      <c r="M35" s="246">
        <v>217.86525567526513</v>
      </c>
      <c r="N35" s="236" t="s">
        <v>67</v>
      </c>
      <c r="O35" s="236"/>
      <c r="P35" s="381" t="s">
        <v>66</v>
      </c>
      <c r="Q35" s="381" t="s">
        <v>66</v>
      </c>
      <c r="R35" s="226"/>
    </row>
    <row r="36" spans="1:18" s="20" customFormat="1" ht="15" customHeight="1">
      <c r="A36" s="58" t="str">
        <f>Parameters!R33</f>
        <v>C31_C32</v>
      </c>
      <c r="B36" s="208"/>
      <c r="C36" s="241" t="s">
        <v>218</v>
      </c>
      <c r="D36" s="241"/>
      <c r="E36" s="371" t="s">
        <v>638</v>
      </c>
      <c r="F36" s="371"/>
      <c r="G36" s="184">
        <v>203.69981901664573</v>
      </c>
      <c r="H36" s="184">
        <v>173.83517440761483</v>
      </c>
      <c r="I36" s="184">
        <v>174.28381201088422</v>
      </c>
      <c r="J36" s="199">
        <v>129.03342404209727</v>
      </c>
      <c r="K36" s="194">
        <v>172.16308781401958</v>
      </c>
      <c r="L36" s="194">
        <v>197.15129639973074</v>
      </c>
      <c r="M36" s="194">
        <v>197.15129639973074</v>
      </c>
      <c r="N36" s="234" t="s">
        <v>218</v>
      </c>
      <c r="O36" s="234"/>
      <c r="P36" s="379" t="s">
        <v>219</v>
      </c>
      <c r="Q36" s="379" t="s">
        <v>219</v>
      </c>
      <c r="R36" s="226"/>
    </row>
    <row r="37" spans="1:18" s="19" customFormat="1" ht="15" customHeight="1">
      <c r="A37" s="58" t="str">
        <f>Parameters!R34</f>
        <v>C33</v>
      </c>
      <c r="B37" s="208"/>
      <c r="C37" s="241" t="s">
        <v>220</v>
      </c>
      <c r="D37" s="241"/>
      <c r="E37" s="371" t="s">
        <v>639</v>
      </c>
      <c r="F37" s="371"/>
      <c r="G37" s="184">
        <v>26.099615825537015</v>
      </c>
      <c r="H37" s="184">
        <v>25.36307393941515</v>
      </c>
      <c r="I37" s="184">
        <v>43.51823368176497</v>
      </c>
      <c r="J37" s="199">
        <v>32.94076593750676</v>
      </c>
      <c r="K37" s="194">
        <v>20.19199772739991</v>
      </c>
      <c r="L37" s="194">
        <v>20.7139592755344</v>
      </c>
      <c r="M37" s="194">
        <v>20.7139592755344</v>
      </c>
      <c r="N37" s="234" t="s">
        <v>220</v>
      </c>
      <c r="O37" s="234"/>
      <c r="P37" s="379" t="s">
        <v>221</v>
      </c>
      <c r="Q37" s="379" t="s">
        <v>221</v>
      </c>
      <c r="R37" s="225"/>
    </row>
    <row r="38" spans="1:18" s="18" customFormat="1" ht="33" customHeight="1">
      <c r="A38" s="59" t="str">
        <f>Parameters!R35</f>
        <v>D</v>
      </c>
      <c r="B38" s="209"/>
      <c r="C38" s="242" t="s">
        <v>47</v>
      </c>
      <c r="D38" s="242"/>
      <c r="E38" s="368" t="s">
        <v>640</v>
      </c>
      <c r="F38" s="368"/>
      <c r="G38" s="186">
        <v>160576.82878045374</v>
      </c>
      <c r="H38" s="186">
        <v>154455.16814185624</v>
      </c>
      <c r="I38" s="186">
        <v>159535.85512426184</v>
      </c>
      <c r="J38" s="198">
        <v>161177.17791761187</v>
      </c>
      <c r="K38" s="193">
        <v>155285.4176898158</v>
      </c>
      <c r="L38" s="193">
        <v>148392.17328403372</v>
      </c>
      <c r="M38" s="193">
        <v>156392.173284034</v>
      </c>
      <c r="N38" s="235" t="s">
        <v>47</v>
      </c>
      <c r="O38" s="235"/>
      <c r="P38" s="378" t="s">
        <v>222</v>
      </c>
      <c r="Q38" s="378" t="s">
        <v>222</v>
      </c>
      <c r="R38" s="224"/>
    </row>
    <row r="39" spans="1:18" s="18" customFormat="1" ht="33" customHeight="1">
      <c r="A39" s="59" t="str">
        <f>Parameters!R36</f>
        <v>E</v>
      </c>
      <c r="B39" s="209"/>
      <c r="C39" s="242" t="s">
        <v>55</v>
      </c>
      <c r="D39" s="242"/>
      <c r="E39" s="368" t="s">
        <v>641</v>
      </c>
      <c r="F39" s="368"/>
      <c r="G39" s="186">
        <v>405.71768098768985</v>
      </c>
      <c r="H39" s="186">
        <v>468.1762089827572</v>
      </c>
      <c r="I39" s="186">
        <v>564.42985063537</v>
      </c>
      <c r="J39" s="198">
        <v>650.5720820092076</v>
      </c>
      <c r="K39" s="193">
        <v>733.5891649804619</v>
      </c>
      <c r="L39" s="193">
        <v>778.0151521533364</v>
      </c>
      <c r="M39" s="193">
        <v>778.0151521533364</v>
      </c>
      <c r="N39" s="235" t="s">
        <v>55</v>
      </c>
      <c r="O39" s="235"/>
      <c r="P39" s="378" t="s">
        <v>54</v>
      </c>
      <c r="Q39" s="378" t="s">
        <v>54</v>
      </c>
      <c r="R39" s="224"/>
    </row>
    <row r="40" spans="1:18" s="19" customFormat="1" ht="15" customHeight="1">
      <c r="A40" s="58" t="str">
        <f>Parameters!R37</f>
        <v>E36</v>
      </c>
      <c r="B40" s="208"/>
      <c r="C40" s="241" t="s">
        <v>223</v>
      </c>
      <c r="D40" s="241"/>
      <c r="E40" s="371" t="s">
        <v>642</v>
      </c>
      <c r="F40" s="371"/>
      <c r="G40" s="184">
        <v>65.67341070815453</v>
      </c>
      <c r="H40" s="184">
        <v>73.23232036444313</v>
      </c>
      <c r="I40" s="184">
        <v>84.8103143595724</v>
      </c>
      <c r="J40" s="199">
        <v>182.24342231483922</v>
      </c>
      <c r="K40" s="194">
        <v>250.81217496586765</v>
      </c>
      <c r="L40" s="194">
        <v>359.3370444445886</v>
      </c>
      <c r="M40" s="194">
        <v>359.3370444445886</v>
      </c>
      <c r="N40" s="234" t="s">
        <v>223</v>
      </c>
      <c r="O40" s="234"/>
      <c r="P40" s="379" t="s">
        <v>224</v>
      </c>
      <c r="Q40" s="379" t="s">
        <v>224</v>
      </c>
      <c r="R40" s="225"/>
    </row>
    <row r="41" spans="1:18" s="19" customFormat="1" ht="37.5" customHeight="1">
      <c r="A41" s="58" t="str">
        <f>Parameters!R38</f>
        <v>E37-E39</v>
      </c>
      <c r="B41" s="208"/>
      <c r="C41" s="241" t="s">
        <v>225</v>
      </c>
      <c r="D41" s="241"/>
      <c r="E41" s="371" t="s">
        <v>643</v>
      </c>
      <c r="F41" s="371"/>
      <c r="G41" s="184">
        <v>340.04427027953534</v>
      </c>
      <c r="H41" s="184">
        <v>394.943888618314</v>
      </c>
      <c r="I41" s="184">
        <v>479.6195362757976</v>
      </c>
      <c r="J41" s="199">
        <v>468.3286596943683</v>
      </c>
      <c r="K41" s="194">
        <v>482.77699001459416</v>
      </c>
      <c r="L41" s="194">
        <v>418.67810770874786</v>
      </c>
      <c r="M41" s="194">
        <v>418.67810770874786</v>
      </c>
      <c r="N41" s="234" t="s">
        <v>225</v>
      </c>
      <c r="O41" s="234"/>
      <c r="P41" s="379" t="s">
        <v>226</v>
      </c>
      <c r="Q41" s="379" t="s">
        <v>226</v>
      </c>
      <c r="R41" s="225"/>
    </row>
    <row r="42" spans="1:18" s="18" customFormat="1" ht="20.25" customHeight="1">
      <c r="A42" s="61" t="str">
        <f>Parameters!R39</f>
        <v>F</v>
      </c>
      <c r="B42" s="209"/>
      <c r="C42" s="242" t="s">
        <v>130</v>
      </c>
      <c r="D42" s="242"/>
      <c r="E42" s="368" t="s">
        <v>644</v>
      </c>
      <c r="F42" s="368"/>
      <c r="G42" s="186">
        <v>748.7661113240079</v>
      </c>
      <c r="H42" s="186">
        <v>886.6478879331554</v>
      </c>
      <c r="I42" s="186">
        <v>840.3879584749958</v>
      </c>
      <c r="J42" s="198">
        <v>844.4912707669621</v>
      </c>
      <c r="K42" s="193">
        <v>749.3532392474116</v>
      </c>
      <c r="L42" s="193">
        <v>541.8255806888588</v>
      </c>
      <c r="M42" s="193">
        <v>541.8255806888588</v>
      </c>
      <c r="N42" s="235" t="s">
        <v>130</v>
      </c>
      <c r="O42" s="235"/>
      <c r="P42" s="378" t="s">
        <v>131</v>
      </c>
      <c r="Q42" s="378" t="s">
        <v>131</v>
      </c>
      <c r="R42" s="224"/>
    </row>
    <row r="43" spans="1:18" s="18" customFormat="1" ht="33.75" customHeight="1">
      <c r="A43" s="59" t="str">
        <f>Parameters!R40</f>
        <v>G</v>
      </c>
      <c r="B43" s="209"/>
      <c r="C43" s="242" t="s">
        <v>57</v>
      </c>
      <c r="D43" s="242"/>
      <c r="E43" s="368" t="s">
        <v>645</v>
      </c>
      <c r="F43" s="368"/>
      <c r="G43" s="186">
        <v>7107.659773661971</v>
      </c>
      <c r="H43" s="186">
        <v>6750.148926548844</v>
      </c>
      <c r="I43" s="186">
        <v>7183.248098743967</v>
      </c>
      <c r="J43" s="198">
        <v>6622.756885927444</v>
      </c>
      <c r="K43" s="193">
        <v>6013.881301169306</v>
      </c>
      <c r="L43" s="193">
        <v>4817.333543051016</v>
      </c>
      <c r="M43" s="193">
        <v>4817.333543051016</v>
      </c>
      <c r="N43" s="235" t="s">
        <v>57</v>
      </c>
      <c r="O43" s="235"/>
      <c r="P43" s="378" t="s">
        <v>56</v>
      </c>
      <c r="Q43" s="378" t="s">
        <v>56</v>
      </c>
      <c r="R43" s="224"/>
    </row>
    <row r="44" spans="1:18" s="18" customFormat="1" ht="24.75" customHeight="1">
      <c r="A44" s="58" t="str">
        <f>Parameters!R41</f>
        <v>G45</v>
      </c>
      <c r="B44" s="208"/>
      <c r="C44" s="241" t="s">
        <v>227</v>
      </c>
      <c r="D44" s="241"/>
      <c r="E44" s="371" t="s">
        <v>646</v>
      </c>
      <c r="F44" s="371"/>
      <c r="G44" s="184">
        <v>692.2069847310042</v>
      </c>
      <c r="H44" s="184">
        <v>697.8864325979541</v>
      </c>
      <c r="I44" s="184">
        <v>754.1197490041719</v>
      </c>
      <c r="J44" s="199">
        <v>717.0053359963885</v>
      </c>
      <c r="K44" s="194">
        <v>671.7445892821128</v>
      </c>
      <c r="L44" s="194">
        <v>542.6148916488069</v>
      </c>
      <c r="M44" s="194">
        <v>542.6148916488069</v>
      </c>
      <c r="N44" s="234" t="s">
        <v>227</v>
      </c>
      <c r="O44" s="234"/>
      <c r="P44" s="379" t="s">
        <v>228</v>
      </c>
      <c r="Q44" s="379" t="s">
        <v>228</v>
      </c>
      <c r="R44" s="224"/>
    </row>
    <row r="45" spans="1:18" s="19" customFormat="1" ht="15" customHeight="1">
      <c r="A45" s="58" t="str">
        <f>Parameters!R42</f>
        <v>G46</v>
      </c>
      <c r="B45" s="208"/>
      <c r="C45" s="241" t="s">
        <v>229</v>
      </c>
      <c r="D45" s="241"/>
      <c r="E45" s="371" t="s">
        <v>647</v>
      </c>
      <c r="F45" s="371"/>
      <c r="G45" s="184">
        <v>2457.1072565376912</v>
      </c>
      <c r="H45" s="184">
        <v>2289.9534049456292</v>
      </c>
      <c r="I45" s="184">
        <v>2393.2463016775782</v>
      </c>
      <c r="J45" s="199">
        <v>2166.6559621295173</v>
      </c>
      <c r="K45" s="194">
        <v>2010.6015718625795</v>
      </c>
      <c r="L45" s="194">
        <v>1594.6770483996681</v>
      </c>
      <c r="M45" s="194">
        <v>1594.6770483996681</v>
      </c>
      <c r="N45" s="234" t="s">
        <v>229</v>
      </c>
      <c r="O45" s="234"/>
      <c r="P45" s="379" t="s">
        <v>230</v>
      </c>
      <c r="Q45" s="379" t="s">
        <v>230</v>
      </c>
      <c r="R45" s="225"/>
    </row>
    <row r="46" spans="1:18" s="19" customFormat="1" ht="15" customHeight="1">
      <c r="A46" s="58" t="str">
        <f>Parameters!R43</f>
        <v>G47</v>
      </c>
      <c r="B46" s="208"/>
      <c r="C46" s="241" t="s">
        <v>231</v>
      </c>
      <c r="D46" s="241"/>
      <c r="E46" s="371" t="s">
        <v>678</v>
      </c>
      <c r="F46" s="371"/>
      <c r="G46" s="184">
        <v>3958.345532393276</v>
      </c>
      <c r="H46" s="184">
        <v>3762.3090890052613</v>
      </c>
      <c r="I46" s="184">
        <v>4035.882048062216</v>
      </c>
      <c r="J46" s="199">
        <v>3739.0955878015398</v>
      </c>
      <c r="K46" s="194">
        <v>3331.535140024614</v>
      </c>
      <c r="L46" s="194">
        <v>2680.041603002541</v>
      </c>
      <c r="M46" s="194">
        <v>2680.041603002541</v>
      </c>
      <c r="N46" s="234" t="s">
        <v>231</v>
      </c>
      <c r="O46" s="234"/>
      <c r="P46" s="379" t="s">
        <v>232</v>
      </c>
      <c r="Q46" s="379" t="s">
        <v>232</v>
      </c>
      <c r="R46" s="225"/>
    </row>
    <row r="47" spans="1:18" s="19" customFormat="1" ht="20.25" customHeight="1">
      <c r="A47" s="59" t="str">
        <f>Parameters!R44</f>
        <v>H</v>
      </c>
      <c r="B47" s="209"/>
      <c r="C47" s="242" t="s">
        <v>76</v>
      </c>
      <c r="D47" s="242"/>
      <c r="E47" s="368" t="s">
        <v>648</v>
      </c>
      <c r="F47" s="368"/>
      <c r="G47" s="186">
        <v>24236.160438352268</v>
      </c>
      <c r="H47" s="186">
        <v>24286.079660698324</v>
      </c>
      <c r="I47" s="186">
        <v>26079.134829668685</v>
      </c>
      <c r="J47" s="198">
        <v>25701.038419505374</v>
      </c>
      <c r="K47" s="193">
        <v>26008.4897466327</v>
      </c>
      <c r="L47" s="193">
        <v>24958.91856450943</v>
      </c>
      <c r="M47" s="193">
        <v>28732.70766918449</v>
      </c>
      <c r="N47" s="235" t="s">
        <v>76</v>
      </c>
      <c r="O47" s="235"/>
      <c r="P47" s="378" t="s">
        <v>75</v>
      </c>
      <c r="Q47" s="378" t="s">
        <v>75</v>
      </c>
      <c r="R47" s="225"/>
    </row>
    <row r="48" spans="1:18" s="18" customFormat="1" ht="15" customHeight="1">
      <c r="A48" s="58" t="str">
        <f>Parameters!R45</f>
        <v>H49</v>
      </c>
      <c r="B48" s="208"/>
      <c r="C48" s="241" t="s">
        <v>233</v>
      </c>
      <c r="D48" s="241"/>
      <c r="E48" s="371" t="s">
        <v>649</v>
      </c>
      <c r="F48" s="371"/>
      <c r="G48" s="184">
        <v>23457.58417912422</v>
      </c>
      <c r="H48" s="184">
        <v>23576.95372443243</v>
      </c>
      <c r="I48" s="184">
        <v>25198.63493724927</v>
      </c>
      <c r="J48" s="199">
        <v>24852.674239498432</v>
      </c>
      <c r="K48" s="194">
        <v>25166.943254403956</v>
      </c>
      <c r="L48" s="194">
        <v>24285.067086313476</v>
      </c>
      <c r="M48" s="194">
        <v>26841.06715920521</v>
      </c>
      <c r="N48" s="234" t="s">
        <v>233</v>
      </c>
      <c r="O48" s="234"/>
      <c r="P48" s="379" t="s">
        <v>234</v>
      </c>
      <c r="Q48" s="379" t="s">
        <v>234</v>
      </c>
      <c r="R48" s="224"/>
    </row>
    <row r="49" spans="1:18" s="18" customFormat="1" ht="15" customHeight="1">
      <c r="A49" s="58" t="str">
        <f>Parameters!R46</f>
        <v>H50</v>
      </c>
      <c r="B49" s="208"/>
      <c r="C49" s="241" t="s">
        <v>235</v>
      </c>
      <c r="D49" s="241"/>
      <c r="E49" s="371" t="s">
        <v>650</v>
      </c>
      <c r="F49" s="371"/>
      <c r="G49" s="184">
        <v>33.948397760941916</v>
      </c>
      <c r="H49" s="184">
        <v>25.553996385295342</v>
      </c>
      <c r="I49" s="184">
        <v>14.24993907142299</v>
      </c>
      <c r="J49" s="199">
        <v>22.56762663760305</v>
      </c>
      <c r="K49" s="194">
        <v>21.19571795282613</v>
      </c>
      <c r="L49" s="194">
        <v>19.626177196862265</v>
      </c>
      <c r="M49" s="194">
        <v>19.626177196862265</v>
      </c>
      <c r="N49" s="234" t="s">
        <v>235</v>
      </c>
      <c r="O49" s="234"/>
      <c r="P49" s="379" t="s">
        <v>133</v>
      </c>
      <c r="Q49" s="379" t="s">
        <v>133</v>
      </c>
      <c r="R49" s="224"/>
    </row>
    <row r="50" spans="1:18" s="19" customFormat="1" ht="15" customHeight="1">
      <c r="A50" s="58" t="str">
        <f>Parameters!R47</f>
        <v>H51</v>
      </c>
      <c r="B50" s="208"/>
      <c r="C50" s="241" t="s">
        <v>236</v>
      </c>
      <c r="D50" s="241"/>
      <c r="E50" s="371" t="s">
        <v>651</v>
      </c>
      <c r="F50" s="371"/>
      <c r="G50" s="184">
        <v>112.75598906031657</v>
      </c>
      <c r="H50" s="184">
        <v>109.94096041295934</v>
      </c>
      <c r="I50" s="184">
        <v>124.03458879907829</v>
      </c>
      <c r="J50" s="199">
        <v>132.9125740761332</v>
      </c>
      <c r="K50" s="194">
        <v>179.1927210326448</v>
      </c>
      <c r="L50" s="194">
        <v>150.67800169652256</v>
      </c>
      <c r="M50" s="194">
        <v>1368.4670334798514</v>
      </c>
      <c r="N50" s="234" t="s">
        <v>236</v>
      </c>
      <c r="O50" s="234"/>
      <c r="P50" s="379" t="s">
        <v>134</v>
      </c>
      <c r="Q50" s="379" t="s">
        <v>134</v>
      </c>
      <c r="R50" s="225"/>
    </row>
    <row r="51" spans="1:18" s="19" customFormat="1" ht="15" customHeight="1">
      <c r="A51" s="58" t="str">
        <f>Parameters!R48</f>
        <v>H52</v>
      </c>
      <c r="B51" s="208"/>
      <c r="C51" s="241" t="s">
        <v>237</v>
      </c>
      <c r="D51" s="241"/>
      <c r="E51" s="371" t="s">
        <v>652</v>
      </c>
      <c r="F51" s="371"/>
      <c r="G51" s="184">
        <v>319.03638700028824</v>
      </c>
      <c r="H51" s="184">
        <v>247.1950781212392</v>
      </c>
      <c r="I51" s="184">
        <v>403.6209396756195</v>
      </c>
      <c r="J51" s="199">
        <v>382.4770445787172</v>
      </c>
      <c r="K51" s="194">
        <v>360.4261593127838</v>
      </c>
      <c r="L51" s="194">
        <v>303.06183401704914</v>
      </c>
      <c r="M51" s="194">
        <v>303.06183401704914</v>
      </c>
      <c r="N51" s="234" t="s">
        <v>237</v>
      </c>
      <c r="O51" s="234"/>
      <c r="P51" s="379" t="s">
        <v>238</v>
      </c>
      <c r="Q51" s="379" t="s">
        <v>238</v>
      </c>
      <c r="R51" s="225"/>
    </row>
    <row r="52" spans="1:18" s="19" customFormat="1" ht="15" customHeight="1">
      <c r="A52" s="58" t="str">
        <f>Parameters!R49</f>
        <v>H53</v>
      </c>
      <c r="B52" s="208"/>
      <c r="C52" s="241" t="s">
        <v>239</v>
      </c>
      <c r="D52" s="241"/>
      <c r="E52" s="371" t="s">
        <v>653</v>
      </c>
      <c r="F52" s="371"/>
      <c r="G52" s="184">
        <v>312.8354854065026</v>
      </c>
      <c r="H52" s="184">
        <v>326.4359013463981</v>
      </c>
      <c r="I52" s="184">
        <v>338.5944248732946</v>
      </c>
      <c r="J52" s="199">
        <v>310.4069347144879</v>
      </c>
      <c r="K52" s="194">
        <v>280.73189393048966</v>
      </c>
      <c r="L52" s="194">
        <v>200.48546528551765</v>
      </c>
      <c r="M52" s="194">
        <v>200.48546528551765</v>
      </c>
      <c r="N52" s="234" t="s">
        <v>239</v>
      </c>
      <c r="O52" s="234"/>
      <c r="P52" s="379" t="s">
        <v>240</v>
      </c>
      <c r="Q52" s="379" t="s">
        <v>240</v>
      </c>
      <c r="R52" s="225"/>
    </row>
    <row r="53" spans="1:18" s="18" customFormat="1" ht="34.5" customHeight="1">
      <c r="A53" s="59" t="str">
        <f>Parameters!R50</f>
        <v>I</v>
      </c>
      <c r="B53" s="209"/>
      <c r="C53" s="242" t="s">
        <v>132</v>
      </c>
      <c r="D53" s="242"/>
      <c r="E53" s="368" t="s">
        <v>654</v>
      </c>
      <c r="F53" s="368"/>
      <c r="G53" s="186">
        <v>851.6938339065031</v>
      </c>
      <c r="H53" s="186">
        <v>780.2094653201613</v>
      </c>
      <c r="I53" s="186">
        <v>777.1257995052073</v>
      </c>
      <c r="J53" s="198">
        <v>726.7063846995628</v>
      </c>
      <c r="K53" s="193">
        <v>696.0834017614856</v>
      </c>
      <c r="L53" s="193">
        <v>548.2622800795978</v>
      </c>
      <c r="M53" s="193">
        <v>548.2622800795978</v>
      </c>
      <c r="N53" s="235" t="s">
        <v>132</v>
      </c>
      <c r="O53" s="235"/>
      <c r="P53" s="378" t="s">
        <v>241</v>
      </c>
      <c r="Q53" s="378" t="s">
        <v>241</v>
      </c>
      <c r="R53" s="224"/>
    </row>
    <row r="54" spans="1:18" s="18" customFormat="1" ht="21" customHeight="1">
      <c r="A54" s="59" t="str">
        <f>Parameters!R51</f>
        <v>J</v>
      </c>
      <c r="B54" s="209"/>
      <c r="C54" s="242" t="s">
        <v>78</v>
      </c>
      <c r="D54" s="242"/>
      <c r="E54" s="368" t="s">
        <v>655</v>
      </c>
      <c r="F54" s="368"/>
      <c r="G54" s="186">
        <v>722.715080755755</v>
      </c>
      <c r="H54" s="186">
        <v>740.3492589731114</v>
      </c>
      <c r="I54" s="186">
        <v>851.761301732329</v>
      </c>
      <c r="J54" s="198">
        <v>763.1181993434566</v>
      </c>
      <c r="K54" s="193">
        <v>731.8779895334726</v>
      </c>
      <c r="L54" s="193">
        <v>644.0196252659484</v>
      </c>
      <c r="M54" s="193">
        <v>644.0196252659484</v>
      </c>
      <c r="N54" s="235" t="s">
        <v>78</v>
      </c>
      <c r="O54" s="235"/>
      <c r="P54" s="378" t="s">
        <v>77</v>
      </c>
      <c r="Q54" s="378" t="s">
        <v>77</v>
      </c>
      <c r="R54" s="224"/>
    </row>
    <row r="55" spans="1:18" s="18" customFormat="1" ht="37.5" customHeight="1">
      <c r="A55" s="60" t="str">
        <f>Parameters!R52</f>
        <v>J58-J60</v>
      </c>
      <c r="B55" s="210"/>
      <c r="C55" s="243" t="s">
        <v>69</v>
      </c>
      <c r="D55" s="243"/>
      <c r="E55" s="372" t="s">
        <v>656</v>
      </c>
      <c r="F55" s="372"/>
      <c r="G55" s="244">
        <v>199.02875458605934</v>
      </c>
      <c r="H55" s="244">
        <v>253.06596122661864</v>
      </c>
      <c r="I55" s="244">
        <v>254.0225865273971</v>
      </c>
      <c r="J55" s="245">
        <v>215.7170531423965</v>
      </c>
      <c r="K55" s="246">
        <v>202.46216601833413</v>
      </c>
      <c r="L55" s="246">
        <v>156.54652598533877</v>
      </c>
      <c r="M55" s="246">
        <v>156.54652598533877</v>
      </c>
      <c r="N55" s="236" t="s">
        <v>69</v>
      </c>
      <c r="O55" s="236"/>
      <c r="P55" s="381" t="s">
        <v>68</v>
      </c>
      <c r="Q55" s="381" t="s">
        <v>68</v>
      </c>
      <c r="R55" s="224"/>
    </row>
    <row r="56" spans="1:18" s="19" customFormat="1" ht="15" customHeight="1">
      <c r="A56" s="58" t="str">
        <f>Parameters!R53</f>
        <v>J58</v>
      </c>
      <c r="B56" s="208"/>
      <c r="C56" s="241" t="s">
        <v>242</v>
      </c>
      <c r="D56" s="241"/>
      <c r="E56" s="371" t="s">
        <v>679</v>
      </c>
      <c r="F56" s="371"/>
      <c r="G56" s="184">
        <v>129.03352252960934</v>
      </c>
      <c r="H56" s="184">
        <v>164.07573310297258</v>
      </c>
      <c r="I56" s="184">
        <v>167.9298800110241</v>
      </c>
      <c r="J56" s="199">
        <v>137.07977277701224</v>
      </c>
      <c r="K56" s="194">
        <v>127.57630639813014</v>
      </c>
      <c r="L56" s="194">
        <v>94.45659384730878</v>
      </c>
      <c r="M56" s="194">
        <v>94.45659384730878</v>
      </c>
      <c r="N56" s="234" t="s">
        <v>242</v>
      </c>
      <c r="O56" s="234"/>
      <c r="P56" s="379" t="s">
        <v>243</v>
      </c>
      <c r="Q56" s="379" t="s">
        <v>243</v>
      </c>
      <c r="R56" s="225"/>
    </row>
    <row r="57" spans="1:18" s="19" customFormat="1" ht="37.5" customHeight="1">
      <c r="A57" s="58" t="str">
        <f>Parameters!R54</f>
        <v>J59_J60</v>
      </c>
      <c r="B57" s="208"/>
      <c r="C57" s="241" t="s">
        <v>244</v>
      </c>
      <c r="D57" s="241"/>
      <c r="E57" s="371" t="s">
        <v>657</v>
      </c>
      <c r="F57" s="371"/>
      <c r="G57" s="184">
        <v>69.99523205645</v>
      </c>
      <c r="H57" s="184">
        <v>88.99022812364612</v>
      </c>
      <c r="I57" s="184">
        <v>86.092706516373</v>
      </c>
      <c r="J57" s="199">
        <v>78.63728036538427</v>
      </c>
      <c r="K57" s="194">
        <v>74.88585962020399</v>
      </c>
      <c r="L57" s="194">
        <v>62.08993213802998</v>
      </c>
      <c r="M57" s="194">
        <v>62.08993213802998</v>
      </c>
      <c r="N57" s="234" t="s">
        <v>244</v>
      </c>
      <c r="O57" s="234"/>
      <c r="P57" s="379" t="s">
        <v>245</v>
      </c>
      <c r="Q57" s="379" t="s">
        <v>245</v>
      </c>
      <c r="R57" s="225"/>
    </row>
    <row r="58" spans="1:18" s="19" customFormat="1" ht="15" customHeight="1">
      <c r="A58" s="60" t="str">
        <f>Parameters!R55</f>
        <v>J61</v>
      </c>
      <c r="B58" s="210"/>
      <c r="C58" s="243" t="s">
        <v>246</v>
      </c>
      <c r="D58" s="243"/>
      <c r="E58" s="372" t="s">
        <v>658</v>
      </c>
      <c r="F58" s="372"/>
      <c r="G58" s="244">
        <v>235.3242154841774</v>
      </c>
      <c r="H58" s="244">
        <v>191.88517939161193</v>
      </c>
      <c r="I58" s="244">
        <v>253.69523783341856</v>
      </c>
      <c r="J58" s="245">
        <v>263.1442066701574</v>
      </c>
      <c r="K58" s="246">
        <v>151.00621019268934</v>
      </c>
      <c r="L58" s="246">
        <v>195.24498065347927</v>
      </c>
      <c r="M58" s="246">
        <v>195.24498065347927</v>
      </c>
      <c r="N58" s="236" t="s">
        <v>246</v>
      </c>
      <c r="O58" s="236"/>
      <c r="P58" s="381" t="s">
        <v>247</v>
      </c>
      <c r="Q58" s="381" t="s">
        <v>247</v>
      </c>
      <c r="R58" s="225"/>
    </row>
    <row r="59" spans="1:18" s="18" customFormat="1" ht="37.5" customHeight="1">
      <c r="A59" s="60" t="str">
        <f>Parameters!R56</f>
        <v>J62_J63</v>
      </c>
      <c r="B59" s="210"/>
      <c r="C59" s="243" t="s">
        <v>249</v>
      </c>
      <c r="D59" s="243"/>
      <c r="E59" s="372" t="s">
        <v>659</v>
      </c>
      <c r="F59" s="372"/>
      <c r="G59" s="244">
        <v>288.3621106855183</v>
      </c>
      <c r="H59" s="244">
        <v>295.39811835488086</v>
      </c>
      <c r="I59" s="244">
        <v>344.0434773715134</v>
      </c>
      <c r="J59" s="245">
        <v>284.2569395309027</v>
      </c>
      <c r="K59" s="246">
        <v>378.4096133224492</v>
      </c>
      <c r="L59" s="246">
        <v>292.22811862713047</v>
      </c>
      <c r="M59" s="246">
        <v>292.22811862713047</v>
      </c>
      <c r="N59" s="236" t="s">
        <v>249</v>
      </c>
      <c r="O59" s="236"/>
      <c r="P59" s="381" t="s">
        <v>248</v>
      </c>
      <c r="Q59" s="381" t="s">
        <v>248</v>
      </c>
      <c r="R59" s="224"/>
    </row>
    <row r="60" spans="1:18" s="18" customFormat="1" ht="20.25" customHeight="1">
      <c r="A60" s="59" t="str">
        <f>Parameters!R57</f>
        <v>K</v>
      </c>
      <c r="B60" s="209"/>
      <c r="C60" s="242" t="s">
        <v>80</v>
      </c>
      <c r="D60" s="242"/>
      <c r="E60" s="368" t="s">
        <v>660</v>
      </c>
      <c r="F60" s="368"/>
      <c r="G60" s="186">
        <v>1078.956877318759</v>
      </c>
      <c r="H60" s="186">
        <v>1031.730457308522</v>
      </c>
      <c r="I60" s="186">
        <v>1106.1112369537047</v>
      </c>
      <c r="J60" s="198">
        <v>1059.6144043008783</v>
      </c>
      <c r="K60" s="193">
        <v>987.024952485558</v>
      </c>
      <c r="L60" s="193">
        <v>786.5400834224995</v>
      </c>
      <c r="M60" s="193">
        <v>786.5400834224995</v>
      </c>
      <c r="N60" s="235" t="s">
        <v>80</v>
      </c>
      <c r="O60" s="235"/>
      <c r="P60" s="378" t="s">
        <v>79</v>
      </c>
      <c r="Q60" s="378" t="s">
        <v>79</v>
      </c>
      <c r="R60" s="224"/>
    </row>
    <row r="61" spans="1:18" s="19" customFormat="1" ht="15" customHeight="1">
      <c r="A61" s="58" t="str">
        <f>Parameters!R58</f>
        <v>K64</v>
      </c>
      <c r="B61" s="208"/>
      <c r="C61" s="241" t="s">
        <v>250</v>
      </c>
      <c r="D61" s="241"/>
      <c r="E61" s="371" t="s">
        <v>661</v>
      </c>
      <c r="F61" s="371"/>
      <c r="G61" s="184">
        <v>726.3708535546689</v>
      </c>
      <c r="H61" s="184">
        <v>721.500634266367</v>
      </c>
      <c r="I61" s="184">
        <v>769.2694308497207</v>
      </c>
      <c r="J61" s="199">
        <v>727.6243296065516</v>
      </c>
      <c r="K61" s="194">
        <v>675.4558206778262</v>
      </c>
      <c r="L61" s="194">
        <v>542.3846477577574</v>
      </c>
      <c r="M61" s="194">
        <v>542.3846477577574</v>
      </c>
      <c r="N61" s="234" t="s">
        <v>250</v>
      </c>
      <c r="O61" s="234"/>
      <c r="P61" s="379" t="s">
        <v>251</v>
      </c>
      <c r="Q61" s="379" t="s">
        <v>251</v>
      </c>
      <c r="R61" s="225"/>
    </row>
    <row r="62" spans="1:18" s="19" customFormat="1" ht="24.75" customHeight="1">
      <c r="A62" s="58" t="str">
        <f>Parameters!R59</f>
        <v>K65</v>
      </c>
      <c r="B62" s="208"/>
      <c r="C62" s="241" t="s">
        <v>253</v>
      </c>
      <c r="D62" s="241"/>
      <c r="E62" s="371" t="s">
        <v>662</v>
      </c>
      <c r="F62" s="371"/>
      <c r="G62" s="184">
        <v>102.87655865795737</v>
      </c>
      <c r="H62" s="184">
        <v>99.80501279145032</v>
      </c>
      <c r="I62" s="184">
        <v>104.42423337917485</v>
      </c>
      <c r="J62" s="199">
        <v>99.44403159046648</v>
      </c>
      <c r="K62" s="194">
        <v>92.18568248467</v>
      </c>
      <c r="L62" s="194">
        <v>66.80350224459207</v>
      </c>
      <c r="M62" s="194">
        <v>66.80350224459207</v>
      </c>
      <c r="N62" s="234" t="s">
        <v>253</v>
      </c>
      <c r="O62" s="234"/>
      <c r="P62" s="379" t="s">
        <v>252</v>
      </c>
      <c r="Q62" s="379" t="s">
        <v>252</v>
      </c>
      <c r="R62" s="225"/>
    </row>
    <row r="63" spans="1:18" s="19" customFormat="1" ht="15" customHeight="1">
      <c r="A63" s="58" t="str">
        <f>Parameters!R60</f>
        <v>K66</v>
      </c>
      <c r="B63" s="208"/>
      <c r="C63" s="241" t="s">
        <v>255</v>
      </c>
      <c r="D63" s="241"/>
      <c r="E63" s="371" t="s">
        <v>663</v>
      </c>
      <c r="F63" s="371"/>
      <c r="G63" s="184">
        <v>249.70946510613288</v>
      </c>
      <c r="H63" s="184">
        <v>210.42481025070484</v>
      </c>
      <c r="I63" s="184">
        <v>232.41757272480925</v>
      </c>
      <c r="J63" s="199">
        <v>232.54604310386006</v>
      </c>
      <c r="K63" s="194">
        <v>219.38344932306165</v>
      </c>
      <c r="L63" s="194">
        <v>177.35193342014998</v>
      </c>
      <c r="M63" s="194">
        <v>177.35193342014998</v>
      </c>
      <c r="N63" s="234" t="s">
        <v>255</v>
      </c>
      <c r="O63" s="234"/>
      <c r="P63" s="379" t="s">
        <v>254</v>
      </c>
      <c r="Q63" s="379" t="s">
        <v>254</v>
      </c>
      <c r="R63" s="225"/>
    </row>
    <row r="64" spans="1:18" s="19" customFormat="1" ht="20.25" customHeight="1">
      <c r="A64" s="59" t="str">
        <f>Parameters!R61</f>
        <v>L</v>
      </c>
      <c r="B64" s="209"/>
      <c r="C64" s="242" t="s">
        <v>135</v>
      </c>
      <c r="D64" s="242"/>
      <c r="E64" s="368" t="s">
        <v>585</v>
      </c>
      <c r="F64" s="368"/>
      <c r="G64" s="186">
        <v>597.4568685612784</v>
      </c>
      <c r="H64" s="186">
        <v>596.6671198151411</v>
      </c>
      <c r="I64" s="186">
        <v>641.6034401980651</v>
      </c>
      <c r="J64" s="198">
        <v>606.455601884014</v>
      </c>
      <c r="K64" s="193">
        <v>551.393717356671</v>
      </c>
      <c r="L64" s="193">
        <v>449.55730007918083</v>
      </c>
      <c r="M64" s="193">
        <v>449.55730007918083</v>
      </c>
      <c r="N64" s="235" t="s">
        <v>135</v>
      </c>
      <c r="O64" s="235"/>
      <c r="P64" s="378" t="s">
        <v>116</v>
      </c>
      <c r="Q64" s="378" t="s">
        <v>116</v>
      </c>
      <c r="R64" s="225"/>
    </row>
    <row r="65" spans="1:18" s="19" customFormat="1" ht="21" customHeight="1">
      <c r="A65" s="59" t="str">
        <f>Parameters!R63</f>
        <v>M</v>
      </c>
      <c r="B65" s="209"/>
      <c r="C65" s="242" t="s">
        <v>81</v>
      </c>
      <c r="D65" s="242"/>
      <c r="E65" s="368" t="s">
        <v>586</v>
      </c>
      <c r="F65" s="368"/>
      <c r="G65" s="186">
        <v>1465.2730466116254</v>
      </c>
      <c r="H65" s="186">
        <v>1483.7884564227384</v>
      </c>
      <c r="I65" s="186">
        <v>1575.5292641190242</v>
      </c>
      <c r="J65" s="198">
        <v>1585.5968360055301</v>
      </c>
      <c r="K65" s="193">
        <v>1469.7928375681481</v>
      </c>
      <c r="L65" s="193">
        <v>1297.8632301365935</v>
      </c>
      <c r="M65" s="193">
        <v>1297.8632301365935</v>
      </c>
      <c r="N65" s="235" t="s">
        <v>81</v>
      </c>
      <c r="O65" s="235"/>
      <c r="P65" s="378" t="s">
        <v>82</v>
      </c>
      <c r="Q65" s="378" t="s">
        <v>82</v>
      </c>
      <c r="R65" s="225"/>
    </row>
    <row r="66" spans="1:18" s="19" customFormat="1" ht="54.75" customHeight="1">
      <c r="A66" s="60" t="str">
        <f>Parameters!R64</f>
        <v>M69-M71</v>
      </c>
      <c r="B66" s="210"/>
      <c r="C66" s="243" t="s">
        <v>71</v>
      </c>
      <c r="D66" s="243"/>
      <c r="E66" s="372" t="s">
        <v>587</v>
      </c>
      <c r="F66" s="372"/>
      <c r="G66" s="244">
        <v>983.4667587973818</v>
      </c>
      <c r="H66" s="244">
        <v>1002.376041781625</v>
      </c>
      <c r="I66" s="244">
        <v>1085.4882692330527</v>
      </c>
      <c r="J66" s="245">
        <v>1064.8160921071487</v>
      </c>
      <c r="K66" s="246">
        <v>1019.2883876480442</v>
      </c>
      <c r="L66" s="246">
        <v>943.39526226795</v>
      </c>
      <c r="M66" s="246">
        <v>943.39526226795</v>
      </c>
      <c r="N66" s="236" t="s">
        <v>71</v>
      </c>
      <c r="O66" s="236"/>
      <c r="P66" s="381" t="s">
        <v>70</v>
      </c>
      <c r="Q66" s="381" t="s">
        <v>70</v>
      </c>
      <c r="R66" s="225"/>
    </row>
    <row r="67" spans="1:18" s="18" customFormat="1" ht="24.75" customHeight="1">
      <c r="A67" s="58" t="str">
        <f>Parameters!R65</f>
        <v>M69_M70</v>
      </c>
      <c r="B67" s="208"/>
      <c r="C67" s="241" t="s">
        <v>258</v>
      </c>
      <c r="D67" s="241"/>
      <c r="E67" s="371" t="s">
        <v>588</v>
      </c>
      <c r="F67" s="371"/>
      <c r="G67" s="184">
        <v>618.7594496625936</v>
      </c>
      <c r="H67" s="184">
        <v>630.6564430568114</v>
      </c>
      <c r="I67" s="184">
        <v>692.6698364587271</v>
      </c>
      <c r="J67" s="199">
        <v>670.4057637375755</v>
      </c>
      <c r="K67" s="194">
        <v>663.9018893395397</v>
      </c>
      <c r="L67" s="194">
        <v>637.817907440991</v>
      </c>
      <c r="M67" s="194">
        <v>637.817907440991</v>
      </c>
      <c r="N67" s="234" t="s">
        <v>258</v>
      </c>
      <c r="O67" s="234"/>
      <c r="P67" s="379" t="s">
        <v>257</v>
      </c>
      <c r="Q67" s="379" t="s">
        <v>257</v>
      </c>
      <c r="R67" s="224"/>
    </row>
    <row r="68" spans="1:18" s="18" customFormat="1" ht="15" customHeight="1">
      <c r="A68" s="58" t="str">
        <f>Parameters!R66</f>
        <v>M71</v>
      </c>
      <c r="B68" s="208"/>
      <c r="C68" s="241" t="s">
        <v>260</v>
      </c>
      <c r="D68" s="241"/>
      <c r="E68" s="371" t="s">
        <v>589</v>
      </c>
      <c r="F68" s="371"/>
      <c r="G68" s="184">
        <v>364.7073091347883</v>
      </c>
      <c r="H68" s="184">
        <v>371.71959872481347</v>
      </c>
      <c r="I68" s="184">
        <v>392.81843277432546</v>
      </c>
      <c r="J68" s="199">
        <v>394.4103283695731</v>
      </c>
      <c r="K68" s="194">
        <v>355.3864983085044</v>
      </c>
      <c r="L68" s="194">
        <v>305.5773548269591</v>
      </c>
      <c r="M68" s="194">
        <v>305.5773548269591</v>
      </c>
      <c r="N68" s="234" t="s">
        <v>260</v>
      </c>
      <c r="O68" s="234"/>
      <c r="P68" s="379" t="s">
        <v>259</v>
      </c>
      <c r="Q68" s="379" t="s">
        <v>259</v>
      </c>
      <c r="R68" s="224"/>
    </row>
    <row r="69" spans="1:18" s="18" customFormat="1" ht="15" customHeight="1">
      <c r="A69" s="60" t="str">
        <f>Parameters!R67</f>
        <v>M72</v>
      </c>
      <c r="B69" s="210"/>
      <c r="C69" s="243" t="s">
        <v>261</v>
      </c>
      <c r="D69" s="243"/>
      <c r="E69" s="372" t="s">
        <v>590</v>
      </c>
      <c r="F69" s="372"/>
      <c r="G69" s="244">
        <v>167.4243430322212</v>
      </c>
      <c r="H69" s="244">
        <v>160.98579462645705</v>
      </c>
      <c r="I69" s="244">
        <v>176.7682947484465</v>
      </c>
      <c r="J69" s="245">
        <v>164.92410162234285</v>
      </c>
      <c r="K69" s="246">
        <v>157.63912725437558</v>
      </c>
      <c r="L69" s="246">
        <v>123.76759224148229</v>
      </c>
      <c r="M69" s="246">
        <v>123.76759224148229</v>
      </c>
      <c r="N69" s="236" t="s">
        <v>261</v>
      </c>
      <c r="O69" s="236"/>
      <c r="P69" s="381" t="s">
        <v>262</v>
      </c>
      <c r="Q69" s="381" t="s">
        <v>262</v>
      </c>
      <c r="R69" s="224"/>
    </row>
    <row r="70" spans="1:18" s="18" customFormat="1" ht="25.5" customHeight="1">
      <c r="A70" s="60" t="str">
        <f>Parameters!R68</f>
        <v>M73-M75</v>
      </c>
      <c r="B70" s="210"/>
      <c r="C70" s="243" t="s">
        <v>73</v>
      </c>
      <c r="D70" s="243"/>
      <c r="E70" s="372" t="s">
        <v>591</v>
      </c>
      <c r="F70" s="372"/>
      <c r="G70" s="244">
        <v>314.38194478202337</v>
      </c>
      <c r="H70" s="244">
        <v>320.4266200146563</v>
      </c>
      <c r="I70" s="244">
        <v>313.27270013752457</v>
      </c>
      <c r="J70" s="245">
        <v>355.85664227603843</v>
      </c>
      <c r="K70" s="246">
        <v>292.8653226657282</v>
      </c>
      <c r="L70" s="246">
        <v>230.70037562716095</v>
      </c>
      <c r="M70" s="246">
        <v>230.70037562716095</v>
      </c>
      <c r="N70" s="236" t="s">
        <v>73</v>
      </c>
      <c r="O70" s="236"/>
      <c r="P70" s="381" t="s">
        <v>72</v>
      </c>
      <c r="Q70" s="381" t="s">
        <v>72</v>
      </c>
      <c r="R70" s="224"/>
    </row>
    <row r="71" spans="1:18" s="18" customFormat="1" ht="15" customHeight="1">
      <c r="A71" s="58" t="str">
        <f>Parameters!R69</f>
        <v>M73</v>
      </c>
      <c r="B71" s="208"/>
      <c r="C71" s="241" t="s">
        <v>263</v>
      </c>
      <c r="D71" s="241"/>
      <c r="E71" s="371" t="s">
        <v>592</v>
      </c>
      <c r="F71" s="371"/>
      <c r="G71" s="184">
        <v>186.74954482712283</v>
      </c>
      <c r="H71" s="184">
        <v>190.3402101533542</v>
      </c>
      <c r="I71" s="184">
        <v>196.73656508114138</v>
      </c>
      <c r="J71" s="199">
        <v>197.35815500261805</v>
      </c>
      <c r="K71" s="194">
        <v>173.79768159545097</v>
      </c>
      <c r="L71" s="194">
        <v>138.086880287376</v>
      </c>
      <c r="M71" s="194">
        <v>138.086880287376</v>
      </c>
      <c r="N71" s="234" t="s">
        <v>263</v>
      </c>
      <c r="O71" s="234"/>
      <c r="P71" s="379" t="s">
        <v>264</v>
      </c>
      <c r="Q71" s="379" t="s">
        <v>264</v>
      </c>
      <c r="R71" s="224"/>
    </row>
    <row r="72" spans="1:18" s="19" customFormat="1" ht="15" customHeight="1">
      <c r="A72" s="58" t="str">
        <f>Parameters!R70</f>
        <v>M74_M75</v>
      </c>
      <c r="B72" s="208"/>
      <c r="C72" s="241" t="s">
        <v>266</v>
      </c>
      <c r="D72" s="241"/>
      <c r="E72" s="371" t="s">
        <v>593</v>
      </c>
      <c r="F72" s="371"/>
      <c r="G72" s="184">
        <v>127.63239995490054</v>
      </c>
      <c r="H72" s="184">
        <v>130.08640986130214</v>
      </c>
      <c r="I72" s="184">
        <v>116.53613505638323</v>
      </c>
      <c r="J72" s="199">
        <v>158.49848727342044</v>
      </c>
      <c r="K72" s="194">
        <v>119.06764107027718</v>
      </c>
      <c r="L72" s="194">
        <v>92.61349533978496</v>
      </c>
      <c r="M72" s="194">
        <v>92.61349533978496</v>
      </c>
      <c r="N72" s="234" t="s">
        <v>266</v>
      </c>
      <c r="O72" s="234"/>
      <c r="P72" s="379" t="s">
        <v>265</v>
      </c>
      <c r="Q72" s="379" t="s">
        <v>265</v>
      </c>
      <c r="R72" s="225"/>
    </row>
    <row r="73" spans="1:18" s="19" customFormat="1" ht="33.75" customHeight="1">
      <c r="A73" s="59" t="str">
        <f>Parameters!R71</f>
        <v>N</v>
      </c>
      <c r="B73" s="209"/>
      <c r="C73" s="242" t="s">
        <v>83</v>
      </c>
      <c r="D73" s="242"/>
      <c r="E73" s="368" t="s">
        <v>594</v>
      </c>
      <c r="F73" s="368"/>
      <c r="G73" s="186">
        <v>1161.118823436423</v>
      </c>
      <c r="H73" s="186">
        <v>1160.8898856268695</v>
      </c>
      <c r="I73" s="186">
        <v>1347.6945731099152</v>
      </c>
      <c r="J73" s="198">
        <v>1266.4579900090482</v>
      </c>
      <c r="K73" s="193">
        <v>1201.7275059094652</v>
      </c>
      <c r="L73" s="193">
        <v>1024.7848168161036</v>
      </c>
      <c r="M73" s="193">
        <v>1024.7848168161036</v>
      </c>
      <c r="N73" s="235" t="s">
        <v>83</v>
      </c>
      <c r="O73" s="235"/>
      <c r="P73" s="378" t="s">
        <v>84</v>
      </c>
      <c r="Q73" s="378" t="s">
        <v>84</v>
      </c>
      <c r="R73" s="225"/>
    </row>
    <row r="74" spans="1:18" s="19" customFormat="1" ht="15" customHeight="1">
      <c r="A74" s="58" t="str">
        <f>Parameters!R72</f>
        <v>N77</v>
      </c>
      <c r="B74" s="208"/>
      <c r="C74" s="241" t="s">
        <v>268</v>
      </c>
      <c r="D74" s="241"/>
      <c r="E74" s="371" t="s">
        <v>595</v>
      </c>
      <c r="F74" s="371"/>
      <c r="G74" s="184">
        <v>48.2125463018584</v>
      </c>
      <c r="H74" s="184">
        <v>48.203040233641644</v>
      </c>
      <c r="I74" s="184">
        <v>59.25011361012743</v>
      </c>
      <c r="J74" s="199">
        <v>55.38267605499825</v>
      </c>
      <c r="K74" s="194">
        <v>59.470259788167574</v>
      </c>
      <c r="L74" s="194">
        <v>49.4660301594638</v>
      </c>
      <c r="M74" s="194">
        <v>49.4660301594638</v>
      </c>
      <c r="N74" s="234" t="s">
        <v>268</v>
      </c>
      <c r="O74" s="234"/>
      <c r="P74" s="379" t="s">
        <v>267</v>
      </c>
      <c r="Q74" s="379" t="s">
        <v>267</v>
      </c>
      <c r="R74" s="225"/>
    </row>
    <row r="75" spans="1:18" s="19" customFormat="1" ht="15" customHeight="1">
      <c r="A75" s="58" t="str">
        <f>Parameters!R73</f>
        <v>N78</v>
      </c>
      <c r="B75" s="208"/>
      <c r="C75" s="241" t="s">
        <v>269</v>
      </c>
      <c r="D75" s="241"/>
      <c r="E75" s="371" t="s">
        <v>596</v>
      </c>
      <c r="F75" s="371"/>
      <c r="G75" s="184">
        <v>201.19466437506293</v>
      </c>
      <c r="H75" s="184">
        <v>201.1549948211584</v>
      </c>
      <c r="I75" s="184">
        <v>265.15244212266975</v>
      </c>
      <c r="J75" s="199">
        <v>301.3919111280291</v>
      </c>
      <c r="K75" s="194">
        <v>309.2498707738116</v>
      </c>
      <c r="L75" s="194">
        <v>338.51502432744434</v>
      </c>
      <c r="M75" s="194">
        <v>338.51502432744434</v>
      </c>
      <c r="N75" s="234" t="s">
        <v>269</v>
      </c>
      <c r="O75" s="234"/>
      <c r="P75" s="379" t="s">
        <v>270</v>
      </c>
      <c r="Q75" s="379" t="s">
        <v>270</v>
      </c>
      <c r="R75" s="225"/>
    </row>
    <row r="76" spans="1:18" s="19" customFormat="1" ht="25.5" customHeight="1">
      <c r="A76" s="58" t="str">
        <f>Parameters!R74</f>
        <v>N79</v>
      </c>
      <c r="B76" s="208"/>
      <c r="C76" s="241" t="s">
        <v>272</v>
      </c>
      <c r="D76" s="241"/>
      <c r="E76" s="371" t="s">
        <v>597</v>
      </c>
      <c r="F76" s="371"/>
      <c r="G76" s="184">
        <v>56.55702546948775</v>
      </c>
      <c r="H76" s="184">
        <v>56.54587412023348</v>
      </c>
      <c r="I76" s="184">
        <v>61.86890316195627</v>
      </c>
      <c r="J76" s="199">
        <v>52.32285969836852</v>
      </c>
      <c r="K76" s="194">
        <v>52.402304724990906</v>
      </c>
      <c r="L76" s="194">
        <v>36.178524531657565</v>
      </c>
      <c r="M76" s="194">
        <v>36.178524531657565</v>
      </c>
      <c r="N76" s="234" t="s">
        <v>272</v>
      </c>
      <c r="O76" s="234"/>
      <c r="P76" s="379" t="s">
        <v>271</v>
      </c>
      <c r="Q76" s="379" t="s">
        <v>271</v>
      </c>
      <c r="R76" s="225"/>
    </row>
    <row r="77" spans="1:18" s="19" customFormat="1" ht="54.75" customHeight="1">
      <c r="A77" s="58" t="str">
        <f>Parameters!R75</f>
        <v>N80-N82</v>
      </c>
      <c r="B77" s="208"/>
      <c r="C77" s="241" t="s">
        <v>274</v>
      </c>
      <c r="D77" s="241"/>
      <c r="E77" s="371" t="s">
        <v>598</v>
      </c>
      <c r="F77" s="371"/>
      <c r="G77" s="184">
        <v>855.1545872900141</v>
      </c>
      <c r="H77" s="184">
        <v>854.9859764518361</v>
      </c>
      <c r="I77" s="184">
        <v>961.4231142151615</v>
      </c>
      <c r="J77" s="199">
        <v>857.3605431276527</v>
      </c>
      <c r="K77" s="194">
        <v>780.6050706224951</v>
      </c>
      <c r="L77" s="194">
        <v>600.625237797538</v>
      </c>
      <c r="M77" s="194">
        <v>600.625237797538</v>
      </c>
      <c r="N77" s="234" t="s">
        <v>274</v>
      </c>
      <c r="O77" s="234"/>
      <c r="P77" s="379" t="s">
        <v>273</v>
      </c>
      <c r="Q77" s="379" t="s">
        <v>273</v>
      </c>
      <c r="R77" s="225"/>
    </row>
    <row r="78" spans="1:18" s="19" customFormat="1" ht="33.75" customHeight="1">
      <c r="A78" s="59" t="str">
        <f>Parameters!R76</f>
        <v>O</v>
      </c>
      <c r="B78" s="209"/>
      <c r="C78" s="242" t="s">
        <v>138</v>
      </c>
      <c r="D78" s="242"/>
      <c r="E78" s="368" t="s">
        <v>599</v>
      </c>
      <c r="F78" s="368"/>
      <c r="G78" s="186">
        <v>2849.314282344654</v>
      </c>
      <c r="H78" s="186">
        <v>2980.24566059919</v>
      </c>
      <c r="I78" s="186">
        <v>3175.6096802864436</v>
      </c>
      <c r="J78" s="198">
        <v>2912.6391898758475</v>
      </c>
      <c r="K78" s="193">
        <v>2706.865768637672</v>
      </c>
      <c r="L78" s="193">
        <v>2141.052136706012</v>
      </c>
      <c r="M78" s="193">
        <v>2141.052136706012</v>
      </c>
      <c r="N78" s="235" t="s">
        <v>138</v>
      </c>
      <c r="O78" s="235"/>
      <c r="P78" s="378" t="s">
        <v>136</v>
      </c>
      <c r="Q78" s="378" t="s">
        <v>136</v>
      </c>
      <c r="R78" s="225"/>
    </row>
    <row r="79" spans="1:18" s="19" customFormat="1" ht="20.25" customHeight="1">
      <c r="A79" s="59" t="str">
        <f>Parameters!R77</f>
        <v>P</v>
      </c>
      <c r="B79" s="209"/>
      <c r="C79" s="242" t="s">
        <v>295</v>
      </c>
      <c r="D79" s="242"/>
      <c r="E79" s="368" t="s">
        <v>600</v>
      </c>
      <c r="F79" s="368"/>
      <c r="G79" s="186">
        <v>3280.586988192468</v>
      </c>
      <c r="H79" s="186">
        <v>3312.105052976954</v>
      </c>
      <c r="I79" s="186">
        <v>3535.0385462749514</v>
      </c>
      <c r="J79" s="198">
        <v>3318.9828020362766</v>
      </c>
      <c r="K79" s="193">
        <v>3067.8145385366615</v>
      </c>
      <c r="L79" s="193">
        <v>2478.3854615118853</v>
      </c>
      <c r="M79" s="193">
        <v>2478.3854615118853</v>
      </c>
      <c r="N79" s="235" t="s">
        <v>295</v>
      </c>
      <c r="O79" s="235"/>
      <c r="P79" s="378" t="s">
        <v>137</v>
      </c>
      <c r="Q79" s="378" t="s">
        <v>137</v>
      </c>
      <c r="R79" s="225"/>
    </row>
    <row r="80" spans="1:18" s="19" customFormat="1" ht="20.25" customHeight="1">
      <c r="A80" s="59" t="str">
        <f>Parameters!R78</f>
        <v>Q</v>
      </c>
      <c r="B80" s="209"/>
      <c r="C80" s="242" t="s">
        <v>85</v>
      </c>
      <c r="D80" s="242"/>
      <c r="E80" s="368" t="s">
        <v>601</v>
      </c>
      <c r="F80" s="368"/>
      <c r="G80" s="186">
        <v>2259.9185858552974</v>
      </c>
      <c r="H80" s="186">
        <v>2310.0380050429803</v>
      </c>
      <c r="I80" s="186">
        <v>2502.2534167724534</v>
      </c>
      <c r="J80" s="198">
        <v>2372.5816029306984</v>
      </c>
      <c r="K80" s="193">
        <v>1982.7704394555385</v>
      </c>
      <c r="L80" s="193">
        <v>1823.8275457364114</v>
      </c>
      <c r="M80" s="193">
        <v>1823.8275457364114</v>
      </c>
      <c r="N80" s="235" t="s">
        <v>85</v>
      </c>
      <c r="O80" s="235"/>
      <c r="P80" s="378" t="s">
        <v>86</v>
      </c>
      <c r="Q80" s="378" t="s">
        <v>86</v>
      </c>
      <c r="R80" s="225"/>
    </row>
    <row r="81" spans="1:18" s="19" customFormat="1" ht="14.25" customHeight="1">
      <c r="A81" s="58" t="str">
        <f>Parameters!R79</f>
        <v>Q86</v>
      </c>
      <c r="B81" s="208"/>
      <c r="C81" s="241" t="s">
        <v>275</v>
      </c>
      <c r="D81" s="241"/>
      <c r="E81" s="371" t="s">
        <v>601</v>
      </c>
      <c r="F81" s="371"/>
      <c r="G81" s="184">
        <v>1774.1388684302751</v>
      </c>
      <c r="H81" s="184">
        <v>1813.4848918669413</v>
      </c>
      <c r="I81" s="184">
        <v>1956.8904926040982</v>
      </c>
      <c r="J81" s="199">
        <v>1857.6145101099137</v>
      </c>
      <c r="K81" s="194">
        <v>1741.7819860065074</v>
      </c>
      <c r="L81" s="194">
        <v>1422.1224622909676</v>
      </c>
      <c r="M81" s="194">
        <v>1422.1224622909676</v>
      </c>
      <c r="N81" s="234" t="s">
        <v>275</v>
      </c>
      <c r="O81" s="234"/>
      <c r="P81" s="379" t="s">
        <v>276</v>
      </c>
      <c r="Q81" s="379" t="s">
        <v>276</v>
      </c>
      <c r="R81" s="225"/>
    </row>
    <row r="82" spans="1:18" s="19" customFormat="1" ht="14.25" customHeight="1">
      <c r="A82" s="58" t="str">
        <f>Parameters!R80</f>
        <v>Q87_Q88</v>
      </c>
      <c r="B82" s="208"/>
      <c r="C82" s="241" t="s">
        <v>278</v>
      </c>
      <c r="D82" s="241"/>
      <c r="E82" s="371" t="s">
        <v>602</v>
      </c>
      <c r="F82" s="371"/>
      <c r="G82" s="184">
        <v>485.7797174250217</v>
      </c>
      <c r="H82" s="184">
        <v>496.5531131760392</v>
      </c>
      <c r="I82" s="184">
        <v>545.3629241683553</v>
      </c>
      <c r="J82" s="199">
        <v>514.9670928207848</v>
      </c>
      <c r="K82" s="194">
        <v>240.988453449031</v>
      </c>
      <c r="L82" s="194">
        <v>401.7050834454436</v>
      </c>
      <c r="M82" s="194">
        <v>401.7050834454436</v>
      </c>
      <c r="N82" s="234" t="s">
        <v>278</v>
      </c>
      <c r="O82" s="234"/>
      <c r="P82" s="379" t="s">
        <v>277</v>
      </c>
      <c r="Q82" s="379" t="s">
        <v>277</v>
      </c>
      <c r="R82" s="225"/>
    </row>
    <row r="83" spans="1:18" s="19" customFormat="1" ht="20.25" customHeight="1">
      <c r="A83" s="59" t="str">
        <f>Parameters!R81</f>
        <v>R</v>
      </c>
      <c r="B83" s="209"/>
      <c r="C83" s="242" t="s">
        <v>87</v>
      </c>
      <c r="D83" s="242"/>
      <c r="E83" s="368" t="s">
        <v>603</v>
      </c>
      <c r="F83" s="368"/>
      <c r="G83" s="186">
        <v>452.04572618699734</v>
      </c>
      <c r="H83" s="186">
        <v>452.0579991142162</v>
      </c>
      <c r="I83" s="186">
        <v>485.78546186424916</v>
      </c>
      <c r="J83" s="198">
        <v>469.0698474713389</v>
      </c>
      <c r="K83" s="193">
        <v>414.69008769350353</v>
      </c>
      <c r="L83" s="193">
        <v>319.4998034812806</v>
      </c>
      <c r="M83" s="193">
        <v>319.4998034812806</v>
      </c>
      <c r="N83" s="235" t="s">
        <v>87</v>
      </c>
      <c r="O83" s="235"/>
      <c r="P83" s="378" t="s">
        <v>88</v>
      </c>
      <c r="Q83" s="378" t="s">
        <v>88</v>
      </c>
      <c r="R83" s="225"/>
    </row>
    <row r="84" spans="1:18" s="19" customFormat="1" ht="37.5" customHeight="1">
      <c r="A84" s="58" t="str">
        <f>Parameters!R82</f>
        <v>R90-R92</v>
      </c>
      <c r="B84" s="208"/>
      <c r="C84" s="241" t="s">
        <v>280</v>
      </c>
      <c r="D84" s="241"/>
      <c r="E84" s="371" t="s">
        <v>604</v>
      </c>
      <c r="F84" s="371"/>
      <c r="G84" s="184">
        <v>326.59762992457706</v>
      </c>
      <c r="H84" s="184">
        <v>326.60649696768735</v>
      </c>
      <c r="I84" s="184">
        <v>350.59045125108554</v>
      </c>
      <c r="J84" s="199">
        <v>332.6020379656525</v>
      </c>
      <c r="K84" s="194">
        <v>298.24679924260727</v>
      </c>
      <c r="L84" s="194">
        <v>220.3472768337018</v>
      </c>
      <c r="M84" s="194">
        <v>220.3472768337018</v>
      </c>
      <c r="N84" s="234" t="s">
        <v>280</v>
      </c>
      <c r="O84" s="234"/>
      <c r="P84" s="379" t="s">
        <v>279</v>
      </c>
      <c r="Q84" s="379" t="s">
        <v>279</v>
      </c>
      <c r="R84" s="225"/>
    </row>
    <row r="85" spans="1:18" s="19" customFormat="1" ht="14.25" customHeight="1">
      <c r="A85" s="58" t="str">
        <f>Parameters!R83</f>
        <v>R93</v>
      </c>
      <c r="B85" s="208"/>
      <c r="C85" s="241" t="s">
        <v>281</v>
      </c>
      <c r="D85" s="241"/>
      <c r="E85" s="371" t="s">
        <v>605</v>
      </c>
      <c r="F85" s="371"/>
      <c r="G85" s="184">
        <v>125.44809626242032</v>
      </c>
      <c r="H85" s="184">
        <v>125.45150214652891</v>
      </c>
      <c r="I85" s="184">
        <v>135.19501061316367</v>
      </c>
      <c r="J85" s="199">
        <v>136.4678095056863</v>
      </c>
      <c r="K85" s="194">
        <v>116.44328845089625</v>
      </c>
      <c r="L85" s="194">
        <v>99.15252664757877</v>
      </c>
      <c r="M85" s="194">
        <v>99.15252664757877</v>
      </c>
      <c r="N85" s="234" t="s">
        <v>281</v>
      </c>
      <c r="O85" s="234"/>
      <c r="P85" s="379" t="s">
        <v>282</v>
      </c>
      <c r="Q85" s="379" t="s">
        <v>282</v>
      </c>
      <c r="R85" s="225"/>
    </row>
    <row r="86" spans="1:18" s="19" customFormat="1" ht="20.25" customHeight="1">
      <c r="A86" s="59" t="str">
        <f>Parameters!R84</f>
        <v>S</v>
      </c>
      <c r="B86" s="209"/>
      <c r="C86" s="242" t="s">
        <v>89</v>
      </c>
      <c r="D86" s="242"/>
      <c r="E86" s="368" t="s">
        <v>606</v>
      </c>
      <c r="F86" s="368"/>
      <c r="G86" s="186">
        <v>645.3597633211405</v>
      </c>
      <c r="H86" s="186">
        <v>644.825675549996</v>
      </c>
      <c r="I86" s="186">
        <v>668.4390161190706</v>
      </c>
      <c r="J86" s="198">
        <v>671.7744098963474</v>
      </c>
      <c r="K86" s="193">
        <v>623.6736612170471</v>
      </c>
      <c r="L86" s="193">
        <v>581.4514920195311</v>
      </c>
      <c r="M86" s="193">
        <v>581.4514920195311</v>
      </c>
      <c r="N86" s="235" t="s">
        <v>89</v>
      </c>
      <c r="O86" s="235"/>
      <c r="P86" s="378" t="s">
        <v>90</v>
      </c>
      <c r="Q86" s="378" t="s">
        <v>90</v>
      </c>
      <c r="R86" s="225"/>
    </row>
    <row r="87" spans="1:18" s="18" customFormat="1" ht="14.25" customHeight="1">
      <c r="A87" s="58" t="str">
        <f>Parameters!R85</f>
        <v>S94</v>
      </c>
      <c r="B87" s="208"/>
      <c r="C87" s="241" t="s">
        <v>283</v>
      </c>
      <c r="D87" s="241"/>
      <c r="E87" s="371" t="s">
        <v>607</v>
      </c>
      <c r="F87" s="371"/>
      <c r="G87" s="184">
        <v>230.67353928883816</v>
      </c>
      <c r="H87" s="184">
        <v>228.65544726214628</v>
      </c>
      <c r="I87" s="184">
        <v>238.96454660438133</v>
      </c>
      <c r="J87" s="199">
        <v>238.6656758171195</v>
      </c>
      <c r="K87" s="194">
        <v>221.08687734188481</v>
      </c>
      <c r="L87" s="194">
        <v>257.67884026420506</v>
      </c>
      <c r="M87" s="194">
        <v>257.67884026420506</v>
      </c>
      <c r="N87" s="234" t="s">
        <v>283</v>
      </c>
      <c r="O87" s="234"/>
      <c r="P87" s="379" t="s">
        <v>284</v>
      </c>
      <c r="Q87" s="379" t="s">
        <v>284</v>
      </c>
      <c r="R87" s="224"/>
    </row>
    <row r="88" spans="1:18" s="18" customFormat="1" ht="14.25" customHeight="1">
      <c r="A88" s="58" t="str">
        <f>Parameters!R86</f>
        <v>S95</v>
      </c>
      <c r="B88" s="208"/>
      <c r="C88" s="241" t="s">
        <v>286</v>
      </c>
      <c r="D88" s="241"/>
      <c r="E88" s="371" t="s">
        <v>608</v>
      </c>
      <c r="F88" s="371"/>
      <c r="G88" s="184">
        <v>89.29298295051798</v>
      </c>
      <c r="H88" s="184">
        <v>86.20928349478217</v>
      </c>
      <c r="I88" s="184">
        <v>77.58164047292928</v>
      </c>
      <c r="J88" s="199">
        <v>78.94326200104722</v>
      </c>
      <c r="K88" s="194">
        <v>75.29264840081846</v>
      </c>
      <c r="L88" s="194">
        <v>61.21468081328482</v>
      </c>
      <c r="M88" s="194">
        <v>61.21468081328482</v>
      </c>
      <c r="N88" s="234" t="s">
        <v>286</v>
      </c>
      <c r="O88" s="234"/>
      <c r="P88" s="379" t="s">
        <v>285</v>
      </c>
      <c r="Q88" s="379" t="s">
        <v>285</v>
      </c>
      <c r="R88" s="224"/>
    </row>
    <row r="89" spans="1:18" s="18" customFormat="1" ht="14.25" customHeight="1">
      <c r="A89" s="58" t="str">
        <f>Parameters!R87</f>
        <v>S96</v>
      </c>
      <c r="B89" s="208"/>
      <c r="C89" s="241" t="s">
        <v>287</v>
      </c>
      <c r="D89" s="241"/>
      <c r="E89" s="371" t="s">
        <v>609</v>
      </c>
      <c r="F89" s="371"/>
      <c r="G89" s="184">
        <v>325.3932410817842</v>
      </c>
      <c r="H89" s="184">
        <v>329.96094479306765</v>
      </c>
      <c r="I89" s="184">
        <v>351.8928290417602</v>
      </c>
      <c r="J89" s="199">
        <v>354.16547207818064</v>
      </c>
      <c r="K89" s="194">
        <v>327.2941354743439</v>
      </c>
      <c r="L89" s="194">
        <v>262.55797094204115</v>
      </c>
      <c r="M89" s="194">
        <v>262.55797094204115</v>
      </c>
      <c r="N89" s="234" t="s">
        <v>287</v>
      </c>
      <c r="O89" s="234"/>
      <c r="P89" s="379" t="s">
        <v>288</v>
      </c>
      <c r="Q89" s="379" t="s">
        <v>288</v>
      </c>
      <c r="R89" s="224"/>
    </row>
    <row r="90" spans="1:18" s="18" customFormat="1" ht="45" customHeight="1">
      <c r="A90" s="59" t="str">
        <f>Parameters!R88</f>
        <v>T</v>
      </c>
      <c r="B90" s="209"/>
      <c r="C90" s="242" t="s">
        <v>290</v>
      </c>
      <c r="D90" s="242"/>
      <c r="E90" s="368" t="s">
        <v>610</v>
      </c>
      <c r="F90" s="368"/>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42" t="s">
        <v>291</v>
      </c>
      <c r="D91" s="242"/>
      <c r="E91" s="368" t="s">
        <v>611</v>
      </c>
      <c r="F91" s="368"/>
      <c r="G91" s="186">
        <v>0</v>
      </c>
      <c r="H91" s="186">
        <v>0</v>
      </c>
      <c r="I91" s="186">
        <v>0</v>
      </c>
      <c r="J91" s="198">
        <v>0</v>
      </c>
      <c r="K91" s="193">
        <v>0</v>
      </c>
      <c r="L91" s="193">
        <v>0</v>
      </c>
      <c r="M91" s="193">
        <v>0</v>
      </c>
      <c r="N91" s="235" t="s">
        <v>291</v>
      </c>
      <c r="O91" s="235"/>
      <c r="P91" s="382" t="s">
        <v>292</v>
      </c>
      <c r="Q91" s="382" t="s">
        <v>292</v>
      </c>
      <c r="R91" s="224"/>
    </row>
    <row r="92" spans="1:18" ht="45" customHeight="1">
      <c r="A92" s="68" t="str">
        <f>Parameters!R90</f>
        <v>HH</v>
      </c>
      <c r="B92" s="211"/>
      <c r="C92" s="373" t="s">
        <v>680</v>
      </c>
      <c r="D92" s="373"/>
      <c r="E92" s="373"/>
      <c r="F92" s="374"/>
      <c r="G92" s="192">
        <v>46035.840831526926</v>
      </c>
      <c r="H92" s="192">
        <v>48329.83086688837</v>
      </c>
      <c r="I92" s="192">
        <v>53482.419597746106</v>
      </c>
      <c r="J92" s="201">
        <v>48614.216641462524</v>
      </c>
      <c r="K92" s="196">
        <v>50194.146403344865</v>
      </c>
      <c r="L92" s="196">
        <v>46502.16460640389</v>
      </c>
      <c r="M92" s="196">
        <v>46502.16460640389</v>
      </c>
      <c r="N92" s="383" t="s">
        <v>668</v>
      </c>
      <c r="O92" s="384"/>
      <c r="P92" s="384"/>
      <c r="Q92" s="384"/>
      <c r="R92" s="26"/>
    </row>
    <row r="93" spans="1:18" ht="12.75">
      <c r="A93" s="68" t="str">
        <f>Parameters!R91</f>
        <v>HH_TRA</v>
      </c>
      <c r="B93" s="211"/>
      <c r="C93" s="248"/>
      <c r="D93" s="249"/>
      <c r="E93" s="380" t="s">
        <v>126</v>
      </c>
      <c r="F93" s="380"/>
      <c r="G93" s="187">
        <v>9671.85621827664</v>
      </c>
      <c r="H93" s="187">
        <v>11158.109177571705</v>
      </c>
      <c r="I93" s="187">
        <v>11847.398150184448</v>
      </c>
      <c r="J93" s="202">
        <v>12023.838365099293</v>
      </c>
      <c r="K93" s="197">
        <v>11879.929503543182</v>
      </c>
      <c r="L93" s="197">
        <v>12140.929972762255</v>
      </c>
      <c r="M93" s="197">
        <v>12140.929972762255</v>
      </c>
      <c r="N93" s="191"/>
      <c r="O93" s="188"/>
      <c r="P93" s="385" t="s">
        <v>126</v>
      </c>
      <c r="Q93" s="385"/>
      <c r="R93" s="26"/>
    </row>
    <row r="94" spans="1:18" ht="12.75">
      <c r="A94" s="62" t="str">
        <f>Parameters!R92</f>
        <v>HH_HEAT</v>
      </c>
      <c r="B94" s="212"/>
      <c r="C94" s="248"/>
      <c r="D94" s="249"/>
      <c r="E94" s="380" t="s">
        <v>676</v>
      </c>
      <c r="F94" s="380"/>
      <c r="G94" s="187">
        <v>36133.289397565284</v>
      </c>
      <c r="H94" s="187">
        <v>36944.58458714666</v>
      </c>
      <c r="I94" s="187">
        <v>41398.96097934666</v>
      </c>
      <c r="J94" s="202">
        <v>36353.36772609333</v>
      </c>
      <c r="K94" s="197">
        <v>38079.43820213333</v>
      </c>
      <c r="L94" s="197">
        <v>34116.19132768</v>
      </c>
      <c r="M94" s="197">
        <v>34116.19132768</v>
      </c>
      <c r="N94" s="191"/>
      <c r="O94" s="188"/>
      <c r="P94" s="385" t="s">
        <v>392</v>
      </c>
      <c r="Q94" s="385"/>
      <c r="R94" s="26"/>
    </row>
    <row r="95" spans="1:18" ht="15" customHeight="1">
      <c r="A95" s="62" t="str">
        <f>Parameters!R93</f>
        <v>HH_OTH</v>
      </c>
      <c r="B95" s="212"/>
      <c r="C95" s="248"/>
      <c r="D95" s="249"/>
      <c r="E95" s="380" t="s">
        <v>677</v>
      </c>
      <c r="F95" s="380"/>
      <c r="G95" s="187">
        <v>230.695215685</v>
      </c>
      <c r="H95" s="187">
        <v>227.13710217000002</v>
      </c>
      <c r="I95" s="187">
        <v>236.06046821499996</v>
      </c>
      <c r="J95" s="202">
        <v>237.0105502699</v>
      </c>
      <c r="K95" s="197">
        <v>234.77869766835</v>
      </c>
      <c r="L95" s="197">
        <v>245.04330596162998</v>
      </c>
      <c r="M95" s="197">
        <v>245.04330596162998</v>
      </c>
      <c r="N95" s="191"/>
      <c r="O95" s="188"/>
      <c r="P95" s="385" t="s">
        <v>127</v>
      </c>
      <c r="Q95" s="385"/>
      <c r="R95" s="26"/>
    </row>
    <row r="96" spans="3:13" ht="12.75">
      <c r="C96" s="258"/>
      <c r="D96" s="258"/>
      <c r="E96" s="258"/>
      <c r="F96" s="258"/>
      <c r="G96" s="258"/>
      <c r="H96" s="258"/>
      <c r="I96" s="258"/>
      <c r="J96" s="258"/>
      <c r="K96" s="258"/>
      <c r="L96" s="258"/>
      <c r="M96" s="258"/>
    </row>
    <row r="97" spans="3:13" ht="12.75">
      <c r="C97" s="258"/>
      <c r="D97" s="258"/>
      <c r="E97" s="258"/>
      <c r="F97" s="258"/>
      <c r="G97" s="258"/>
      <c r="H97" s="258"/>
      <c r="I97" s="258"/>
      <c r="J97" s="258"/>
      <c r="K97" s="258"/>
      <c r="L97" s="258"/>
      <c r="M97" s="258"/>
    </row>
    <row r="98" spans="3:13" ht="12.75">
      <c r="C98" s="258"/>
      <c r="D98" s="258"/>
      <c r="E98" s="258"/>
      <c r="F98" s="258"/>
      <c r="G98" s="258"/>
      <c r="H98" s="258"/>
      <c r="I98" s="258"/>
      <c r="J98" s="258"/>
      <c r="K98" s="258"/>
      <c r="L98" s="258"/>
      <c r="M98" s="258"/>
    </row>
    <row r="99" spans="3:13" ht="12.75">
      <c r="C99" s="258"/>
      <c r="D99" s="258"/>
      <c r="E99" s="258"/>
      <c r="F99" s="258"/>
      <c r="G99" s="258"/>
      <c r="H99" s="258"/>
      <c r="I99" s="258"/>
      <c r="J99" s="258"/>
      <c r="K99" s="258"/>
      <c r="L99" s="258"/>
      <c r="M99" s="258"/>
    </row>
    <row r="100" spans="3:13" ht="12.75">
      <c r="C100" s="258"/>
      <c r="D100" s="258"/>
      <c r="E100" s="258"/>
      <c r="F100" s="258"/>
      <c r="G100" s="258"/>
      <c r="H100" s="258"/>
      <c r="I100" s="258"/>
      <c r="J100" s="258"/>
      <c r="K100" s="258"/>
      <c r="L100" s="258"/>
      <c r="M100" s="258"/>
    </row>
    <row r="101" spans="3:13" ht="12.75">
      <c r="C101" s="258"/>
      <c r="D101" s="258"/>
      <c r="E101" s="258"/>
      <c r="F101" s="258"/>
      <c r="G101" s="258"/>
      <c r="H101" s="258"/>
      <c r="I101" s="258"/>
      <c r="J101" s="258"/>
      <c r="K101" s="258"/>
      <c r="L101" s="258"/>
      <c r="M101" s="258"/>
    </row>
    <row r="102" spans="3:13" ht="12.75">
      <c r="C102" s="258"/>
      <c r="D102" s="258"/>
      <c r="E102" s="258"/>
      <c r="F102" s="258"/>
      <c r="G102" s="258"/>
      <c r="H102" s="258"/>
      <c r="I102" s="258"/>
      <c r="J102" s="258"/>
      <c r="K102" s="258"/>
      <c r="L102" s="258"/>
      <c r="M102" s="258"/>
    </row>
  </sheetData>
  <mergeCells count="184">
    <mergeCell ref="N4:Q4"/>
    <mergeCell ref="P82:Q82"/>
    <mergeCell ref="P83:Q83"/>
    <mergeCell ref="P84:Q84"/>
    <mergeCell ref="P85:Q85"/>
    <mergeCell ref="P86:Q86"/>
    <mergeCell ref="P87:Q87"/>
    <mergeCell ref="P88:Q88"/>
    <mergeCell ref="P89:Q89"/>
    <mergeCell ref="P73:Q73"/>
    <mergeCell ref="P74:Q74"/>
    <mergeCell ref="P75:Q75"/>
    <mergeCell ref="P76:Q76"/>
    <mergeCell ref="P77:Q77"/>
    <mergeCell ref="P78:Q78"/>
    <mergeCell ref="P79:Q79"/>
    <mergeCell ref="P80:Q80"/>
    <mergeCell ref="P81:Q81"/>
    <mergeCell ref="P69:Q69"/>
    <mergeCell ref="P70:Q70"/>
    <mergeCell ref="P71:Q71"/>
    <mergeCell ref="P72:Q72"/>
    <mergeCell ref="P51:Q51"/>
    <mergeCell ref="P52:Q52"/>
    <mergeCell ref="P91:Q91"/>
    <mergeCell ref="N92:Q92"/>
    <mergeCell ref="P93:Q93"/>
    <mergeCell ref="P94:Q94"/>
    <mergeCell ref="P95:Q95"/>
    <mergeCell ref="P90:Q90"/>
    <mergeCell ref="P60:Q60"/>
    <mergeCell ref="P61:Q61"/>
    <mergeCell ref="P62:Q62"/>
    <mergeCell ref="P63:Q63"/>
    <mergeCell ref="P64:Q64"/>
    <mergeCell ref="P65:Q65"/>
    <mergeCell ref="P66:Q66"/>
    <mergeCell ref="P67:Q67"/>
    <mergeCell ref="P68:Q68"/>
    <mergeCell ref="P53:Q53"/>
    <mergeCell ref="P54:Q54"/>
    <mergeCell ref="P55:Q55"/>
    <mergeCell ref="P56:Q56"/>
    <mergeCell ref="P57:Q57"/>
    <mergeCell ref="P58:Q58"/>
    <mergeCell ref="P59:Q59"/>
    <mergeCell ref="P42:Q42"/>
    <mergeCell ref="P43:Q43"/>
    <mergeCell ref="P44:Q44"/>
    <mergeCell ref="P45:Q45"/>
    <mergeCell ref="P46:Q46"/>
    <mergeCell ref="P47:Q47"/>
    <mergeCell ref="P48:Q48"/>
    <mergeCell ref="P49:Q49"/>
    <mergeCell ref="P50:Q50"/>
    <mergeCell ref="P33:Q33"/>
    <mergeCell ref="P34:Q34"/>
    <mergeCell ref="P35:Q35"/>
    <mergeCell ref="P36:Q36"/>
    <mergeCell ref="P37:Q37"/>
    <mergeCell ref="P38:Q38"/>
    <mergeCell ref="P39:Q39"/>
    <mergeCell ref="P40:Q40"/>
    <mergeCell ref="P41:Q41"/>
    <mergeCell ref="P24:Q24"/>
    <mergeCell ref="P25:Q25"/>
    <mergeCell ref="P26:Q26"/>
    <mergeCell ref="P27:Q27"/>
    <mergeCell ref="P28:Q28"/>
    <mergeCell ref="P29:Q29"/>
    <mergeCell ref="P30:Q30"/>
    <mergeCell ref="P31:Q31"/>
    <mergeCell ref="P32:Q32"/>
    <mergeCell ref="N7:O7"/>
    <mergeCell ref="P7:Q7"/>
    <mergeCell ref="P8:Q8"/>
    <mergeCell ref="P9:Q9"/>
    <mergeCell ref="P10:Q10"/>
    <mergeCell ref="E93:F93"/>
    <mergeCell ref="E94:F94"/>
    <mergeCell ref="E95:F95"/>
    <mergeCell ref="E87:F87"/>
    <mergeCell ref="E88:F88"/>
    <mergeCell ref="E89:F89"/>
    <mergeCell ref="P11:Q11"/>
    <mergeCell ref="P12:Q12"/>
    <mergeCell ref="P13:Q13"/>
    <mergeCell ref="P14:Q14"/>
    <mergeCell ref="P15:Q15"/>
    <mergeCell ref="P16:Q16"/>
    <mergeCell ref="P17:Q17"/>
    <mergeCell ref="P18:Q18"/>
    <mergeCell ref="P19:Q19"/>
    <mergeCell ref="P20:Q20"/>
    <mergeCell ref="P21:Q21"/>
    <mergeCell ref="P22:Q22"/>
    <mergeCell ref="P23:Q23"/>
    <mergeCell ref="E90:F90"/>
    <mergeCell ref="E91:F91"/>
    <mergeCell ref="C92:F92"/>
    <mergeCell ref="E81:F81"/>
    <mergeCell ref="E82:F82"/>
    <mergeCell ref="E83:F83"/>
    <mergeCell ref="E84:F84"/>
    <mergeCell ref="E85:F85"/>
    <mergeCell ref="E86:F86"/>
    <mergeCell ref="E75:F75"/>
    <mergeCell ref="E76:F76"/>
    <mergeCell ref="E77:F77"/>
    <mergeCell ref="E78:F78"/>
    <mergeCell ref="E79:F79"/>
    <mergeCell ref="E80:F80"/>
    <mergeCell ref="E69:F69"/>
    <mergeCell ref="E70:F70"/>
    <mergeCell ref="E71:F71"/>
    <mergeCell ref="E72:F72"/>
    <mergeCell ref="E73:F73"/>
    <mergeCell ref="E74:F74"/>
    <mergeCell ref="E64:F64"/>
    <mergeCell ref="E65:F65"/>
    <mergeCell ref="E66:F66"/>
    <mergeCell ref="E67:F67"/>
    <mergeCell ref="E68:F68"/>
    <mergeCell ref="E58:F58"/>
    <mergeCell ref="E59:F59"/>
    <mergeCell ref="E60:F60"/>
    <mergeCell ref="E61:F61"/>
    <mergeCell ref="E62:F62"/>
    <mergeCell ref="E63:F63"/>
    <mergeCell ref="E52:F52"/>
    <mergeCell ref="E53:F53"/>
    <mergeCell ref="E54:F54"/>
    <mergeCell ref="E55:F55"/>
    <mergeCell ref="E56:F56"/>
    <mergeCell ref="E57:F57"/>
    <mergeCell ref="E46:F46"/>
    <mergeCell ref="E47:F47"/>
    <mergeCell ref="E48:F48"/>
    <mergeCell ref="E49:F49"/>
    <mergeCell ref="E50:F50"/>
    <mergeCell ref="E51:F51"/>
    <mergeCell ref="E40:F40"/>
    <mergeCell ref="E41:F41"/>
    <mergeCell ref="E42:F42"/>
    <mergeCell ref="E43:F43"/>
    <mergeCell ref="E44:F44"/>
    <mergeCell ref="E45:F45"/>
    <mergeCell ref="E34:F34"/>
    <mergeCell ref="E35:F35"/>
    <mergeCell ref="E36:F36"/>
    <mergeCell ref="E37:F37"/>
    <mergeCell ref="E38:F38"/>
    <mergeCell ref="E39:F39"/>
    <mergeCell ref="E28:F28"/>
    <mergeCell ref="E29:F29"/>
    <mergeCell ref="E30:F30"/>
    <mergeCell ref="E31:F31"/>
    <mergeCell ref="E32:F32"/>
    <mergeCell ref="E33:F33"/>
    <mergeCell ref="E25:F25"/>
    <mergeCell ref="E26:F26"/>
    <mergeCell ref="E27:F27"/>
    <mergeCell ref="C4:F4"/>
    <mergeCell ref="C7:D7"/>
    <mergeCell ref="E7:F7"/>
    <mergeCell ref="G5:M5"/>
    <mergeCell ref="G6:M6"/>
    <mergeCell ref="E8:F8"/>
    <mergeCell ref="E9:F9"/>
    <mergeCell ref="E24:F24"/>
    <mergeCell ref="E12:F12"/>
    <mergeCell ref="E11:F11"/>
    <mergeCell ref="E10:F10"/>
    <mergeCell ref="E16:F16"/>
    <mergeCell ref="E17:F17"/>
    <mergeCell ref="E18:F18"/>
    <mergeCell ref="E19:F19"/>
    <mergeCell ref="E20:F20"/>
    <mergeCell ref="E21:F21"/>
    <mergeCell ref="E22:F22"/>
    <mergeCell ref="E23:F23"/>
    <mergeCell ref="E13:F13"/>
    <mergeCell ref="E14:F14"/>
    <mergeCell ref="E15:F15"/>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gridLines="1" headings="1"/>
  <pageMargins left="0.2" right="0.393700787401575" top="0.17" bottom="0.47" header="0" footer="0"/>
  <pageSetup fitToHeight="3" horizontalDpi="600" verticalDpi="600" orientation="portrait" pageOrder="overThenDown" paperSize="9" scale="35" r:id="rId1"/>
  <headerFooter alignWithMargins="0">
    <oddFooter>&amp;L&amp;A&amp;C&amp;P&amp;R&amp;F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2:S97"/>
  <sheetViews>
    <sheetView showGridLines="0" showOutlineSymbols="0" view="pageBreakPreview" zoomScale="90" zoomScaleSheetLayoutView="90" workbookViewId="0" topLeftCell="A1">
      <pane xSplit="6" ySplit="4" topLeftCell="G5" activePane="bottomRight" state="frozen"/>
      <selection pane="topLeft" activeCell="AR64" sqref="AR64"/>
      <selection pane="topRight" activeCell="AR64" sqref="AR64"/>
      <selection pane="bottomLeft" activeCell="AR64" sqref="AR64"/>
      <selection pane="bottomRight" activeCell="E9" sqref="E9:F9"/>
    </sheetView>
  </sheetViews>
  <sheetFormatPr defaultColWidth="9.140625" defaultRowHeight="12.75" outlineLevelCol="1"/>
  <cols>
    <col min="1" max="1" width="15.421875" style="52" hidden="1" customWidth="1" outlineLevel="1" collapsed="1"/>
    <col min="2" max="2" width="4.8515625" style="181" customWidth="1" outlineLevel="1"/>
    <col min="3" max="3" width="9.8515625" style="13" customWidth="1" collapsed="1"/>
    <col min="4" max="4" width="2.7109375" style="13" customWidth="1"/>
    <col min="5" max="5" width="10.00390625" style="13" customWidth="1"/>
    <col min="6" max="6" width="57.00390625" style="13" customWidth="1"/>
    <col min="7" max="13" width="14.7109375" style="13" customWidth="1"/>
    <col min="14" max="14" width="7.57421875" style="13" customWidth="1" collapsed="1"/>
    <col min="15" max="15" width="3.7109375" style="13" customWidth="1"/>
    <col min="16" max="16" width="63.8515625" style="13" customWidth="1"/>
    <col min="17" max="17" width="14.57421875" style="13" customWidth="1"/>
    <col min="18" max="16384" width="9.140625" style="13" customWidth="1"/>
  </cols>
  <sheetData>
    <row r="2" spans="3:19" ht="20.25" customHeight="1">
      <c r="C2" s="251" t="s">
        <v>683</v>
      </c>
      <c r="D2" s="252"/>
      <c r="E2" s="252"/>
      <c r="F2" s="252"/>
      <c r="G2" s="253"/>
      <c r="H2" s="253"/>
      <c r="I2" s="253"/>
      <c r="J2" s="253"/>
      <c r="K2" s="253"/>
      <c r="L2" s="253"/>
      <c r="M2" s="253"/>
      <c r="N2" s="254"/>
      <c r="O2" s="254"/>
      <c r="P2" s="69"/>
      <c r="Q2" s="255"/>
      <c r="R2" s="69"/>
      <c r="S2" s="69"/>
    </row>
    <row r="3" spans="1:18" ht="27.75" customHeight="1">
      <c r="A3" s="53" t="s">
        <v>555</v>
      </c>
      <c r="B3" s="204"/>
      <c r="C3" s="219" t="s">
        <v>684</v>
      </c>
      <c r="D3" s="238"/>
      <c r="E3" s="238"/>
      <c r="F3" s="238"/>
      <c r="G3" s="238"/>
      <c r="H3" s="238"/>
      <c r="I3" s="238"/>
      <c r="J3" s="238"/>
      <c r="K3" s="238"/>
      <c r="L3" s="238"/>
      <c r="M3" s="238"/>
      <c r="N3" s="238"/>
      <c r="O3" s="238"/>
      <c r="P3" s="238"/>
      <c r="Q3" s="238"/>
      <c r="R3" s="238"/>
    </row>
    <row r="4" spans="1:17"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17" ht="18" customHeight="1">
      <c r="A5" s="54"/>
      <c r="B5" s="205"/>
      <c r="C5" s="203"/>
      <c r="D5" s="203"/>
      <c r="E5" s="203"/>
      <c r="F5" s="203"/>
      <c r="G5" s="369" t="s">
        <v>664</v>
      </c>
      <c r="H5" s="369"/>
      <c r="I5" s="369"/>
      <c r="J5" s="369"/>
      <c r="K5" s="369"/>
      <c r="L5" s="369"/>
      <c r="M5" s="369"/>
      <c r="N5" s="203"/>
      <c r="O5" s="203"/>
      <c r="P5" s="203"/>
      <c r="Q5" s="203"/>
    </row>
    <row r="6" spans="1:17" s="19" customFormat="1" ht="20.25" customHeight="1">
      <c r="A6" s="213"/>
      <c r="B6" s="214"/>
      <c r="C6" s="215"/>
      <c r="D6" s="215"/>
      <c r="E6" s="215"/>
      <c r="F6" s="215"/>
      <c r="G6" s="370" t="s">
        <v>665</v>
      </c>
      <c r="H6" s="370"/>
      <c r="I6" s="370"/>
      <c r="J6" s="370"/>
      <c r="K6" s="370"/>
      <c r="L6" s="370"/>
      <c r="M6" s="370"/>
      <c r="N6" s="215"/>
      <c r="O6" s="215"/>
      <c r="P6" s="215"/>
      <c r="Q6" s="215"/>
    </row>
    <row r="7" spans="1:18" s="17" customFormat="1" ht="20.1" customHeight="1">
      <c r="A7" s="55" t="str">
        <f>Parameters!R4</f>
        <v>TOTAL</v>
      </c>
      <c r="B7" s="206"/>
      <c r="C7" s="366" t="s">
        <v>22</v>
      </c>
      <c r="D7" s="367"/>
      <c r="E7" s="368" t="s">
        <v>669</v>
      </c>
      <c r="F7" s="368"/>
      <c r="G7" s="186">
        <v>11996.74153861986</v>
      </c>
      <c r="H7" s="186">
        <v>14407.057644768793</v>
      </c>
      <c r="I7" s="186">
        <v>16847.04111873935</v>
      </c>
      <c r="J7" s="198">
        <v>19070.948153318852</v>
      </c>
      <c r="K7" s="193">
        <v>21732.293770756172</v>
      </c>
      <c r="L7" s="193">
        <v>20943.106864644335</v>
      </c>
      <c r="M7" s="193">
        <v>21813.443480263082</v>
      </c>
      <c r="N7" s="375" t="s">
        <v>22</v>
      </c>
      <c r="O7" s="376"/>
      <c r="P7" s="377" t="s">
        <v>339</v>
      </c>
      <c r="Q7" s="376"/>
      <c r="R7" s="223"/>
    </row>
    <row r="8" spans="1:18" s="17" customFormat="1" ht="20.25" customHeight="1">
      <c r="A8" s="56" t="str">
        <f>Parameters!R5</f>
        <v>A</v>
      </c>
      <c r="B8" s="207"/>
      <c r="C8" s="239" t="s">
        <v>51</v>
      </c>
      <c r="D8" s="240"/>
      <c r="E8" s="368" t="s">
        <v>612</v>
      </c>
      <c r="F8" s="368"/>
      <c r="G8" s="186">
        <v>2231.8904731420926</v>
      </c>
      <c r="H8" s="186">
        <v>2247.381368987666</v>
      </c>
      <c r="I8" s="186">
        <v>2496.31355202659</v>
      </c>
      <c r="J8" s="198">
        <v>2812.445183353377</v>
      </c>
      <c r="K8" s="193">
        <v>2455.218256481601</v>
      </c>
      <c r="L8" s="193">
        <v>2468.7380284577707</v>
      </c>
      <c r="M8" s="193">
        <v>2286.0525396146118</v>
      </c>
      <c r="N8" s="232" t="s">
        <v>51</v>
      </c>
      <c r="O8" s="233"/>
      <c r="P8" s="378" t="s">
        <v>50</v>
      </c>
      <c r="Q8" s="378" t="s">
        <v>50</v>
      </c>
      <c r="R8" s="223"/>
    </row>
    <row r="9" spans="1:18" s="18" customFormat="1" ht="15" customHeight="1">
      <c r="A9" s="57" t="str">
        <f>Parameters!R6</f>
        <v>A01</v>
      </c>
      <c r="B9" s="208"/>
      <c r="C9" s="241" t="s">
        <v>121</v>
      </c>
      <c r="D9" s="241"/>
      <c r="E9" s="371" t="s">
        <v>709</v>
      </c>
      <c r="F9" s="371"/>
      <c r="G9" s="184">
        <v>2176.1000599031045</v>
      </c>
      <c r="H9" s="184">
        <v>2190.801694701504</v>
      </c>
      <c r="I9" s="184">
        <v>2444.8531924019344</v>
      </c>
      <c r="J9" s="199">
        <v>2752.301123855374</v>
      </c>
      <c r="K9" s="194">
        <v>2402.005278512527</v>
      </c>
      <c r="L9" s="194">
        <v>2414.833430930609</v>
      </c>
      <c r="M9" s="194">
        <v>2235.142800309394</v>
      </c>
      <c r="N9" s="234" t="s">
        <v>121</v>
      </c>
      <c r="O9" s="234"/>
      <c r="P9" s="379" t="s">
        <v>21</v>
      </c>
      <c r="Q9" s="379" t="s">
        <v>21</v>
      </c>
      <c r="R9" s="224"/>
    </row>
    <row r="10" spans="1:18" s="19" customFormat="1" ht="15" customHeight="1">
      <c r="A10" s="57" t="str">
        <f>Parameters!R7</f>
        <v>A02</v>
      </c>
      <c r="B10" s="208"/>
      <c r="C10" s="241" t="s">
        <v>122</v>
      </c>
      <c r="D10" s="241"/>
      <c r="E10" s="371" t="s">
        <v>613</v>
      </c>
      <c r="F10" s="371"/>
      <c r="G10" s="184">
        <v>55.64175803398798</v>
      </c>
      <c r="H10" s="184">
        <v>56.398523682076274</v>
      </c>
      <c r="I10" s="184">
        <v>51.313602010162285</v>
      </c>
      <c r="J10" s="199">
        <v>59.99841031122372</v>
      </c>
      <c r="K10" s="194">
        <v>53.10281617314423</v>
      </c>
      <c r="L10" s="194">
        <v>53.77746856447814</v>
      </c>
      <c r="M10" s="194">
        <v>50.76878185355238</v>
      </c>
      <c r="N10" s="234" t="s">
        <v>122</v>
      </c>
      <c r="O10" s="234"/>
      <c r="P10" s="379" t="s">
        <v>10</v>
      </c>
      <c r="Q10" s="379" t="s">
        <v>10</v>
      </c>
      <c r="R10" s="225"/>
    </row>
    <row r="11" spans="1:18" s="19" customFormat="1" ht="15" customHeight="1">
      <c r="A11" s="58" t="str">
        <f>Parameters!R8</f>
        <v>A03</v>
      </c>
      <c r="B11" s="208"/>
      <c r="C11" s="241" t="s">
        <v>11</v>
      </c>
      <c r="D11" s="241"/>
      <c r="E11" s="371" t="s">
        <v>614</v>
      </c>
      <c r="F11" s="371"/>
      <c r="G11" s="184">
        <v>0.14865520500016988</v>
      </c>
      <c r="H11" s="184">
        <v>0.18115060408586744</v>
      </c>
      <c r="I11" s="184">
        <v>0.14675761449345145</v>
      </c>
      <c r="J11" s="199">
        <v>0.1456491867795229</v>
      </c>
      <c r="K11" s="194">
        <v>0.11016179592976748</v>
      </c>
      <c r="L11" s="194">
        <v>0.12712896268345006</v>
      </c>
      <c r="M11" s="194">
        <v>0.14095745166565632</v>
      </c>
      <c r="N11" s="234" t="s">
        <v>11</v>
      </c>
      <c r="O11" s="234"/>
      <c r="P11" s="379" t="s">
        <v>12</v>
      </c>
      <c r="Q11" s="379" t="s">
        <v>12</v>
      </c>
      <c r="R11" s="225"/>
    </row>
    <row r="12" spans="1:18" s="18" customFormat="1" ht="20.25" customHeight="1">
      <c r="A12" s="59" t="str">
        <f>Parameters!R9</f>
        <v>B</v>
      </c>
      <c r="B12" s="209"/>
      <c r="C12" s="242" t="s">
        <v>123</v>
      </c>
      <c r="D12" s="242"/>
      <c r="E12" s="368" t="s">
        <v>615</v>
      </c>
      <c r="F12" s="368"/>
      <c r="G12" s="186">
        <v>1.8877306070353361</v>
      </c>
      <c r="H12" s="186">
        <v>11.908740590389092</v>
      </c>
      <c r="I12" s="186">
        <v>9.05049661208607</v>
      </c>
      <c r="J12" s="198">
        <v>9.255446180430292</v>
      </c>
      <c r="K12" s="193">
        <v>11.313138252054102</v>
      </c>
      <c r="L12" s="193">
        <v>9.30879954542517</v>
      </c>
      <c r="M12" s="193">
        <v>6.794958856484719</v>
      </c>
      <c r="N12" s="235" t="s">
        <v>123</v>
      </c>
      <c r="O12" s="235"/>
      <c r="P12" s="378" t="s">
        <v>124</v>
      </c>
      <c r="Q12" s="378" t="s">
        <v>124</v>
      </c>
      <c r="R12" s="224"/>
    </row>
    <row r="13" spans="1:18" s="18" customFormat="1" ht="20.25" customHeight="1">
      <c r="A13" s="59" t="str">
        <f>Parameters!R10</f>
        <v>C</v>
      </c>
      <c r="B13" s="209"/>
      <c r="C13" s="242" t="s">
        <v>52</v>
      </c>
      <c r="D13" s="242"/>
      <c r="E13" s="368" t="s">
        <v>616</v>
      </c>
      <c r="F13" s="368"/>
      <c r="G13" s="186">
        <v>3978.709883638027</v>
      </c>
      <c r="H13" s="186">
        <v>4263.961925441646</v>
      </c>
      <c r="I13" s="186">
        <v>4834.770450201451</v>
      </c>
      <c r="J13" s="198">
        <v>5374.4969308052205</v>
      </c>
      <c r="K13" s="193">
        <v>5505.371918467727</v>
      </c>
      <c r="L13" s="193">
        <v>6689.0731941159775</v>
      </c>
      <c r="M13" s="193">
        <v>6801.269195434259</v>
      </c>
      <c r="N13" s="235" t="s">
        <v>52</v>
      </c>
      <c r="O13" s="235"/>
      <c r="P13" s="378" t="s">
        <v>53</v>
      </c>
      <c r="Q13" s="378" t="s">
        <v>53</v>
      </c>
      <c r="R13" s="224"/>
    </row>
    <row r="14" spans="1:18" s="18" customFormat="1" ht="25.5" customHeight="1">
      <c r="A14" s="60" t="str">
        <f>Parameters!R11</f>
        <v>C10-C12</v>
      </c>
      <c r="B14" s="210"/>
      <c r="C14" s="243" t="s">
        <v>13</v>
      </c>
      <c r="D14" s="243"/>
      <c r="E14" s="372" t="s">
        <v>670</v>
      </c>
      <c r="F14" s="372"/>
      <c r="G14" s="244">
        <v>52.67571319418662</v>
      </c>
      <c r="H14" s="244">
        <v>36.95633095097637</v>
      </c>
      <c r="I14" s="244">
        <v>63.78719013720564</v>
      </c>
      <c r="J14" s="245">
        <v>76.44830937516231</v>
      </c>
      <c r="K14" s="246">
        <v>75.33655524185852</v>
      </c>
      <c r="L14" s="246">
        <v>101.74011181157597</v>
      </c>
      <c r="M14" s="246">
        <v>126.78000168477939</v>
      </c>
      <c r="N14" s="236" t="s">
        <v>13</v>
      </c>
      <c r="O14" s="236"/>
      <c r="P14" s="381" t="s">
        <v>14</v>
      </c>
      <c r="Q14" s="381" t="s">
        <v>14</v>
      </c>
      <c r="R14" s="224"/>
    </row>
    <row r="15" spans="1:18" s="18" customFormat="1" ht="25.5" customHeight="1">
      <c r="A15" s="60" t="str">
        <f>Parameters!R12</f>
        <v>C13-C15</v>
      </c>
      <c r="B15" s="210"/>
      <c r="C15" s="243" t="s">
        <v>16</v>
      </c>
      <c r="D15" s="243"/>
      <c r="E15" s="372" t="s">
        <v>617</v>
      </c>
      <c r="F15" s="372"/>
      <c r="G15" s="244">
        <v>0.4381074642710172</v>
      </c>
      <c r="H15" s="244">
        <v>0.23454181204589303</v>
      </c>
      <c r="I15" s="244">
        <v>0.2780199644556419</v>
      </c>
      <c r="J15" s="245">
        <v>0.27353268173349016</v>
      </c>
      <c r="K15" s="246">
        <v>0.7135377421195479</v>
      </c>
      <c r="L15" s="246">
        <v>0.828677234119575</v>
      </c>
      <c r="M15" s="246">
        <v>0.970547531542417</v>
      </c>
      <c r="N15" s="236" t="s">
        <v>16</v>
      </c>
      <c r="O15" s="236"/>
      <c r="P15" s="381" t="s">
        <v>15</v>
      </c>
      <c r="Q15" s="381" t="s">
        <v>15</v>
      </c>
      <c r="R15" s="224"/>
    </row>
    <row r="16" spans="1:18" s="18" customFormat="1" ht="54.75" customHeight="1">
      <c r="A16" s="60" t="str">
        <f>Parameters!R13</f>
        <v>C16-C18</v>
      </c>
      <c r="B16" s="210"/>
      <c r="C16" s="243" t="s">
        <v>59</v>
      </c>
      <c r="D16" s="243"/>
      <c r="E16" s="372" t="s">
        <v>619</v>
      </c>
      <c r="F16" s="372"/>
      <c r="G16" s="244">
        <v>3610.1407875430814</v>
      </c>
      <c r="H16" s="244">
        <v>3936.3739120582727</v>
      </c>
      <c r="I16" s="244">
        <v>4455.299678012725</v>
      </c>
      <c r="J16" s="245">
        <v>4734.833949881161</v>
      </c>
      <c r="K16" s="246">
        <v>4876.777855780549</v>
      </c>
      <c r="L16" s="246">
        <v>5957.552475252858</v>
      </c>
      <c r="M16" s="246">
        <v>5795.158088414821</v>
      </c>
      <c r="N16" s="236" t="s">
        <v>59</v>
      </c>
      <c r="O16" s="236"/>
      <c r="P16" s="381" t="s">
        <v>58</v>
      </c>
      <c r="Q16" s="381" t="s">
        <v>58</v>
      </c>
      <c r="R16" s="224"/>
    </row>
    <row r="17" spans="1:18" s="20" customFormat="1" ht="25.5" customHeight="1">
      <c r="A17" s="58" t="str">
        <f>Parameters!R14</f>
        <v>C16</v>
      </c>
      <c r="B17" s="208"/>
      <c r="C17" s="241" t="s">
        <v>17</v>
      </c>
      <c r="D17" s="241"/>
      <c r="E17" s="371" t="s">
        <v>618</v>
      </c>
      <c r="F17" s="371"/>
      <c r="G17" s="184">
        <v>1293.844545213579</v>
      </c>
      <c r="H17" s="184">
        <v>1343.2898143268715</v>
      </c>
      <c r="I17" s="184">
        <v>1800.1239899178042</v>
      </c>
      <c r="J17" s="199">
        <v>1926.4059214040894</v>
      </c>
      <c r="K17" s="194">
        <v>1989.3300687862495</v>
      </c>
      <c r="L17" s="194">
        <v>2464.093771679296</v>
      </c>
      <c r="M17" s="194">
        <v>2299.9305255084096</v>
      </c>
      <c r="N17" s="234" t="s">
        <v>17</v>
      </c>
      <c r="O17" s="234"/>
      <c r="P17" s="379" t="s">
        <v>18</v>
      </c>
      <c r="Q17" s="379" t="s">
        <v>18</v>
      </c>
      <c r="R17" s="226"/>
    </row>
    <row r="18" spans="1:18" s="19" customFormat="1" ht="15" customHeight="1">
      <c r="A18" s="58" t="str">
        <f>Parameters!R15</f>
        <v>C17</v>
      </c>
      <c r="B18" s="208"/>
      <c r="C18" s="241" t="s">
        <v>19</v>
      </c>
      <c r="D18" s="241"/>
      <c r="E18" s="371" t="s">
        <v>620</v>
      </c>
      <c r="F18" s="371"/>
      <c r="G18" s="184">
        <v>2316.260999348359</v>
      </c>
      <c r="H18" s="184">
        <v>2593.019934497533</v>
      </c>
      <c r="I18" s="184">
        <v>2655.0668596757796</v>
      </c>
      <c r="J18" s="199">
        <v>2808.3083736448784</v>
      </c>
      <c r="K18" s="194">
        <v>2887.343427274492</v>
      </c>
      <c r="L18" s="194">
        <v>3493.3515867150245</v>
      </c>
      <c r="M18" s="194">
        <v>3495.1085188380025</v>
      </c>
      <c r="N18" s="234" t="s">
        <v>19</v>
      </c>
      <c r="O18" s="234"/>
      <c r="P18" s="379" t="s">
        <v>20</v>
      </c>
      <c r="Q18" s="379" t="s">
        <v>20</v>
      </c>
      <c r="R18" s="225"/>
    </row>
    <row r="19" spans="1:18" s="19" customFormat="1" ht="15" customHeight="1">
      <c r="A19" s="58" t="str">
        <f>Parameters!R16</f>
        <v>C18</v>
      </c>
      <c r="B19" s="208"/>
      <c r="C19" s="241" t="s">
        <v>27</v>
      </c>
      <c r="D19" s="241"/>
      <c r="E19" s="371" t="s">
        <v>621</v>
      </c>
      <c r="F19" s="371"/>
      <c r="G19" s="184">
        <v>0.035242981143591236</v>
      </c>
      <c r="H19" s="184">
        <v>0.06416323386816812</v>
      </c>
      <c r="I19" s="184">
        <v>0.10882841914139264</v>
      </c>
      <c r="J19" s="199">
        <v>0.11965483219398274</v>
      </c>
      <c r="K19" s="194">
        <v>0.1043597198065657</v>
      </c>
      <c r="L19" s="194">
        <v>0.10711685853773165</v>
      </c>
      <c r="M19" s="194">
        <v>0.11904406840887197</v>
      </c>
      <c r="N19" s="234" t="s">
        <v>27</v>
      </c>
      <c r="O19" s="234"/>
      <c r="P19" s="379" t="s">
        <v>26</v>
      </c>
      <c r="Q19" s="379" t="s">
        <v>26</v>
      </c>
      <c r="R19" s="225"/>
    </row>
    <row r="20" spans="1:18" s="20" customFormat="1" ht="15" customHeight="1">
      <c r="A20" s="60" t="str">
        <f>Parameters!R17</f>
        <v>C19</v>
      </c>
      <c r="B20" s="210"/>
      <c r="C20" s="243" t="s">
        <v>28</v>
      </c>
      <c r="D20" s="243"/>
      <c r="E20" s="372" t="s">
        <v>622</v>
      </c>
      <c r="F20" s="372"/>
      <c r="G20" s="244">
        <v>0.2533391370340781</v>
      </c>
      <c r="H20" s="244">
        <v>0.2400356057289115</v>
      </c>
      <c r="I20" s="244">
        <v>0.38466607737498637</v>
      </c>
      <c r="J20" s="245">
        <v>0.8153982426094545</v>
      </c>
      <c r="K20" s="246">
        <v>0.8251055901147821</v>
      </c>
      <c r="L20" s="246">
        <v>0.8392742560517881</v>
      </c>
      <c r="M20" s="246">
        <v>0.8334557974589948</v>
      </c>
      <c r="N20" s="236" t="s">
        <v>28</v>
      </c>
      <c r="O20" s="236"/>
      <c r="P20" s="381" t="s">
        <v>29</v>
      </c>
      <c r="Q20" s="381" t="s">
        <v>29</v>
      </c>
      <c r="R20" s="226"/>
    </row>
    <row r="21" spans="1:18" s="19" customFormat="1" ht="15" customHeight="1">
      <c r="A21" s="60" t="str">
        <f>Parameters!R18</f>
        <v>C20</v>
      </c>
      <c r="B21" s="210"/>
      <c r="C21" s="243" t="s">
        <v>30</v>
      </c>
      <c r="D21" s="243"/>
      <c r="E21" s="372" t="s">
        <v>623</v>
      </c>
      <c r="F21" s="372"/>
      <c r="G21" s="244">
        <v>0.503338600129198</v>
      </c>
      <c r="H21" s="244">
        <v>7.179053755140197</v>
      </c>
      <c r="I21" s="244">
        <v>9.138911670498162</v>
      </c>
      <c r="J21" s="245">
        <v>8.698024836256886</v>
      </c>
      <c r="K21" s="246">
        <v>20.379674312238947</v>
      </c>
      <c r="L21" s="246">
        <v>9.268023190969288</v>
      </c>
      <c r="M21" s="246">
        <v>16.62864582273162</v>
      </c>
      <c r="N21" s="236" t="s">
        <v>30</v>
      </c>
      <c r="O21" s="236"/>
      <c r="P21" s="381" t="s">
        <v>31</v>
      </c>
      <c r="Q21" s="381" t="s">
        <v>31</v>
      </c>
      <c r="R21" s="225"/>
    </row>
    <row r="22" spans="1:18" s="19" customFormat="1" ht="25.5" customHeight="1">
      <c r="A22" s="60" t="str">
        <f>Parameters!R19</f>
        <v>C21</v>
      </c>
      <c r="B22" s="210"/>
      <c r="C22" s="243" t="s">
        <v>32</v>
      </c>
      <c r="D22" s="243"/>
      <c r="E22" s="372" t="s">
        <v>624</v>
      </c>
      <c r="F22" s="372"/>
      <c r="G22" s="244">
        <v>0.5898103645463394</v>
      </c>
      <c r="H22" s="244">
        <v>0.7977089740693577</v>
      </c>
      <c r="I22" s="244">
        <v>0.8949228319770235</v>
      </c>
      <c r="J22" s="245">
        <v>0.7804763510786972</v>
      </c>
      <c r="K22" s="246">
        <v>0.873330692369825</v>
      </c>
      <c r="L22" s="246">
        <v>0.7567377732314449</v>
      </c>
      <c r="M22" s="246">
        <v>0.6075512664068508</v>
      </c>
      <c r="N22" s="236" t="s">
        <v>32</v>
      </c>
      <c r="O22" s="236"/>
      <c r="P22" s="381" t="s">
        <v>33</v>
      </c>
      <c r="Q22" s="381" t="s">
        <v>33</v>
      </c>
      <c r="R22" s="225"/>
    </row>
    <row r="23" spans="1:18" s="19" customFormat="1" ht="25.5" customHeight="1">
      <c r="A23" s="60" t="str">
        <f>Parameters!R20</f>
        <v>C22_C23</v>
      </c>
      <c r="B23" s="210"/>
      <c r="C23" s="243" t="s">
        <v>61</v>
      </c>
      <c r="D23" s="243"/>
      <c r="E23" s="372" t="s">
        <v>625</v>
      </c>
      <c r="F23" s="372"/>
      <c r="G23" s="244">
        <v>28.989730855080303</v>
      </c>
      <c r="H23" s="244">
        <v>39.18825487289935</v>
      </c>
      <c r="I23" s="244">
        <v>54.49831977633846</v>
      </c>
      <c r="J23" s="245">
        <v>178.358861049789</v>
      </c>
      <c r="K23" s="246">
        <v>188.970892268478</v>
      </c>
      <c r="L23" s="246">
        <v>203.59643299284892</v>
      </c>
      <c r="M23" s="246">
        <v>243.0845615190064</v>
      </c>
      <c r="N23" s="236" t="s">
        <v>61</v>
      </c>
      <c r="O23" s="236"/>
      <c r="P23" s="381" t="s">
        <v>60</v>
      </c>
      <c r="Q23" s="381" t="s">
        <v>60</v>
      </c>
      <c r="R23" s="225"/>
    </row>
    <row r="24" spans="1:18" s="20" customFormat="1" ht="15" customHeight="1">
      <c r="A24" s="58" t="str">
        <f>Parameters!R21</f>
        <v>C22</v>
      </c>
      <c r="B24" s="208"/>
      <c r="C24" s="241" t="s">
        <v>34</v>
      </c>
      <c r="D24" s="247"/>
      <c r="E24" s="371" t="s">
        <v>626</v>
      </c>
      <c r="F24" s="371"/>
      <c r="G24" s="184">
        <v>1.7131622544786704</v>
      </c>
      <c r="H24" s="184">
        <v>2.9136305685486006</v>
      </c>
      <c r="I24" s="184">
        <v>6.891495154966831</v>
      </c>
      <c r="J24" s="199">
        <v>3.6949620639005203</v>
      </c>
      <c r="K24" s="194">
        <v>5.58144087474323</v>
      </c>
      <c r="L24" s="194">
        <v>6.761552322956753</v>
      </c>
      <c r="M24" s="194">
        <v>6.9595074629246865</v>
      </c>
      <c r="N24" s="234" t="s">
        <v>34</v>
      </c>
      <c r="O24" s="237"/>
      <c r="P24" s="379" t="s">
        <v>48</v>
      </c>
      <c r="Q24" s="379" t="s">
        <v>48</v>
      </c>
      <c r="R24" s="226"/>
    </row>
    <row r="25" spans="1:18" s="20" customFormat="1" ht="15" customHeight="1">
      <c r="A25" s="58" t="str">
        <f>Parameters!R22</f>
        <v>C23</v>
      </c>
      <c r="B25" s="208"/>
      <c r="C25" s="241" t="s">
        <v>35</v>
      </c>
      <c r="D25" s="247"/>
      <c r="E25" s="371" t="s">
        <v>627</v>
      </c>
      <c r="F25" s="371"/>
      <c r="G25" s="184">
        <v>27.27656860060163</v>
      </c>
      <c r="H25" s="184">
        <v>36.27462430435075</v>
      </c>
      <c r="I25" s="184">
        <v>47.60682462137163</v>
      </c>
      <c r="J25" s="199">
        <v>174.66389898588847</v>
      </c>
      <c r="K25" s="194">
        <v>183.38945139373476</v>
      </c>
      <c r="L25" s="194">
        <v>196.83488066989216</v>
      </c>
      <c r="M25" s="194">
        <v>236.12505405608172</v>
      </c>
      <c r="N25" s="234" t="s">
        <v>35</v>
      </c>
      <c r="O25" s="237"/>
      <c r="P25" s="379" t="s">
        <v>49</v>
      </c>
      <c r="Q25" s="379" t="s">
        <v>49</v>
      </c>
      <c r="R25" s="226"/>
    </row>
    <row r="26" spans="1:18" s="20" customFormat="1" ht="26.25" customHeight="1">
      <c r="A26" s="60" t="str">
        <f>Parameters!R23</f>
        <v>C24_C25</v>
      </c>
      <c r="B26" s="210"/>
      <c r="C26" s="243" t="s">
        <v>63</v>
      </c>
      <c r="D26" s="243"/>
      <c r="E26" s="372" t="s">
        <v>628</v>
      </c>
      <c r="F26" s="372"/>
      <c r="G26" s="244">
        <v>4.095969959762294</v>
      </c>
      <c r="H26" s="244">
        <v>4.718662823731263</v>
      </c>
      <c r="I26" s="244">
        <v>4.755833972914303</v>
      </c>
      <c r="J26" s="245">
        <v>2.0052853978763783</v>
      </c>
      <c r="K26" s="246">
        <v>2.044410059822265</v>
      </c>
      <c r="L26" s="246">
        <v>6.22926538166846</v>
      </c>
      <c r="M26" s="246">
        <v>9.86691178409003</v>
      </c>
      <c r="N26" s="236" t="s">
        <v>63</v>
      </c>
      <c r="O26" s="236"/>
      <c r="P26" s="381" t="s">
        <v>62</v>
      </c>
      <c r="Q26" s="381" t="s">
        <v>62</v>
      </c>
      <c r="R26" s="226"/>
    </row>
    <row r="27" spans="1:18" s="20" customFormat="1" ht="15" customHeight="1">
      <c r="A27" s="58" t="str">
        <f>Parameters!R24</f>
        <v>C24</v>
      </c>
      <c r="B27" s="208"/>
      <c r="C27" s="241" t="s">
        <v>36</v>
      </c>
      <c r="D27" s="247"/>
      <c r="E27" s="371" t="s">
        <v>629</v>
      </c>
      <c r="F27" s="371"/>
      <c r="G27" s="184">
        <v>0.3783590187216809</v>
      </c>
      <c r="H27" s="184">
        <v>0.42605832441546265</v>
      </c>
      <c r="I27" s="184">
        <v>0.30162799638762644</v>
      </c>
      <c r="J27" s="199">
        <v>0.30594988432459613</v>
      </c>
      <c r="K27" s="194">
        <v>0.48032978697392015</v>
      </c>
      <c r="L27" s="194">
        <v>0.7840941762751724</v>
      </c>
      <c r="M27" s="194">
        <v>0.6375882934093767</v>
      </c>
      <c r="N27" s="234" t="s">
        <v>36</v>
      </c>
      <c r="O27" s="237"/>
      <c r="P27" s="379" t="s">
        <v>102</v>
      </c>
      <c r="Q27" s="379" t="s">
        <v>102</v>
      </c>
      <c r="R27" s="226"/>
    </row>
    <row r="28" spans="1:18" s="19" customFormat="1" ht="15" customHeight="1">
      <c r="A28" s="58" t="str">
        <f>Parameters!R25</f>
        <v>C25</v>
      </c>
      <c r="B28" s="208"/>
      <c r="C28" s="241" t="s">
        <v>37</v>
      </c>
      <c r="D28" s="241"/>
      <c r="E28" s="371" t="s">
        <v>630</v>
      </c>
      <c r="F28" s="371"/>
      <c r="G28" s="184">
        <v>3.717610941040612</v>
      </c>
      <c r="H28" s="184">
        <v>4.2926044993158</v>
      </c>
      <c r="I28" s="184">
        <v>4.454205976526676</v>
      </c>
      <c r="J28" s="199">
        <v>1.699335513551782</v>
      </c>
      <c r="K28" s="194">
        <v>1.564080272848345</v>
      </c>
      <c r="L28" s="194">
        <v>5.4451712053932875</v>
      </c>
      <c r="M28" s="194">
        <v>9.229323490680654</v>
      </c>
      <c r="N28" s="234" t="s">
        <v>37</v>
      </c>
      <c r="O28" s="234"/>
      <c r="P28" s="379" t="s">
        <v>103</v>
      </c>
      <c r="Q28" s="379" t="s">
        <v>103</v>
      </c>
      <c r="R28" s="225"/>
    </row>
    <row r="29" spans="1:18" s="19" customFormat="1" ht="15" customHeight="1">
      <c r="A29" s="60" t="str">
        <f>Parameters!R26</f>
        <v>C26</v>
      </c>
      <c r="B29" s="210"/>
      <c r="C29" s="243" t="s">
        <v>39</v>
      </c>
      <c r="D29" s="243"/>
      <c r="E29" s="372" t="s">
        <v>631</v>
      </c>
      <c r="F29" s="372"/>
      <c r="G29" s="244">
        <v>0.08263033403819658</v>
      </c>
      <c r="H29" s="244">
        <v>0.7395451514086788</v>
      </c>
      <c r="I29" s="244">
        <v>0.11910711524871566</v>
      </c>
      <c r="J29" s="245">
        <v>0.09442297010661477</v>
      </c>
      <c r="K29" s="246">
        <v>0.06719994952925674</v>
      </c>
      <c r="L29" s="246">
        <v>0.08889272824834998</v>
      </c>
      <c r="M29" s="246">
        <v>0.07760178467413271</v>
      </c>
      <c r="N29" s="236" t="s">
        <v>39</v>
      </c>
      <c r="O29" s="236"/>
      <c r="P29" s="381" t="s">
        <v>38</v>
      </c>
      <c r="Q29" s="381" t="s">
        <v>38</v>
      </c>
      <c r="R29" s="225"/>
    </row>
    <row r="30" spans="1:18" s="20" customFormat="1" ht="15" customHeight="1">
      <c r="A30" s="60" t="str">
        <f>Parameters!R27</f>
        <v>C27</v>
      </c>
      <c r="B30" s="210"/>
      <c r="C30" s="243" t="s">
        <v>41</v>
      </c>
      <c r="D30" s="243"/>
      <c r="E30" s="372" t="s">
        <v>632</v>
      </c>
      <c r="F30" s="372"/>
      <c r="G30" s="244">
        <v>0.3004129098198427</v>
      </c>
      <c r="H30" s="244">
        <v>0.416804194572604</v>
      </c>
      <c r="I30" s="244">
        <v>0.5596013707575443</v>
      </c>
      <c r="J30" s="245">
        <v>0.6916327089085211</v>
      </c>
      <c r="K30" s="246">
        <v>0.7706546922134437</v>
      </c>
      <c r="L30" s="246">
        <v>0.9392478683102026</v>
      </c>
      <c r="M30" s="246">
        <v>0.8506528452856783</v>
      </c>
      <c r="N30" s="236" t="s">
        <v>41</v>
      </c>
      <c r="O30" s="236"/>
      <c r="P30" s="381" t="s">
        <v>40</v>
      </c>
      <c r="Q30" s="381" t="s">
        <v>40</v>
      </c>
      <c r="R30" s="226"/>
    </row>
    <row r="31" spans="1:18" s="20" customFormat="1" ht="15" customHeight="1">
      <c r="A31" s="60" t="str">
        <f>Parameters!R28</f>
        <v>C28</v>
      </c>
      <c r="B31" s="210"/>
      <c r="C31" s="243" t="s">
        <v>42</v>
      </c>
      <c r="D31" s="243"/>
      <c r="E31" s="372" t="s">
        <v>633</v>
      </c>
      <c r="F31" s="372"/>
      <c r="G31" s="244">
        <v>3.8215104211704234</v>
      </c>
      <c r="H31" s="244">
        <v>1.3965388022703522</v>
      </c>
      <c r="I31" s="244">
        <v>1.5543306546502964</v>
      </c>
      <c r="J31" s="245">
        <v>1.440421685103254</v>
      </c>
      <c r="K31" s="246">
        <v>2.9437790230948786</v>
      </c>
      <c r="L31" s="246">
        <v>2.123401789601531</v>
      </c>
      <c r="M31" s="246">
        <v>2.3685876667067234</v>
      </c>
      <c r="N31" s="236" t="s">
        <v>42</v>
      </c>
      <c r="O31" s="236"/>
      <c r="P31" s="381" t="s">
        <v>104</v>
      </c>
      <c r="Q31" s="381" t="s">
        <v>104</v>
      </c>
      <c r="R31" s="226"/>
    </row>
    <row r="32" spans="1:18" s="20" customFormat="1" ht="27" customHeight="1">
      <c r="A32" s="60" t="str">
        <f>Parameters!R29</f>
        <v>C29_C30</v>
      </c>
      <c r="B32" s="210"/>
      <c r="C32" s="243" t="s">
        <v>65</v>
      </c>
      <c r="D32" s="243"/>
      <c r="E32" s="372" t="s">
        <v>634</v>
      </c>
      <c r="F32" s="372"/>
      <c r="G32" s="244">
        <v>1.6121594117704068</v>
      </c>
      <c r="H32" s="244">
        <v>1.933317566511598</v>
      </c>
      <c r="I32" s="244">
        <v>2.4268027606335636</v>
      </c>
      <c r="J32" s="245">
        <v>3.115470807903943</v>
      </c>
      <c r="K32" s="246">
        <v>2.1753998989185113</v>
      </c>
      <c r="L32" s="246">
        <v>1.9610741743681652</v>
      </c>
      <c r="M32" s="246">
        <v>1.7024067781583028</v>
      </c>
      <c r="N32" s="236" t="s">
        <v>65</v>
      </c>
      <c r="O32" s="236"/>
      <c r="P32" s="381" t="s">
        <v>64</v>
      </c>
      <c r="Q32" s="381" t="s">
        <v>64</v>
      </c>
      <c r="R32" s="226"/>
    </row>
    <row r="33" spans="1:18" s="20" customFormat="1" ht="15" customHeight="1">
      <c r="A33" s="58" t="str">
        <f>Parameters!R30</f>
        <v>C29</v>
      </c>
      <c r="B33" s="208"/>
      <c r="C33" s="241" t="s">
        <v>216</v>
      </c>
      <c r="D33" s="241"/>
      <c r="E33" s="371" t="s">
        <v>635</v>
      </c>
      <c r="F33" s="371"/>
      <c r="G33" s="184">
        <v>0.9241637011947018</v>
      </c>
      <c r="H33" s="184">
        <v>1.2664226258448994</v>
      </c>
      <c r="I33" s="184">
        <v>1.5732435447925661</v>
      </c>
      <c r="J33" s="199">
        <v>2.1610513254267794</v>
      </c>
      <c r="K33" s="194">
        <v>1.5741477853061474</v>
      </c>
      <c r="L33" s="194">
        <v>1.4912469822514658</v>
      </c>
      <c r="M33" s="194">
        <v>1.3033664531449745</v>
      </c>
      <c r="N33" s="234" t="s">
        <v>216</v>
      </c>
      <c r="O33" s="234"/>
      <c r="P33" s="379" t="s">
        <v>105</v>
      </c>
      <c r="Q33" s="379" t="s">
        <v>105</v>
      </c>
      <c r="R33" s="226"/>
    </row>
    <row r="34" spans="1:18" s="20" customFormat="1" ht="15" customHeight="1">
      <c r="A34" s="58" t="str">
        <f>Parameters!R31</f>
        <v>C30</v>
      </c>
      <c r="B34" s="208"/>
      <c r="C34" s="241" t="s">
        <v>217</v>
      </c>
      <c r="D34" s="241"/>
      <c r="E34" s="371" t="s">
        <v>636</v>
      </c>
      <c r="F34" s="371"/>
      <c r="G34" s="184">
        <v>0.687995710575705</v>
      </c>
      <c r="H34" s="184">
        <v>0.6668949406666986</v>
      </c>
      <c r="I34" s="184">
        <v>0.8535592158409976</v>
      </c>
      <c r="J34" s="199">
        <v>0.9544194824771635</v>
      </c>
      <c r="K34" s="194">
        <v>0.6012521136123636</v>
      </c>
      <c r="L34" s="194">
        <v>0.46982719211669943</v>
      </c>
      <c r="M34" s="194">
        <v>0.3990403250133282</v>
      </c>
      <c r="N34" s="234" t="s">
        <v>217</v>
      </c>
      <c r="O34" s="234"/>
      <c r="P34" s="379" t="s">
        <v>129</v>
      </c>
      <c r="Q34" s="379" t="s">
        <v>129</v>
      </c>
      <c r="R34" s="226"/>
    </row>
    <row r="35" spans="1:18" s="20" customFormat="1" ht="25.5" customHeight="1">
      <c r="A35" s="60" t="str">
        <f>Parameters!R32</f>
        <v>C31-C33</v>
      </c>
      <c r="B35" s="210"/>
      <c r="C35" s="243" t="s">
        <v>67</v>
      </c>
      <c r="D35" s="243"/>
      <c r="E35" s="372" t="s">
        <v>637</v>
      </c>
      <c r="F35" s="372"/>
      <c r="G35" s="244">
        <v>275.2063734431368</v>
      </c>
      <c r="H35" s="244">
        <v>233.78721887401727</v>
      </c>
      <c r="I35" s="244">
        <v>241.07306585667183</v>
      </c>
      <c r="J35" s="245">
        <v>366.9411448175315</v>
      </c>
      <c r="K35" s="246">
        <v>333.49352321641953</v>
      </c>
      <c r="L35" s="246">
        <v>403.1495796621257</v>
      </c>
      <c r="M35" s="246">
        <v>602.3401825385962</v>
      </c>
      <c r="N35" s="236" t="s">
        <v>67</v>
      </c>
      <c r="O35" s="236"/>
      <c r="P35" s="381" t="s">
        <v>66</v>
      </c>
      <c r="Q35" s="381" t="s">
        <v>66</v>
      </c>
      <c r="R35" s="226"/>
    </row>
    <row r="36" spans="1:18" s="20" customFormat="1" ht="15" customHeight="1">
      <c r="A36" s="58" t="str">
        <f>Parameters!R33</f>
        <v>C31_C32</v>
      </c>
      <c r="B36" s="208"/>
      <c r="C36" s="241" t="s">
        <v>218</v>
      </c>
      <c r="D36" s="241"/>
      <c r="E36" s="371" t="s">
        <v>638</v>
      </c>
      <c r="F36" s="371"/>
      <c r="G36" s="184">
        <v>274.9809475513117</v>
      </c>
      <c r="H36" s="184">
        <v>233.5257423196422</v>
      </c>
      <c r="I36" s="184">
        <v>240.73155895594044</v>
      </c>
      <c r="J36" s="199">
        <v>366.54056152870277</v>
      </c>
      <c r="K36" s="194">
        <v>333.0815869457785</v>
      </c>
      <c r="L36" s="194">
        <v>402.6983987123454</v>
      </c>
      <c r="M36" s="194">
        <v>601.9285734920525</v>
      </c>
      <c r="N36" s="234" t="s">
        <v>218</v>
      </c>
      <c r="O36" s="234"/>
      <c r="P36" s="379" t="s">
        <v>219</v>
      </c>
      <c r="Q36" s="379" t="s">
        <v>219</v>
      </c>
      <c r="R36" s="226"/>
    </row>
    <row r="37" spans="1:18" s="19" customFormat="1" ht="15" customHeight="1">
      <c r="A37" s="58" t="str">
        <f>Parameters!R34</f>
        <v>C33</v>
      </c>
      <c r="B37" s="208"/>
      <c r="C37" s="241" t="s">
        <v>220</v>
      </c>
      <c r="D37" s="241"/>
      <c r="E37" s="371" t="s">
        <v>639</v>
      </c>
      <c r="F37" s="371"/>
      <c r="G37" s="184">
        <v>0.2254258918251104</v>
      </c>
      <c r="H37" s="184">
        <v>0.2614765543750732</v>
      </c>
      <c r="I37" s="184">
        <v>0.34150690073139645</v>
      </c>
      <c r="J37" s="199">
        <v>0.40058328882868616</v>
      </c>
      <c r="K37" s="194">
        <v>0.41193627064103394</v>
      </c>
      <c r="L37" s="194">
        <v>0.45118094978030154</v>
      </c>
      <c r="M37" s="194">
        <v>0.4116090465436815</v>
      </c>
      <c r="N37" s="234" t="s">
        <v>220</v>
      </c>
      <c r="O37" s="234"/>
      <c r="P37" s="379" t="s">
        <v>221</v>
      </c>
      <c r="Q37" s="379" t="s">
        <v>221</v>
      </c>
      <c r="R37" s="225"/>
    </row>
    <row r="38" spans="1:18" s="18" customFormat="1" ht="33" customHeight="1">
      <c r="A38" s="59" t="str">
        <f>Parameters!R35</f>
        <v>D</v>
      </c>
      <c r="B38" s="209"/>
      <c r="C38" s="242" t="s">
        <v>47</v>
      </c>
      <c r="D38" s="242"/>
      <c r="E38" s="368" t="s">
        <v>640</v>
      </c>
      <c r="F38" s="368"/>
      <c r="G38" s="186">
        <v>4239.893970885873</v>
      </c>
      <c r="H38" s="186">
        <v>5793.738983431028</v>
      </c>
      <c r="I38" s="186">
        <v>6902.288962787797</v>
      </c>
      <c r="J38" s="198">
        <v>8166.616870041166</v>
      </c>
      <c r="K38" s="193">
        <v>11327.252209306744</v>
      </c>
      <c r="L38" s="193">
        <v>9334.33967381207</v>
      </c>
      <c r="M38" s="193">
        <v>10466.872244563609</v>
      </c>
      <c r="N38" s="235" t="s">
        <v>47</v>
      </c>
      <c r="O38" s="235"/>
      <c r="P38" s="378" t="s">
        <v>222</v>
      </c>
      <c r="Q38" s="378" t="s">
        <v>222</v>
      </c>
      <c r="R38" s="224"/>
    </row>
    <row r="39" spans="1:18" s="18" customFormat="1" ht="33" customHeight="1">
      <c r="A39" s="59" t="str">
        <f>Parameters!R36</f>
        <v>E</v>
      </c>
      <c r="B39" s="209"/>
      <c r="C39" s="242" t="s">
        <v>55</v>
      </c>
      <c r="D39" s="242"/>
      <c r="E39" s="368" t="s">
        <v>641</v>
      </c>
      <c r="F39" s="368"/>
      <c r="G39" s="186">
        <v>136.4934954654428</v>
      </c>
      <c r="H39" s="186">
        <v>143.04826328074193</v>
      </c>
      <c r="I39" s="186">
        <v>190.34033169333273</v>
      </c>
      <c r="J39" s="198">
        <v>221.09693088023934</v>
      </c>
      <c r="K39" s="193">
        <v>204.16414679659295</v>
      </c>
      <c r="L39" s="193">
        <v>248.3963298441997</v>
      </c>
      <c r="M39" s="193">
        <v>222.34618572651914</v>
      </c>
      <c r="N39" s="235" t="s">
        <v>55</v>
      </c>
      <c r="O39" s="235"/>
      <c r="P39" s="378" t="s">
        <v>54</v>
      </c>
      <c r="Q39" s="378" t="s">
        <v>54</v>
      </c>
      <c r="R39" s="224"/>
    </row>
    <row r="40" spans="1:18" s="19" customFormat="1" ht="15" customHeight="1">
      <c r="A40" s="58" t="str">
        <f>Parameters!R37</f>
        <v>E36</v>
      </c>
      <c r="B40" s="208"/>
      <c r="C40" s="241" t="s">
        <v>223</v>
      </c>
      <c r="D40" s="241"/>
      <c r="E40" s="371" t="s">
        <v>642</v>
      </c>
      <c r="F40" s="371"/>
      <c r="G40" s="184">
        <v>53.444266880421424</v>
      </c>
      <c r="H40" s="184">
        <v>49.618828937457344</v>
      </c>
      <c r="I40" s="184">
        <v>47.5350442014619</v>
      </c>
      <c r="J40" s="199">
        <v>77.45593980005378</v>
      </c>
      <c r="K40" s="194">
        <v>57.01590371613966</v>
      </c>
      <c r="L40" s="194">
        <v>62.71283048864791</v>
      </c>
      <c r="M40" s="194">
        <v>46.950721881851386</v>
      </c>
      <c r="N40" s="234" t="s">
        <v>223</v>
      </c>
      <c r="O40" s="234"/>
      <c r="P40" s="379" t="s">
        <v>224</v>
      </c>
      <c r="Q40" s="379" t="s">
        <v>224</v>
      </c>
      <c r="R40" s="225"/>
    </row>
    <row r="41" spans="1:18" s="19" customFormat="1" ht="37.5" customHeight="1">
      <c r="A41" s="58" t="str">
        <f>Parameters!R38</f>
        <v>E37-E39</v>
      </c>
      <c r="B41" s="208"/>
      <c r="C41" s="241" t="s">
        <v>225</v>
      </c>
      <c r="D41" s="241"/>
      <c r="E41" s="371" t="s">
        <v>643</v>
      </c>
      <c r="F41" s="371"/>
      <c r="G41" s="184">
        <v>83.0492285850214</v>
      </c>
      <c r="H41" s="184">
        <v>93.42943434328458</v>
      </c>
      <c r="I41" s="184">
        <v>142.80528749187084</v>
      </c>
      <c r="J41" s="199">
        <v>143.64099108018553</v>
      </c>
      <c r="K41" s="194">
        <v>147.1482430804533</v>
      </c>
      <c r="L41" s="194">
        <v>185.6834993555518</v>
      </c>
      <c r="M41" s="194">
        <v>175.39546384466774</v>
      </c>
      <c r="N41" s="234" t="s">
        <v>225</v>
      </c>
      <c r="O41" s="234"/>
      <c r="P41" s="379" t="s">
        <v>226</v>
      </c>
      <c r="Q41" s="379" t="s">
        <v>226</v>
      </c>
      <c r="R41" s="225"/>
    </row>
    <row r="42" spans="1:18" s="18" customFormat="1" ht="20.25" customHeight="1">
      <c r="A42" s="61" t="str">
        <f>Parameters!R39</f>
        <v>F</v>
      </c>
      <c r="B42" s="209"/>
      <c r="C42" s="242" t="s">
        <v>130</v>
      </c>
      <c r="D42" s="242"/>
      <c r="E42" s="368" t="s">
        <v>644</v>
      </c>
      <c r="F42" s="368"/>
      <c r="G42" s="186">
        <v>3.8023866914347857</v>
      </c>
      <c r="H42" s="186">
        <v>9.004935431058724</v>
      </c>
      <c r="I42" s="186">
        <v>20.465523782959345</v>
      </c>
      <c r="J42" s="198">
        <v>20.89570253904244</v>
      </c>
      <c r="K42" s="193">
        <v>18.97436502867107</v>
      </c>
      <c r="L42" s="193">
        <v>17.385101028081696</v>
      </c>
      <c r="M42" s="193">
        <v>12.691943917438103</v>
      </c>
      <c r="N42" s="235" t="s">
        <v>130</v>
      </c>
      <c r="O42" s="235"/>
      <c r="P42" s="378" t="s">
        <v>131</v>
      </c>
      <c r="Q42" s="378" t="s">
        <v>131</v>
      </c>
      <c r="R42" s="224"/>
    </row>
    <row r="43" spans="1:18" s="18" customFormat="1" ht="33.75" customHeight="1">
      <c r="A43" s="59" t="str">
        <f>Parameters!R40</f>
        <v>G</v>
      </c>
      <c r="B43" s="209"/>
      <c r="C43" s="242" t="s">
        <v>57</v>
      </c>
      <c r="D43" s="242"/>
      <c r="E43" s="368" t="s">
        <v>645</v>
      </c>
      <c r="F43" s="368"/>
      <c r="G43" s="186">
        <v>270.4237718711066</v>
      </c>
      <c r="H43" s="186">
        <v>341.5511275936273</v>
      </c>
      <c r="I43" s="186">
        <v>381.1049868283339</v>
      </c>
      <c r="J43" s="198">
        <v>359.4371265276558</v>
      </c>
      <c r="K43" s="193">
        <v>310.89415410474584</v>
      </c>
      <c r="L43" s="193">
        <v>308.53458956427903</v>
      </c>
      <c r="M43" s="193">
        <v>273.20486208696235</v>
      </c>
      <c r="N43" s="235" t="s">
        <v>57</v>
      </c>
      <c r="O43" s="235"/>
      <c r="P43" s="378" t="s">
        <v>56</v>
      </c>
      <c r="Q43" s="378" t="s">
        <v>56</v>
      </c>
      <c r="R43" s="224"/>
    </row>
    <row r="44" spans="1:18" s="18" customFormat="1" ht="24.75" customHeight="1">
      <c r="A44" s="58" t="str">
        <f>Parameters!R41</f>
        <v>G45</v>
      </c>
      <c r="B44" s="208"/>
      <c r="C44" s="241" t="s">
        <v>227</v>
      </c>
      <c r="D44" s="241"/>
      <c r="E44" s="371" t="s">
        <v>646</v>
      </c>
      <c r="F44" s="371"/>
      <c r="G44" s="184">
        <v>25.774913548400335</v>
      </c>
      <c r="H44" s="184">
        <v>34.60173845958842</v>
      </c>
      <c r="I44" s="184">
        <v>39.18812869903519</v>
      </c>
      <c r="J44" s="199">
        <v>38.078224400998224</v>
      </c>
      <c r="K44" s="194">
        <v>33.953551624639076</v>
      </c>
      <c r="L44" s="194">
        <v>35.3234753735544</v>
      </c>
      <c r="M44" s="194">
        <v>29.827682464315075</v>
      </c>
      <c r="N44" s="234" t="s">
        <v>227</v>
      </c>
      <c r="O44" s="234"/>
      <c r="P44" s="379" t="s">
        <v>228</v>
      </c>
      <c r="Q44" s="379" t="s">
        <v>228</v>
      </c>
      <c r="R44" s="224"/>
    </row>
    <row r="45" spans="1:18" s="19" customFormat="1" ht="15" customHeight="1">
      <c r="A45" s="58" t="str">
        <f>Parameters!R42</f>
        <v>G46</v>
      </c>
      <c r="B45" s="208"/>
      <c r="C45" s="241" t="s">
        <v>229</v>
      </c>
      <c r="D45" s="241"/>
      <c r="E45" s="371" t="s">
        <v>647</v>
      </c>
      <c r="F45" s="371"/>
      <c r="G45" s="184">
        <v>93.70008709682232</v>
      </c>
      <c r="H45" s="184">
        <v>116.13835313587391</v>
      </c>
      <c r="I45" s="184">
        <v>127.27872453071805</v>
      </c>
      <c r="J45" s="199">
        <v>117.89764188170884</v>
      </c>
      <c r="K45" s="194">
        <v>104.23117952411367</v>
      </c>
      <c r="L45" s="194">
        <v>101.05742855379529</v>
      </c>
      <c r="M45" s="194">
        <v>90.79147286597923</v>
      </c>
      <c r="N45" s="234" t="s">
        <v>229</v>
      </c>
      <c r="O45" s="234"/>
      <c r="P45" s="379" t="s">
        <v>230</v>
      </c>
      <c r="Q45" s="379" t="s">
        <v>230</v>
      </c>
      <c r="R45" s="225"/>
    </row>
    <row r="46" spans="1:18" s="19" customFormat="1" ht="15" customHeight="1">
      <c r="A46" s="58" t="str">
        <f>Parameters!R43</f>
        <v>G47</v>
      </c>
      <c r="B46" s="208"/>
      <c r="C46" s="241" t="s">
        <v>231</v>
      </c>
      <c r="D46" s="241"/>
      <c r="E46" s="371" t="s">
        <v>583</v>
      </c>
      <c r="F46" s="371"/>
      <c r="G46" s="184">
        <v>150.94877122588397</v>
      </c>
      <c r="H46" s="184">
        <v>190.81103599816498</v>
      </c>
      <c r="I46" s="184">
        <v>214.63813359858062</v>
      </c>
      <c r="J46" s="199">
        <v>203.46126024494873</v>
      </c>
      <c r="K46" s="194">
        <v>172.7094229559931</v>
      </c>
      <c r="L46" s="194">
        <v>172.15368563692934</v>
      </c>
      <c r="M46" s="194">
        <v>152.58570675666803</v>
      </c>
      <c r="N46" s="234" t="s">
        <v>231</v>
      </c>
      <c r="O46" s="234"/>
      <c r="P46" s="379" t="s">
        <v>232</v>
      </c>
      <c r="Q46" s="379" t="s">
        <v>232</v>
      </c>
      <c r="R46" s="225"/>
    </row>
    <row r="47" spans="1:18" s="19" customFormat="1" ht="20.25" customHeight="1">
      <c r="A47" s="59" t="str">
        <f>Parameters!R44</f>
        <v>H</v>
      </c>
      <c r="B47" s="209"/>
      <c r="C47" s="242" t="s">
        <v>76</v>
      </c>
      <c r="D47" s="242"/>
      <c r="E47" s="368" t="s">
        <v>648</v>
      </c>
      <c r="F47" s="368"/>
      <c r="G47" s="186">
        <v>548.4074085120942</v>
      </c>
      <c r="H47" s="186">
        <v>811.3883454791224</v>
      </c>
      <c r="I47" s="186">
        <v>1126.9262780645038</v>
      </c>
      <c r="J47" s="198">
        <v>1250.1187374743838</v>
      </c>
      <c r="K47" s="193">
        <v>1151.3129128078642</v>
      </c>
      <c r="L47" s="193">
        <v>1092.190038464454</v>
      </c>
      <c r="M47" s="193">
        <v>1056.0457750192577</v>
      </c>
      <c r="N47" s="235" t="s">
        <v>76</v>
      </c>
      <c r="O47" s="235"/>
      <c r="P47" s="378" t="s">
        <v>75</v>
      </c>
      <c r="Q47" s="378" t="s">
        <v>75</v>
      </c>
      <c r="R47" s="225"/>
    </row>
    <row r="48" spans="1:18" s="18" customFormat="1" ht="15" customHeight="1">
      <c r="A48" s="58" t="str">
        <f>Parameters!R45</f>
        <v>H49</v>
      </c>
      <c r="B48" s="208"/>
      <c r="C48" s="241" t="s">
        <v>233</v>
      </c>
      <c r="D48" s="241"/>
      <c r="E48" s="371" t="s">
        <v>649</v>
      </c>
      <c r="F48" s="371"/>
      <c r="G48" s="184">
        <v>523.12907586692</v>
      </c>
      <c r="H48" s="184">
        <v>780.7513895513619</v>
      </c>
      <c r="I48" s="184">
        <v>1085.7186811606314</v>
      </c>
      <c r="J48" s="199">
        <v>1210.7584740358357</v>
      </c>
      <c r="K48" s="194">
        <v>1116.625519271683</v>
      </c>
      <c r="L48" s="194">
        <v>1057.9444620776164</v>
      </c>
      <c r="M48" s="194">
        <v>1026.1382615303023</v>
      </c>
      <c r="N48" s="234" t="s">
        <v>233</v>
      </c>
      <c r="O48" s="234"/>
      <c r="P48" s="379" t="s">
        <v>234</v>
      </c>
      <c r="Q48" s="379" t="s">
        <v>234</v>
      </c>
      <c r="R48" s="224"/>
    </row>
    <row r="49" spans="1:18" s="18" customFormat="1" ht="15" customHeight="1">
      <c r="A49" s="58" t="str">
        <f>Parameters!R46</f>
        <v>H50</v>
      </c>
      <c r="B49" s="208"/>
      <c r="C49" s="241" t="s">
        <v>235</v>
      </c>
      <c r="D49" s="241"/>
      <c r="E49" s="371" t="s">
        <v>650</v>
      </c>
      <c r="F49" s="371"/>
      <c r="G49" s="184">
        <v>0.425640774193767</v>
      </c>
      <c r="H49" s="184">
        <v>0.5955009336342205</v>
      </c>
      <c r="I49" s="184">
        <v>0.6688930666287409</v>
      </c>
      <c r="J49" s="199">
        <v>0.5993948746987035</v>
      </c>
      <c r="K49" s="194">
        <v>0.5160764111504341</v>
      </c>
      <c r="L49" s="194">
        <v>0.4714081363734399</v>
      </c>
      <c r="M49" s="194">
        <v>0.43517950067238564</v>
      </c>
      <c r="N49" s="234" t="s">
        <v>235</v>
      </c>
      <c r="O49" s="234"/>
      <c r="P49" s="379" t="s">
        <v>133</v>
      </c>
      <c r="Q49" s="379" t="s">
        <v>133</v>
      </c>
      <c r="R49" s="224"/>
    </row>
    <row r="50" spans="1:18" s="19" customFormat="1" ht="15" customHeight="1">
      <c r="A50" s="58" t="str">
        <f>Parameters!R47</f>
        <v>H51</v>
      </c>
      <c r="B50" s="208"/>
      <c r="C50" s="241" t="s">
        <v>236</v>
      </c>
      <c r="D50" s="241"/>
      <c r="E50" s="371" t="s">
        <v>651</v>
      </c>
      <c r="F50" s="371"/>
      <c r="G50" s="184">
        <v>0.7566947096778078</v>
      </c>
      <c r="H50" s="184">
        <v>0.9489166397612399</v>
      </c>
      <c r="I50" s="184">
        <v>1.0658652661908463</v>
      </c>
      <c r="J50" s="199">
        <v>1.0578881718935227</v>
      </c>
      <c r="K50" s="194">
        <v>0.9331753240065469</v>
      </c>
      <c r="L50" s="194">
        <v>0.926512649068566</v>
      </c>
      <c r="M50" s="194">
        <v>0.8033310655619463</v>
      </c>
      <c r="N50" s="234" t="s">
        <v>236</v>
      </c>
      <c r="O50" s="234"/>
      <c r="P50" s="379" t="s">
        <v>134</v>
      </c>
      <c r="Q50" s="379" t="s">
        <v>134</v>
      </c>
      <c r="R50" s="225"/>
    </row>
    <row r="51" spans="1:18" s="19" customFormat="1" ht="15" customHeight="1">
      <c r="A51" s="58" t="str">
        <f>Parameters!R48</f>
        <v>H52</v>
      </c>
      <c r="B51" s="208"/>
      <c r="C51" s="241" t="s">
        <v>237</v>
      </c>
      <c r="D51" s="241"/>
      <c r="E51" s="371" t="s">
        <v>652</v>
      </c>
      <c r="F51" s="371"/>
      <c r="G51" s="184">
        <v>12.166232129038507</v>
      </c>
      <c r="H51" s="184">
        <v>12.536861760720432</v>
      </c>
      <c r="I51" s="184">
        <v>21.4655542807243</v>
      </c>
      <c r="J51" s="199">
        <v>20.81232203814942</v>
      </c>
      <c r="K51" s="194">
        <v>18.684777850698524</v>
      </c>
      <c r="L51" s="194">
        <v>19.06120332790187</v>
      </c>
      <c r="M51" s="194">
        <v>17.254547124438655</v>
      </c>
      <c r="N51" s="234" t="s">
        <v>237</v>
      </c>
      <c r="O51" s="234"/>
      <c r="P51" s="379" t="s">
        <v>238</v>
      </c>
      <c r="Q51" s="379" t="s">
        <v>238</v>
      </c>
      <c r="R51" s="225"/>
    </row>
    <row r="52" spans="1:18" s="19" customFormat="1" ht="15" customHeight="1">
      <c r="A52" s="58" t="str">
        <f>Parameters!R49</f>
        <v>H53</v>
      </c>
      <c r="B52" s="208"/>
      <c r="C52" s="241" t="s">
        <v>239</v>
      </c>
      <c r="D52" s="241"/>
      <c r="E52" s="371" t="s">
        <v>653</v>
      </c>
      <c r="F52" s="371"/>
      <c r="G52" s="184">
        <v>11.9297650322642</v>
      </c>
      <c r="H52" s="184">
        <v>16.55567659364467</v>
      </c>
      <c r="I52" s="184">
        <v>18.007284290328307</v>
      </c>
      <c r="J52" s="199">
        <v>16.890658353806536</v>
      </c>
      <c r="K52" s="194">
        <v>14.553363950325824</v>
      </c>
      <c r="L52" s="194">
        <v>13.786452273493596</v>
      </c>
      <c r="M52" s="194">
        <v>11.414455798282301</v>
      </c>
      <c r="N52" s="234" t="s">
        <v>239</v>
      </c>
      <c r="O52" s="234"/>
      <c r="P52" s="379" t="s">
        <v>240</v>
      </c>
      <c r="Q52" s="379" t="s">
        <v>240</v>
      </c>
      <c r="R52" s="225"/>
    </row>
    <row r="53" spans="1:18" s="18" customFormat="1" ht="34.5" customHeight="1">
      <c r="A53" s="59" t="str">
        <f>Parameters!R50</f>
        <v>I</v>
      </c>
      <c r="B53" s="209"/>
      <c r="C53" s="242" t="s">
        <v>132</v>
      </c>
      <c r="D53" s="242"/>
      <c r="E53" s="368" t="s">
        <v>654</v>
      </c>
      <c r="F53" s="368"/>
      <c r="G53" s="186">
        <v>32.47875574195216</v>
      </c>
      <c r="H53" s="186">
        <v>39.56946993227386</v>
      </c>
      <c r="I53" s="186">
        <v>41.329461364508916</v>
      </c>
      <c r="J53" s="198">
        <v>39.5434118724839</v>
      </c>
      <c r="K53" s="193">
        <v>36.08551541394897</v>
      </c>
      <c r="L53" s="193">
        <v>35.579972582858154</v>
      </c>
      <c r="M53" s="193">
        <v>31.214809277678356</v>
      </c>
      <c r="N53" s="235" t="s">
        <v>132</v>
      </c>
      <c r="O53" s="235"/>
      <c r="P53" s="378" t="s">
        <v>241</v>
      </c>
      <c r="Q53" s="378" t="s">
        <v>241</v>
      </c>
      <c r="R53" s="224"/>
    </row>
    <row r="54" spans="1:18" s="18" customFormat="1" ht="21" customHeight="1">
      <c r="A54" s="59" t="str">
        <f>Parameters!R51</f>
        <v>J</v>
      </c>
      <c r="B54" s="209"/>
      <c r="C54" s="242" t="s">
        <v>78</v>
      </c>
      <c r="D54" s="242"/>
      <c r="E54" s="368" t="s">
        <v>655</v>
      </c>
      <c r="F54" s="368"/>
      <c r="G54" s="186">
        <v>27.56024012904641</v>
      </c>
      <c r="H54" s="186">
        <v>37.5479009733577</v>
      </c>
      <c r="I54" s="186">
        <v>45.29876093953335</v>
      </c>
      <c r="J54" s="198">
        <v>41.52474493051572</v>
      </c>
      <c r="K54" s="193">
        <v>37.941135222600266</v>
      </c>
      <c r="L54" s="193">
        <v>39.381046022999456</v>
      </c>
      <c r="M54" s="193">
        <v>36.66666576230611</v>
      </c>
      <c r="N54" s="235" t="s">
        <v>78</v>
      </c>
      <c r="O54" s="235"/>
      <c r="P54" s="378" t="s">
        <v>77</v>
      </c>
      <c r="Q54" s="378" t="s">
        <v>77</v>
      </c>
      <c r="R54" s="224"/>
    </row>
    <row r="55" spans="1:18" s="18" customFormat="1" ht="37.5" customHeight="1">
      <c r="A55" s="60" t="str">
        <f>Parameters!R52</f>
        <v>J58-J60</v>
      </c>
      <c r="B55" s="210"/>
      <c r="C55" s="243" t="s">
        <v>69</v>
      </c>
      <c r="D55" s="243"/>
      <c r="E55" s="372" t="s">
        <v>656</v>
      </c>
      <c r="F55" s="372"/>
      <c r="G55" s="244">
        <v>7.589824005389227</v>
      </c>
      <c r="H55" s="244">
        <v>12.834612227537544</v>
      </c>
      <c r="I55" s="244">
        <v>13.509545922013022</v>
      </c>
      <c r="J55" s="245">
        <v>11.738149629516274</v>
      </c>
      <c r="K55" s="246">
        <v>10.495799201802388</v>
      </c>
      <c r="L55" s="246">
        <v>9.883285326743586</v>
      </c>
      <c r="M55" s="246">
        <v>8.9128326519308</v>
      </c>
      <c r="N55" s="236" t="s">
        <v>69</v>
      </c>
      <c r="O55" s="236"/>
      <c r="P55" s="381" t="s">
        <v>68</v>
      </c>
      <c r="Q55" s="381" t="s">
        <v>68</v>
      </c>
      <c r="R55" s="224"/>
    </row>
    <row r="56" spans="1:18" s="19" customFormat="1" ht="15" customHeight="1">
      <c r="A56" s="58" t="str">
        <f>Parameters!R53</f>
        <v>J58</v>
      </c>
      <c r="B56" s="208"/>
      <c r="C56" s="241" t="s">
        <v>242</v>
      </c>
      <c r="D56" s="241"/>
      <c r="E56" s="371" t="s">
        <v>584</v>
      </c>
      <c r="F56" s="371"/>
      <c r="G56" s="184">
        <v>4.920604205316959</v>
      </c>
      <c r="H56" s="184">
        <v>8.321341993678187</v>
      </c>
      <c r="I56" s="184">
        <v>8.930924043805</v>
      </c>
      <c r="J56" s="199">
        <v>7.459136218472752</v>
      </c>
      <c r="K56" s="194">
        <v>6.613656868321442</v>
      </c>
      <c r="L56" s="194">
        <v>6.091517907801517</v>
      </c>
      <c r="M56" s="194">
        <v>5.377799402021255</v>
      </c>
      <c r="N56" s="234" t="s">
        <v>242</v>
      </c>
      <c r="O56" s="234"/>
      <c r="P56" s="379" t="s">
        <v>243</v>
      </c>
      <c r="Q56" s="379" t="s">
        <v>243</v>
      </c>
      <c r="R56" s="225"/>
    </row>
    <row r="57" spans="1:18" s="19" customFormat="1" ht="37.5" customHeight="1">
      <c r="A57" s="58" t="str">
        <f>Parameters!R54</f>
        <v>J59_J60</v>
      </c>
      <c r="B57" s="208"/>
      <c r="C57" s="241" t="s">
        <v>244</v>
      </c>
      <c r="D57" s="241"/>
      <c r="E57" s="371" t="s">
        <v>657</v>
      </c>
      <c r="F57" s="371"/>
      <c r="G57" s="184">
        <v>2.669219800072268</v>
      </c>
      <c r="H57" s="184">
        <v>4.513270233859355</v>
      </c>
      <c r="I57" s="184">
        <v>4.578621878208022</v>
      </c>
      <c r="J57" s="199">
        <v>4.279013411043521</v>
      </c>
      <c r="K57" s="194">
        <v>3.8821423334809477</v>
      </c>
      <c r="L57" s="194">
        <v>3.79176741894207</v>
      </c>
      <c r="M57" s="194">
        <v>3.5350332499095454</v>
      </c>
      <c r="N57" s="234" t="s">
        <v>244</v>
      </c>
      <c r="O57" s="234"/>
      <c r="P57" s="379" t="s">
        <v>245</v>
      </c>
      <c r="Q57" s="379" t="s">
        <v>245</v>
      </c>
      <c r="R57" s="225"/>
    </row>
    <row r="58" spans="1:18" s="19" customFormat="1" ht="15" customHeight="1">
      <c r="A58" s="60" t="str">
        <f>Parameters!R55</f>
        <v>J61</v>
      </c>
      <c r="B58" s="210"/>
      <c r="C58" s="243" t="s">
        <v>246</v>
      </c>
      <c r="D58" s="243"/>
      <c r="E58" s="372" t="s">
        <v>658</v>
      </c>
      <c r="F58" s="372"/>
      <c r="G58" s="244">
        <v>8.973926322585243</v>
      </c>
      <c r="H58" s="244">
        <v>9.731738941759234</v>
      </c>
      <c r="I58" s="244">
        <v>13.492136713350638</v>
      </c>
      <c r="J58" s="245">
        <v>14.3188775622468</v>
      </c>
      <c r="K58" s="246">
        <v>7.8282816566533615</v>
      </c>
      <c r="L58" s="246">
        <v>12.4936242731273</v>
      </c>
      <c r="M58" s="246">
        <v>11.116093619713432</v>
      </c>
      <c r="N58" s="236" t="s">
        <v>246</v>
      </c>
      <c r="O58" s="236"/>
      <c r="P58" s="381" t="s">
        <v>247</v>
      </c>
      <c r="Q58" s="381" t="s">
        <v>247</v>
      </c>
      <c r="R58" s="225"/>
    </row>
    <row r="59" spans="1:18" s="18" customFormat="1" ht="37.5" customHeight="1">
      <c r="A59" s="60" t="str">
        <f>Parameters!R56</f>
        <v>J62_J63</v>
      </c>
      <c r="B59" s="210"/>
      <c r="C59" s="243" t="s">
        <v>249</v>
      </c>
      <c r="D59" s="243"/>
      <c r="E59" s="372" t="s">
        <v>659</v>
      </c>
      <c r="F59" s="372"/>
      <c r="G59" s="244">
        <v>10.99648980107194</v>
      </c>
      <c r="H59" s="244">
        <v>14.981549804060917</v>
      </c>
      <c r="I59" s="244">
        <v>18.297078304169702</v>
      </c>
      <c r="J59" s="245">
        <v>15.46771773875265</v>
      </c>
      <c r="K59" s="246">
        <v>19.61705436414451</v>
      </c>
      <c r="L59" s="246">
        <v>17.004136423128564</v>
      </c>
      <c r="M59" s="246">
        <v>16.637739490661875</v>
      </c>
      <c r="N59" s="236" t="s">
        <v>249</v>
      </c>
      <c r="O59" s="236"/>
      <c r="P59" s="381" t="s">
        <v>248</v>
      </c>
      <c r="Q59" s="381" t="s">
        <v>248</v>
      </c>
      <c r="R59" s="224"/>
    </row>
    <row r="60" spans="1:18" s="18" customFormat="1" ht="20.25" customHeight="1">
      <c r="A60" s="59" t="str">
        <f>Parameters!R57</f>
        <v>K</v>
      </c>
      <c r="B60" s="209"/>
      <c r="C60" s="242" t="s">
        <v>80</v>
      </c>
      <c r="D60" s="242"/>
      <c r="E60" s="368" t="s">
        <v>660</v>
      </c>
      <c r="F60" s="368"/>
      <c r="G60" s="186">
        <v>41.145274838730806</v>
      </c>
      <c r="H60" s="186">
        <v>52.3257267738069</v>
      </c>
      <c r="I60" s="186">
        <v>58.82571607020876</v>
      </c>
      <c r="J60" s="198">
        <v>57.658456974489155</v>
      </c>
      <c r="K60" s="193">
        <v>51.16815606684182</v>
      </c>
      <c r="L60" s="193">
        <v>51.20812652773198</v>
      </c>
      <c r="M60" s="193">
        <v>44.780937126876736</v>
      </c>
      <c r="N60" s="235" t="s">
        <v>80</v>
      </c>
      <c r="O60" s="235"/>
      <c r="P60" s="378" t="s">
        <v>79</v>
      </c>
      <c r="Q60" s="378" t="s">
        <v>79</v>
      </c>
      <c r="R60" s="224"/>
    </row>
    <row r="61" spans="1:18" s="19" customFormat="1" ht="15" customHeight="1">
      <c r="A61" s="58" t="str">
        <f>Parameters!R58</f>
        <v>K64</v>
      </c>
      <c r="B61" s="208"/>
      <c r="C61" s="241" t="s">
        <v>250</v>
      </c>
      <c r="D61" s="241"/>
      <c r="E61" s="371" t="s">
        <v>661</v>
      </c>
      <c r="F61" s="371"/>
      <c r="G61" s="184">
        <v>27.699650498192078</v>
      </c>
      <c r="H61" s="184">
        <v>36.59196526410276</v>
      </c>
      <c r="I61" s="184">
        <v>40.911640356611606</v>
      </c>
      <c r="J61" s="199">
        <v>39.593361445375464</v>
      </c>
      <c r="K61" s="194">
        <v>35.01616525667869</v>
      </c>
      <c r="L61" s="194">
        <v>35.22968812865592</v>
      </c>
      <c r="M61" s="194">
        <v>30.880171680680213</v>
      </c>
      <c r="N61" s="234" t="s">
        <v>250</v>
      </c>
      <c r="O61" s="234"/>
      <c r="P61" s="379" t="s">
        <v>251</v>
      </c>
      <c r="Q61" s="379" t="s">
        <v>251</v>
      </c>
      <c r="R61" s="225"/>
    </row>
    <row r="62" spans="1:18" s="19" customFormat="1" ht="24.75" customHeight="1">
      <c r="A62" s="58" t="str">
        <f>Parameters!R59</f>
        <v>K65</v>
      </c>
      <c r="B62" s="208"/>
      <c r="C62" s="241" t="s">
        <v>253</v>
      </c>
      <c r="D62" s="241"/>
      <c r="E62" s="371" t="s">
        <v>662</v>
      </c>
      <c r="F62" s="371"/>
      <c r="G62" s="184">
        <v>3.9231264654091778</v>
      </c>
      <c r="H62" s="184">
        <v>5.061757935890874</v>
      </c>
      <c r="I62" s="184">
        <v>5.553537563301745</v>
      </c>
      <c r="J62" s="199">
        <v>5.411203729918849</v>
      </c>
      <c r="K62" s="194">
        <v>4.778978866365527</v>
      </c>
      <c r="L62" s="194">
        <v>4.690380090992613</v>
      </c>
      <c r="M62" s="194">
        <v>3.8033960339988333</v>
      </c>
      <c r="N62" s="234" t="s">
        <v>253</v>
      </c>
      <c r="O62" s="234"/>
      <c r="P62" s="379" t="s">
        <v>252</v>
      </c>
      <c r="Q62" s="379" t="s">
        <v>252</v>
      </c>
      <c r="R62" s="225"/>
    </row>
    <row r="63" spans="1:18" s="19" customFormat="1" ht="15" customHeight="1">
      <c r="A63" s="58" t="str">
        <f>Parameters!R60</f>
        <v>K66</v>
      </c>
      <c r="B63" s="208"/>
      <c r="C63" s="241" t="s">
        <v>255</v>
      </c>
      <c r="D63" s="241"/>
      <c r="E63" s="371" t="s">
        <v>663</v>
      </c>
      <c r="F63" s="371"/>
      <c r="G63" s="184">
        <v>9.52249787512955</v>
      </c>
      <c r="H63" s="184">
        <v>10.672003573813267</v>
      </c>
      <c r="I63" s="184">
        <v>12.36053815029542</v>
      </c>
      <c r="J63" s="199">
        <v>12.653891799194849</v>
      </c>
      <c r="K63" s="194">
        <v>11.373011943797593</v>
      </c>
      <c r="L63" s="194">
        <v>11.28805830808344</v>
      </c>
      <c r="M63" s="194">
        <v>10.09736941219769</v>
      </c>
      <c r="N63" s="234" t="s">
        <v>255</v>
      </c>
      <c r="O63" s="234"/>
      <c r="P63" s="379" t="s">
        <v>254</v>
      </c>
      <c r="Q63" s="379" t="s">
        <v>254</v>
      </c>
      <c r="R63" s="225"/>
    </row>
    <row r="64" spans="1:18" s="19" customFormat="1" ht="20.25" customHeight="1">
      <c r="A64" s="59" t="str">
        <f>Parameters!R61</f>
        <v>L</v>
      </c>
      <c r="B64" s="209"/>
      <c r="C64" s="242" t="s">
        <v>135</v>
      </c>
      <c r="D64" s="242"/>
      <c r="E64" s="368" t="s">
        <v>585</v>
      </c>
      <c r="F64" s="368"/>
      <c r="G64" s="186">
        <v>22.783604774205248</v>
      </c>
      <c r="H64" s="186">
        <v>30.260850074938944</v>
      </c>
      <c r="I64" s="186">
        <v>34.12204897828032</v>
      </c>
      <c r="J64" s="198">
        <v>33.00001782368972</v>
      </c>
      <c r="K64" s="193">
        <v>28.58468746198697</v>
      </c>
      <c r="L64" s="193">
        <v>28.964845576018774</v>
      </c>
      <c r="M64" s="193">
        <v>25.595131912635562</v>
      </c>
      <c r="N64" s="235" t="s">
        <v>135</v>
      </c>
      <c r="O64" s="235"/>
      <c r="P64" s="378" t="s">
        <v>116</v>
      </c>
      <c r="Q64" s="378" t="s">
        <v>116</v>
      </c>
      <c r="R64" s="225"/>
    </row>
    <row r="65" spans="1:18" s="19" customFormat="1" ht="21" customHeight="1">
      <c r="A65" s="59" t="str">
        <f>Parameters!R63</f>
        <v>M</v>
      </c>
      <c r="B65" s="209"/>
      <c r="C65" s="242" t="s">
        <v>81</v>
      </c>
      <c r="D65" s="242"/>
      <c r="E65" s="368" t="s">
        <v>586</v>
      </c>
      <c r="F65" s="368"/>
      <c r="G65" s="186">
        <v>55.87717496777063</v>
      </c>
      <c r="H65" s="186">
        <v>75.2525127187244</v>
      </c>
      <c r="I65" s="186">
        <v>83.79052129207304</v>
      </c>
      <c r="J65" s="198">
        <v>86.27956224135224</v>
      </c>
      <c r="K65" s="193">
        <v>76.19522597602588</v>
      </c>
      <c r="L65" s="193">
        <v>80.45331599237751</v>
      </c>
      <c r="M65" s="193">
        <v>73.89265077900971</v>
      </c>
      <c r="N65" s="235" t="s">
        <v>81</v>
      </c>
      <c r="O65" s="235"/>
      <c r="P65" s="378" t="s">
        <v>82</v>
      </c>
      <c r="Q65" s="378" t="s">
        <v>82</v>
      </c>
      <c r="R65" s="225"/>
    </row>
    <row r="66" spans="1:18" s="19" customFormat="1" ht="54.75" customHeight="1">
      <c r="A66" s="60" t="str">
        <f>Parameters!R64</f>
        <v>M69-M71</v>
      </c>
      <c r="B66" s="210"/>
      <c r="C66" s="243" t="s">
        <v>71</v>
      </c>
      <c r="D66" s="243"/>
      <c r="E66" s="372" t="s">
        <v>587</v>
      </c>
      <c r="F66" s="372"/>
      <c r="G66" s="244">
        <v>37.50382516308793</v>
      </c>
      <c r="H66" s="244">
        <v>50.836974439721345</v>
      </c>
      <c r="I66" s="244">
        <v>57.72893592447832</v>
      </c>
      <c r="J66" s="245">
        <v>57.94150455420799</v>
      </c>
      <c r="K66" s="246">
        <v>52.84071812465939</v>
      </c>
      <c r="L66" s="246">
        <v>57.67479341512741</v>
      </c>
      <c r="M66" s="246">
        <v>53.71134264586671</v>
      </c>
      <c r="N66" s="236" t="s">
        <v>71</v>
      </c>
      <c r="O66" s="236"/>
      <c r="P66" s="381" t="s">
        <v>70</v>
      </c>
      <c r="Q66" s="381" t="s">
        <v>70</v>
      </c>
      <c r="R66" s="225"/>
    </row>
    <row r="67" spans="1:18" s="18" customFormat="1" ht="24.75" customHeight="1">
      <c r="A67" s="58" t="str">
        <f>Parameters!R65</f>
        <v>M69_M70</v>
      </c>
      <c r="B67" s="208"/>
      <c r="C67" s="241" t="s">
        <v>258</v>
      </c>
      <c r="D67" s="241"/>
      <c r="E67" s="371" t="s">
        <v>588</v>
      </c>
      <c r="F67" s="371"/>
      <c r="G67" s="184">
        <v>23.595963982078416</v>
      </c>
      <c r="H67" s="184">
        <v>31.984668567038003</v>
      </c>
      <c r="I67" s="184">
        <v>36.837885529612834</v>
      </c>
      <c r="J67" s="199">
        <v>36.479838068468304</v>
      </c>
      <c r="K67" s="194">
        <v>34.41720029595075</v>
      </c>
      <c r="L67" s="194">
        <v>38.489122053685854</v>
      </c>
      <c r="M67" s="194">
        <v>36.313576654895826</v>
      </c>
      <c r="N67" s="234" t="s">
        <v>258</v>
      </c>
      <c r="O67" s="234"/>
      <c r="P67" s="379" t="s">
        <v>257</v>
      </c>
      <c r="Q67" s="379" t="s">
        <v>257</v>
      </c>
      <c r="R67" s="224"/>
    </row>
    <row r="68" spans="1:18" s="18" customFormat="1" ht="15" customHeight="1">
      <c r="A68" s="58" t="str">
        <f>Parameters!R66</f>
        <v>M71</v>
      </c>
      <c r="B68" s="208"/>
      <c r="C68" s="241" t="s">
        <v>260</v>
      </c>
      <c r="D68" s="241"/>
      <c r="E68" s="371" t="s">
        <v>589</v>
      </c>
      <c r="F68" s="371"/>
      <c r="G68" s="184">
        <v>13.907861181009519</v>
      </c>
      <c r="H68" s="184">
        <v>18.852305872683353</v>
      </c>
      <c r="I68" s="184">
        <v>20.8910503948655</v>
      </c>
      <c r="J68" s="199">
        <v>21.46166648573968</v>
      </c>
      <c r="K68" s="194">
        <v>18.423517828708633</v>
      </c>
      <c r="L68" s="194">
        <v>19.185671361441557</v>
      </c>
      <c r="M68" s="194">
        <v>17.39776599097088</v>
      </c>
      <c r="N68" s="234" t="s">
        <v>260</v>
      </c>
      <c r="O68" s="234"/>
      <c r="P68" s="379" t="s">
        <v>259</v>
      </c>
      <c r="Q68" s="379" t="s">
        <v>259</v>
      </c>
      <c r="R68" s="224"/>
    </row>
    <row r="69" spans="1:18" s="18" customFormat="1" ht="15" customHeight="1">
      <c r="A69" s="60" t="str">
        <f>Parameters!R67</f>
        <v>M72</v>
      </c>
      <c r="B69" s="210"/>
      <c r="C69" s="243" t="s">
        <v>261</v>
      </c>
      <c r="D69" s="243"/>
      <c r="E69" s="372" t="s">
        <v>590</v>
      </c>
      <c r="F69" s="372"/>
      <c r="G69" s="244">
        <v>6.384611612906505</v>
      </c>
      <c r="H69" s="244">
        <v>8.16463122166918</v>
      </c>
      <c r="I69" s="244">
        <v>9.400972677689476</v>
      </c>
      <c r="J69" s="245">
        <v>8.97427326285003</v>
      </c>
      <c r="K69" s="246">
        <v>8.172137335819432</v>
      </c>
      <c r="L69" s="246">
        <v>8.320746204760557</v>
      </c>
      <c r="M69" s="246">
        <v>7.046594170247205</v>
      </c>
      <c r="N69" s="236" t="s">
        <v>261</v>
      </c>
      <c r="O69" s="236"/>
      <c r="P69" s="381" t="s">
        <v>262</v>
      </c>
      <c r="Q69" s="381" t="s">
        <v>262</v>
      </c>
      <c r="R69" s="224"/>
    </row>
    <row r="70" spans="1:18" s="18" customFormat="1" ht="25.5" customHeight="1">
      <c r="A70" s="60" t="str">
        <f>Parameters!R68</f>
        <v>M73-M75</v>
      </c>
      <c r="B70" s="210"/>
      <c r="C70" s="243" t="s">
        <v>73</v>
      </c>
      <c r="D70" s="243"/>
      <c r="E70" s="372" t="s">
        <v>591</v>
      </c>
      <c r="F70" s="372"/>
      <c r="G70" s="244">
        <v>11.988738191776246</v>
      </c>
      <c r="H70" s="244">
        <v>16.250907057333862</v>
      </c>
      <c r="I70" s="244">
        <v>16.660612689905236</v>
      </c>
      <c r="J70" s="245">
        <v>19.36378442429422</v>
      </c>
      <c r="K70" s="246">
        <v>15.182370515547053</v>
      </c>
      <c r="L70" s="246">
        <v>14.457776372489553</v>
      </c>
      <c r="M70" s="246">
        <v>13.13471396289581</v>
      </c>
      <c r="N70" s="236" t="s">
        <v>73</v>
      </c>
      <c r="O70" s="236"/>
      <c r="P70" s="381" t="s">
        <v>72</v>
      </c>
      <c r="Q70" s="381" t="s">
        <v>72</v>
      </c>
      <c r="R70" s="224"/>
    </row>
    <row r="71" spans="1:18" s="18" customFormat="1" ht="15" customHeight="1">
      <c r="A71" s="58" t="str">
        <f>Parameters!R69</f>
        <v>M73</v>
      </c>
      <c r="B71" s="208"/>
      <c r="C71" s="241" t="s">
        <v>263</v>
      </c>
      <c r="D71" s="241"/>
      <c r="E71" s="371" t="s">
        <v>592</v>
      </c>
      <c r="F71" s="371"/>
      <c r="G71" s="184">
        <v>7.121564827516073</v>
      </c>
      <c r="H71" s="184">
        <v>9.653383555754733</v>
      </c>
      <c r="I71" s="184">
        <v>10.462934406095139</v>
      </c>
      <c r="J71" s="199">
        <v>10.739158171685101</v>
      </c>
      <c r="K71" s="194">
        <v>9.009809603634553</v>
      </c>
      <c r="L71" s="194">
        <v>8.714943446496644</v>
      </c>
      <c r="M71" s="194">
        <v>7.861849681313585</v>
      </c>
      <c r="N71" s="234" t="s">
        <v>263</v>
      </c>
      <c r="O71" s="234"/>
      <c r="P71" s="379" t="s">
        <v>264</v>
      </c>
      <c r="Q71" s="379" t="s">
        <v>264</v>
      </c>
      <c r="R71" s="224"/>
    </row>
    <row r="72" spans="1:18" s="19" customFormat="1" ht="15" customHeight="1">
      <c r="A72" s="58" t="str">
        <f>Parameters!R70</f>
        <v>M74_M75</v>
      </c>
      <c r="B72" s="208"/>
      <c r="C72" s="241" t="s">
        <v>266</v>
      </c>
      <c r="D72" s="241"/>
      <c r="E72" s="371" t="s">
        <v>593</v>
      </c>
      <c r="F72" s="371"/>
      <c r="G72" s="184">
        <v>4.867173364260173</v>
      </c>
      <c r="H72" s="184">
        <v>6.597523501579127</v>
      </c>
      <c r="I72" s="184">
        <v>6.197678283810099</v>
      </c>
      <c r="J72" s="199">
        <v>8.624626252609119</v>
      </c>
      <c r="K72" s="194">
        <v>6.1725609119125</v>
      </c>
      <c r="L72" s="194">
        <v>5.742832925992907</v>
      </c>
      <c r="M72" s="194">
        <v>5.272864281582225</v>
      </c>
      <c r="N72" s="234" t="s">
        <v>266</v>
      </c>
      <c r="O72" s="234"/>
      <c r="P72" s="379" t="s">
        <v>265</v>
      </c>
      <c r="Q72" s="379" t="s">
        <v>265</v>
      </c>
      <c r="R72" s="225"/>
    </row>
    <row r="73" spans="1:18" s="19" customFormat="1" ht="33.75" customHeight="1">
      <c r="A73" s="59" t="str">
        <f>Parameters!R71</f>
        <v>N</v>
      </c>
      <c r="B73" s="209"/>
      <c r="C73" s="242" t="s">
        <v>83</v>
      </c>
      <c r="D73" s="242"/>
      <c r="E73" s="368" t="s">
        <v>594</v>
      </c>
      <c r="F73" s="368"/>
      <c r="G73" s="186">
        <v>44.27846387099048</v>
      </c>
      <c r="H73" s="186">
        <v>58.87623704378333</v>
      </c>
      <c r="I73" s="186">
        <v>71.67371206305106</v>
      </c>
      <c r="J73" s="198">
        <v>68.91376073272036</v>
      </c>
      <c r="K73" s="193">
        <v>62.29850665613422</v>
      </c>
      <c r="L73" s="193">
        <v>64.44841359551614</v>
      </c>
      <c r="M73" s="193">
        <v>58.345182168890204</v>
      </c>
      <c r="N73" s="235" t="s">
        <v>83</v>
      </c>
      <c r="O73" s="235"/>
      <c r="P73" s="378" t="s">
        <v>84</v>
      </c>
      <c r="Q73" s="378" t="s">
        <v>84</v>
      </c>
      <c r="R73" s="225"/>
    </row>
    <row r="74" spans="1:18" s="19" customFormat="1" ht="15" customHeight="1">
      <c r="A74" s="58" t="str">
        <f>Parameters!R72</f>
        <v>N77</v>
      </c>
      <c r="B74" s="208"/>
      <c r="C74" s="241" t="s">
        <v>268</v>
      </c>
      <c r="D74" s="241"/>
      <c r="E74" s="371" t="s">
        <v>595</v>
      </c>
      <c r="F74" s="371"/>
      <c r="G74" s="184">
        <v>1.8385521330515076</v>
      </c>
      <c r="H74" s="184">
        <v>2.4446880433404843</v>
      </c>
      <c r="I74" s="184">
        <v>3.1510667678922135</v>
      </c>
      <c r="J74" s="199">
        <v>3.0136242311240364</v>
      </c>
      <c r="K74" s="194">
        <v>3.082985416441243</v>
      </c>
      <c r="L74" s="194">
        <v>2.960768807167175</v>
      </c>
      <c r="M74" s="194">
        <v>2.8163029871895926</v>
      </c>
      <c r="N74" s="234" t="s">
        <v>268</v>
      </c>
      <c r="O74" s="234"/>
      <c r="P74" s="379" t="s">
        <v>267</v>
      </c>
      <c r="Q74" s="379" t="s">
        <v>267</v>
      </c>
      <c r="R74" s="225"/>
    </row>
    <row r="75" spans="1:18" s="19" customFormat="1" ht="15" customHeight="1">
      <c r="A75" s="58" t="str">
        <f>Parameters!R73</f>
        <v>N78</v>
      </c>
      <c r="B75" s="208"/>
      <c r="C75" s="241" t="s">
        <v>269</v>
      </c>
      <c r="D75" s="241"/>
      <c r="E75" s="371" t="s">
        <v>596</v>
      </c>
      <c r="F75" s="371"/>
      <c r="G75" s="184">
        <v>7.6724194783111</v>
      </c>
      <c r="H75" s="184">
        <v>10.201871257786252</v>
      </c>
      <c r="I75" s="184">
        <v>14.10145901653421</v>
      </c>
      <c r="J75" s="199">
        <v>16.400109766061746</v>
      </c>
      <c r="K75" s="194">
        <v>16.03175847941553</v>
      </c>
      <c r="L75" s="194">
        <v>18.453694631489707</v>
      </c>
      <c r="M75" s="194">
        <v>19.273041947142037</v>
      </c>
      <c r="N75" s="234" t="s">
        <v>269</v>
      </c>
      <c r="O75" s="234"/>
      <c r="P75" s="379" t="s">
        <v>270</v>
      </c>
      <c r="Q75" s="379" t="s">
        <v>270</v>
      </c>
      <c r="R75" s="225"/>
    </row>
    <row r="76" spans="1:18" s="19" customFormat="1" ht="25.5" customHeight="1">
      <c r="A76" s="58" t="str">
        <f>Parameters!R74</f>
        <v>N79</v>
      </c>
      <c r="B76" s="208"/>
      <c r="C76" s="241" t="s">
        <v>272</v>
      </c>
      <c r="D76" s="241"/>
      <c r="E76" s="371" t="s">
        <v>597</v>
      </c>
      <c r="F76" s="371"/>
      <c r="G76" s="184">
        <v>2.156763079156577</v>
      </c>
      <c r="H76" s="184">
        <v>2.8678071277647987</v>
      </c>
      <c r="I76" s="184">
        <v>3.2903404371913156</v>
      </c>
      <c r="J76" s="199">
        <v>2.847125654818841</v>
      </c>
      <c r="K76" s="194">
        <v>2.7165770223724617</v>
      </c>
      <c r="L76" s="194">
        <v>2.282301699110892</v>
      </c>
      <c r="M76" s="194">
        <v>2.059791060292428</v>
      </c>
      <c r="N76" s="234" t="s">
        <v>272</v>
      </c>
      <c r="O76" s="234"/>
      <c r="P76" s="379" t="s">
        <v>271</v>
      </c>
      <c r="Q76" s="379" t="s">
        <v>271</v>
      </c>
      <c r="R76" s="225"/>
    </row>
    <row r="77" spans="1:18" s="19" customFormat="1" ht="54.75" customHeight="1">
      <c r="A77" s="58" t="str">
        <f>Parameters!R75</f>
        <v>N80-N82</v>
      </c>
      <c r="B77" s="208"/>
      <c r="C77" s="241" t="s">
        <v>274</v>
      </c>
      <c r="D77" s="241"/>
      <c r="E77" s="371" t="s">
        <v>598</v>
      </c>
      <c r="F77" s="371"/>
      <c r="G77" s="184">
        <v>32.610729180471296</v>
      </c>
      <c r="H77" s="184">
        <v>43.36187061489179</v>
      </c>
      <c r="I77" s="184">
        <v>51.13084584143331</v>
      </c>
      <c r="J77" s="199">
        <v>46.65290108071575</v>
      </c>
      <c r="K77" s="194">
        <v>40.467185737904984</v>
      </c>
      <c r="L77" s="194">
        <v>40.75164845774839</v>
      </c>
      <c r="M77" s="194">
        <v>34.196046174266144</v>
      </c>
      <c r="N77" s="234" t="s">
        <v>274</v>
      </c>
      <c r="O77" s="234"/>
      <c r="P77" s="379" t="s">
        <v>273</v>
      </c>
      <c r="Q77" s="379" t="s">
        <v>273</v>
      </c>
      <c r="R77" s="225"/>
    </row>
    <row r="78" spans="1:18" s="19" customFormat="1" ht="33.75" customHeight="1">
      <c r="A78" s="59" t="str">
        <f>Parameters!R76</f>
        <v>O</v>
      </c>
      <c r="B78" s="209"/>
      <c r="C78" s="242" t="s">
        <v>138</v>
      </c>
      <c r="D78" s="242"/>
      <c r="E78" s="368" t="s">
        <v>599</v>
      </c>
      <c r="F78" s="368"/>
      <c r="G78" s="186">
        <v>108.65663096779772</v>
      </c>
      <c r="H78" s="186">
        <v>151.14753960268573</v>
      </c>
      <c r="I78" s="186">
        <v>168.8867332338252</v>
      </c>
      <c r="J78" s="198">
        <v>158.48999478491547</v>
      </c>
      <c r="K78" s="193">
        <v>140.32606749490532</v>
      </c>
      <c r="L78" s="193">
        <v>140.02784639137877</v>
      </c>
      <c r="M78" s="193">
        <v>121.89883661363866</v>
      </c>
      <c r="N78" s="235" t="s">
        <v>138</v>
      </c>
      <c r="O78" s="235"/>
      <c r="P78" s="378" t="s">
        <v>136</v>
      </c>
      <c r="Q78" s="378" t="s">
        <v>136</v>
      </c>
      <c r="R78" s="225"/>
    </row>
    <row r="79" spans="1:18" s="19" customFormat="1" ht="20.25" customHeight="1">
      <c r="A79" s="59" t="str">
        <f>Parameters!R77</f>
        <v>P</v>
      </c>
      <c r="B79" s="209"/>
      <c r="C79" s="242" t="s">
        <v>295</v>
      </c>
      <c r="D79" s="242"/>
      <c r="E79" s="368" t="s">
        <v>600</v>
      </c>
      <c r="F79" s="368"/>
      <c r="G79" s="186">
        <v>125.10291754845133</v>
      </c>
      <c r="H79" s="186">
        <v>167.9782765164529</v>
      </c>
      <c r="I79" s="186">
        <v>188.00204434512713</v>
      </c>
      <c r="J79" s="198">
        <v>180.6010057182454</v>
      </c>
      <c r="K79" s="193">
        <v>159.03793789272726</v>
      </c>
      <c r="L79" s="193">
        <v>159.99100674269965</v>
      </c>
      <c r="M79" s="193">
        <v>141.10459958403987</v>
      </c>
      <c r="N79" s="235" t="s">
        <v>295</v>
      </c>
      <c r="O79" s="235"/>
      <c r="P79" s="378" t="s">
        <v>137</v>
      </c>
      <c r="Q79" s="378" t="s">
        <v>137</v>
      </c>
      <c r="R79" s="225"/>
    </row>
    <row r="80" spans="1:18" s="19" customFormat="1" ht="20.25" customHeight="1">
      <c r="A80" s="59" t="str">
        <f>Parameters!R78</f>
        <v>Q</v>
      </c>
      <c r="B80" s="209"/>
      <c r="C80" s="242" t="s">
        <v>85</v>
      </c>
      <c r="D80" s="242"/>
      <c r="E80" s="368" t="s">
        <v>601</v>
      </c>
      <c r="F80" s="368"/>
      <c r="G80" s="186">
        <v>86.1804334193991</v>
      </c>
      <c r="H80" s="186">
        <v>117.15697315393243</v>
      </c>
      <c r="I80" s="186">
        <v>133.07599101529323</v>
      </c>
      <c r="J80" s="198">
        <v>129.10299606704848</v>
      </c>
      <c r="K80" s="193">
        <v>102.7883915551426</v>
      </c>
      <c r="L80" s="193">
        <v>117.01434677884814</v>
      </c>
      <c r="M80" s="193">
        <v>103.83794593214222</v>
      </c>
      <c r="N80" s="235" t="s">
        <v>85</v>
      </c>
      <c r="O80" s="235"/>
      <c r="P80" s="378" t="s">
        <v>86</v>
      </c>
      <c r="Q80" s="378" t="s">
        <v>86</v>
      </c>
      <c r="R80" s="225"/>
    </row>
    <row r="81" spans="1:18" s="19" customFormat="1" ht="14.25" customHeight="1">
      <c r="A81" s="58" t="str">
        <f>Parameters!R79</f>
        <v>Q86</v>
      </c>
      <c r="B81" s="208"/>
      <c r="C81" s="241" t="s">
        <v>275</v>
      </c>
      <c r="D81" s="241"/>
      <c r="E81" s="371" t="s">
        <v>601</v>
      </c>
      <c r="F81" s="371"/>
      <c r="G81" s="184">
        <v>67.65555962258603</v>
      </c>
      <c r="H81" s="184">
        <v>91.97355209208527</v>
      </c>
      <c r="I81" s="184">
        <v>104.07224938375496</v>
      </c>
      <c r="J81" s="199">
        <v>101.08128567488411</v>
      </c>
      <c r="K81" s="194">
        <v>90.29535906864393</v>
      </c>
      <c r="L81" s="194">
        <v>91.38570980275293</v>
      </c>
      <c r="M81" s="194">
        <v>80.9672360160726</v>
      </c>
      <c r="N81" s="234" t="s">
        <v>275</v>
      </c>
      <c r="O81" s="234"/>
      <c r="P81" s="379" t="s">
        <v>276</v>
      </c>
      <c r="Q81" s="379" t="s">
        <v>276</v>
      </c>
      <c r="R81" s="225"/>
    </row>
    <row r="82" spans="1:18" s="19" customFormat="1" ht="14.25" customHeight="1">
      <c r="A82" s="58" t="str">
        <f>Parameters!R80</f>
        <v>Q87_Q88</v>
      </c>
      <c r="B82" s="208"/>
      <c r="C82" s="241" t="s">
        <v>278</v>
      </c>
      <c r="D82" s="241"/>
      <c r="E82" s="371" t="s">
        <v>602</v>
      </c>
      <c r="F82" s="371"/>
      <c r="G82" s="184">
        <v>18.524873796813043</v>
      </c>
      <c r="H82" s="184">
        <v>25.183421061847167</v>
      </c>
      <c r="I82" s="184">
        <v>29.003741631538272</v>
      </c>
      <c r="J82" s="199">
        <v>28.021710392164383</v>
      </c>
      <c r="K82" s="194">
        <v>12.49303248649865</v>
      </c>
      <c r="L82" s="194">
        <v>25.6286369760952</v>
      </c>
      <c r="M82" s="194">
        <v>22.870709916069615</v>
      </c>
      <c r="N82" s="234" t="s">
        <v>278</v>
      </c>
      <c r="O82" s="234"/>
      <c r="P82" s="379" t="s">
        <v>277</v>
      </c>
      <c r="Q82" s="379" t="s">
        <v>277</v>
      </c>
      <c r="R82" s="225"/>
    </row>
    <row r="83" spans="1:18" s="19" customFormat="1" ht="20.25" customHeight="1">
      <c r="A83" s="59" t="str">
        <f>Parameters!R81</f>
        <v>R</v>
      </c>
      <c r="B83" s="209"/>
      <c r="C83" s="242" t="s">
        <v>87</v>
      </c>
      <c r="D83" s="242"/>
      <c r="E83" s="368" t="s">
        <v>603</v>
      </c>
      <c r="F83" s="368"/>
      <c r="G83" s="186">
        <v>17.238451354847562</v>
      </c>
      <c r="H83" s="186">
        <v>22.92678594491749</v>
      </c>
      <c r="I83" s="186">
        <v>25.835265654983672</v>
      </c>
      <c r="J83" s="198">
        <v>25.52423174758645</v>
      </c>
      <c r="K83" s="193">
        <v>21.49786291931052</v>
      </c>
      <c r="L83" s="193">
        <v>20.363028449725253</v>
      </c>
      <c r="M83" s="193">
        <v>18.19042781581832</v>
      </c>
      <c r="N83" s="235" t="s">
        <v>87</v>
      </c>
      <c r="O83" s="235"/>
      <c r="P83" s="378" t="s">
        <v>88</v>
      </c>
      <c r="Q83" s="378" t="s">
        <v>88</v>
      </c>
      <c r="R83" s="225"/>
    </row>
    <row r="84" spans="1:18" s="19" customFormat="1" ht="37.5" customHeight="1">
      <c r="A84" s="58" t="str">
        <f>Parameters!R82</f>
        <v>R90-R92</v>
      </c>
      <c r="B84" s="208"/>
      <c r="C84" s="241" t="s">
        <v>280</v>
      </c>
      <c r="D84" s="241"/>
      <c r="E84" s="371" t="s">
        <v>604</v>
      </c>
      <c r="F84" s="371"/>
      <c r="G84" s="184">
        <v>12.454574902306135</v>
      </c>
      <c r="H84" s="184">
        <v>16.56432860135187</v>
      </c>
      <c r="I84" s="184">
        <v>18.64526247741746</v>
      </c>
      <c r="J84" s="199">
        <v>18.09839524437474</v>
      </c>
      <c r="K84" s="194">
        <v>15.461350527817647</v>
      </c>
      <c r="L84" s="194">
        <v>13.795303988369444</v>
      </c>
      <c r="M84" s="194">
        <v>12.545269793539731</v>
      </c>
      <c r="N84" s="234" t="s">
        <v>280</v>
      </c>
      <c r="O84" s="234"/>
      <c r="P84" s="379" t="s">
        <v>279</v>
      </c>
      <c r="Q84" s="379" t="s">
        <v>279</v>
      </c>
      <c r="R84" s="225"/>
    </row>
    <row r="85" spans="1:18" s="19" customFormat="1" ht="14.25" customHeight="1">
      <c r="A85" s="58" t="str">
        <f>Parameters!R83</f>
        <v>R93</v>
      </c>
      <c r="B85" s="208"/>
      <c r="C85" s="241" t="s">
        <v>281</v>
      </c>
      <c r="D85" s="241"/>
      <c r="E85" s="371" t="s">
        <v>605</v>
      </c>
      <c r="F85" s="371"/>
      <c r="G85" s="184">
        <v>4.7838764525414295</v>
      </c>
      <c r="H85" s="184">
        <v>6.3624573435656195</v>
      </c>
      <c r="I85" s="184">
        <v>7.19000317756621</v>
      </c>
      <c r="J85" s="199">
        <v>7.4258365032117135</v>
      </c>
      <c r="K85" s="194">
        <v>6.036512391492876</v>
      </c>
      <c r="L85" s="194">
        <v>6.567724461355809</v>
      </c>
      <c r="M85" s="194">
        <v>5.64515802227859</v>
      </c>
      <c r="N85" s="234" t="s">
        <v>281</v>
      </c>
      <c r="O85" s="234"/>
      <c r="P85" s="379" t="s">
        <v>282</v>
      </c>
      <c r="Q85" s="379" t="s">
        <v>282</v>
      </c>
      <c r="R85" s="225"/>
    </row>
    <row r="86" spans="1:18" s="19" customFormat="1" ht="20.25" customHeight="1">
      <c r="A86" s="59" t="str">
        <f>Parameters!R84</f>
        <v>S</v>
      </c>
      <c r="B86" s="209"/>
      <c r="C86" s="242" t="s">
        <v>89</v>
      </c>
      <c r="D86" s="242"/>
      <c r="E86" s="368" t="s">
        <v>606</v>
      </c>
      <c r="F86" s="368"/>
      <c r="G86" s="186">
        <v>23.930470193560677</v>
      </c>
      <c r="H86" s="186">
        <v>32.031681798640705</v>
      </c>
      <c r="I86" s="186">
        <v>34.940281785412544</v>
      </c>
      <c r="J86" s="198">
        <v>35.94704262429168</v>
      </c>
      <c r="K86" s="193">
        <v>31.86918285054598</v>
      </c>
      <c r="L86" s="193">
        <v>37.709161151925485</v>
      </c>
      <c r="M86" s="193">
        <v>32.638588070907915</v>
      </c>
      <c r="N86" s="235" t="s">
        <v>89</v>
      </c>
      <c r="O86" s="235"/>
      <c r="P86" s="378" t="s">
        <v>90</v>
      </c>
      <c r="Q86" s="378" t="s">
        <v>90</v>
      </c>
      <c r="R86" s="225"/>
    </row>
    <row r="87" spans="1:18" s="18" customFormat="1" ht="14.25" customHeight="1">
      <c r="A87" s="58" t="str">
        <f>Parameters!R85</f>
        <v>S94</v>
      </c>
      <c r="B87" s="208"/>
      <c r="C87" s="241" t="s">
        <v>283</v>
      </c>
      <c r="D87" s="241"/>
      <c r="E87" s="371" t="s">
        <v>607</v>
      </c>
      <c r="F87" s="371"/>
      <c r="G87" s="184">
        <v>8.796576000004519</v>
      </c>
      <c r="H87" s="184">
        <v>11.5965971286664</v>
      </c>
      <c r="I87" s="184">
        <v>12.70872232354318</v>
      </c>
      <c r="J87" s="199">
        <v>12.98688895180524</v>
      </c>
      <c r="K87" s="194">
        <v>11.461319002799781</v>
      </c>
      <c r="L87" s="194">
        <v>17.03001879458892</v>
      </c>
      <c r="M87" s="194">
        <v>14.670708064346051</v>
      </c>
      <c r="N87" s="234" t="s">
        <v>283</v>
      </c>
      <c r="O87" s="234"/>
      <c r="P87" s="379" t="s">
        <v>284</v>
      </c>
      <c r="Q87" s="379" t="s">
        <v>284</v>
      </c>
      <c r="R87" s="224"/>
    </row>
    <row r="88" spans="1:18" s="18" customFormat="1" ht="14.25" customHeight="1">
      <c r="A88" s="58" t="str">
        <f>Parameters!R86</f>
        <v>S95</v>
      </c>
      <c r="B88" s="208"/>
      <c r="C88" s="241" t="s">
        <v>286</v>
      </c>
      <c r="D88" s="241"/>
      <c r="E88" s="371" t="s">
        <v>608</v>
      </c>
      <c r="F88" s="371"/>
      <c r="G88" s="184">
        <v>3.405126193550135</v>
      </c>
      <c r="H88" s="184">
        <v>4.37223053905125</v>
      </c>
      <c r="I88" s="184">
        <v>4.125982452985936</v>
      </c>
      <c r="J88" s="199">
        <v>4.295663268674041</v>
      </c>
      <c r="K88" s="194">
        <v>3.903230586376992</v>
      </c>
      <c r="L88" s="194">
        <v>4.076764318168456</v>
      </c>
      <c r="M88" s="194">
        <v>3.485201619748906</v>
      </c>
      <c r="N88" s="234" t="s">
        <v>286</v>
      </c>
      <c r="O88" s="234"/>
      <c r="P88" s="379" t="s">
        <v>285</v>
      </c>
      <c r="Q88" s="379" t="s">
        <v>285</v>
      </c>
      <c r="R88" s="224"/>
    </row>
    <row r="89" spans="1:18" s="18" customFormat="1" ht="14.25" customHeight="1">
      <c r="A89" s="58" t="str">
        <f>Parameters!R87</f>
        <v>S96</v>
      </c>
      <c r="B89" s="208"/>
      <c r="C89" s="241" t="s">
        <v>287</v>
      </c>
      <c r="D89" s="241"/>
      <c r="E89" s="371" t="s">
        <v>609</v>
      </c>
      <c r="F89" s="371"/>
      <c r="G89" s="184">
        <v>11.728768000006024</v>
      </c>
      <c r="H89" s="184">
        <v>16.062854130923053</v>
      </c>
      <c r="I89" s="184">
        <v>18.105577008883436</v>
      </c>
      <c r="J89" s="199">
        <v>18.6644904038124</v>
      </c>
      <c r="K89" s="194">
        <v>16.504633261369207</v>
      </c>
      <c r="L89" s="194">
        <v>16.602378039168105</v>
      </c>
      <c r="M89" s="194">
        <v>14.482678386812957</v>
      </c>
      <c r="N89" s="234" t="s">
        <v>287</v>
      </c>
      <c r="O89" s="234"/>
      <c r="P89" s="379" t="s">
        <v>288</v>
      </c>
      <c r="Q89" s="379" t="s">
        <v>288</v>
      </c>
      <c r="R89" s="224"/>
    </row>
    <row r="90" spans="1:18" s="18" customFormat="1" ht="45" customHeight="1">
      <c r="A90" s="59" t="str">
        <f>Parameters!R88</f>
        <v>T</v>
      </c>
      <c r="B90" s="209"/>
      <c r="C90" s="242" t="s">
        <v>290</v>
      </c>
      <c r="D90" s="242"/>
      <c r="E90" s="368" t="s">
        <v>610</v>
      </c>
      <c r="F90" s="368"/>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42" t="s">
        <v>291</v>
      </c>
      <c r="D91" s="242"/>
      <c r="E91" s="368" t="s">
        <v>611</v>
      </c>
      <c r="F91" s="368"/>
      <c r="G91" s="186">
        <v>0</v>
      </c>
      <c r="H91" s="186">
        <v>0</v>
      </c>
      <c r="I91" s="186">
        <v>0</v>
      </c>
      <c r="J91" s="198">
        <v>0</v>
      </c>
      <c r="K91" s="193">
        <v>0</v>
      </c>
      <c r="L91" s="193">
        <v>0</v>
      </c>
      <c r="M91" s="193">
        <v>0</v>
      </c>
      <c r="N91" s="235" t="s">
        <v>291</v>
      </c>
      <c r="O91" s="235"/>
      <c r="P91" s="382" t="s">
        <v>292</v>
      </c>
      <c r="Q91" s="382" t="s">
        <v>292</v>
      </c>
      <c r="R91" s="224"/>
    </row>
    <row r="92" spans="1:18" ht="45" customHeight="1">
      <c r="A92" s="68" t="str">
        <f>Parameters!R90</f>
        <v>HH</v>
      </c>
      <c r="B92" s="211"/>
      <c r="C92" s="373" t="s">
        <v>680</v>
      </c>
      <c r="D92" s="373"/>
      <c r="E92" s="373"/>
      <c r="F92" s="374"/>
      <c r="G92" s="192">
        <v>11901.523759466672</v>
      </c>
      <c r="H92" s="192">
        <v>12172.417169065124</v>
      </c>
      <c r="I92" s="192">
        <v>13635.079011810401</v>
      </c>
      <c r="J92" s="201">
        <v>13952.54135512652</v>
      </c>
      <c r="K92" s="196">
        <v>14029.84715166383</v>
      </c>
      <c r="L92" s="196">
        <v>13959.220576576192</v>
      </c>
      <c r="M92" s="196">
        <v>12643.426921836528</v>
      </c>
      <c r="N92" s="383" t="s">
        <v>668</v>
      </c>
      <c r="O92" s="384"/>
      <c r="P92" s="384"/>
      <c r="Q92" s="384"/>
      <c r="R92" s="26"/>
    </row>
    <row r="93" spans="1:18" ht="12.75">
      <c r="A93" s="68" t="str">
        <f>Parameters!R91</f>
        <v>HH_TRA</v>
      </c>
      <c r="B93" s="211"/>
      <c r="C93" s="248"/>
      <c r="D93" s="249"/>
      <c r="E93" s="380" t="s">
        <v>126</v>
      </c>
      <c r="F93" s="380"/>
      <c r="G93" s="187">
        <v>421.5237594666728</v>
      </c>
      <c r="H93" s="187">
        <v>692.4171690651243</v>
      </c>
      <c r="I93" s="187">
        <v>1007.5270118104008</v>
      </c>
      <c r="J93" s="202">
        <v>1072.54135512652</v>
      </c>
      <c r="K93" s="197">
        <v>942.6471516638298</v>
      </c>
      <c r="L93" s="197">
        <v>872.0205765761923</v>
      </c>
      <c r="M93" s="197">
        <v>833.026921836528</v>
      </c>
      <c r="N93" s="191"/>
      <c r="O93" s="188"/>
      <c r="P93" s="385" t="s">
        <v>126</v>
      </c>
      <c r="Q93" s="385"/>
      <c r="R93" s="26"/>
    </row>
    <row r="94" spans="1:18" ht="12.75">
      <c r="A94" s="62" t="str">
        <f>Parameters!R92</f>
        <v>HH_HEAT</v>
      </c>
      <c r="B94" s="212"/>
      <c r="C94" s="248"/>
      <c r="D94" s="249"/>
      <c r="E94" s="380" t="s">
        <v>676</v>
      </c>
      <c r="F94" s="380"/>
      <c r="G94" s="187">
        <v>11480</v>
      </c>
      <c r="H94" s="187">
        <v>11480</v>
      </c>
      <c r="I94" s="187">
        <v>12627.552</v>
      </c>
      <c r="J94" s="202">
        <v>12880</v>
      </c>
      <c r="K94" s="197">
        <v>13087.199999999999</v>
      </c>
      <c r="L94" s="197">
        <v>13087.199999999999</v>
      </c>
      <c r="M94" s="197">
        <v>11810.4</v>
      </c>
      <c r="N94" s="191"/>
      <c r="O94" s="188"/>
      <c r="P94" s="385" t="s">
        <v>392</v>
      </c>
      <c r="Q94" s="385"/>
      <c r="R94" s="26"/>
    </row>
    <row r="95" spans="1:18" ht="15" customHeight="1">
      <c r="A95" s="62" t="str">
        <f>Parameters!R93</f>
        <v>HH_OTH</v>
      </c>
      <c r="B95" s="212"/>
      <c r="C95" s="248"/>
      <c r="D95" s="249"/>
      <c r="E95" s="380" t="s">
        <v>677</v>
      </c>
      <c r="F95" s="380"/>
      <c r="G95" s="187">
        <v>0</v>
      </c>
      <c r="H95" s="187">
        <v>0</v>
      </c>
      <c r="I95" s="187">
        <v>0</v>
      </c>
      <c r="J95" s="202">
        <v>0</v>
      </c>
      <c r="K95" s="197">
        <v>0</v>
      </c>
      <c r="L95" s="197">
        <v>0</v>
      </c>
      <c r="M95" s="197">
        <v>0</v>
      </c>
      <c r="N95" s="191"/>
      <c r="O95" s="188"/>
      <c r="P95" s="385" t="s">
        <v>127</v>
      </c>
      <c r="Q95" s="385"/>
      <c r="R95" s="26"/>
    </row>
    <row r="96" spans="3:17" ht="12.75">
      <c r="C96" s="26"/>
      <c r="D96" s="26"/>
      <c r="E96" s="26"/>
      <c r="F96" s="26"/>
      <c r="G96" s="26"/>
      <c r="H96" s="26"/>
      <c r="I96" s="26"/>
      <c r="J96" s="26"/>
      <c r="K96" s="26"/>
      <c r="L96" s="26"/>
      <c r="M96" s="26"/>
      <c r="N96" s="26"/>
      <c r="O96" s="26"/>
      <c r="P96" s="26"/>
      <c r="Q96" s="26"/>
    </row>
    <row r="97" spans="3:17" ht="12.75">
      <c r="C97" s="26"/>
      <c r="D97" s="26"/>
      <c r="E97" s="26"/>
      <c r="F97" s="26"/>
      <c r="G97" s="26"/>
      <c r="H97" s="26"/>
      <c r="I97" s="26"/>
      <c r="J97" s="26"/>
      <c r="K97" s="26"/>
      <c r="L97" s="26"/>
      <c r="M97" s="26"/>
      <c r="N97" s="26"/>
      <c r="O97" s="26"/>
      <c r="P97" s="26"/>
      <c r="Q97" s="26"/>
    </row>
  </sheetData>
  <mergeCells count="184">
    <mergeCell ref="E94:F94"/>
    <mergeCell ref="P94:Q94"/>
    <mergeCell ref="E95:F95"/>
    <mergeCell ref="P95:Q95"/>
    <mergeCell ref="E91:F91"/>
    <mergeCell ref="P91:Q91"/>
    <mergeCell ref="C92:F92"/>
    <mergeCell ref="N92:Q92"/>
    <mergeCell ref="E93:F93"/>
    <mergeCell ref="P93:Q93"/>
    <mergeCell ref="E88:F88"/>
    <mergeCell ref="P88:Q88"/>
    <mergeCell ref="E89:F89"/>
    <mergeCell ref="P89:Q89"/>
    <mergeCell ref="E90:F90"/>
    <mergeCell ref="P90:Q90"/>
    <mergeCell ref="E85:F85"/>
    <mergeCell ref="P85:Q85"/>
    <mergeCell ref="E86:F86"/>
    <mergeCell ref="P86:Q86"/>
    <mergeCell ref="E87:F87"/>
    <mergeCell ref="P87:Q87"/>
    <mergeCell ref="E82:F82"/>
    <mergeCell ref="P82:Q82"/>
    <mergeCell ref="E83:F83"/>
    <mergeCell ref="P83:Q83"/>
    <mergeCell ref="E84:F84"/>
    <mergeCell ref="P84:Q84"/>
    <mergeCell ref="E79:F79"/>
    <mergeCell ref="P79:Q79"/>
    <mergeCell ref="E80:F80"/>
    <mergeCell ref="P80:Q80"/>
    <mergeCell ref="E81:F81"/>
    <mergeCell ref="P81:Q81"/>
    <mergeCell ref="E76:F76"/>
    <mergeCell ref="P76:Q76"/>
    <mergeCell ref="E77:F77"/>
    <mergeCell ref="P77:Q77"/>
    <mergeCell ref="E78:F78"/>
    <mergeCell ref="P78:Q78"/>
    <mergeCell ref="E73:F73"/>
    <mergeCell ref="P73:Q73"/>
    <mergeCell ref="E74:F74"/>
    <mergeCell ref="P74:Q74"/>
    <mergeCell ref="E75:F75"/>
    <mergeCell ref="P75:Q75"/>
    <mergeCell ref="E70:F70"/>
    <mergeCell ref="P70:Q70"/>
    <mergeCell ref="E71:F71"/>
    <mergeCell ref="P71:Q71"/>
    <mergeCell ref="E72:F72"/>
    <mergeCell ref="P72:Q72"/>
    <mergeCell ref="E67:F67"/>
    <mergeCell ref="P67:Q67"/>
    <mergeCell ref="E68:F68"/>
    <mergeCell ref="P68:Q68"/>
    <mergeCell ref="E69:F69"/>
    <mergeCell ref="P69:Q69"/>
    <mergeCell ref="E65:F65"/>
    <mergeCell ref="P65:Q65"/>
    <mergeCell ref="E66:F66"/>
    <mergeCell ref="P66:Q66"/>
    <mergeCell ref="E62:F62"/>
    <mergeCell ref="P62:Q62"/>
    <mergeCell ref="E63:F63"/>
    <mergeCell ref="P63:Q63"/>
    <mergeCell ref="E64:F64"/>
    <mergeCell ref="P64:Q64"/>
    <mergeCell ref="E59:F59"/>
    <mergeCell ref="P59:Q59"/>
    <mergeCell ref="E60:F60"/>
    <mergeCell ref="P60:Q60"/>
    <mergeCell ref="E61:F61"/>
    <mergeCell ref="P61:Q61"/>
    <mergeCell ref="E56:F56"/>
    <mergeCell ref="P56:Q56"/>
    <mergeCell ref="E57:F57"/>
    <mergeCell ref="P57:Q57"/>
    <mergeCell ref="E58:F58"/>
    <mergeCell ref="P58:Q58"/>
    <mergeCell ref="E53:F53"/>
    <mergeCell ref="P53:Q53"/>
    <mergeCell ref="E54:F54"/>
    <mergeCell ref="P54:Q54"/>
    <mergeCell ref="E55:F55"/>
    <mergeCell ref="P55:Q55"/>
    <mergeCell ref="E50:F50"/>
    <mergeCell ref="P50:Q50"/>
    <mergeCell ref="E51:F51"/>
    <mergeCell ref="P51:Q51"/>
    <mergeCell ref="E52:F52"/>
    <mergeCell ref="P52:Q52"/>
    <mergeCell ref="E47:F47"/>
    <mergeCell ref="P47:Q47"/>
    <mergeCell ref="E48:F48"/>
    <mergeCell ref="P48:Q48"/>
    <mergeCell ref="E49:F49"/>
    <mergeCell ref="P49:Q49"/>
    <mergeCell ref="E44:F44"/>
    <mergeCell ref="P44:Q44"/>
    <mergeCell ref="E45:F45"/>
    <mergeCell ref="P45:Q45"/>
    <mergeCell ref="E46:F46"/>
    <mergeCell ref="P46:Q46"/>
    <mergeCell ref="E41:F41"/>
    <mergeCell ref="P41:Q41"/>
    <mergeCell ref="E42:F42"/>
    <mergeCell ref="P42:Q42"/>
    <mergeCell ref="E43:F43"/>
    <mergeCell ref="P43:Q43"/>
    <mergeCell ref="E38:F38"/>
    <mergeCell ref="P38:Q38"/>
    <mergeCell ref="E39:F39"/>
    <mergeCell ref="P39:Q39"/>
    <mergeCell ref="E40:F40"/>
    <mergeCell ref="P40:Q40"/>
    <mergeCell ref="E35:F35"/>
    <mergeCell ref="P35:Q35"/>
    <mergeCell ref="E36:F36"/>
    <mergeCell ref="P36:Q36"/>
    <mergeCell ref="E37:F37"/>
    <mergeCell ref="P37:Q37"/>
    <mergeCell ref="E32:F32"/>
    <mergeCell ref="P32:Q32"/>
    <mergeCell ref="E33:F33"/>
    <mergeCell ref="P33:Q33"/>
    <mergeCell ref="E34:F34"/>
    <mergeCell ref="P34:Q34"/>
    <mergeCell ref="E29:F29"/>
    <mergeCell ref="P29:Q29"/>
    <mergeCell ref="E30:F30"/>
    <mergeCell ref="P30:Q30"/>
    <mergeCell ref="E31:F31"/>
    <mergeCell ref="P31:Q31"/>
    <mergeCell ref="E26:F26"/>
    <mergeCell ref="P26:Q26"/>
    <mergeCell ref="E27:F27"/>
    <mergeCell ref="P27:Q27"/>
    <mergeCell ref="E28:F28"/>
    <mergeCell ref="P28:Q28"/>
    <mergeCell ref="E23:F23"/>
    <mergeCell ref="P23:Q23"/>
    <mergeCell ref="E24:F24"/>
    <mergeCell ref="P24:Q24"/>
    <mergeCell ref="E25:F25"/>
    <mergeCell ref="P25:Q25"/>
    <mergeCell ref="E20:F20"/>
    <mergeCell ref="P20:Q20"/>
    <mergeCell ref="E21:F21"/>
    <mergeCell ref="P21:Q21"/>
    <mergeCell ref="E22:F22"/>
    <mergeCell ref="P22:Q22"/>
    <mergeCell ref="E17:F17"/>
    <mergeCell ref="P17:Q17"/>
    <mergeCell ref="E18:F18"/>
    <mergeCell ref="P18:Q18"/>
    <mergeCell ref="E19:F19"/>
    <mergeCell ref="P19:Q19"/>
    <mergeCell ref="E14:F14"/>
    <mergeCell ref="P14:Q14"/>
    <mergeCell ref="E15:F15"/>
    <mergeCell ref="P15:Q15"/>
    <mergeCell ref="E16:F16"/>
    <mergeCell ref="P16:Q16"/>
    <mergeCell ref="E12:F12"/>
    <mergeCell ref="P12:Q12"/>
    <mergeCell ref="E13:F13"/>
    <mergeCell ref="P13:Q13"/>
    <mergeCell ref="E8:F8"/>
    <mergeCell ref="P8:Q8"/>
    <mergeCell ref="E9:F9"/>
    <mergeCell ref="P9:Q9"/>
    <mergeCell ref="E10:F10"/>
    <mergeCell ref="P10:Q10"/>
    <mergeCell ref="C4:F4"/>
    <mergeCell ref="N4:Q4"/>
    <mergeCell ref="G5:M5"/>
    <mergeCell ref="G6:M6"/>
    <mergeCell ref="C7:D7"/>
    <mergeCell ref="E7:F7"/>
    <mergeCell ref="N7:O7"/>
    <mergeCell ref="P7:Q7"/>
    <mergeCell ref="E11:F11"/>
    <mergeCell ref="P11:Q11"/>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gridLines="1" headings="1"/>
  <pageMargins left="0.2" right="0.393700787401575" top="0.17" bottom="0.47" header="0" footer="0"/>
  <pageSetup fitToHeight="3" horizontalDpi="600" verticalDpi="600" orientation="portrait" pageOrder="overThenDown" paperSize="9" scale="35" r:id="rId1"/>
  <headerFooter alignWithMargins="0">
    <oddFooter>&amp;L&amp;A&amp;C&amp;P&amp;R&amp;F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2:S109"/>
  <sheetViews>
    <sheetView showGridLines="0" showOutlineSymbols="0" view="pageBreakPreview" zoomScale="90" zoomScaleSheetLayoutView="90" workbookViewId="0" topLeftCell="A1">
      <pane xSplit="6" ySplit="4" topLeftCell="G8" activePane="bottomRight" state="frozen"/>
      <selection pane="topLeft" activeCell="AR64" sqref="AR64"/>
      <selection pane="topRight" activeCell="AR64" sqref="AR64"/>
      <selection pane="bottomLeft" activeCell="AR64" sqref="AR64"/>
      <selection pane="bottomRight" activeCell="E16" sqref="E16:F16"/>
    </sheetView>
  </sheetViews>
  <sheetFormatPr defaultColWidth="9.140625" defaultRowHeight="12.75" outlineLevelCol="1"/>
  <cols>
    <col min="1" max="1" width="15.421875" style="52" hidden="1" customWidth="1" outlineLevel="1" collapsed="1"/>
    <col min="2" max="2" width="4.8515625" style="181" customWidth="1" outlineLevel="1"/>
    <col min="3" max="3" width="10.00390625" style="13" customWidth="1" collapsed="1"/>
    <col min="4" max="4" width="2.7109375" style="13" customWidth="1"/>
    <col min="5" max="5" width="10.00390625" style="13" customWidth="1"/>
    <col min="6" max="6" width="57.00390625" style="13" customWidth="1"/>
    <col min="7" max="13" width="14.7109375" style="13" customWidth="1"/>
    <col min="14" max="14" width="5.421875" style="13" customWidth="1" collapsed="1"/>
    <col min="15" max="15" width="2.8515625" style="13" customWidth="1"/>
    <col min="16" max="16" width="63.8515625" style="13" customWidth="1"/>
    <col min="17" max="17" width="14.57421875" style="13" customWidth="1"/>
    <col min="18" max="16384" width="9.140625" style="13" customWidth="1"/>
  </cols>
  <sheetData>
    <row r="2" spans="3:19" ht="20.25" customHeight="1">
      <c r="C2" s="251" t="s">
        <v>685</v>
      </c>
      <c r="D2" s="252"/>
      <c r="E2" s="252"/>
      <c r="F2" s="252"/>
      <c r="G2" s="253"/>
      <c r="H2" s="253"/>
      <c r="I2" s="253"/>
      <c r="J2" s="253"/>
      <c r="K2" s="253"/>
      <c r="L2" s="253"/>
      <c r="M2" s="253"/>
      <c r="N2" s="254"/>
      <c r="O2" s="254"/>
      <c r="P2" s="69"/>
      <c r="Q2" s="255"/>
      <c r="R2" s="69"/>
      <c r="S2" s="69"/>
    </row>
    <row r="3" spans="1:19" ht="27.75" customHeight="1">
      <c r="A3" s="53" t="s">
        <v>555</v>
      </c>
      <c r="B3" s="204"/>
      <c r="C3" s="256" t="s">
        <v>686</v>
      </c>
      <c r="D3" s="256"/>
      <c r="E3" s="256"/>
      <c r="F3" s="256"/>
      <c r="G3" s="257"/>
      <c r="H3" s="257"/>
      <c r="I3" s="257"/>
      <c r="J3" s="253"/>
      <c r="K3" s="253"/>
      <c r="L3" s="253"/>
      <c r="M3" s="253"/>
      <c r="N3" s="221"/>
      <c r="O3" s="221"/>
      <c r="P3" s="222"/>
      <c r="Q3" s="222"/>
      <c r="R3" s="69"/>
      <c r="S3" s="69"/>
    </row>
    <row r="4" spans="1:17"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17" ht="18" customHeight="1">
      <c r="A5" s="54"/>
      <c r="B5" s="205"/>
      <c r="C5" s="203"/>
      <c r="D5" s="203"/>
      <c r="E5" s="203"/>
      <c r="F5" s="203"/>
      <c r="G5" s="369" t="s">
        <v>671</v>
      </c>
      <c r="H5" s="369"/>
      <c r="I5" s="369"/>
      <c r="J5" s="369"/>
      <c r="K5" s="369"/>
      <c r="L5" s="369"/>
      <c r="M5" s="369"/>
      <c r="N5" s="203"/>
      <c r="O5" s="203"/>
      <c r="P5" s="203"/>
      <c r="Q5" s="203"/>
    </row>
    <row r="6" spans="1:17" s="19" customFormat="1" ht="20.25" customHeight="1">
      <c r="A6" s="213"/>
      <c r="B6" s="214"/>
      <c r="C6" s="215"/>
      <c r="D6" s="215"/>
      <c r="E6" s="215"/>
      <c r="F6" s="215"/>
      <c r="G6" s="370" t="s">
        <v>672</v>
      </c>
      <c r="H6" s="370"/>
      <c r="I6" s="370"/>
      <c r="J6" s="370"/>
      <c r="K6" s="370"/>
      <c r="L6" s="370"/>
      <c r="M6" s="370"/>
      <c r="N6" s="215"/>
      <c r="O6" s="215"/>
      <c r="P6" s="215"/>
      <c r="Q6" s="215"/>
    </row>
    <row r="7" spans="1:18" s="17" customFormat="1" ht="20.1" customHeight="1">
      <c r="A7" s="55" t="str">
        <f>Parameters!R4</f>
        <v>TOTAL</v>
      </c>
      <c r="B7" s="206"/>
      <c r="C7" s="366" t="s">
        <v>22</v>
      </c>
      <c r="D7" s="367"/>
      <c r="E7" s="368" t="s">
        <v>669</v>
      </c>
      <c r="F7" s="368"/>
      <c r="G7" s="186">
        <v>76321.80598044753</v>
      </c>
      <c r="H7" s="186">
        <v>65720.22929452691</v>
      </c>
      <c r="I7" s="186">
        <v>64593.73499454844</v>
      </c>
      <c r="J7" s="198">
        <v>65758.17202911363</v>
      </c>
      <c r="K7" s="193">
        <v>66034.08668664245</v>
      </c>
      <c r="L7" s="193">
        <v>66389.34490843298</v>
      </c>
      <c r="M7" s="193">
        <v>65111.24333311495</v>
      </c>
      <c r="N7" s="375" t="s">
        <v>22</v>
      </c>
      <c r="O7" s="376"/>
      <c r="P7" s="377" t="s">
        <v>339</v>
      </c>
      <c r="Q7" s="376"/>
      <c r="R7" s="223"/>
    </row>
    <row r="8" spans="1:18" s="17" customFormat="1" ht="20.25" customHeight="1">
      <c r="A8" s="56" t="str">
        <f>Parameters!R5</f>
        <v>A</v>
      </c>
      <c r="B8" s="207"/>
      <c r="C8" s="239" t="s">
        <v>51</v>
      </c>
      <c r="D8" s="240"/>
      <c r="E8" s="368" t="s">
        <v>612</v>
      </c>
      <c r="F8" s="368"/>
      <c r="G8" s="186">
        <v>56041.7608018757</v>
      </c>
      <c r="H8" s="186">
        <v>54782.456788736126</v>
      </c>
      <c r="I8" s="186">
        <v>53134.37198822015</v>
      </c>
      <c r="J8" s="198">
        <v>54511.73164691402</v>
      </c>
      <c r="K8" s="193">
        <v>54308.923358990454</v>
      </c>
      <c r="L8" s="193">
        <v>55547.631150625406</v>
      </c>
      <c r="M8" s="193">
        <v>54775.281275396126</v>
      </c>
      <c r="N8" s="232" t="s">
        <v>51</v>
      </c>
      <c r="O8" s="233"/>
      <c r="P8" s="378" t="s">
        <v>50</v>
      </c>
      <c r="Q8" s="378" t="s">
        <v>50</v>
      </c>
      <c r="R8" s="223"/>
    </row>
    <row r="9" spans="1:18" s="18" customFormat="1" ht="15" customHeight="1">
      <c r="A9" s="57" t="str">
        <f>Parameters!R6</f>
        <v>A01</v>
      </c>
      <c r="B9" s="208"/>
      <c r="C9" s="241" t="s">
        <v>121</v>
      </c>
      <c r="D9" s="241"/>
      <c r="E9" s="371" t="s">
        <v>709</v>
      </c>
      <c r="F9" s="371"/>
      <c r="G9" s="184">
        <v>55973.9874881599</v>
      </c>
      <c r="H9" s="184">
        <v>54712.65759643188</v>
      </c>
      <c r="I9" s="184">
        <v>53076.37652312884</v>
      </c>
      <c r="J9" s="199">
        <v>54451.24496516286</v>
      </c>
      <c r="K9" s="194">
        <v>54247.90294039502</v>
      </c>
      <c r="L9" s="194">
        <v>55487.208294769545</v>
      </c>
      <c r="M9" s="194">
        <v>54716.65243997613</v>
      </c>
      <c r="N9" s="234" t="s">
        <v>121</v>
      </c>
      <c r="O9" s="234"/>
      <c r="P9" s="379" t="s">
        <v>21</v>
      </c>
      <c r="Q9" s="379" t="s">
        <v>21</v>
      </c>
      <c r="R9" s="224"/>
    </row>
    <row r="10" spans="1:18" s="19" customFormat="1" ht="15" customHeight="1">
      <c r="A10" s="57" t="str">
        <f>Parameters!R7</f>
        <v>A02</v>
      </c>
      <c r="B10" s="208"/>
      <c r="C10" s="241" t="s">
        <v>122</v>
      </c>
      <c r="D10" s="241"/>
      <c r="E10" s="371" t="s">
        <v>613</v>
      </c>
      <c r="F10" s="371"/>
      <c r="G10" s="184">
        <v>60.70122771375752</v>
      </c>
      <c r="H10" s="184">
        <v>59.42115342234438</v>
      </c>
      <c r="I10" s="184">
        <v>49.569262996009485</v>
      </c>
      <c r="J10" s="199">
        <v>51.67165844216674</v>
      </c>
      <c r="K10" s="194">
        <v>52.132937019157886</v>
      </c>
      <c r="L10" s="194">
        <v>50.93148471732687</v>
      </c>
      <c r="M10" s="194">
        <v>49.96982334250517</v>
      </c>
      <c r="N10" s="234" t="s">
        <v>122</v>
      </c>
      <c r="O10" s="234"/>
      <c r="P10" s="379" t="s">
        <v>10</v>
      </c>
      <c r="Q10" s="379" t="s">
        <v>10</v>
      </c>
      <c r="R10" s="225"/>
    </row>
    <row r="11" spans="1:18" s="19" customFormat="1" ht="15" customHeight="1">
      <c r="A11" s="58" t="str">
        <f>Parameters!R8</f>
        <v>A03</v>
      </c>
      <c r="B11" s="208"/>
      <c r="C11" s="241" t="s">
        <v>11</v>
      </c>
      <c r="D11" s="241"/>
      <c r="E11" s="371" t="s">
        <v>614</v>
      </c>
      <c r="F11" s="371"/>
      <c r="G11" s="184">
        <v>7.072086002039468</v>
      </c>
      <c r="H11" s="184">
        <v>10.378038881897512</v>
      </c>
      <c r="I11" s="184">
        <v>8.426202095294741</v>
      </c>
      <c r="J11" s="199">
        <v>8.815023308992895</v>
      </c>
      <c r="K11" s="194">
        <v>8.887481576272988</v>
      </c>
      <c r="L11" s="194">
        <v>9.491371138529335</v>
      </c>
      <c r="M11" s="194">
        <v>8.65901207748436</v>
      </c>
      <c r="N11" s="234" t="s">
        <v>11</v>
      </c>
      <c r="O11" s="234"/>
      <c r="P11" s="379" t="s">
        <v>12</v>
      </c>
      <c r="Q11" s="379" t="s">
        <v>12</v>
      </c>
      <c r="R11" s="225"/>
    </row>
    <row r="12" spans="1:18" s="18" customFormat="1" ht="20.25" customHeight="1">
      <c r="A12" s="59" t="str">
        <f>Parameters!R9</f>
        <v>B</v>
      </c>
      <c r="B12" s="209"/>
      <c r="C12" s="242" t="s">
        <v>123</v>
      </c>
      <c r="D12" s="242"/>
      <c r="E12" s="368" t="s">
        <v>615</v>
      </c>
      <c r="F12" s="368"/>
      <c r="G12" s="186">
        <v>28.66649909265367</v>
      </c>
      <c r="H12" s="186">
        <v>20.74858505509921</v>
      </c>
      <c r="I12" s="186">
        <v>15.234610227509483</v>
      </c>
      <c r="J12" s="198">
        <v>18.338156141935013</v>
      </c>
      <c r="K12" s="193">
        <v>15.237802910574048</v>
      </c>
      <c r="L12" s="193">
        <v>14.11029071590391</v>
      </c>
      <c r="M12" s="193">
        <v>13.380763404207755</v>
      </c>
      <c r="N12" s="235" t="s">
        <v>123</v>
      </c>
      <c r="O12" s="235"/>
      <c r="P12" s="378" t="s">
        <v>124</v>
      </c>
      <c r="Q12" s="378" t="s">
        <v>124</v>
      </c>
      <c r="R12" s="224"/>
    </row>
    <row r="13" spans="1:18" s="18" customFormat="1" ht="20.25" customHeight="1">
      <c r="A13" s="59" t="str">
        <f>Parameters!R10</f>
        <v>C</v>
      </c>
      <c r="B13" s="209"/>
      <c r="C13" s="242" t="s">
        <v>52</v>
      </c>
      <c r="D13" s="242"/>
      <c r="E13" s="368" t="s">
        <v>616</v>
      </c>
      <c r="F13" s="368"/>
      <c r="G13" s="186">
        <v>13570.638656062589</v>
      </c>
      <c r="H13" s="186">
        <v>4095.0364603975636</v>
      </c>
      <c r="I13" s="186">
        <v>4361.188261324196</v>
      </c>
      <c r="J13" s="198">
        <v>4077.843005894896</v>
      </c>
      <c r="K13" s="193">
        <v>4439.745949964264</v>
      </c>
      <c r="L13" s="193">
        <v>3566.533474181448</v>
      </c>
      <c r="M13" s="193">
        <v>3169.4255804692957</v>
      </c>
      <c r="N13" s="235" t="s">
        <v>52</v>
      </c>
      <c r="O13" s="235"/>
      <c r="P13" s="378" t="s">
        <v>53</v>
      </c>
      <c r="Q13" s="378" t="s">
        <v>53</v>
      </c>
      <c r="R13" s="224"/>
    </row>
    <row r="14" spans="1:18" s="18" customFormat="1" ht="25.5" customHeight="1">
      <c r="A14" s="60" t="str">
        <f>Parameters!R11</f>
        <v>C10-C12</v>
      </c>
      <c r="B14" s="210"/>
      <c r="C14" s="243" t="s">
        <v>13</v>
      </c>
      <c r="D14" s="243"/>
      <c r="E14" s="372" t="s">
        <v>670</v>
      </c>
      <c r="F14" s="372"/>
      <c r="G14" s="244">
        <v>81.84083235119517</v>
      </c>
      <c r="H14" s="244">
        <v>73.67897568755495</v>
      </c>
      <c r="I14" s="244">
        <v>72.82213244174224</v>
      </c>
      <c r="J14" s="245">
        <v>66.26475461407702</v>
      </c>
      <c r="K14" s="246">
        <v>71.20016379732303</v>
      </c>
      <c r="L14" s="246">
        <v>67.17350478925209</v>
      </c>
      <c r="M14" s="246">
        <v>63.50313306308032</v>
      </c>
      <c r="N14" s="236" t="s">
        <v>13</v>
      </c>
      <c r="O14" s="236"/>
      <c r="P14" s="381" t="s">
        <v>14</v>
      </c>
      <c r="Q14" s="381" t="s">
        <v>14</v>
      </c>
      <c r="R14" s="224"/>
    </row>
    <row r="15" spans="1:18" s="18" customFormat="1" ht="25.5" customHeight="1">
      <c r="A15" s="60" t="str">
        <f>Parameters!R12</f>
        <v>C13-C15</v>
      </c>
      <c r="B15" s="210"/>
      <c r="C15" s="243" t="s">
        <v>16</v>
      </c>
      <c r="D15" s="243"/>
      <c r="E15" s="372" t="s">
        <v>617</v>
      </c>
      <c r="F15" s="372"/>
      <c r="G15" s="244">
        <v>3.3130870297416886</v>
      </c>
      <c r="H15" s="244">
        <v>2.3316416943033227</v>
      </c>
      <c r="I15" s="244">
        <v>2.149484115917249</v>
      </c>
      <c r="J15" s="245">
        <v>1.6747351320730948</v>
      </c>
      <c r="K15" s="246">
        <v>1.508336158664083</v>
      </c>
      <c r="L15" s="246">
        <v>1.3951854101646266</v>
      </c>
      <c r="M15" s="246">
        <v>2.020395626340332</v>
      </c>
      <c r="N15" s="236" t="s">
        <v>16</v>
      </c>
      <c r="O15" s="236"/>
      <c r="P15" s="381" t="s">
        <v>15</v>
      </c>
      <c r="Q15" s="381" t="s">
        <v>15</v>
      </c>
      <c r="R15" s="224"/>
    </row>
    <row r="16" spans="1:18" s="18" customFormat="1" ht="54.75" customHeight="1">
      <c r="A16" s="60" t="str">
        <f>Parameters!R13</f>
        <v>C16-C18</v>
      </c>
      <c r="B16" s="210"/>
      <c r="C16" s="243" t="s">
        <v>59</v>
      </c>
      <c r="D16" s="243"/>
      <c r="E16" s="372" t="s">
        <v>619</v>
      </c>
      <c r="F16" s="372"/>
      <c r="G16" s="244">
        <v>169.2596635614094</v>
      </c>
      <c r="H16" s="244">
        <v>181.37644933515585</v>
      </c>
      <c r="I16" s="244">
        <v>198.6218785273364</v>
      </c>
      <c r="J16" s="245">
        <v>210.7212352245117</v>
      </c>
      <c r="K16" s="246">
        <v>210.11166727126098</v>
      </c>
      <c r="L16" s="246">
        <v>251.3602001706036</v>
      </c>
      <c r="M16" s="246">
        <v>244.58914306285453</v>
      </c>
      <c r="N16" s="236" t="s">
        <v>59</v>
      </c>
      <c r="O16" s="236"/>
      <c r="P16" s="381" t="s">
        <v>58</v>
      </c>
      <c r="Q16" s="381" t="s">
        <v>58</v>
      </c>
      <c r="R16" s="224"/>
    </row>
    <row r="17" spans="1:18" s="20" customFormat="1" ht="25.5" customHeight="1">
      <c r="A17" s="58" t="str">
        <f>Parameters!R14</f>
        <v>C16</v>
      </c>
      <c r="B17" s="208"/>
      <c r="C17" s="241" t="s">
        <v>17</v>
      </c>
      <c r="D17" s="241"/>
      <c r="E17" s="371" t="s">
        <v>618</v>
      </c>
      <c r="F17" s="371"/>
      <c r="G17" s="184">
        <v>69.75695087658592</v>
      </c>
      <c r="H17" s="184">
        <v>70.16043786830096</v>
      </c>
      <c r="I17" s="184">
        <v>80.44592041906621</v>
      </c>
      <c r="J17" s="199">
        <v>82.15366359995066</v>
      </c>
      <c r="K17" s="194">
        <v>78.0625213930398</v>
      </c>
      <c r="L17" s="194">
        <v>95.41834387270013</v>
      </c>
      <c r="M17" s="194">
        <v>89.40851432843557</v>
      </c>
      <c r="N17" s="234" t="s">
        <v>17</v>
      </c>
      <c r="O17" s="234"/>
      <c r="P17" s="379" t="s">
        <v>18</v>
      </c>
      <c r="Q17" s="379" t="s">
        <v>18</v>
      </c>
      <c r="R17" s="226"/>
    </row>
    <row r="18" spans="1:18" s="19" customFormat="1" ht="15" customHeight="1">
      <c r="A18" s="58" t="str">
        <f>Parameters!R15</f>
        <v>C17</v>
      </c>
      <c r="B18" s="208"/>
      <c r="C18" s="241" t="s">
        <v>19</v>
      </c>
      <c r="D18" s="241"/>
      <c r="E18" s="371" t="s">
        <v>620</v>
      </c>
      <c r="F18" s="371"/>
      <c r="G18" s="184">
        <v>99.37111270618767</v>
      </c>
      <c r="H18" s="184">
        <v>111.08154192265434</v>
      </c>
      <c r="I18" s="184">
        <v>118.0093018354441</v>
      </c>
      <c r="J18" s="199">
        <v>128.44122725459832</v>
      </c>
      <c r="K18" s="194">
        <v>131.9109421173278</v>
      </c>
      <c r="L18" s="194">
        <v>155.76861452999665</v>
      </c>
      <c r="M18" s="194">
        <v>155.00187217572625</v>
      </c>
      <c r="N18" s="234" t="s">
        <v>19</v>
      </c>
      <c r="O18" s="234"/>
      <c r="P18" s="379" t="s">
        <v>20</v>
      </c>
      <c r="Q18" s="379" t="s">
        <v>20</v>
      </c>
      <c r="R18" s="225"/>
    </row>
    <row r="19" spans="1:18" s="19" customFormat="1" ht="15" customHeight="1">
      <c r="A19" s="58" t="str">
        <f>Parameters!R16</f>
        <v>C18</v>
      </c>
      <c r="B19" s="208"/>
      <c r="C19" s="241" t="s">
        <v>27</v>
      </c>
      <c r="D19" s="241"/>
      <c r="E19" s="371" t="s">
        <v>621</v>
      </c>
      <c r="F19" s="371"/>
      <c r="G19" s="184">
        <v>0.13159997863577869</v>
      </c>
      <c r="H19" s="184">
        <v>0.13446954420055152</v>
      </c>
      <c r="I19" s="184">
        <v>0.16665627282609102</v>
      </c>
      <c r="J19" s="199">
        <v>0.1263443699626968</v>
      </c>
      <c r="K19" s="194">
        <v>0.13820376089335373</v>
      </c>
      <c r="L19" s="194">
        <v>0.17324176790682833</v>
      </c>
      <c r="M19" s="194">
        <v>0.17875655869273957</v>
      </c>
      <c r="N19" s="234" t="s">
        <v>27</v>
      </c>
      <c r="O19" s="234"/>
      <c r="P19" s="379" t="s">
        <v>26</v>
      </c>
      <c r="Q19" s="379" t="s">
        <v>26</v>
      </c>
      <c r="R19" s="225"/>
    </row>
    <row r="20" spans="1:18" s="20" customFormat="1" ht="15" customHeight="1">
      <c r="A20" s="60" t="str">
        <f>Parameters!R17</f>
        <v>C19</v>
      </c>
      <c r="B20" s="210"/>
      <c r="C20" s="243" t="s">
        <v>28</v>
      </c>
      <c r="D20" s="243"/>
      <c r="E20" s="372" t="s">
        <v>622</v>
      </c>
      <c r="F20" s="372"/>
      <c r="G20" s="244">
        <v>46.03340206088845</v>
      </c>
      <c r="H20" s="244">
        <v>45.3096702010771</v>
      </c>
      <c r="I20" s="244">
        <v>46.36466168843062</v>
      </c>
      <c r="J20" s="245">
        <v>45.517788285285704</v>
      </c>
      <c r="K20" s="246">
        <v>42.83331282209329</v>
      </c>
      <c r="L20" s="246">
        <v>33.43567026375345</v>
      </c>
      <c r="M20" s="246">
        <v>28.87890831978167</v>
      </c>
      <c r="N20" s="236" t="s">
        <v>28</v>
      </c>
      <c r="O20" s="236"/>
      <c r="P20" s="381" t="s">
        <v>29</v>
      </c>
      <c r="Q20" s="381" t="s">
        <v>29</v>
      </c>
      <c r="R20" s="226"/>
    </row>
    <row r="21" spans="1:18" s="19" customFormat="1" ht="15" customHeight="1">
      <c r="A21" s="60" t="str">
        <f>Parameters!R18</f>
        <v>C20</v>
      </c>
      <c r="B21" s="210"/>
      <c r="C21" s="243" t="s">
        <v>30</v>
      </c>
      <c r="D21" s="243"/>
      <c r="E21" s="372" t="s">
        <v>623</v>
      </c>
      <c r="F21" s="372"/>
      <c r="G21" s="244">
        <v>13031.397295360774</v>
      </c>
      <c r="H21" s="244">
        <v>3590.2819909529117</v>
      </c>
      <c r="I21" s="244">
        <v>3818.4151050567</v>
      </c>
      <c r="J21" s="245">
        <v>3498.107450800947</v>
      </c>
      <c r="K21" s="246">
        <v>3868.2918418268323</v>
      </c>
      <c r="L21" s="246">
        <v>2968.3021029514102</v>
      </c>
      <c r="M21" s="246">
        <v>2556.1090631604557</v>
      </c>
      <c r="N21" s="236" t="s">
        <v>30</v>
      </c>
      <c r="O21" s="236"/>
      <c r="P21" s="381" t="s">
        <v>31</v>
      </c>
      <c r="Q21" s="381" t="s">
        <v>31</v>
      </c>
      <c r="R21" s="225"/>
    </row>
    <row r="22" spans="1:18" s="19" customFormat="1" ht="25.5" customHeight="1">
      <c r="A22" s="60" t="str">
        <f>Parameters!R19</f>
        <v>C21</v>
      </c>
      <c r="B22" s="210"/>
      <c r="C22" s="243" t="s">
        <v>32</v>
      </c>
      <c r="D22" s="243"/>
      <c r="E22" s="372" t="s">
        <v>624</v>
      </c>
      <c r="F22" s="372"/>
      <c r="G22" s="244">
        <v>1.5905610615826928</v>
      </c>
      <c r="H22" s="244">
        <v>1.4423847638135983</v>
      </c>
      <c r="I22" s="244">
        <v>1.481912702783719</v>
      </c>
      <c r="J22" s="245">
        <v>1.1638730548305838</v>
      </c>
      <c r="K22" s="246">
        <v>1.1870753772192766</v>
      </c>
      <c r="L22" s="246">
        <v>1.3140319871307167</v>
      </c>
      <c r="M22" s="246">
        <v>1.079705596315947</v>
      </c>
      <c r="N22" s="236" t="s">
        <v>32</v>
      </c>
      <c r="O22" s="236"/>
      <c r="P22" s="381" t="s">
        <v>33</v>
      </c>
      <c r="Q22" s="381" t="s">
        <v>33</v>
      </c>
      <c r="R22" s="225"/>
    </row>
    <row r="23" spans="1:18" s="19" customFormat="1" ht="25.5" customHeight="1">
      <c r="A23" s="60" t="str">
        <f>Parameters!R20</f>
        <v>C22_C23</v>
      </c>
      <c r="B23" s="210"/>
      <c r="C23" s="243" t="s">
        <v>61</v>
      </c>
      <c r="D23" s="243"/>
      <c r="E23" s="372" t="s">
        <v>625</v>
      </c>
      <c r="F23" s="372"/>
      <c r="G23" s="244">
        <v>115.16203730021843</v>
      </c>
      <c r="H23" s="244">
        <v>112.5269043223094</v>
      </c>
      <c r="I23" s="244">
        <v>128.19205873019806</v>
      </c>
      <c r="J23" s="245">
        <v>149.00521952207401</v>
      </c>
      <c r="K23" s="246">
        <v>134.69683725298503</v>
      </c>
      <c r="L23" s="246">
        <v>131.22010557883954</v>
      </c>
      <c r="M23" s="246">
        <v>143.5597202794203</v>
      </c>
      <c r="N23" s="236" t="s">
        <v>61</v>
      </c>
      <c r="O23" s="236"/>
      <c r="P23" s="381" t="s">
        <v>60</v>
      </c>
      <c r="Q23" s="381" t="s">
        <v>60</v>
      </c>
      <c r="R23" s="225"/>
    </row>
    <row r="24" spans="1:18" s="20" customFormat="1" ht="15" customHeight="1">
      <c r="A24" s="58" t="str">
        <f>Parameters!R21</f>
        <v>C22</v>
      </c>
      <c r="B24" s="208"/>
      <c r="C24" s="241" t="s">
        <v>34</v>
      </c>
      <c r="D24" s="247"/>
      <c r="E24" s="371" t="s">
        <v>626</v>
      </c>
      <c r="F24" s="371"/>
      <c r="G24" s="184">
        <v>9.157103446659882</v>
      </c>
      <c r="H24" s="184">
        <v>7.441528119643676</v>
      </c>
      <c r="I24" s="184">
        <v>8.70505812374891</v>
      </c>
      <c r="J24" s="199">
        <v>7.987575764266365</v>
      </c>
      <c r="K24" s="194">
        <v>7.778648844937979</v>
      </c>
      <c r="L24" s="194">
        <v>8.592842084340088</v>
      </c>
      <c r="M24" s="194">
        <v>8.18816612917863</v>
      </c>
      <c r="N24" s="234" t="s">
        <v>34</v>
      </c>
      <c r="O24" s="237"/>
      <c r="P24" s="379" t="s">
        <v>48</v>
      </c>
      <c r="Q24" s="379" t="s">
        <v>48</v>
      </c>
      <c r="R24" s="226"/>
    </row>
    <row r="25" spans="1:18" s="20" customFormat="1" ht="15" customHeight="1">
      <c r="A25" s="58" t="str">
        <f>Parameters!R22</f>
        <v>C23</v>
      </c>
      <c r="B25" s="208"/>
      <c r="C25" s="241" t="s">
        <v>35</v>
      </c>
      <c r="D25" s="247"/>
      <c r="E25" s="371" t="s">
        <v>627</v>
      </c>
      <c r="F25" s="371"/>
      <c r="G25" s="184">
        <v>106.00493385355854</v>
      </c>
      <c r="H25" s="184">
        <v>105.08537620266574</v>
      </c>
      <c r="I25" s="184">
        <v>119.48700060644916</v>
      </c>
      <c r="J25" s="199">
        <v>141.01764375780763</v>
      </c>
      <c r="K25" s="194">
        <v>126.91818840804706</v>
      </c>
      <c r="L25" s="194">
        <v>122.62726349449946</v>
      </c>
      <c r="M25" s="194">
        <v>135.37155415024168</v>
      </c>
      <c r="N25" s="234" t="s">
        <v>35</v>
      </c>
      <c r="O25" s="237"/>
      <c r="P25" s="379" t="s">
        <v>49</v>
      </c>
      <c r="Q25" s="379" t="s">
        <v>49</v>
      </c>
      <c r="R25" s="226"/>
    </row>
    <row r="26" spans="1:18" s="20" customFormat="1" ht="26.25" customHeight="1">
      <c r="A26" s="60" t="str">
        <f>Parameters!R23</f>
        <v>C24_C25</v>
      </c>
      <c r="B26" s="210"/>
      <c r="C26" s="243" t="s">
        <v>63</v>
      </c>
      <c r="D26" s="243"/>
      <c r="E26" s="372" t="s">
        <v>628</v>
      </c>
      <c r="F26" s="372"/>
      <c r="G26" s="244">
        <v>99.01927942723115</v>
      </c>
      <c r="H26" s="244">
        <v>66.36715988235694</v>
      </c>
      <c r="I26" s="244">
        <v>71.36647329081485</v>
      </c>
      <c r="J26" s="245">
        <v>80.65639565922355</v>
      </c>
      <c r="K26" s="246">
        <v>86.44668568520619</v>
      </c>
      <c r="L26" s="246">
        <v>86.9054519805767</v>
      </c>
      <c r="M26" s="246">
        <v>97.52649518923639</v>
      </c>
      <c r="N26" s="236" t="s">
        <v>63</v>
      </c>
      <c r="O26" s="236"/>
      <c r="P26" s="381" t="s">
        <v>62</v>
      </c>
      <c r="Q26" s="381" t="s">
        <v>62</v>
      </c>
      <c r="R26" s="226"/>
    </row>
    <row r="27" spans="1:18" s="20" customFormat="1" ht="15" customHeight="1">
      <c r="A27" s="58" t="str">
        <f>Parameters!R24</f>
        <v>C24</v>
      </c>
      <c r="B27" s="208"/>
      <c r="C27" s="241" t="s">
        <v>36</v>
      </c>
      <c r="D27" s="247"/>
      <c r="E27" s="371" t="s">
        <v>629</v>
      </c>
      <c r="F27" s="371"/>
      <c r="G27" s="184">
        <v>94.01938246939083</v>
      </c>
      <c r="H27" s="184">
        <v>63.126449027197154</v>
      </c>
      <c r="I27" s="184">
        <v>67.75323277906536</v>
      </c>
      <c r="J27" s="199">
        <v>77.19696240717526</v>
      </c>
      <c r="K27" s="194">
        <v>82.84931108352454</v>
      </c>
      <c r="L27" s="194">
        <v>83.26081109369856</v>
      </c>
      <c r="M27" s="194">
        <v>93.96050495767624</v>
      </c>
      <c r="N27" s="234" t="s">
        <v>36</v>
      </c>
      <c r="O27" s="237"/>
      <c r="P27" s="379" t="s">
        <v>102</v>
      </c>
      <c r="Q27" s="379" t="s">
        <v>102</v>
      </c>
      <c r="R27" s="226"/>
    </row>
    <row r="28" spans="1:18" s="19" customFormat="1" ht="15" customHeight="1">
      <c r="A28" s="58" t="str">
        <f>Parameters!R25</f>
        <v>C25</v>
      </c>
      <c r="B28" s="208"/>
      <c r="C28" s="241" t="s">
        <v>37</v>
      </c>
      <c r="D28" s="241"/>
      <c r="E28" s="371" t="s">
        <v>630</v>
      </c>
      <c r="F28" s="371"/>
      <c r="G28" s="184">
        <v>4.999896957840326</v>
      </c>
      <c r="H28" s="184">
        <v>3.2407108551597714</v>
      </c>
      <c r="I28" s="184">
        <v>3.613240511749492</v>
      </c>
      <c r="J28" s="199">
        <v>3.459433252048274</v>
      </c>
      <c r="K28" s="194">
        <v>3.5973746016816452</v>
      </c>
      <c r="L28" s="194">
        <v>3.6446408868781295</v>
      </c>
      <c r="M28" s="194">
        <v>3.5659902315601455</v>
      </c>
      <c r="N28" s="234" t="s">
        <v>37</v>
      </c>
      <c r="O28" s="234"/>
      <c r="P28" s="379" t="s">
        <v>103</v>
      </c>
      <c r="Q28" s="379" t="s">
        <v>103</v>
      </c>
      <c r="R28" s="225"/>
    </row>
    <row r="29" spans="1:18" s="19" customFormat="1" ht="15" customHeight="1">
      <c r="A29" s="60" t="str">
        <f>Parameters!R26</f>
        <v>C26</v>
      </c>
      <c r="B29" s="210"/>
      <c r="C29" s="243" t="s">
        <v>39</v>
      </c>
      <c r="D29" s="243"/>
      <c r="E29" s="372" t="s">
        <v>631</v>
      </c>
      <c r="F29" s="372"/>
      <c r="G29" s="244">
        <v>0.392609562602437</v>
      </c>
      <c r="H29" s="244">
        <v>0.3293360332534326</v>
      </c>
      <c r="I29" s="244">
        <v>0.39509791732069555</v>
      </c>
      <c r="J29" s="245">
        <v>0.27579856126500885</v>
      </c>
      <c r="K29" s="246">
        <v>0.2354991674492527</v>
      </c>
      <c r="L29" s="246">
        <v>0.28882478715430754</v>
      </c>
      <c r="M29" s="246">
        <v>0.2474701561726299</v>
      </c>
      <c r="N29" s="236" t="s">
        <v>39</v>
      </c>
      <c r="O29" s="236"/>
      <c r="P29" s="381" t="s">
        <v>38</v>
      </c>
      <c r="Q29" s="381" t="s">
        <v>38</v>
      </c>
      <c r="R29" s="225"/>
    </row>
    <row r="30" spans="1:18" s="20" customFormat="1" ht="15" customHeight="1">
      <c r="A30" s="60" t="str">
        <f>Parameters!R27</f>
        <v>C27</v>
      </c>
      <c r="B30" s="210"/>
      <c r="C30" s="243" t="s">
        <v>41</v>
      </c>
      <c r="D30" s="243"/>
      <c r="E30" s="372" t="s">
        <v>632</v>
      </c>
      <c r="F30" s="372"/>
      <c r="G30" s="244">
        <v>0.9568870671949457</v>
      </c>
      <c r="H30" s="244">
        <v>0.9290805138218764</v>
      </c>
      <c r="I30" s="244">
        <v>1.0101550216497421</v>
      </c>
      <c r="J30" s="245">
        <v>1.1613538908312622</v>
      </c>
      <c r="K30" s="246">
        <v>1.1159756980958497</v>
      </c>
      <c r="L30" s="246">
        <v>1.240166522915109</v>
      </c>
      <c r="M30" s="246">
        <v>1.142491832331436</v>
      </c>
      <c r="N30" s="236" t="s">
        <v>41</v>
      </c>
      <c r="O30" s="236"/>
      <c r="P30" s="381" t="s">
        <v>40</v>
      </c>
      <c r="Q30" s="381" t="s">
        <v>40</v>
      </c>
      <c r="R30" s="226"/>
    </row>
    <row r="31" spans="1:18" s="20" customFormat="1" ht="15" customHeight="1">
      <c r="A31" s="60" t="str">
        <f>Parameters!R28</f>
        <v>C28</v>
      </c>
      <c r="B31" s="210"/>
      <c r="C31" s="243" t="s">
        <v>42</v>
      </c>
      <c r="D31" s="243"/>
      <c r="E31" s="372" t="s">
        <v>633</v>
      </c>
      <c r="F31" s="372"/>
      <c r="G31" s="244">
        <v>3.950248377614481</v>
      </c>
      <c r="H31" s="244">
        <v>2.867519426094593</v>
      </c>
      <c r="I31" s="244">
        <v>2.814236573168976</v>
      </c>
      <c r="J31" s="245">
        <v>2.572016737243753</v>
      </c>
      <c r="K31" s="246">
        <v>2.650549306854957</v>
      </c>
      <c r="L31" s="246">
        <v>2.7713819910923774</v>
      </c>
      <c r="M31" s="246">
        <v>2.21880195618372</v>
      </c>
      <c r="N31" s="236" t="s">
        <v>42</v>
      </c>
      <c r="O31" s="236"/>
      <c r="P31" s="381" t="s">
        <v>104</v>
      </c>
      <c r="Q31" s="381" t="s">
        <v>104</v>
      </c>
      <c r="R31" s="226"/>
    </row>
    <row r="32" spans="1:18" s="20" customFormat="1" ht="27" customHeight="1">
      <c r="A32" s="60" t="str">
        <f>Parameters!R29</f>
        <v>C29_C30</v>
      </c>
      <c r="B32" s="210"/>
      <c r="C32" s="243" t="s">
        <v>65</v>
      </c>
      <c r="D32" s="243"/>
      <c r="E32" s="372" t="s">
        <v>634</v>
      </c>
      <c r="F32" s="372"/>
      <c r="G32" s="244">
        <v>4.628995463556291</v>
      </c>
      <c r="H32" s="244">
        <v>4.440112661109657</v>
      </c>
      <c r="I32" s="244">
        <v>4.159878113704179</v>
      </c>
      <c r="J32" s="245">
        <v>5.187368211325011</v>
      </c>
      <c r="K32" s="246">
        <v>3.4751032449112085</v>
      </c>
      <c r="L32" s="246">
        <v>3.299967721664972</v>
      </c>
      <c r="M32" s="246">
        <v>3.108103408453589</v>
      </c>
      <c r="N32" s="236" t="s">
        <v>65</v>
      </c>
      <c r="O32" s="236"/>
      <c r="P32" s="381" t="s">
        <v>64</v>
      </c>
      <c r="Q32" s="381" t="s">
        <v>64</v>
      </c>
      <c r="R32" s="226"/>
    </row>
    <row r="33" spans="1:18" s="20" customFormat="1" ht="15" customHeight="1">
      <c r="A33" s="58" t="str">
        <f>Parameters!R30</f>
        <v>C29</v>
      </c>
      <c r="B33" s="208"/>
      <c r="C33" s="241" t="s">
        <v>216</v>
      </c>
      <c r="D33" s="241"/>
      <c r="E33" s="371" t="s">
        <v>635</v>
      </c>
      <c r="F33" s="371"/>
      <c r="G33" s="184">
        <v>3.0367369154002746</v>
      </c>
      <c r="H33" s="184">
        <v>3.0568248498885184</v>
      </c>
      <c r="I33" s="184">
        <v>2.6353871184851743</v>
      </c>
      <c r="J33" s="199">
        <v>2.255805688807915</v>
      </c>
      <c r="K33" s="194">
        <v>2.1272512356504194</v>
      </c>
      <c r="L33" s="194">
        <v>1.8329996811494207</v>
      </c>
      <c r="M33" s="194">
        <v>1.7783811140612569</v>
      </c>
      <c r="N33" s="234" t="s">
        <v>216</v>
      </c>
      <c r="O33" s="234"/>
      <c r="P33" s="379" t="s">
        <v>105</v>
      </c>
      <c r="Q33" s="379" t="s">
        <v>105</v>
      </c>
      <c r="R33" s="226"/>
    </row>
    <row r="34" spans="1:18" s="20" customFormat="1" ht="15" customHeight="1">
      <c r="A34" s="58" t="str">
        <f>Parameters!R31</f>
        <v>C30</v>
      </c>
      <c r="B34" s="208"/>
      <c r="C34" s="241" t="s">
        <v>217</v>
      </c>
      <c r="D34" s="241"/>
      <c r="E34" s="371" t="s">
        <v>636</v>
      </c>
      <c r="F34" s="371"/>
      <c r="G34" s="184">
        <v>1.5922585481560159</v>
      </c>
      <c r="H34" s="184">
        <v>1.3832878112211389</v>
      </c>
      <c r="I34" s="184">
        <v>1.5244909952190047</v>
      </c>
      <c r="J34" s="199">
        <v>2.9315625225170967</v>
      </c>
      <c r="K34" s="194">
        <v>1.3478520092607895</v>
      </c>
      <c r="L34" s="194">
        <v>1.4669680405155516</v>
      </c>
      <c r="M34" s="194">
        <v>1.3297222943923317</v>
      </c>
      <c r="N34" s="234" t="s">
        <v>217</v>
      </c>
      <c r="O34" s="234"/>
      <c r="P34" s="379" t="s">
        <v>129</v>
      </c>
      <c r="Q34" s="379" t="s">
        <v>129</v>
      </c>
      <c r="R34" s="226"/>
    </row>
    <row r="35" spans="1:18" s="20" customFormat="1" ht="25.5" customHeight="1">
      <c r="A35" s="60" t="str">
        <f>Parameters!R32</f>
        <v>C31-C33</v>
      </c>
      <c r="B35" s="210"/>
      <c r="C35" s="243" t="s">
        <v>67</v>
      </c>
      <c r="D35" s="243"/>
      <c r="E35" s="372" t="s">
        <v>637</v>
      </c>
      <c r="F35" s="372"/>
      <c r="G35" s="244">
        <v>13.093757438579788</v>
      </c>
      <c r="H35" s="244">
        <v>13.155234923801409</v>
      </c>
      <c r="I35" s="244">
        <v>13.395187144429418</v>
      </c>
      <c r="J35" s="245">
        <v>15.535016201208606</v>
      </c>
      <c r="K35" s="246">
        <v>15.99290235536913</v>
      </c>
      <c r="L35" s="246">
        <v>17.826880026889867</v>
      </c>
      <c r="M35" s="246">
        <v>25.44214881866968</v>
      </c>
      <c r="N35" s="236" t="s">
        <v>67</v>
      </c>
      <c r="O35" s="236"/>
      <c r="P35" s="381" t="s">
        <v>66</v>
      </c>
      <c r="Q35" s="381" t="s">
        <v>66</v>
      </c>
      <c r="R35" s="226"/>
    </row>
    <row r="36" spans="1:18" s="20" customFormat="1" ht="15" customHeight="1">
      <c r="A36" s="58" t="str">
        <f>Parameters!R33</f>
        <v>C31_C32</v>
      </c>
      <c r="B36" s="208"/>
      <c r="C36" s="241" t="s">
        <v>218</v>
      </c>
      <c r="D36" s="241"/>
      <c r="E36" s="371" t="s">
        <v>638</v>
      </c>
      <c r="F36" s="371"/>
      <c r="G36" s="184">
        <v>12.501882798002557</v>
      </c>
      <c r="H36" s="184">
        <v>12.545147009749261</v>
      </c>
      <c r="I36" s="184">
        <v>12.507336704305285</v>
      </c>
      <c r="J36" s="199">
        <v>14.7084687272715</v>
      </c>
      <c r="K36" s="194">
        <v>15.356871652735652</v>
      </c>
      <c r="L36" s="194">
        <v>17.216971432548167</v>
      </c>
      <c r="M36" s="194">
        <v>24.826184229360955</v>
      </c>
      <c r="N36" s="234" t="s">
        <v>218</v>
      </c>
      <c r="O36" s="234"/>
      <c r="P36" s="379" t="s">
        <v>219</v>
      </c>
      <c r="Q36" s="379" t="s">
        <v>219</v>
      </c>
      <c r="R36" s="226"/>
    </row>
    <row r="37" spans="1:18" s="19" customFormat="1" ht="15" customHeight="1">
      <c r="A37" s="58" t="str">
        <f>Parameters!R34</f>
        <v>C33</v>
      </c>
      <c r="B37" s="208"/>
      <c r="C37" s="241" t="s">
        <v>220</v>
      </c>
      <c r="D37" s="241"/>
      <c r="E37" s="371" t="s">
        <v>639</v>
      </c>
      <c r="F37" s="371"/>
      <c r="G37" s="184">
        <v>0.5918746405772323</v>
      </c>
      <c r="H37" s="184">
        <v>0.6100879140521472</v>
      </c>
      <c r="I37" s="184">
        <v>0.8878504401241312</v>
      </c>
      <c r="J37" s="199">
        <v>0.8265474739371068</v>
      </c>
      <c r="K37" s="194">
        <v>0.6360307026334802</v>
      </c>
      <c r="L37" s="194">
        <v>0.6099085943417012</v>
      </c>
      <c r="M37" s="194">
        <v>0.6159645893087221</v>
      </c>
      <c r="N37" s="234" t="s">
        <v>220</v>
      </c>
      <c r="O37" s="234"/>
      <c r="P37" s="379" t="s">
        <v>221</v>
      </c>
      <c r="Q37" s="379" t="s">
        <v>221</v>
      </c>
      <c r="R37" s="225"/>
    </row>
    <row r="38" spans="1:18" s="18" customFormat="1" ht="33" customHeight="1">
      <c r="A38" s="59" t="str">
        <f>Parameters!R35</f>
        <v>D</v>
      </c>
      <c r="B38" s="209"/>
      <c r="C38" s="242" t="s">
        <v>47</v>
      </c>
      <c r="D38" s="242"/>
      <c r="E38" s="368" t="s">
        <v>640</v>
      </c>
      <c r="F38" s="368"/>
      <c r="G38" s="186">
        <v>2495.8624893703613</v>
      </c>
      <c r="H38" s="186">
        <v>2466.1963140561015</v>
      </c>
      <c r="I38" s="186">
        <v>2567.0956327206886</v>
      </c>
      <c r="J38" s="198">
        <v>2614.6203187893866</v>
      </c>
      <c r="K38" s="193">
        <v>2634.016321373763</v>
      </c>
      <c r="L38" s="193">
        <v>2590.263849458125</v>
      </c>
      <c r="M38" s="193">
        <v>2483.62792286825</v>
      </c>
      <c r="N38" s="235" t="s">
        <v>47</v>
      </c>
      <c r="O38" s="235"/>
      <c r="P38" s="378" t="s">
        <v>222</v>
      </c>
      <c r="Q38" s="378" t="s">
        <v>222</v>
      </c>
      <c r="R38" s="224"/>
    </row>
    <row r="39" spans="1:18" s="18" customFormat="1" ht="33" customHeight="1">
      <c r="A39" s="59" t="str">
        <f>Parameters!R36</f>
        <v>E</v>
      </c>
      <c r="B39" s="209"/>
      <c r="C39" s="242" t="s">
        <v>55</v>
      </c>
      <c r="D39" s="242"/>
      <c r="E39" s="368" t="s">
        <v>641</v>
      </c>
      <c r="F39" s="368"/>
      <c r="G39" s="186">
        <v>2512.8166789600705</v>
      </c>
      <c r="H39" s="186">
        <v>2637.9681406782024</v>
      </c>
      <c r="I39" s="186">
        <v>2729.3755744152863</v>
      </c>
      <c r="J39" s="198">
        <v>2706.025088509371</v>
      </c>
      <c r="K39" s="193">
        <v>2863.962713853298</v>
      </c>
      <c r="L39" s="193">
        <v>2985.3017431816056</v>
      </c>
      <c r="M39" s="193">
        <v>2979.4086057606623</v>
      </c>
      <c r="N39" s="235" t="s">
        <v>55</v>
      </c>
      <c r="O39" s="235"/>
      <c r="P39" s="378" t="s">
        <v>54</v>
      </c>
      <c r="Q39" s="378" t="s">
        <v>54</v>
      </c>
      <c r="R39" s="224"/>
    </row>
    <row r="40" spans="1:18" s="19" customFormat="1" ht="15" customHeight="1">
      <c r="A40" s="58" t="str">
        <f>Parameters!R37</f>
        <v>E36</v>
      </c>
      <c r="B40" s="208"/>
      <c r="C40" s="241" t="s">
        <v>223</v>
      </c>
      <c r="D40" s="241"/>
      <c r="E40" s="371" t="s">
        <v>642</v>
      </c>
      <c r="F40" s="371"/>
      <c r="G40" s="184">
        <v>2.4191430279177615</v>
      </c>
      <c r="H40" s="184">
        <v>2.7303933639947053</v>
      </c>
      <c r="I40" s="184">
        <v>3.3362674328802826</v>
      </c>
      <c r="J40" s="199">
        <v>10.808811059619785</v>
      </c>
      <c r="K40" s="194">
        <v>15.518231551947993</v>
      </c>
      <c r="L40" s="194">
        <v>21.60790093252977</v>
      </c>
      <c r="M40" s="194">
        <v>23.98690147883041</v>
      </c>
      <c r="N40" s="234" t="s">
        <v>223</v>
      </c>
      <c r="O40" s="234"/>
      <c r="P40" s="379" t="s">
        <v>224</v>
      </c>
      <c r="Q40" s="379" t="s">
        <v>224</v>
      </c>
      <c r="R40" s="225"/>
    </row>
    <row r="41" spans="1:18" s="19" customFormat="1" ht="37.5" customHeight="1">
      <c r="A41" s="58" t="str">
        <f>Parameters!R38</f>
        <v>E37-E39</v>
      </c>
      <c r="B41" s="208"/>
      <c r="C41" s="241" t="s">
        <v>225</v>
      </c>
      <c r="D41" s="241"/>
      <c r="E41" s="371" t="s">
        <v>643</v>
      </c>
      <c r="F41" s="371"/>
      <c r="G41" s="184">
        <v>2510.397535932153</v>
      </c>
      <c r="H41" s="184">
        <v>2635.237747314208</v>
      </c>
      <c r="I41" s="184">
        <v>2726.039306982406</v>
      </c>
      <c r="J41" s="199">
        <v>2695.2162774497515</v>
      </c>
      <c r="K41" s="194">
        <v>2848.4444823013496</v>
      </c>
      <c r="L41" s="194">
        <v>2963.693842249076</v>
      </c>
      <c r="M41" s="194">
        <v>2955.421704281832</v>
      </c>
      <c r="N41" s="234" t="s">
        <v>225</v>
      </c>
      <c r="O41" s="234"/>
      <c r="P41" s="379" t="s">
        <v>226</v>
      </c>
      <c r="Q41" s="379" t="s">
        <v>226</v>
      </c>
      <c r="R41" s="225"/>
    </row>
    <row r="42" spans="1:18" s="18" customFormat="1" ht="20.25" customHeight="1">
      <c r="A42" s="61" t="str">
        <f>Parameters!R39</f>
        <v>F</v>
      </c>
      <c r="B42" s="209"/>
      <c r="C42" s="242" t="s">
        <v>130</v>
      </c>
      <c r="D42" s="242"/>
      <c r="E42" s="368" t="s">
        <v>644</v>
      </c>
      <c r="F42" s="368"/>
      <c r="G42" s="186">
        <v>11.051017471980064</v>
      </c>
      <c r="H42" s="186">
        <v>14.335665441619232</v>
      </c>
      <c r="I42" s="186">
        <v>14.886584652632344</v>
      </c>
      <c r="J42" s="198">
        <v>16.91783560282832</v>
      </c>
      <c r="K42" s="193">
        <v>15.116066463285891</v>
      </c>
      <c r="L42" s="193">
        <v>11.877495249031565</v>
      </c>
      <c r="M42" s="193">
        <v>9.825394656980347</v>
      </c>
      <c r="N42" s="235" t="s">
        <v>130</v>
      </c>
      <c r="O42" s="235"/>
      <c r="P42" s="378" t="s">
        <v>131</v>
      </c>
      <c r="Q42" s="378" t="s">
        <v>131</v>
      </c>
      <c r="R42" s="224"/>
    </row>
    <row r="43" spans="1:18" s="18" customFormat="1" ht="33.75" customHeight="1">
      <c r="A43" s="59" t="str">
        <f>Parameters!R40</f>
        <v>G</v>
      </c>
      <c r="B43" s="209"/>
      <c r="C43" s="242" t="s">
        <v>57</v>
      </c>
      <c r="D43" s="242"/>
      <c r="E43" s="368" t="s">
        <v>645</v>
      </c>
      <c r="F43" s="368"/>
      <c r="G43" s="186">
        <v>199.7736042971182</v>
      </c>
      <c r="H43" s="186">
        <v>191.4885741209037</v>
      </c>
      <c r="I43" s="186">
        <v>200.20855959524522</v>
      </c>
      <c r="J43" s="198">
        <v>190.69447357362066</v>
      </c>
      <c r="K43" s="193">
        <v>169.37696465467945</v>
      </c>
      <c r="L43" s="193">
        <v>145.09345303327655</v>
      </c>
      <c r="M43" s="193">
        <v>137.31520273197097</v>
      </c>
      <c r="N43" s="235" t="s">
        <v>57</v>
      </c>
      <c r="O43" s="235"/>
      <c r="P43" s="378" t="s">
        <v>56</v>
      </c>
      <c r="Q43" s="378" t="s">
        <v>56</v>
      </c>
      <c r="R43" s="224"/>
    </row>
    <row r="44" spans="1:18" s="18" customFormat="1" ht="24.75" customHeight="1">
      <c r="A44" s="58" t="str">
        <f>Parameters!R41</f>
        <v>G45</v>
      </c>
      <c r="B44" s="208"/>
      <c r="C44" s="241" t="s">
        <v>227</v>
      </c>
      <c r="D44" s="241"/>
      <c r="E44" s="371" t="s">
        <v>646</v>
      </c>
      <c r="F44" s="371"/>
      <c r="G44" s="184">
        <v>19.041030839791784</v>
      </c>
      <c r="H44" s="184">
        <v>19.39925540990849</v>
      </c>
      <c r="I44" s="184">
        <v>20.58697490516179</v>
      </c>
      <c r="J44" s="199">
        <v>20.201883503004954</v>
      </c>
      <c r="K44" s="194">
        <v>18.498094729339073</v>
      </c>
      <c r="L44" s="194">
        <v>16.611443865411882</v>
      </c>
      <c r="M44" s="194">
        <v>14.991659494363503</v>
      </c>
      <c r="N44" s="234" t="s">
        <v>227</v>
      </c>
      <c r="O44" s="234"/>
      <c r="P44" s="379" t="s">
        <v>228</v>
      </c>
      <c r="Q44" s="379" t="s">
        <v>228</v>
      </c>
      <c r="R44" s="224"/>
    </row>
    <row r="45" spans="1:18" s="19" customFormat="1" ht="15" customHeight="1">
      <c r="A45" s="58" t="str">
        <f>Parameters!R42</f>
        <v>G46</v>
      </c>
      <c r="B45" s="208"/>
      <c r="C45" s="241" t="s">
        <v>229</v>
      </c>
      <c r="D45" s="241"/>
      <c r="E45" s="371" t="s">
        <v>647</v>
      </c>
      <c r="F45" s="371"/>
      <c r="G45" s="184">
        <v>69.22026119511463</v>
      </c>
      <c r="H45" s="184">
        <v>65.11226532736946</v>
      </c>
      <c r="I45" s="184">
        <v>66.86422635790223</v>
      </c>
      <c r="J45" s="199">
        <v>62.548988668464325</v>
      </c>
      <c r="K45" s="194">
        <v>56.78575996711496</v>
      </c>
      <c r="L45" s="194">
        <v>47.52391388025882</v>
      </c>
      <c r="M45" s="194">
        <v>45.63260480685685</v>
      </c>
      <c r="N45" s="234" t="s">
        <v>229</v>
      </c>
      <c r="O45" s="234"/>
      <c r="P45" s="379" t="s">
        <v>230</v>
      </c>
      <c r="Q45" s="379" t="s">
        <v>230</v>
      </c>
      <c r="R45" s="225"/>
    </row>
    <row r="46" spans="1:18" s="19" customFormat="1" ht="15" customHeight="1">
      <c r="A46" s="58" t="str">
        <f>Parameters!R43</f>
        <v>G47</v>
      </c>
      <c r="B46" s="208"/>
      <c r="C46" s="241" t="s">
        <v>231</v>
      </c>
      <c r="D46" s="241"/>
      <c r="E46" s="371" t="s">
        <v>583</v>
      </c>
      <c r="F46" s="371"/>
      <c r="G46" s="184">
        <v>111.51231226221182</v>
      </c>
      <c r="H46" s="184">
        <v>106.97705338362574</v>
      </c>
      <c r="I46" s="184">
        <v>112.75735833218118</v>
      </c>
      <c r="J46" s="199">
        <v>107.94360140215139</v>
      </c>
      <c r="K46" s="194">
        <v>94.09310995822538</v>
      </c>
      <c r="L46" s="194">
        <v>80.95809528760586</v>
      </c>
      <c r="M46" s="194">
        <v>76.69093843075062</v>
      </c>
      <c r="N46" s="234" t="s">
        <v>231</v>
      </c>
      <c r="O46" s="234"/>
      <c r="P46" s="379" t="s">
        <v>232</v>
      </c>
      <c r="Q46" s="379" t="s">
        <v>232</v>
      </c>
      <c r="R46" s="225"/>
    </row>
    <row r="47" spans="1:18" s="19" customFormat="1" ht="20.25" customHeight="1">
      <c r="A47" s="59" t="str">
        <f>Parameters!R44</f>
        <v>H</v>
      </c>
      <c r="B47" s="209"/>
      <c r="C47" s="242" t="s">
        <v>76</v>
      </c>
      <c r="D47" s="242"/>
      <c r="E47" s="368" t="s">
        <v>648</v>
      </c>
      <c r="F47" s="368"/>
      <c r="G47" s="186">
        <v>628.9000202400271</v>
      </c>
      <c r="H47" s="186">
        <v>671.8518012450069</v>
      </c>
      <c r="I47" s="186">
        <v>706.040472342265</v>
      </c>
      <c r="J47" s="198">
        <v>767.5518751003164</v>
      </c>
      <c r="K47" s="193">
        <v>780.3056615965689</v>
      </c>
      <c r="L47" s="193">
        <v>764.0106269476718</v>
      </c>
      <c r="M47" s="193">
        <v>797.1003256635685</v>
      </c>
      <c r="N47" s="235" t="s">
        <v>76</v>
      </c>
      <c r="O47" s="235"/>
      <c r="P47" s="378" t="s">
        <v>75</v>
      </c>
      <c r="Q47" s="378" t="s">
        <v>75</v>
      </c>
      <c r="R47" s="225"/>
    </row>
    <row r="48" spans="1:18" s="18" customFormat="1" ht="15" customHeight="1">
      <c r="A48" s="58" t="str">
        <f>Parameters!R45</f>
        <v>H49</v>
      </c>
      <c r="B48" s="208"/>
      <c r="C48" s="241" t="s">
        <v>233</v>
      </c>
      <c r="D48" s="241"/>
      <c r="E48" s="371" t="s">
        <v>649</v>
      </c>
      <c r="F48" s="371"/>
      <c r="G48" s="184">
        <v>607.0119982315264</v>
      </c>
      <c r="H48" s="184">
        <v>651.7466874253008</v>
      </c>
      <c r="I48" s="184">
        <v>681.4323123520336</v>
      </c>
      <c r="J48" s="199">
        <v>743.176084403445</v>
      </c>
      <c r="K48" s="194">
        <v>756.587262354464</v>
      </c>
      <c r="L48" s="194">
        <v>744.3887169555196</v>
      </c>
      <c r="M48" s="194">
        <v>777.9175348460589</v>
      </c>
      <c r="N48" s="234" t="s">
        <v>233</v>
      </c>
      <c r="O48" s="234"/>
      <c r="P48" s="379" t="s">
        <v>234</v>
      </c>
      <c r="Q48" s="379" t="s">
        <v>234</v>
      </c>
      <c r="R48" s="224"/>
    </row>
    <row r="49" spans="1:18" s="18" customFormat="1" ht="15" customHeight="1">
      <c r="A49" s="58" t="str">
        <f>Parameters!R46</f>
        <v>H50</v>
      </c>
      <c r="B49" s="208"/>
      <c r="C49" s="241" t="s">
        <v>235</v>
      </c>
      <c r="D49" s="241"/>
      <c r="E49" s="371" t="s">
        <v>650</v>
      </c>
      <c r="F49" s="371"/>
      <c r="G49" s="184">
        <v>0.9237693539083357</v>
      </c>
      <c r="H49" s="184">
        <v>0.7032604990850754</v>
      </c>
      <c r="I49" s="184">
        <v>0.39540049292227314</v>
      </c>
      <c r="J49" s="199">
        <v>0.6284863258030089</v>
      </c>
      <c r="K49" s="194">
        <v>0.583568667200803</v>
      </c>
      <c r="L49" s="194">
        <v>0.5551007863708186</v>
      </c>
      <c r="M49" s="194">
        <v>0.5404135720951178</v>
      </c>
      <c r="N49" s="234" t="s">
        <v>235</v>
      </c>
      <c r="O49" s="234"/>
      <c r="P49" s="379" t="s">
        <v>133</v>
      </c>
      <c r="Q49" s="379" t="s">
        <v>133</v>
      </c>
      <c r="R49" s="224"/>
    </row>
    <row r="50" spans="1:18" s="19" customFormat="1" ht="15" customHeight="1">
      <c r="A50" s="58" t="str">
        <f>Parameters!R47</f>
        <v>H51</v>
      </c>
      <c r="B50" s="208"/>
      <c r="C50" s="241" t="s">
        <v>236</v>
      </c>
      <c r="D50" s="241"/>
      <c r="E50" s="371" t="s">
        <v>651</v>
      </c>
      <c r="F50" s="371"/>
      <c r="G50" s="184">
        <v>3.1635091447319277</v>
      </c>
      <c r="H50" s="184">
        <v>3.0912976322695487</v>
      </c>
      <c r="I50" s="184">
        <v>3.4762159552906913</v>
      </c>
      <c r="J50" s="199">
        <v>3.744501467937017</v>
      </c>
      <c r="K50" s="194">
        <v>5.026495327395713</v>
      </c>
      <c r="L50" s="194">
        <v>3.619660210315482</v>
      </c>
      <c r="M50" s="194">
        <v>4.233080432813096</v>
      </c>
      <c r="N50" s="234" t="s">
        <v>236</v>
      </c>
      <c r="O50" s="234"/>
      <c r="P50" s="379" t="s">
        <v>134</v>
      </c>
      <c r="Q50" s="379" t="s">
        <v>134</v>
      </c>
      <c r="R50" s="225"/>
    </row>
    <row r="51" spans="1:18" s="19" customFormat="1" ht="15" customHeight="1">
      <c r="A51" s="58" t="str">
        <f>Parameters!R48</f>
        <v>H52</v>
      </c>
      <c r="B51" s="208"/>
      <c r="C51" s="241" t="s">
        <v>237</v>
      </c>
      <c r="D51" s="241"/>
      <c r="E51" s="371" t="s">
        <v>652</v>
      </c>
      <c r="F51" s="371"/>
      <c r="G51" s="184">
        <v>8.98771593309438</v>
      </c>
      <c r="H51" s="184">
        <v>7.028715728227709</v>
      </c>
      <c r="I51" s="184">
        <v>11.276650403404929</v>
      </c>
      <c r="J51" s="199">
        <v>11.041694087781444</v>
      </c>
      <c r="K51" s="194">
        <v>10.179576926145844</v>
      </c>
      <c r="L51" s="194">
        <v>8.963843612219943</v>
      </c>
      <c r="M51" s="194">
        <v>8.672289425385404</v>
      </c>
      <c r="N51" s="234" t="s">
        <v>237</v>
      </c>
      <c r="O51" s="234"/>
      <c r="P51" s="379" t="s">
        <v>238</v>
      </c>
      <c r="Q51" s="379" t="s">
        <v>238</v>
      </c>
      <c r="R51" s="225"/>
    </row>
    <row r="52" spans="1:18" s="19" customFormat="1" ht="15" customHeight="1">
      <c r="A52" s="58" t="str">
        <f>Parameters!R49</f>
        <v>H53</v>
      </c>
      <c r="B52" s="208"/>
      <c r="C52" s="241" t="s">
        <v>239</v>
      </c>
      <c r="D52" s="241"/>
      <c r="E52" s="371" t="s">
        <v>653</v>
      </c>
      <c r="F52" s="371"/>
      <c r="G52" s="184">
        <v>8.813027576766023</v>
      </c>
      <c r="H52" s="184">
        <v>9.2818399601237</v>
      </c>
      <c r="I52" s="184">
        <v>9.459893138613431</v>
      </c>
      <c r="J52" s="199">
        <v>8.961108815349906</v>
      </c>
      <c r="K52" s="194">
        <v>7.928758321362706</v>
      </c>
      <c r="L52" s="194">
        <v>6.483305383245892</v>
      </c>
      <c r="M52" s="194">
        <v>5.737007387216089</v>
      </c>
      <c r="N52" s="234" t="s">
        <v>239</v>
      </c>
      <c r="O52" s="234"/>
      <c r="P52" s="379" t="s">
        <v>240</v>
      </c>
      <c r="Q52" s="379" t="s">
        <v>240</v>
      </c>
      <c r="R52" s="225"/>
    </row>
    <row r="53" spans="1:18" s="18" customFormat="1" ht="34.5" customHeight="1">
      <c r="A53" s="59" t="str">
        <f>Parameters!R50</f>
        <v>I</v>
      </c>
      <c r="B53" s="209"/>
      <c r="C53" s="242" t="s">
        <v>132</v>
      </c>
      <c r="D53" s="242"/>
      <c r="E53" s="368" t="s">
        <v>654</v>
      </c>
      <c r="F53" s="368"/>
      <c r="G53" s="186">
        <v>23.993445741700935</v>
      </c>
      <c r="H53" s="186">
        <v>22.18438401721871</v>
      </c>
      <c r="I53" s="186">
        <v>21.711896234941854</v>
      </c>
      <c r="J53" s="198">
        <v>20.979218766784744</v>
      </c>
      <c r="K53" s="193">
        <v>19.65960114758241</v>
      </c>
      <c r="L53" s="193">
        <v>16.73206588657274</v>
      </c>
      <c r="M53" s="193">
        <v>15.688841814388626</v>
      </c>
      <c r="N53" s="235" t="s">
        <v>132</v>
      </c>
      <c r="O53" s="235"/>
      <c r="P53" s="378" t="s">
        <v>241</v>
      </c>
      <c r="Q53" s="378" t="s">
        <v>241</v>
      </c>
      <c r="R53" s="224"/>
    </row>
    <row r="54" spans="1:18" s="18" customFormat="1" ht="21" customHeight="1">
      <c r="A54" s="59" t="str">
        <f>Parameters!R51</f>
        <v>J</v>
      </c>
      <c r="B54" s="209"/>
      <c r="C54" s="242" t="s">
        <v>78</v>
      </c>
      <c r="D54" s="242"/>
      <c r="E54" s="368" t="s">
        <v>655</v>
      </c>
      <c r="F54" s="368"/>
      <c r="G54" s="186">
        <v>20.359927930070942</v>
      </c>
      <c r="H54" s="186">
        <v>21.05100360604199</v>
      </c>
      <c r="I54" s="186">
        <v>23.797116260875605</v>
      </c>
      <c r="J54" s="198">
        <v>22.03038804394154</v>
      </c>
      <c r="K54" s="193">
        <v>20.67055373897967</v>
      </c>
      <c r="L54" s="193">
        <v>18.519583038027417</v>
      </c>
      <c r="M54" s="193">
        <v>18.428993555223972</v>
      </c>
      <c r="N54" s="235" t="s">
        <v>78</v>
      </c>
      <c r="O54" s="235"/>
      <c r="P54" s="378" t="s">
        <v>77</v>
      </c>
      <c r="Q54" s="378" t="s">
        <v>77</v>
      </c>
      <c r="R54" s="224"/>
    </row>
    <row r="55" spans="1:18" s="18" customFormat="1" ht="37.5" customHeight="1">
      <c r="A55" s="60" t="str">
        <f>Parameters!R52</f>
        <v>J58-J60</v>
      </c>
      <c r="B55" s="210"/>
      <c r="C55" s="243" t="s">
        <v>69</v>
      </c>
      <c r="D55" s="243"/>
      <c r="E55" s="372" t="s">
        <v>656</v>
      </c>
      <c r="F55" s="372"/>
      <c r="G55" s="244">
        <v>5.606927553174178</v>
      </c>
      <c r="H55" s="244">
        <v>7.195647726773118</v>
      </c>
      <c r="I55" s="244">
        <v>7.097064649669282</v>
      </c>
      <c r="J55" s="245">
        <v>6.227515465508734</v>
      </c>
      <c r="K55" s="246">
        <v>5.718173169082301</v>
      </c>
      <c r="L55" s="246">
        <v>4.647777085206155</v>
      </c>
      <c r="M55" s="246">
        <v>4.479669260521601</v>
      </c>
      <c r="N55" s="236" t="s">
        <v>69</v>
      </c>
      <c r="O55" s="236"/>
      <c r="P55" s="381" t="s">
        <v>68</v>
      </c>
      <c r="Q55" s="381" t="s">
        <v>68</v>
      </c>
      <c r="R55" s="224"/>
    </row>
    <row r="56" spans="1:18" s="19" customFormat="1" ht="15" customHeight="1">
      <c r="A56" s="58" t="str">
        <f>Parameters!R53</f>
        <v>J58</v>
      </c>
      <c r="B56" s="208"/>
      <c r="C56" s="241" t="s">
        <v>242</v>
      </c>
      <c r="D56" s="241"/>
      <c r="E56" s="371" t="s">
        <v>584</v>
      </c>
      <c r="F56" s="371"/>
      <c r="G56" s="184">
        <v>3.635060744157734</v>
      </c>
      <c r="H56" s="184">
        <v>4.665310064611142</v>
      </c>
      <c r="I56" s="184">
        <v>4.691745058350956</v>
      </c>
      <c r="J56" s="199">
        <v>3.957343161060868</v>
      </c>
      <c r="K56" s="194">
        <v>3.6031591808138104</v>
      </c>
      <c r="L56" s="194">
        <v>2.8646362429092456</v>
      </c>
      <c r="M56" s="194">
        <v>2.7029299899698267</v>
      </c>
      <c r="N56" s="234" t="s">
        <v>242</v>
      </c>
      <c r="O56" s="234"/>
      <c r="P56" s="379" t="s">
        <v>243</v>
      </c>
      <c r="Q56" s="379" t="s">
        <v>243</v>
      </c>
      <c r="R56" s="225"/>
    </row>
    <row r="57" spans="1:18" s="19" customFormat="1" ht="37.5" customHeight="1">
      <c r="A57" s="58" t="str">
        <f>Parameters!R54</f>
        <v>J59_J60</v>
      </c>
      <c r="B57" s="208"/>
      <c r="C57" s="241" t="s">
        <v>244</v>
      </c>
      <c r="D57" s="241"/>
      <c r="E57" s="371" t="s">
        <v>657</v>
      </c>
      <c r="F57" s="371"/>
      <c r="G57" s="184">
        <v>1.9718668090164455</v>
      </c>
      <c r="H57" s="184">
        <v>2.5303376621619753</v>
      </c>
      <c r="I57" s="184">
        <v>2.4053195913183263</v>
      </c>
      <c r="J57" s="199">
        <v>2.2701723044478648</v>
      </c>
      <c r="K57" s="194">
        <v>2.115013988268491</v>
      </c>
      <c r="L57" s="194">
        <v>1.7831408422969084</v>
      </c>
      <c r="M57" s="194">
        <v>1.776739270551774</v>
      </c>
      <c r="N57" s="234" t="s">
        <v>244</v>
      </c>
      <c r="O57" s="234"/>
      <c r="P57" s="379" t="s">
        <v>245</v>
      </c>
      <c r="Q57" s="379" t="s">
        <v>245</v>
      </c>
      <c r="R57" s="225"/>
    </row>
    <row r="58" spans="1:18" s="19" customFormat="1" ht="15" customHeight="1">
      <c r="A58" s="60" t="str">
        <f>Parameters!R55</f>
        <v>J61</v>
      </c>
      <c r="B58" s="210"/>
      <c r="C58" s="243" t="s">
        <v>246</v>
      </c>
      <c r="D58" s="243"/>
      <c r="E58" s="372" t="s">
        <v>658</v>
      </c>
      <c r="F58" s="372"/>
      <c r="G58" s="244">
        <v>6.629423122661445</v>
      </c>
      <c r="H58" s="244">
        <v>5.456040584036759</v>
      </c>
      <c r="I58" s="244">
        <v>7.0879189478011515</v>
      </c>
      <c r="J58" s="245">
        <v>7.596685532393632</v>
      </c>
      <c r="K58" s="246">
        <v>4.264893913119775</v>
      </c>
      <c r="L58" s="246">
        <v>5.8753318039588525</v>
      </c>
      <c r="M58" s="246">
        <v>5.587047892627389</v>
      </c>
      <c r="N58" s="236" t="s">
        <v>246</v>
      </c>
      <c r="O58" s="236"/>
      <c r="P58" s="381" t="s">
        <v>247</v>
      </c>
      <c r="Q58" s="381" t="s">
        <v>247</v>
      </c>
      <c r="R58" s="225"/>
    </row>
    <row r="59" spans="1:18" s="18" customFormat="1" ht="37.5" customHeight="1">
      <c r="A59" s="60" t="str">
        <f>Parameters!R56</f>
        <v>J62_J63</v>
      </c>
      <c r="B59" s="210"/>
      <c r="C59" s="243" t="s">
        <v>249</v>
      </c>
      <c r="D59" s="243"/>
      <c r="E59" s="372" t="s">
        <v>659</v>
      </c>
      <c r="F59" s="372"/>
      <c r="G59" s="244">
        <v>8.123577254235318</v>
      </c>
      <c r="H59" s="244">
        <v>8.399315295232114</v>
      </c>
      <c r="I59" s="244">
        <v>9.612132663405175</v>
      </c>
      <c r="J59" s="245">
        <v>8.206187046039169</v>
      </c>
      <c r="K59" s="246">
        <v>10.687486656777601</v>
      </c>
      <c r="L59" s="246">
        <v>7.9964741488624105</v>
      </c>
      <c r="M59" s="246">
        <v>8.362276402074981</v>
      </c>
      <c r="N59" s="236" t="s">
        <v>249</v>
      </c>
      <c r="O59" s="236"/>
      <c r="P59" s="381" t="s">
        <v>248</v>
      </c>
      <c r="Q59" s="381" t="s">
        <v>248</v>
      </c>
      <c r="R59" s="224"/>
    </row>
    <row r="60" spans="1:18" s="18" customFormat="1" ht="20.25" customHeight="1">
      <c r="A60" s="59" t="str">
        <f>Parameters!R57</f>
        <v>K</v>
      </c>
      <c r="B60" s="209"/>
      <c r="C60" s="242" t="s">
        <v>80</v>
      </c>
      <c r="D60" s="242"/>
      <c r="E60" s="368" t="s">
        <v>660</v>
      </c>
      <c r="F60" s="368"/>
      <c r="G60" s="186">
        <v>30.39577400113551</v>
      </c>
      <c r="H60" s="186">
        <v>29.3361022706904</v>
      </c>
      <c r="I60" s="186">
        <v>30.903326612413025</v>
      </c>
      <c r="J60" s="198">
        <v>30.589909300789706</v>
      </c>
      <c r="K60" s="193">
        <v>27.87671253110349</v>
      </c>
      <c r="L60" s="193">
        <v>24.081461698561455</v>
      </c>
      <c r="M60" s="193">
        <v>22.507298783531304</v>
      </c>
      <c r="N60" s="235" t="s">
        <v>80</v>
      </c>
      <c r="O60" s="235"/>
      <c r="P60" s="378" t="s">
        <v>79</v>
      </c>
      <c r="Q60" s="378" t="s">
        <v>79</v>
      </c>
      <c r="R60" s="224"/>
    </row>
    <row r="61" spans="1:18" s="19" customFormat="1" ht="15" customHeight="1">
      <c r="A61" s="58" t="str">
        <f>Parameters!R58</f>
        <v>K64</v>
      </c>
      <c r="B61" s="208"/>
      <c r="C61" s="241" t="s">
        <v>250</v>
      </c>
      <c r="D61" s="241"/>
      <c r="E61" s="371" t="s">
        <v>661</v>
      </c>
      <c r="F61" s="371"/>
      <c r="G61" s="184">
        <v>20.462916331304754</v>
      </c>
      <c r="H61" s="184">
        <v>20.515064031764627</v>
      </c>
      <c r="I61" s="184">
        <v>21.49239939010672</v>
      </c>
      <c r="J61" s="199">
        <v>21.00571883259542</v>
      </c>
      <c r="K61" s="194">
        <v>19.077012889166916</v>
      </c>
      <c r="L61" s="194">
        <v>16.567338874681298</v>
      </c>
      <c r="M61" s="194">
        <v>15.520649970647154</v>
      </c>
      <c r="N61" s="234" t="s">
        <v>250</v>
      </c>
      <c r="O61" s="234"/>
      <c r="P61" s="379" t="s">
        <v>251</v>
      </c>
      <c r="Q61" s="379" t="s">
        <v>251</v>
      </c>
      <c r="R61" s="225"/>
    </row>
    <row r="62" spans="1:18" s="19" customFormat="1" ht="24.75" customHeight="1">
      <c r="A62" s="58" t="str">
        <f>Parameters!R59</f>
        <v>K65</v>
      </c>
      <c r="B62" s="208"/>
      <c r="C62" s="241" t="s">
        <v>253</v>
      </c>
      <c r="D62" s="241"/>
      <c r="E62" s="371" t="s">
        <v>662</v>
      </c>
      <c r="F62" s="371"/>
      <c r="G62" s="184">
        <v>2.8981812829744924</v>
      </c>
      <c r="H62" s="184">
        <v>2.8378439752719373</v>
      </c>
      <c r="I62" s="184">
        <v>2.917478895933635</v>
      </c>
      <c r="J62" s="199">
        <v>2.870840462823176</v>
      </c>
      <c r="K62" s="194">
        <v>2.603615808939064</v>
      </c>
      <c r="L62" s="194">
        <v>2.2057281953434584</v>
      </c>
      <c r="M62" s="194">
        <v>1.9116208016542735</v>
      </c>
      <c r="N62" s="234" t="s">
        <v>253</v>
      </c>
      <c r="O62" s="234"/>
      <c r="P62" s="379" t="s">
        <v>252</v>
      </c>
      <c r="Q62" s="379" t="s">
        <v>252</v>
      </c>
      <c r="R62" s="225"/>
    </row>
    <row r="63" spans="1:18" s="19" customFormat="1" ht="15" customHeight="1">
      <c r="A63" s="58" t="str">
        <f>Parameters!R60</f>
        <v>K66</v>
      </c>
      <c r="B63" s="208"/>
      <c r="C63" s="241" t="s">
        <v>255</v>
      </c>
      <c r="D63" s="241"/>
      <c r="E63" s="371" t="s">
        <v>663</v>
      </c>
      <c r="F63" s="371"/>
      <c r="G63" s="184">
        <v>7.034676386856268</v>
      </c>
      <c r="H63" s="184">
        <v>5.9831942636538376</v>
      </c>
      <c r="I63" s="184">
        <v>6.493448326372668</v>
      </c>
      <c r="J63" s="199">
        <v>6.713350005371117</v>
      </c>
      <c r="K63" s="194">
        <v>6.19608383299751</v>
      </c>
      <c r="L63" s="194">
        <v>5.308394628536692</v>
      </c>
      <c r="M63" s="194">
        <v>5.075028011229873</v>
      </c>
      <c r="N63" s="234" t="s">
        <v>255</v>
      </c>
      <c r="O63" s="234"/>
      <c r="P63" s="379" t="s">
        <v>254</v>
      </c>
      <c r="Q63" s="379" t="s">
        <v>254</v>
      </c>
      <c r="R63" s="225"/>
    </row>
    <row r="64" spans="1:18" s="19" customFormat="1" ht="20.25" customHeight="1">
      <c r="A64" s="59" t="str">
        <f>Parameters!R61</f>
        <v>L</v>
      </c>
      <c r="B64" s="209"/>
      <c r="C64" s="242" t="s">
        <v>135</v>
      </c>
      <c r="D64" s="242"/>
      <c r="E64" s="368" t="s">
        <v>585</v>
      </c>
      <c r="F64" s="368"/>
      <c r="G64" s="186">
        <v>16.831223132237966</v>
      </c>
      <c r="H64" s="186">
        <v>16.965562589009632</v>
      </c>
      <c r="I64" s="186">
        <v>17.925575661535817</v>
      </c>
      <c r="J64" s="198">
        <v>17.50771014558626</v>
      </c>
      <c r="K64" s="193">
        <v>15.573105939723803</v>
      </c>
      <c r="L64" s="193">
        <v>13.621193873708705</v>
      </c>
      <c r="M64" s="193">
        <v>12.864341800829221</v>
      </c>
      <c r="N64" s="235" t="s">
        <v>135</v>
      </c>
      <c r="O64" s="235"/>
      <c r="P64" s="378" t="s">
        <v>116</v>
      </c>
      <c r="Q64" s="378" t="s">
        <v>116</v>
      </c>
      <c r="R64" s="225"/>
    </row>
    <row r="65" spans="1:18" s="19" customFormat="1" ht="21" customHeight="1">
      <c r="A65" s="59" t="str">
        <f>Parameters!R63</f>
        <v>M</v>
      </c>
      <c r="B65" s="209"/>
      <c r="C65" s="242" t="s">
        <v>81</v>
      </c>
      <c r="D65" s="242"/>
      <c r="E65" s="368" t="s">
        <v>586</v>
      </c>
      <c r="F65" s="368"/>
      <c r="G65" s="186">
        <v>41.27885860039266</v>
      </c>
      <c r="H65" s="186">
        <v>42.189866158686826</v>
      </c>
      <c r="I65" s="186">
        <v>44.01826309131219</v>
      </c>
      <c r="J65" s="198">
        <v>45.77444701030676</v>
      </c>
      <c r="K65" s="193">
        <v>41.51160749278186</v>
      </c>
      <c r="L65" s="193">
        <v>37.83449188564778</v>
      </c>
      <c r="M65" s="193">
        <v>37.13910596105259</v>
      </c>
      <c r="N65" s="235" t="s">
        <v>81</v>
      </c>
      <c r="O65" s="235"/>
      <c r="P65" s="378" t="s">
        <v>82</v>
      </c>
      <c r="Q65" s="378" t="s">
        <v>82</v>
      </c>
      <c r="R65" s="225"/>
    </row>
    <row r="66" spans="1:18" s="19" customFormat="1" ht="54.75" customHeight="1">
      <c r="A66" s="60" t="str">
        <f>Parameters!R64</f>
        <v>M69-M71</v>
      </c>
      <c r="B66" s="210"/>
      <c r="C66" s="243" t="s">
        <v>71</v>
      </c>
      <c r="D66" s="243"/>
      <c r="E66" s="372" t="s">
        <v>587</v>
      </c>
      <c r="F66" s="372"/>
      <c r="G66" s="244">
        <v>27.705679407985308</v>
      </c>
      <c r="H66" s="244">
        <v>28.501442277963363</v>
      </c>
      <c r="I66" s="244">
        <v>30.327147394720793</v>
      </c>
      <c r="J66" s="245">
        <v>30.740076340383542</v>
      </c>
      <c r="K66" s="246">
        <v>28.787934182618617</v>
      </c>
      <c r="L66" s="246">
        <v>27.122517904393042</v>
      </c>
      <c r="M66" s="246">
        <v>26.995800323919298</v>
      </c>
      <c r="N66" s="236" t="s">
        <v>71</v>
      </c>
      <c r="O66" s="236"/>
      <c r="P66" s="381" t="s">
        <v>70</v>
      </c>
      <c r="Q66" s="381" t="s">
        <v>70</v>
      </c>
      <c r="R66" s="225"/>
    </row>
    <row r="67" spans="1:18" s="18" customFormat="1" ht="24.75" customHeight="1">
      <c r="A67" s="58" t="str">
        <f>Parameters!R65</f>
        <v>M69_M70</v>
      </c>
      <c r="B67" s="208"/>
      <c r="C67" s="241" t="s">
        <v>258</v>
      </c>
      <c r="D67" s="241"/>
      <c r="E67" s="371" t="s">
        <v>588</v>
      </c>
      <c r="F67" s="371"/>
      <c r="G67" s="184">
        <v>17.43134761766274</v>
      </c>
      <c r="H67" s="184">
        <v>17.932011001640944</v>
      </c>
      <c r="I67" s="184">
        <v>19.352305152964178</v>
      </c>
      <c r="J67" s="199">
        <v>19.35388139706331</v>
      </c>
      <c r="K67" s="194">
        <v>18.750693253872555</v>
      </c>
      <c r="L67" s="194">
        <v>18.10014115718801</v>
      </c>
      <c r="M67" s="194">
        <v>18.251527817622787</v>
      </c>
      <c r="N67" s="234" t="s">
        <v>258</v>
      </c>
      <c r="O67" s="234"/>
      <c r="P67" s="379" t="s">
        <v>257</v>
      </c>
      <c r="Q67" s="379" t="s">
        <v>257</v>
      </c>
      <c r="R67" s="224"/>
    </row>
    <row r="68" spans="1:18" s="18" customFormat="1" ht="15" customHeight="1">
      <c r="A68" s="58" t="str">
        <f>Parameters!R66</f>
        <v>M71</v>
      </c>
      <c r="B68" s="208"/>
      <c r="C68" s="241" t="s">
        <v>260</v>
      </c>
      <c r="D68" s="241"/>
      <c r="E68" s="371" t="s">
        <v>589</v>
      </c>
      <c r="F68" s="371"/>
      <c r="G68" s="184">
        <v>10.274331790322565</v>
      </c>
      <c r="H68" s="184">
        <v>10.569431276322419</v>
      </c>
      <c r="I68" s="184">
        <v>10.974842241756622</v>
      </c>
      <c r="J68" s="199">
        <v>11.386194943320225</v>
      </c>
      <c r="K68" s="194">
        <v>10.037240928746057</v>
      </c>
      <c r="L68" s="194">
        <v>9.022376747205032</v>
      </c>
      <c r="M68" s="194">
        <v>8.744272506296516</v>
      </c>
      <c r="N68" s="234" t="s">
        <v>260</v>
      </c>
      <c r="O68" s="234"/>
      <c r="P68" s="379" t="s">
        <v>259</v>
      </c>
      <c r="Q68" s="379" t="s">
        <v>259</v>
      </c>
      <c r="R68" s="224"/>
    </row>
    <row r="69" spans="1:18" s="18" customFormat="1" ht="15" customHeight="1">
      <c r="A69" s="60" t="str">
        <f>Parameters!R67</f>
        <v>M72</v>
      </c>
      <c r="B69" s="210"/>
      <c r="C69" s="243" t="s">
        <v>261</v>
      </c>
      <c r="D69" s="243"/>
      <c r="E69" s="372" t="s">
        <v>590</v>
      </c>
      <c r="F69" s="372"/>
      <c r="G69" s="244">
        <v>4.716585620865856</v>
      </c>
      <c r="H69" s="244">
        <v>4.5774511180082955</v>
      </c>
      <c r="I69" s="244">
        <v>4.93867900879048</v>
      </c>
      <c r="J69" s="245">
        <v>4.761178490651358</v>
      </c>
      <c r="K69" s="246">
        <v>4.452228510594384</v>
      </c>
      <c r="L69" s="246">
        <v>3.9129674256854043</v>
      </c>
      <c r="M69" s="246">
        <v>3.5416811387105795</v>
      </c>
      <c r="N69" s="236" t="s">
        <v>261</v>
      </c>
      <c r="O69" s="236"/>
      <c r="P69" s="381" t="s">
        <v>262</v>
      </c>
      <c r="Q69" s="381" t="s">
        <v>262</v>
      </c>
      <c r="R69" s="224"/>
    </row>
    <row r="70" spans="1:18" s="18" customFormat="1" ht="25.5" customHeight="1">
      <c r="A70" s="60" t="str">
        <f>Parameters!R68</f>
        <v>M73-M75</v>
      </c>
      <c r="B70" s="210"/>
      <c r="C70" s="243" t="s">
        <v>73</v>
      </c>
      <c r="D70" s="243"/>
      <c r="E70" s="372" t="s">
        <v>591</v>
      </c>
      <c r="F70" s="372"/>
      <c r="G70" s="244">
        <v>8.85659357154153</v>
      </c>
      <c r="H70" s="244">
        <v>9.110972762715168</v>
      </c>
      <c r="I70" s="244">
        <v>8.752436687800905</v>
      </c>
      <c r="J70" s="245">
        <v>10.273192179271854</v>
      </c>
      <c r="K70" s="246">
        <v>8.271444799568862</v>
      </c>
      <c r="L70" s="246">
        <v>6.799006555569339</v>
      </c>
      <c r="M70" s="246">
        <v>6.60162449842271</v>
      </c>
      <c r="N70" s="236" t="s">
        <v>73</v>
      </c>
      <c r="O70" s="236"/>
      <c r="P70" s="381" t="s">
        <v>72</v>
      </c>
      <c r="Q70" s="381" t="s">
        <v>72</v>
      </c>
      <c r="R70" s="224"/>
    </row>
    <row r="71" spans="1:18" s="18" customFormat="1" ht="15" customHeight="1">
      <c r="A71" s="58" t="str">
        <f>Parameters!R69</f>
        <v>M73</v>
      </c>
      <c r="B71" s="208"/>
      <c r="C71" s="241" t="s">
        <v>263</v>
      </c>
      <c r="D71" s="241"/>
      <c r="E71" s="371" t="s">
        <v>592</v>
      </c>
      <c r="F71" s="371"/>
      <c r="G71" s="184">
        <v>5.2610044745126165</v>
      </c>
      <c r="H71" s="184">
        <v>5.412111110735338</v>
      </c>
      <c r="I71" s="184">
        <v>5.496566822746442</v>
      </c>
      <c r="J71" s="199">
        <v>5.697514149295225</v>
      </c>
      <c r="K71" s="194">
        <v>4.908597291495052</v>
      </c>
      <c r="L71" s="194">
        <v>4.098345146415049</v>
      </c>
      <c r="M71" s="194">
        <v>3.95143583679792</v>
      </c>
      <c r="N71" s="234" t="s">
        <v>263</v>
      </c>
      <c r="O71" s="234"/>
      <c r="P71" s="379" t="s">
        <v>264</v>
      </c>
      <c r="Q71" s="379" t="s">
        <v>264</v>
      </c>
      <c r="R71" s="224"/>
    </row>
    <row r="72" spans="1:18" s="19" customFormat="1" ht="15" customHeight="1">
      <c r="A72" s="58" t="str">
        <f>Parameters!R70</f>
        <v>M74_M75</v>
      </c>
      <c r="B72" s="208"/>
      <c r="C72" s="241" t="s">
        <v>266</v>
      </c>
      <c r="D72" s="241"/>
      <c r="E72" s="371" t="s">
        <v>593</v>
      </c>
      <c r="F72" s="371"/>
      <c r="G72" s="184">
        <v>3.595589097028914</v>
      </c>
      <c r="H72" s="184">
        <v>3.6988616519798323</v>
      </c>
      <c r="I72" s="184">
        <v>3.255869865054465</v>
      </c>
      <c r="J72" s="199">
        <v>4.57567802997663</v>
      </c>
      <c r="K72" s="194">
        <v>3.362847508073809</v>
      </c>
      <c r="L72" s="194">
        <v>2.7006614091542893</v>
      </c>
      <c r="M72" s="194">
        <v>2.6501886616247887</v>
      </c>
      <c r="N72" s="234" t="s">
        <v>266</v>
      </c>
      <c r="O72" s="234"/>
      <c r="P72" s="379" t="s">
        <v>265</v>
      </c>
      <c r="Q72" s="379" t="s">
        <v>265</v>
      </c>
      <c r="R72" s="225"/>
    </row>
    <row r="73" spans="1:18" s="19" customFormat="1" ht="33.75" customHeight="1">
      <c r="A73" s="59" t="str">
        <f>Parameters!R71</f>
        <v>N</v>
      </c>
      <c r="B73" s="209"/>
      <c r="C73" s="242" t="s">
        <v>83</v>
      </c>
      <c r="D73" s="242"/>
      <c r="E73" s="368" t="s">
        <v>594</v>
      </c>
      <c r="F73" s="368"/>
      <c r="G73" s="186">
        <v>32.71039472248635</v>
      </c>
      <c r="H73" s="186">
        <v>33.00860623868938</v>
      </c>
      <c r="I73" s="186">
        <v>37.65285459109334</v>
      </c>
      <c r="J73" s="198">
        <v>36.56125746346192</v>
      </c>
      <c r="K73" s="193">
        <v>33.940593030193234</v>
      </c>
      <c r="L73" s="193">
        <v>30.307923932600236</v>
      </c>
      <c r="M73" s="193">
        <v>29.324809436974007</v>
      </c>
      <c r="N73" s="235" t="s">
        <v>83</v>
      </c>
      <c r="O73" s="235"/>
      <c r="P73" s="378" t="s">
        <v>84</v>
      </c>
      <c r="Q73" s="378" t="s">
        <v>84</v>
      </c>
      <c r="R73" s="225"/>
    </row>
    <row r="74" spans="1:18" s="19" customFormat="1" ht="15" customHeight="1">
      <c r="A74" s="58" t="str">
        <f>Parameters!R72</f>
        <v>N77</v>
      </c>
      <c r="B74" s="208"/>
      <c r="C74" s="241" t="s">
        <v>268</v>
      </c>
      <c r="D74" s="241"/>
      <c r="E74" s="371" t="s">
        <v>595</v>
      </c>
      <c r="F74" s="371"/>
      <c r="G74" s="184">
        <v>1.3582170819025474</v>
      </c>
      <c r="H74" s="184">
        <v>1.3705995670044033</v>
      </c>
      <c r="I74" s="184">
        <v>1.6553720381316241</v>
      </c>
      <c r="J74" s="199">
        <v>1.5988373039107533</v>
      </c>
      <c r="K74" s="194">
        <v>1.6796285971190263</v>
      </c>
      <c r="L74" s="194">
        <v>1.3923501104747347</v>
      </c>
      <c r="M74" s="194">
        <v>1.4154990240162681</v>
      </c>
      <c r="N74" s="234" t="s">
        <v>268</v>
      </c>
      <c r="O74" s="234"/>
      <c r="P74" s="379" t="s">
        <v>267</v>
      </c>
      <c r="Q74" s="379" t="s">
        <v>267</v>
      </c>
      <c r="R74" s="225"/>
    </row>
    <row r="75" spans="1:18" s="19" customFormat="1" ht="15" customHeight="1">
      <c r="A75" s="58" t="str">
        <f>Parameters!R73</f>
        <v>N78</v>
      </c>
      <c r="B75" s="208"/>
      <c r="C75" s="241" t="s">
        <v>269</v>
      </c>
      <c r="D75" s="241"/>
      <c r="E75" s="371" t="s">
        <v>596</v>
      </c>
      <c r="F75" s="371"/>
      <c r="G75" s="184">
        <v>5.6679443610164</v>
      </c>
      <c r="H75" s="184">
        <v>5.719617423845298</v>
      </c>
      <c r="I75" s="184">
        <v>7.408018513185719</v>
      </c>
      <c r="J75" s="199">
        <v>8.700854941171777</v>
      </c>
      <c r="K75" s="194">
        <v>8.734196360621986</v>
      </c>
      <c r="L75" s="194">
        <v>8.678152680014687</v>
      </c>
      <c r="M75" s="194">
        <v>9.68680294346739</v>
      </c>
      <c r="N75" s="234" t="s">
        <v>269</v>
      </c>
      <c r="O75" s="234"/>
      <c r="P75" s="379" t="s">
        <v>270</v>
      </c>
      <c r="Q75" s="379" t="s">
        <v>270</v>
      </c>
      <c r="R75" s="225"/>
    </row>
    <row r="76" spans="1:18" s="19" customFormat="1" ht="25.5" customHeight="1">
      <c r="A76" s="58" t="str">
        <f>Parameters!R74</f>
        <v>N79</v>
      </c>
      <c r="B76" s="208"/>
      <c r="C76" s="241" t="s">
        <v>272</v>
      </c>
      <c r="D76" s="241"/>
      <c r="E76" s="371" t="s">
        <v>597</v>
      </c>
      <c r="F76" s="371"/>
      <c r="G76" s="184">
        <v>1.5932931153087577</v>
      </c>
      <c r="H76" s="184">
        <v>1.6078187228320886</v>
      </c>
      <c r="I76" s="184">
        <v>1.728537653076668</v>
      </c>
      <c r="J76" s="199">
        <v>1.5105037512085013</v>
      </c>
      <c r="K76" s="194">
        <v>1.4800071478509373</v>
      </c>
      <c r="L76" s="194">
        <v>1.0732898209415298</v>
      </c>
      <c r="M76" s="194">
        <v>1.0352693757680154</v>
      </c>
      <c r="N76" s="234" t="s">
        <v>272</v>
      </c>
      <c r="O76" s="234"/>
      <c r="P76" s="379" t="s">
        <v>271</v>
      </c>
      <c r="Q76" s="379" t="s">
        <v>271</v>
      </c>
      <c r="R76" s="225"/>
    </row>
    <row r="77" spans="1:18" s="19" customFormat="1" ht="54.75" customHeight="1">
      <c r="A77" s="58" t="str">
        <f>Parameters!R75</f>
        <v>N80-N82</v>
      </c>
      <c r="B77" s="208"/>
      <c r="C77" s="241" t="s">
        <v>274</v>
      </c>
      <c r="D77" s="241"/>
      <c r="E77" s="371" t="s">
        <v>598</v>
      </c>
      <c r="F77" s="371"/>
      <c r="G77" s="184">
        <v>24.090940164258647</v>
      </c>
      <c r="H77" s="184">
        <v>24.31057052500759</v>
      </c>
      <c r="I77" s="184">
        <v>26.860926386699333</v>
      </c>
      <c r="J77" s="199">
        <v>24.751061467170892</v>
      </c>
      <c r="K77" s="194">
        <v>22.04676092460128</v>
      </c>
      <c r="L77" s="194">
        <v>19.16413132116929</v>
      </c>
      <c r="M77" s="194">
        <v>17.187238093722335</v>
      </c>
      <c r="N77" s="234" t="s">
        <v>274</v>
      </c>
      <c r="O77" s="234"/>
      <c r="P77" s="379" t="s">
        <v>273</v>
      </c>
      <c r="Q77" s="379" t="s">
        <v>273</v>
      </c>
      <c r="R77" s="225"/>
    </row>
    <row r="78" spans="1:18" s="19" customFormat="1" ht="33.75" customHeight="1">
      <c r="A78" s="59" t="str">
        <f>Parameters!R76</f>
        <v>O</v>
      </c>
      <c r="B78" s="209"/>
      <c r="C78" s="242" t="s">
        <v>138</v>
      </c>
      <c r="D78" s="242"/>
      <c r="E78" s="368" t="s">
        <v>599</v>
      </c>
      <c r="F78" s="368"/>
      <c r="G78" s="186">
        <v>80.26929973288372</v>
      </c>
      <c r="H78" s="186">
        <v>84.73995399844533</v>
      </c>
      <c r="I78" s="186">
        <v>88.72245382273417</v>
      </c>
      <c r="J78" s="198">
        <v>84.08470881727325</v>
      </c>
      <c r="K78" s="193">
        <v>76.45046733881934</v>
      </c>
      <c r="L78" s="193">
        <v>65.8503922766999</v>
      </c>
      <c r="M78" s="193">
        <v>61.26744353863381</v>
      </c>
      <c r="N78" s="235" t="s">
        <v>138</v>
      </c>
      <c r="O78" s="235"/>
      <c r="P78" s="378" t="s">
        <v>136</v>
      </c>
      <c r="Q78" s="378" t="s">
        <v>136</v>
      </c>
      <c r="R78" s="225"/>
    </row>
    <row r="79" spans="1:18" s="19" customFormat="1" ht="20.25" customHeight="1">
      <c r="A79" s="59" t="str">
        <f>Parameters!R77</f>
        <v>P</v>
      </c>
      <c r="B79" s="209"/>
      <c r="C79" s="242" t="s">
        <v>295</v>
      </c>
      <c r="D79" s="242"/>
      <c r="E79" s="368" t="s">
        <v>600</v>
      </c>
      <c r="F79" s="368"/>
      <c r="G79" s="186">
        <v>92.4188749155215</v>
      </c>
      <c r="H79" s="186">
        <v>94.17600486359103</v>
      </c>
      <c r="I79" s="186">
        <v>98.76443447394149</v>
      </c>
      <c r="J79" s="198">
        <v>95.81540461613227</v>
      </c>
      <c r="K79" s="193">
        <v>86.64480444406774</v>
      </c>
      <c r="L79" s="193">
        <v>75.23839597806997</v>
      </c>
      <c r="M79" s="193">
        <v>70.92043146775558</v>
      </c>
      <c r="N79" s="235" t="s">
        <v>295</v>
      </c>
      <c r="O79" s="235"/>
      <c r="P79" s="378" t="s">
        <v>137</v>
      </c>
      <c r="Q79" s="378" t="s">
        <v>137</v>
      </c>
      <c r="R79" s="225"/>
    </row>
    <row r="80" spans="1:18" s="19" customFormat="1" ht="20.25" customHeight="1">
      <c r="A80" s="59" t="str">
        <f>Parameters!R78</f>
        <v>Q</v>
      </c>
      <c r="B80" s="209"/>
      <c r="C80" s="242" t="s">
        <v>85</v>
      </c>
      <c r="D80" s="242"/>
      <c r="E80" s="368" t="s">
        <v>601</v>
      </c>
      <c r="F80" s="368"/>
      <c r="G80" s="186">
        <v>463.66517146387264</v>
      </c>
      <c r="H80" s="186">
        <v>465.6833484802879</v>
      </c>
      <c r="I80" s="186">
        <v>469.90974507998965</v>
      </c>
      <c r="J80" s="198">
        <v>468.49383676532585</v>
      </c>
      <c r="K80" s="193">
        <v>455.9997205913399</v>
      </c>
      <c r="L80" s="193">
        <v>455.02791648921163</v>
      </c>
      <c r="M80" s="193">
        <v>452.18987864280757</v>
      </c>
      <c r="N80" s="235" t="s">
        <v>85</v>
      </c>
      <c r="O80" s="235"/>
      <c r="P80" s="378" t="s">
        <v>86</v>
      </c>
      <c r="Q80" s="378" t="s">
        <v>86</v>
      </c>
      <c r="R80" s="225"/>
    </row>
    <row r="81" spans="1:18" s="19" customFormat="1" ht="14.25" customHeight="1">
      <c r="A81" s="58" t="str">
        <f>Parameters!R79</f>
        <v>Q86</v>
      </c>
      <c r="B81" s="208"/>
      <c r="C81" s="241" t="s">
        <v>275</v>
      </c>
      <c r="D81" s="241"/>
      <c r="E81" s="371" t="s">
        <v>601</v>
      </c>
      <c r="F81" s="371"/>
      <c r="G81" s="184">
        <v>449.980055018923</v>
      </c>
      <c r="H81" s="184">
        <v>451.5644157612105</v>
      </c>
      <c r="I81" s="184">
        <v>454.67300576768423</v>
      </c>
      <c r="J81" s="199">
        <v>453.6272998455369</v>
      </c>
      <c r="K81" s="194">
        <v>449.19344297576754</v>
      </c>
      <c r="L81" s="194">
        <v>442.9756294485612</v>
      </c>
      <c r="M81" s="194">
        <v>440.6948556598361</v>
      </c>
      <c r="N81" s="234" t="s">
        <v>275</v>
      </c>
      <c r="O81" s="234"/>
      <c r="P81" s="379" t="s">
        <v>276</v>
      </c>
      <c r="Q81" s="379" t="s">
        <v>276</v>
      </c>
      <c r="R81" s="225"/>
    </row>
    <row r="82" spans="1:18" s="19" customFormat="1" ht="14.25" customHeight="1">
      <c r="A82" s="58" t="str">
        <f>Parameters!R80</f>
        <v>Q87_Q88</v>
      </c>
      <c r="B82" s="208"/>
      <c r="C82" s="241" t="s">
        <v>278</v>
      </c>
      <c r="D82" s="241"/>
      <c r="E82" s="371" t="s">
        <v>602</v>
      </c>
      <c r="F82" s="371"/>
      <c r="G82" s="184">
        <v>13.685116444949612</v>
      </c>
      <c r="H82" s="184">
        <v>14.118932719077408</v>
      </c>
      <c r="I82" s="184">
        <v>15.236739312305446</v>
      </c>
      <c r="J82" s="199">
        <v>14.866536919788938</v>
      </c>
      <c r="K82" s="194">
        <v>6.806277615572387</v>
      </c>
      <c r="L82" s="194">
        <v>12.052287040650443</v>
      </c>
      <c r="M82" s="194">
        <v>11.495022982971527</v>
      </c>
      <c r="N82" s="234" t="s">
        <v>278</v>
      </c>
      <c r="O82" s="234"/>
      <c r="P82" s="379" t="s">
        <v>277</v>
      </c>
      <c r="Q82" s="379" t="s">
        <v>277</v>
      </c>
      <c r="R82" s="225"/>
    </row>
    <row r="83" spans="1:18" s="19" customFormat="1" ht="20.25" customHeight="1">
      <c r="A83" s="59" t="str">
        <f>Parameters!R81</f>
        <v>R</v>
      </c>
      <c r="B83" s="209"/>
      <c r="C83" s="242" t="s">
        <v>87</v>
      </c>
      <c r="D83" s="242"/>
      <c r="E83" s="368" t="s">
        <v>603</v>
      </c>
      <c r="F83" s="368"/>
      <c r="G83" s="186">
        <v>12.73478117633781</v>
      </c>
      <c r="H83" s="186">
        <v>12.853763887996426</v>
      </c>
      <c r="I83" s="186">
        <v>13.572221572305692</v>
      </c>
      <c r="J83" s="198">
        <v>13.541533629255163</v>
      </c>
      <c r="K83" s="193">
        <v>11.712162225502643</v>
      </c>
      <c r="L83" s="193">
        <v>9.57604823549272</v>
      </c>
      <c r="M83" s="193">
        <v>9.142671415984202</v>
      </c>
      <c r="N83" s="235" t="s">
        <v>87</v>
      </c>
      <c r="O83" s="235"/>
      <c r="P83" s="378" t="s">
        <v>88</v>
      </c>
      <c r="Q83" s="378" t="s">
        <v>88</v>
      </c>
      <c r="R83" s="225"/>
    </row>
    <row r="84" spans="1:18" s="19" customFormat="1" ht="37.5" customHeight="1">
      <c r="A84" s="58" t="str">
        <f>Parameters!R82</f>
        <v>R90-R92</v>
      </c>
      <c r="B84" s="208"/>
      <c r="C84" s="241" t="s">
        <v>280</v>
      </c>
      <c r="D84" s="241"/>
      <c r="E84" s="371" t="s">
        <v>604</v>
      </c>
      <c r="F84" s="371"/>
      <c r="G84" s="184">
        <v>9.20072706998569</v>
      </c>
      <c r="H84" s="184">
        <v>9.286690655920864</v>
      </c>
      <c r="I84" s="184">
        <v>9.795046700767783</v>
      </c>
      <c r="J84" s="199">
        <v>9.601857178734745</v>
      </c>
      <c r="K84" s="194">
        <v>8.423434751949241</v>
      </c>
      <c r="L84" s="194">
        <v>6.487468047401038</v>
      </c>
      <c r="M84" s="194">
        <v>6.305364596618529</v>
      </c>
      <c r="N84" s="234" t="s">
        <v>280</v>
      </c>
      <c r="O84" s="234"/>
      <c r="P84" s="379" t="s">
        <v>279</v>
      </c>
      <c r="Q84" s="379" t="s">
        <v>279</v>
      </c>
      <c r="R84" s="225"/>
    </row>
    <row r="85" spans="1:18" s="19" customFormat="1" ht="14.25" customHeight="1">
      <c r="A85" s="58" t="str">
        <f>Parameters!R83</f>
        <v>R93</v>
      </c>
      <c r="B85" s="208"/>
      <c r="C85" s="241" t="s">
        <v>281</v>
      </c>
      <c r="D85" s="241"/>
      <c r="E85" s="371" t="s">
        <v>605</v>
      </c>
      <c r="F85" s="371"/>
      <c r="G85" s="184">
        <v>3.5340541063521194</v>
      </c>
      <c r="H85" s="184">
        <v>3.5670732320755634</v>
      </c>
      <c r="I85" s="184">
        <v>3.7771748715379045</v>
      </c>
      <c r="J85" s="199">
        <v>3.939676450520419</v>
      </c>
      <c r="K85" s="194">
        <v>3.288727473553404</v>
      </c>
      <c r="L85" s="194">
        <v>3.0885801880916812</v>
      </c>
      <c r="M85" s="194">
        <v>2.8373068193656747</v>
      </c>
      <c r="N85" s="234" t="s">
        <v>281</v>
      </c>
      <c r="O85" s="234"/>
      <c r="P85" s="379" t="s">
        <v>282</v>
      </c>
      <c r="Q85" s="379" t="s">
        <v>282</v>
      </c>
      <c r="R85" s="225"/>
    </row>
    <row r="86" spans="1:18" s="19" customFormat="1" ht="20.25" customHeight="1">
      <c r="A86" s="59" t="str">
        <f>Parameters!R84</f>
        <v>S</v>
      </c>
      <c r="B86" s="209"/>
      <c r="C86" s="242" t="s">
        <v>89</v>
      </c>
      <c r="D86" s="242"/>
      <c r="E86" s="368" t="s">
        <v>606</v>
      </c>
      <c r="F86" s="368"/>
      <c r="G86" s="186">
        <v>17.678461660430543</v>
      </c>
      <c r="H86" s="186">
        <v>17.9583686856218</v>
      </c>
      <c r="I86" s="186">
        <v>18.35542364933795</v>
      </c>
      <c r="J86" s="198">
        <v>19.07121402841611</v>
      </c>
      <c r="K86" s="193">
        <v>17.36251835546509</v>
      </c>
      <c r="L86" s="193">
        <v>17.733351745902947</v>
      </c>
      <c r="M86" s="193">
        <v>16.404445746706518</v>
      </c>
      <c r="N86" s="235" t="s">
        <v>89</v>
      </c>
      <c r="O86" s="235"/>
      <c r="P86" s="378" t="s">
        <v>90</v>
      </c>
      <c r="Q86" s="378" t="s">
        <v>90</v>
      </c>
      <c r="R86" s="225"/>
    </row>
    <row r="87" spans="1:18" s="18" customFormat="1" ht="14.25" customHeight="1">
      <c r="A87" s="58" t="str">
        <f>Parameters!R85</f>
        <v>S94</v>
      </c>
      <c r="B87" s="208"/>
      <c r="C87" s="241" t="s">
        <v>283</v>
      </c>
      <c r="D87" s="241"/>
      <c r="E87" s="371" t="s">
        <v>607</v>
      </c>
      <c r="F87" s="371"/>
      <c r="G87" s="184">
        <v>6.49840685541518</v>
      </c>
      <c r="H87" s="184">
        <v>6.501562048610631</v>
      </c>
      <c r="I87" s="184">
        <v>6.6763623637352785</v>
      </c>
      <c r="J87" s="199">
        <v>6.89001711077562</v>
      </c>
      <c r="K87" s="194">
        <v>6.244194038396652</v>
      </c>
      <c r="L87" s="194">
        <v>8.008645758707441</v>
      </c>
      <c r="M87" s="194">
        <v>7.3736288464588595</v>
      </c>
      <c r="N87" s="234" t="s">
        <v>283</v>
      </c>
      <c r="O87" s="234"/>
      <c r="P87" s="379" t="s">
        <v>284</v>
      </c>
      <c r="Q87" s="379" t="s">
        <v>284</v>
      </c>
      <c r="R87" s="224"/>
    </row>
    <row r="88" spans="1:18" s="18" customFormat="1" ht="14.25" customHeight="1">
      <c r="A88" s="58" t="str">
        <f>Parameters!R86</f>
        <v>S95</v>
      </c>
      <c r="B88" s="208"/>
      <c r="C88" s="241" t="s">
        <v>286</v>
      </c>
      <c r="D88" s="241"/>
      <c r="E88" s="371" t="s">
        <v>608</v>
      </c>
      <c r="F88" s="371"/>
      <c r="G88" s="184">
        <v>2.515512331128456</v>
      </c>
      <c r="H88" s="184">
        <v>2.451264610219414</v>
      </c>
      <c r="I88" s="184">
        <v>2.167531342746933</v>
      </c>
      <c r="J88" s="199">
        <v>2.2790056597180897</v>
      </c>
      <c r="K88" s="194">
        <v>2.1265029925429126</v>
      </c>
      <c r="L88" s="194">
        <v>1.9171653102534199</v>
      </c>
      <c r="M88" s="194">
        <v>1.7516934483592146</v>
      </c>
      <c r="N88" s="234" t="s">
        <v>286</v>
      </c>
      <c r="O88" s="234"/>
      <c r="P88" s="379" t="s">
        <v>285</v>
      </c>
      <c r="Q88" s="379" t="s">
        <v>285</v>
      </c>
      <c r="R88" s="224"/>
    </row>
    <row r="89" spans="1:18" s="18" customFormat="1" ht="14.25" customHeight="1">
      <c r="A89" s="58" t="str">
        <f>Parameters!R87</f>
        <v>S96</v>
      </c>
      <c r="B89" s="208"/>
      <c r="C89" s="241" t="s">
        <v>287</v>
      </c>
      <c r="D89" s="241"/>
      <c r="E89" s="371" t="s">
        <v>609</v>
      </c>
      <c r="F89" s="371"/>
      <c r="G89" s="184">
        <v>8.664542473886904</v>
      </c>
      <c r="H89" s="184">
        <v>9.005542026791753</v>
      </c>
      <c r="I89" s="184">
        <v>9.511529942855738</v>
      </c>
      <c r="J89" s="199">
        <v>9.902191257922398</v>
      </c>
      <c r="K89" s="194">
        <v>8.991821324525525</v>
      </c>
      <c r="L89" s="194">
        <v>7.807540676942085</v>
      </c>
      <c r="M89" s="194">
        <v>7.279123451888445</v>
      </c>
      <c r="N89" s="234" t="s">
        <v>287</v>
      </c>
      <c r="O89" s="234"/>
      <c r="P89" s="379" t="s">
        <v>288</v>
      </c>
      <c r="Q89" s="379" t="s">
        <v>288</v>
      </c>
      <c r="R89" s="224"/>
    </row>
    <row r="90" spans="1:18" s="18" customFormat="1" ht="45" customHeight="1">
      <c r="A90" s="59" t="str">
        <f>Parameters!R88</f>
        <v>T</v>
      </c>
      <c r="B90" s="209"/>
      <c r="C90" s="242" t="s">
        <v>290</v>
      </c>
      <c r="D90" s="242"/>
      <c r="E90" s="368" t="s">
        <v>610</v>
      </c>
      <c r="F90" s="368"/>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42" t="s">
        <v>291</v>
      </c>
      <c r="D91" s="242"/>
      <c r="E91" s="368" t="s">
        <v>611</v>
      </c>
      <c r="F91" s="368"/>
      <c r="G91" s="186">
        <v>0</v>
      </c>
      <c r="H91" s="186">
        <v>0</v>
      </c>
      <c r="I91" s="186">
        <v>0</v>
      </c>
      <c r="J91" s="198">
        <v>0</v>
      </c>
      <c r="K91" s="193">
        <v>0</v>
      </c>
      <c r="L91" s="193">
        <v>0</v>
      </c>
      <c r="M91" s="193">
        <v>0</v>
      </c>
      <c r="N91" s="235" t="s">
        <v>291</v>
      </c>
      <c r="O91" s="235"/>
      <c r="P91" s="382" t="s">
        <v>292</v>
      </c>
      <c r="Q91" s="382" t="s">
        <v>292</v>
      </c>
      <c r="R91" s="224"/>
    </row>
    <row r="92" spans="1:18" ht="57" customHeight="1">
      <c r="A92" s="68" t="str">
        <f>Parameters!R90</f>
        <v>HH</v>
      </c>
      <c r="B92" s="211"/>
      <c r="C92" s="387" t="s">
        <v>680</v>
      </c>
      <c r="D92" s="387"/>
      <c r="E92" s="387"/>
      <c r="F92" s="388"/>
      <c r="G92" s="192">
        <v>1211.6297568890482</v>
      </c>
      <c r="H92" s="192">
        <v>1298.4571530335618</v>
      </c>
      <c r="I92" s="192">
        <v>1444.1684153069173</v>
      </c>
      <c r="J92" s="201">
        <v>1407.684420245415</v>
      </c>
      <c r="K92" s="196">
        <v>1438.1690423247214</v>
      </c>
      <c r="L92" s="196">
        <v>1416.7159488970615</v>
      </c>
      <c r="M92" s="196">
        <v>1361.9513267115876</v>
      </c>
      <c r="N92" s="383" t="s">
        <v>668</v>
      </c>
      <c r="O92" s="384"/>
      <c r="P92" s="384"/>
      <c r="Q92" s="384"/>
      <c r="R92" s="26"/>
    </row>
    <row r="93" spans="1:18" ht="20.25" customHeight="1">
      <c r="A93" s="68" t="str">
        <f>Parameters!R91</f>
        <v>HH_TRA</v>
      </c>
      <c r="B93" s="211"/>
      <c r="C93" s="248"/>
      <c r="D93" s="249"/>
      <c r="E93" s="380" t="s">
        <v>126</v>
      </c>
      <c r="F93" s="380"/>
      <c r="G93" s="187">
        <v>359.42285688904803</v>
      </c>
      <c r="H93" s="187">
        <v>435.7006530335618</v>
      </c>
      <c r="I93" s="187">
        <v>477.6524153069173</v>
      </c>
      <c r="J93" s="202">
        <v>501.3086202454149</v>
      </c>
      <c r="K93" s="197">
        <v>500.5681423247216</v>
      </c>
      <c r="L93" s="197">
        <v>496.02664889706153</v>
      </c>
      <c r="M93" s="197">
        <v>524.6968267115877</v>
      </c>
      <c r="N93" s="191"/>
      <c r="O93" s="188"/>
      <c r="P93" s="385" t="s">
        <v>126</v>
      </c>
      <c r="Q93" s="385"/>
      <c r="R93" s="26"/>
    </row>
    <row r="94" spans="1:18" ht="12.75">
      <c r="A94" s="62" t="str">
        <f>Parameters!R92</f>
        <v>HH_HEAT</v>
      </c>
      <c r="B94" s="212"/>
      <c r="C94" s="248"/>
      <c r="D94" s="249"/>
      <c r="E94" s="380" t="s">
        <v>676</v>
      </c>
      <c r="F94" s="380"/>
      <c r="G94" s="187">
        <v>852.2069</v>
      </c>
      <c r="H94" s="187">
        <v>862.7565</v>
      </c>
      <c r="I94" s="187">
        <v>966.516</v>
      </c>
      <c r="J94" s="202">
        <v>906.3758</v>
      </c>
      <c r="K94" s="197">
        <v>937.6008999999999</v>
      </c>
      <c r="L94" s="197">
        <v>920.6893</v>
      </c>
      <c r="M94" s="197">
        <v>837.2545</v>
      </c>
      <c r="N94" s="191"/>
      <c r="O94" s="188"/>
      <c r="P94" s="385" t="s">
        <v>392</v>
      </c>
      <c r="Q94" s="385"/>
      <c r="R94" s="26"/>
    </row>
    <row r="95" spans="1:18" ht="15" customHeight="1">
      <c r="A95" s="62" t="str">
        <f>Parameters!R93</f>
        <v>HH_OTH</v>
      </c>
      <c r="B95" s="212"/>
      <c r="C95" s="248"/>
      <c r="D95" s="249"/>
      <c r="E95" s="380" t="s">
        <v>677</v>
      </c>
      <c r="F95" s="380"/>
      <c r="G95" s="187">
        <v>0</v>
      </c>
      <c r="H95" s="187">
        <v>0</v>
      </c>
      <c r="I95" s="187">
        <v>0</v>
      </c>
      <c r="J95" s="202">
        <v>0</v>
      </c>
      <c r="K95" s="197">
        <v>0</v>
      </c>
      <c r="L95" s="197">
        <v>0</v>
      </c>
      <c r="M95" s="197">
        <v>0</v>
      </c>
      <c r="N95" s="191"/>
      <c r="O95" s="188"/>
      <c r="P95" s="385" t="s">
        <v>127</v>
      </c>
      <c r="Q95" s="385"/>
      <c r="R95" s="26"/>
    </row>
    <row r="96" spans="1:2" s="26" customFormat="1" ht="12.75">
      <c r="A96" s="52"/>
      <c r="B96" s="181"/>
    </row>
    <row r="97" spans="1:2" s="26" customFormat="1" ht="12.75">
      <c r="A97" s="52"/>
      <c r="B97" s="181"/>
    </row>
    <row r="98" spans="1:2" s="26" customFormat="1" ht="12.75">
      <c r="A98" s="52"/>
      <c r="B98" s="181"/>
    </row>
    <row r="99" spans="1:2" s="26" customFormat="1" ht="12.75">
      <c r="A99" s="52"/>
      <c r="B99" s="181"/>
    </row>
    <row r="100" spans="1:7" s="26" customFormat="1" ht="12.75">
      <c r="A100" s="52"/>
      <c r="B100" s="181"/>
      <c r="G100" s="250"/>
    </row>
    <row r="101" spans="1:2" s="26" customFormat="1" ht="12.75">
      <c r="A101" s="52"/>
      <c r="B101" s="181"/>
    </row>
    <row r="102" spans="1:2" s="26" customFormat="1" ht="12.75">
      <c r="A102" s="52"/>
      <c r="B102" s="181"/>
    </row>
    <row r="103" spans="1:2" s="26" customFormat="1" ht="12.75">
      <c r="A103" s="52"/>
      <c r="B103" s="181"/>
    </row>
    <row r="104" spans="1:9" s="26" customFormat="1" ht="12.75">
      <c r="A104" s="52"/>
      <c r="B104" s="181"/>
      <c r="I104" s="250"/>
    </row>
    <row r="105" spans="1:9" s="26" customFormat="1" ht="12.75">
      <c r="A105" s="52"/>
      <c r="B105" s="181"/>
      <c r="I105" s="250"/>
    </row>
    <row r="106" spans="1:9" s="26" customFormat="1" ht="12.75">
      <c r="A106" s="52"/>
      <c r="B106" s="181"/>
      <c r="I106" s="250"/>
    </row>
    <row r="107" spans="1:2" s="26" customFormat="1" ht="12.75">
      <c r="A107" s="52"/>
      <c r="B107" s="181"/>
    </row>
    <row r="108" spans="1:2" s="26" customFormat="1" ht="12.75">
      <c r="A108" s="52"/>
      <c r="B108" s="181"/>
    </row>
    <row r="109" spans="1:2" s="26" customFormat="1" ht="12.75">
      <c r="A109" s="52"/>
      <c r="B109" s="181"/>
    </row>
  </sheetData>
  <mergeCells count="184">
    <mergeCell ref="E94:F94"/>
    <mergeCell ref="P94:Q94"/>
    <mergeCell ref="E95:F95"/>
    <mergeCell ref="P95:Q95"/>
    <mergeCell ref="E91:F91"/>
    <mergeCell ref="P91:Q91"/>
    <mergeCell ref="C92:F92"/>
    <mergeCell ref="N92:Q92"/>
    <mergeCell ref="E93:F93"/>
    <mergeCell ref="P93:Q93"/>
    <mergeCell ref="E88:F88"/>
    <mergeCell ref="P88:Q88"/>
    <mergeCell ref="E89:F89"/>
    <mergeCell ref="P89:Q89"/>
    <mergeCell ref="E90:F90"/>
    <mergeCell ref="P90:Q90"/>
    <mergeCell ref="E85:F85"/>
    <mergeCell ref="P85:Q85"/>
    <mergeCell ref="E86:F86"/>
    <mergeCell ref="P86:Q86"/>
    <mergeCell ref="E87:F87"/>
    <mergeCell ref="P87:Q87"/>
    <mergeCell ref="E82:F82"/>
    <mergeCell ref="P82:Q82"/>
    <mergeCell ref="E83:F83"/>
    <mergeCell ref="P83:Q83"/>
    <mergeCell ref="E84:F84"/>
    <mergeCell ref="P84:Q84"/>
    <mergeCell ref="E79:F79"/>
    <mergeCell ref="P79:Q79"/>
    <mergeCell ref="E80:F80"/>
    <mergeCell ref="P80:Q80"/>
    <mergeCell ref="E81:F81"/>
    <mergeCell ref="P81:Q81"/>
    <mergeCell ref="E76:F76"/>
    <mergeCell ref="P76:Q76"/>
    <mergeCell ref="E77:F77"/>
    <mergeCell ref="P77:Q77"/>
    <mergeCell ref="E78:F78"/>
    <mergeCell ref="P78:Q78"/>
    <mergeCell ref="E73:F73"/>
    <mergeCell ref="P73:Q73"/>
    <mergeCell ref="E74:F74"/>
    <mergeCell ref="P74:Q74"/>
    <mergeCell ref="E75:F75"/>
    <mergeCell ref="P75:Q75"/>
    <mergeCell ref="E70:F70"/>
    <mergeCell ref="P70:Q70"/>
    <mergeCell ref="E71:F71"/>
    <mergeCell ref="P71:Q71"/>
    <mergeCell ref="E72:F72"/>
    <mergeCell ref="P72:Q72"/>
    <mergeCell ref="E67:F67"/>
    <mergeCell ref="P67:Q67"/>
    <mergeCell ref="E68:F68"/>
    <mergeCell ref="P68:Q68"/>
    <mergeCell ref="E69:F69"/>
    <mergeCell ref="P69:Q69"/>
    <mergeCell ref="E65:F65"/>
    <mergeCell ref="P65:Q65"/>
    <mergeCell ref="E66:F66"/>
    <mergeCell ref="P66:Q66"/>
    <mergeCell ref="E62:F62"/>
    <mergeCell ref="P62:Q62"/>
    <mergeCell ref="E63:F63"/>
    <mergeCell ref="P63:Q63"/>
    <mergeCell ref="E64:F64"/>
    <mergeCell ref="P64:Q64"/>
    <mergeCell ref="E59:F59"/>
    <mergeCell ref="P59:Q59"/>
    <mergeCell ref="E60:F60"/>
    <mergeCell ref="P60:Q60"/>
    <mergeCell ref="E61:F61"/>
    <mergeCell ref="P61:Q61"/>
    <mergeCell ref="E56:F56"/>
    <mergeCell ref="P56:Q56"/>
    <mergeCell ref="E57:F57"/>
    <mergeCell ref="P57:Q57"/>
    <mergeCell ref="E58:F58"/>
    <mergeCell ref="P58:Q58"/>
    <mergeCell ref="E53:F53"/>
    <mergeCell ref="P53:Q53"/>
    <mergeCell ref="E54:F54"/>
    <mergeCell ref="P54:Q54"/>
    <mergeCell ref="E55:F55"/>
    <mergeCell ref="P55:Q55"/>
    <mergeCell ref="E50:F50"/>
    <mergeCell ref="P50:Q50"/>
    <mergeCell ref="E51:F51"/>
    <mergeCell ref="P51:Q51"/>
    <mergeCell ref="E52:F52"/>
    <mergeCell ref="P52:Q52"/>
    <mergeCell ref="E47:F47"/>
    <mergeCell ref="P47:Q47"/>
    <mergeCell ref="E48:F48"/>
    <mergeCell ref="P48:Q48"/>
    <mergeCell ref="E49:F49"/>
    <mergeCell ref="P49:Q49"/>
    <mergeCell ref="E44:F44"/>
    <mergeCell ref="P44:Q44"/>
    <mergeCell ref="E45:F45"/>
    <mergeCell ref="P45:Q45"/>
    <mergeCell ref="E46:F46"/>
    <mergeCell ref="P46:Q46"/>
    <mergeCell ref="E41:F41"/>
    <mergeCell ref="P41:Q41"/>
    <mergeCell ref="E42:F42"/>
    <mergeCell ref="P42:Q42"/>
    <mergeCell ref="E43:F43"/>
    <mergeCell ref="P43:Q43"/>
    <mergeCell ref="E38:F38"/>
    <mergeCell ref="P38:Q38"/>
    <mergeCell ref="E39:F39"/>
    <mergeCell ref="P39:Q39"/>
    <mergeCell ref="E40:F40"/>
    <mergeCell ref="P40:Q40"/>
    <mergeCell ref="E35:F35"/>
    <mergeCell ref="P35:Q35"/>
    <mergeCell ref="E36:F36"/>
    <mergeCell ref="P36:Q36"/>
    <mergeCell ref="E37:F37"/>
    <mergeCell ref="P37:Q37"/>
    <mergeCell ref="E32:F32"/>
    <mergeCell ref="P32:Q32"/>
    <mergeCell ref="E33:F33"/>
    <mergeCell ref="P33:Q33"/>
    <mergeCell ref="E34:F34"/>
    <mergeCell ref="P34:Q34"/>
    <mergeCell ref="E29:F29"/>
    <mergeCell ref="P29:Q29"/>
    <mergeCell ref="E30:F30"/>
    <mergeCell ref="P30:Q30"/>
    <mergeCell ref="E31:F31"/>
    <mergeCell ref="P31:Q31"/>
    <mergeCell ref="E26:F26"/>
    <mergeCell ref="P26:Q26"/>
    <mergeCell ref="E27:F27"/>
    <mergeCell ref="P27:Q27"/>
    <mergeCell ref="E28:F28"/>
    <mergeCell ref="P28:Q28"/>
    <mergeCell ref="E23:F23"/>
    <mergeCell ref="P23:Q23"/>
    <mergeCell ref="E24:F24"/>
    <mergeCell ref="P24:Q24"/>
    <mergeCell ref="E25:F25"/>
    <mergeCell ref="P25:Q25"/>
    <mergeCell ref="E20:F20"/>
    <mergeCell ref="P20:Q20"/>
    <mergeCell ref="E21:F21"/>
    <mergeCell ref="P21:Q21"/>
    <mergeCell ref="E22:F22"/>
    <mergeCell ref="P22:Q22"/>
    <mergeCell ref="E17:F17"/>
    <mergeCell ref="P17:Q17"/>
    <mergeCell ref="E18:F18"/>
    <mergeCell ref="P18:Q18"/>
    <mergeCell ref="E19:F19"/>
    <mergeCell ref="P19:Q19"/>
    <mergeCell ref="E14:F14"/>
    <mergeCell ref="P14:Q14"/>
    <mergeCell ref="E15:F15"/>
    <mergeCell ref="P15:Q15"/>
    <mergeCell ref="E16:F16"/>
    <mergeCell ref="P16:Q16"/>
    <mergeCell ref="E12:F12"/>
    <mergeCell ref="P12:Q12"/>
    <mergeCell ref="E13:F13"/>
    <mergeCell ref="P13:Q13"/>
    <mergeCell ref="E8:F8"/>
    <mergeCell ref="P8:Q8"/>
    <mergeCell ref="E9:F9"/>
    <mergeCell ref="P9:Q9"/>
    <mergeCell ref="E10:F10"/>
    <mergeCell ref="P10:Q10"/>
    <mergeCell ref="C4:F4"/>
    <mergeCell ref="N4:Q4"/>
    <mergeCell ref="G5:M5"/>
    <mergeCell ref="G6:M6"/>
    <mergeCell ref="C7:D7"/>
    <mergeCell ref="E7:F7"/>
    <mergeCell ref="N7:O7"/>
    <mergeCell ref="P7:Q7"/>
    <mergeCell ref="E11:F11"/>
    <mergeCell ref="P11:Q11"/>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gridLines="1" headings="1"/>
  <pageMargins left="0.2" right="0.393700787401575" top="0.17" bottom="0.47" header="0" footer="0"/>
  <pageSetup fitToHeight="3" horizontalDpi="600" verticalDpi="600" orientation="portrait" pageOrder="overThenDown" paperSize="9" scale="35" r:id="rId1"/>
  <headerFooter alignWithMargins="0">
    <oddFooter>&amp;L&amp;A&amp;C&amp;P&amp;R&amp;F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2:R109"/>
  <sheetViews>
    <sheetView showGridLines="0" showOutlineSymbols="0" view="pageBreakPreview" zoomScaleSheetLayoutView="100" workbookViewId="0" topLeftCell="A1">
      <pane xSplit="6" ySplit="4" topLeftCell="G5" activePane="bottomRight" state="frozen"/>
      <selection pane="topLeft" activeCell="AR64" sqref="AR64"/>
      <selection pane="topRight" activeCell="AR64" sqref="AR64"/>
      <selection pane="bottomLeft" activeCell="AR64" sqref="AR64"/>
      <selection pane="bottomRight" activeCell="E9" sqref="E9:F9"/>
    </sheetView>
  </sheetViews>
  <sheetFormatPr defaultColWidth="9.140625" defaultRowHeight="12.75" outlineLevelCol="1"/>
  <cols>
    <col min="1" max="1" width="15.421875" style="52" hidden="1" customWidth="1" outlineLevel="1" collapsed="1"/>
    <col min="2" max="2" width="4.8515625" style="181" customWidth="1" outlineLevel="1"/>
    <col min="3" max="3" width="9.8515625" style="13" customWidth="1" collapsed="1"/>
    <col min="4" max="4" width="2.7109375" style="13" customWidth="1"/>
    <col min="5" max="5" width="10.00390625" style="13" customWidth="1"/>
    <col min="6" max="6" width="57.00390625" style="13" customWidth="1"/>
    <col min="7" max="13" width="14.7109375" style="13" customWidth="1"/>
    <col min="14" max="14" width="7.57421875" style="13" customWidth="1" collapsed="1"/>
    <col min="15" max="15" width="3.7109375" style="13" customWidth="1"/>
    <col min="16" max="16" width="63.8515625" style="13" customWidth="1"/>
    <col min="17" max="17" width="14.57421875" style="13" customWidth="1"/>
    <col min="18" max="16384" width="9.140625" style="13" customWidth="1"/>
  </cols>
  <sheetData>
    <row r="2" spans="3:18" ht="20.25" customHeight="1">
      <c r="C2" s="251" t="s">
        <v>687</v>
      </c>
      <c r="D2" s="252"/>
      <c r="E2" s="252"/>
      <c r="F2" s="252"/>
      <c r="G2" s="253"/>
      <c r="H2" s="253"/>
      <c r="I2" s="253"/>
      <c r="J2" s="253"/>
      <c r="K2" s="253"/>
      <c r="L2" s="253"/>
      <c r="M2" s="253"/>
      <c r="N2" s="254"/>
      <c r="O2" s="254"/>
      <c r="P2" s="69"/>
      <c r="Q2" s="255"/>
      <c r="R2" s="69"/>
    </row>
    <row r="3" spans="1:17" ht="27.75" customHeight="1">
      <c r="A3" s="53" t="s">
        <v>555</v>
      </c>
      <c r="B3" s="204"/>
      <c r="C3" s="219" t="s">
        <v>688</v>
      </c>
      <c r="D3" s="219"/>
      <c r="E3" s="219"/>
      <c r="F3" s="219"/>
      <c r="G3" s="220"/>
      <c r="H3" s="220"/>
      <c r="I3" s="220"/>
      <c r="J3" s="27"/>
      <c r="K3" s="27"/>
      <c r="L3" s="27"/>
      <c r="M3" s="27"/>
      <c r="N3" s="221"/>
      <c r="O3" s="221"/>
      <c r="P3" s="222"/>
      <c r="Q3" s="222"/>
    </row>
    <row r="4" spans="1:17"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17" ht="18" customHeight="1">
      <c r="A5" s="54"/>
      <c r="B5" s="205"/>
      <c r="C5" s="203"/>
      <c r="D5" s="203"/>
      <c r="E5" s="203"/>
      <c r="F5" s="203"/>
      <c r="G5" s="369" t="s">
        <v>673</v>
      </c>
      <c r="H5" s="369"/>
      <c r="I5" s="369"/>
      <c r="J5" s="369"/>
      <c r="K5" s="369"/>
      <c r="L5" s="369"/>
      <c r="M5" s="369"/>
      <c r="N5" s="203"/>
      <c r="O5" s="203"/>
      <c r="P5" s="203"/>
      <c r="Q5" s="203"/>
    </row>
    <row r="6" spans="1:17" s="19" customFormat="1" ht="20.25" customHeight="1">
      <c r="A6" s="213"/>
      <c r="B6" s="214"/>
      <c r="C6" s="215"/>
      <c r="D6" s="215"/>
      <c r="E6" s="215"/>
      <c r="F6" s="215"/>
      <c r="G6" s="370" t="s">
        <v>672</v>
      </c>
      <c r="H6" s="370"/>
      <c r="I6" s="370"/>
      <c r="J6" s="370"/>
      <c r="K6" s="370"/>
      <c r="L6" s="370"/>
      <c r="M6" s="370"/>
      <c r="N6" s="215"/>
      <c r="O6" s="215"/>
      <c r="P6" s="215"/>
      <c r="Q6" s="215"/>
    </row>
    <row r="7" spans="1:18" s="17" customFormat="1" ht="20.1" customHeight="1">
      <c r="A7" s="55" t="str">
        <f>Parameters!R4</f>
        <v>TOTAL</v>
      </c>
      <c r="B7" s="206"/>
      <c r="C7" s="366" t="s">
        <v>22</v>
      </c>
      <c r="D7" s="367"/>
      <c r="E7" s="368" t="s">
        <v>669</v>
      </c>
      <c r="F7" s="368"/>
      <c r="G7" s="186">
        <v>1664389.0186709</v>
      </c>
      <c r="H7" s="186">
        <v>1600057.8509386063</v>
      </c>
      <c r="I7" s="186">
        <v>1591761.2333655716</v>
      </c>
      <c r="J7" s="198">
        <v>1563164.1957702935</v>
      </c>
      <c r="K7" s="193">
        <v>1576271.6732402744</v>
      </c>
      <c r="L7" s="193">
        <v>1570343.2180633238</v>
      </c>
      <c r="M7" s="193">
        <v>1540049.943697903</v>
      </c>
      <c r="N7" s="375" t="s">
        <v>22</v>
      </c>
      <c r="O7" s="376"/>
      <c r="P7" s="377" t="s">
        <v>339</v>
      </c>
      <c r="Q7" s="376"/>
      <c r="R7" s="223"/>
    </row>
    <row r="8" spans="1:18" s="17" customFormat="1" ht="20.25" customHeight="1">
      <c r="A8" s="56" t="str">
        <f>Parameters!R5</f>
        <v>A</v>
      </c>
      <c r="B8" s="207"/>
      <c r="C8" s="239" t="s">
        <v>51</v>
      </c>
      <c r="D8" s="240"/>
      <c r="E8" s="368" t="s">
        <v>612</v>
      </c>
      <c r="F8" s="368"/>
      <c r="G8" s="186">
        <v>581964.6132062055</v>
      </c>
      <c r="H8" s="186">
        <v>571090.7660453996</v>
      </c>
      <c r="I8" s="186">
        <v>572776.8226932905</v>
      </c>
      <c r="J8" s="198">
        <v>569691.3267134173</v>
      </c>
      <c r="K8" s="193">
        <v>567928.5910936389</v>
      </c>
      <c r="L8" s="193">
        <v>569992.0853907758</v>
      </c>
      <c r="M8" s="193">
        <v>576223.9609646723</v>
      </c>
      <c r="N8" s="232" t="s">
        <v>51</v>
      </c>
      <c r="O8" s="233"/>
      <c r="P8" s="378" t="s">
        <v>50</v>
      </c>
      <c r="Q8" s="378" t="s">
        <v>50</v>
      </c>
      <c r="R8" s="223"/>
    </row>
    <row r="9" spans="1:18" s="18" customFormat="1" ht="15" customHeight="1">
      <c r="A9" s="57" t="str">
        <f>Parameters!R6</f>
        <v>A01</v>
      </c>
      <c r="B9" s="208"/>
      <c r="C9" s="241" t="s">
        <v>121</v>
      </c>
      <c r="D9" s="241"/>
      <c r="E9" s="371" t="s">
        <v>709</v>
      </c>
      <c r="F9" s="371"/>
      <c r="G9" s="184">
        <v>581436.0327433252</v>
      </c>
      <c r="H9" s="184">
        <v>570551.907609739</v>
      </c>
      <c r="I9" s="184">
        <v>572291.6654156835</v>
      </c>
      <c r="J9" s="199">
        <v>569209.6656068747</v>
      </c>
      <c r="K9" s="194">
        <v>567450.1934553427</v>
      </c>
      <c r="L9" s="194">
        <v>569516.0609497469</v>
      </c>
      <c r="M9" s="194">
        <v>575767.9519830329</v>
      </c>
      <c r="N9" s="234" t="s">
        <v>121</v>
      </c>
      <c r="O9" s="234"/>
      <c r="P9" s="379" t="s">
        <v>21</v>
      </c>
      <c r="Q9" s="379" t="s">
        <v>21</v>
      </c>
      <c r="R9" s="224"/>
    </row>
    <row r="10" spans="1:18" s="19" customFormat="1" ht="15" customHeight="1">
      <c r="A10" s="57" t="str">
        <f>Parameters!R7</f>
        <v>A02</v>
      </c>
      <c r="B10" s="208"/>
      <c r="C10" s="241" t="s">
        <v>122</v>
      </c>
      <c r="D10" s="241"/>
      <c r="E10" s="371" t="s">
        <v>613</v>
      </c>
      <c r="F10" s="371"/>
      <c r="G10" s="184">
        <v>504.237869188153</v>
      </c>
      <c r="H10" s="184">
        <v>502.97644715244155</v>
      </c>
      <c r="I10" s="184">
        <v>456.0097143891968</v>
      </c>
      <c r="J10" s="199">
        <v>451.2200351153417</v>
      </c>
      <c r="K10" s="194">
        <v>447.67426836275104</v>
      </c>
      <c r="L10" s="194">
        <v>443.14942769782175</v>
      </c>
      <c r="M10" s="194">
        <v>426.1060209859977</v>
      </c>
      <c r="N10" s="234" t="s">
        <v>122</v>
      </c>
      <c r="O10" s="234"/>
      <c r="P10" s="379" t="s">
        <v>10</v>
      </c>
      <c r="Q10" s="379" t="s">
        <v>10</v>
      </c>
      <c r="R10" s="225"/>
    </row>
    <row r="11" spans="1:18" s="19" customFormat="1" ht="15" customHeight="1">
      <c r="A11" s="58" t="str">
        <f>Parameters!R8</f>
        <v>A03</v>
      </c>
      <c r="B11" s="208"/>
      <c r="C11" s="241" t="s">
        <v>11</v>
      </c>
      <c r="D11" s="241"/>
      <c r="E11" s="371" t="s">
        <v>614</v>
      </c>
      <c r="F11" s="371"/>
      <c r="G11" s="184">
        <v>24.342593692192594</v>
      </c>
      <c r="H11" s="184">
        <v>35.88198850809366</v>
      </c>
      <c r="I11" s="184">
        <v>29.147563217862206</v>
      </c>
      <c r="J11" s="199">
        <v>30.441071427252798</v>
      </c>
      <c r="K11" s="194">
        <v>30.72336993348169</v>
      </c>
      <c r="L11" s="194">
        <v>32.875013331192704</v>
      </c>
      <c r="M11" s="194">
        <v>29.902960653459886</v>
      </c>
      <c r="N11" s="234" t="s">
        <v>11</v>
      </c>
      <c r="O11" s="234"/>
      <c r="P11" s="379" t="s">
        <v>12</v>
      </c>
      <c r="Q11" s="379" t="s">
        <v>12</v>
      </c>
      <c r="R11" s="225"/>
    </row>
    <row r="12" spans="1:18" s="18" customFormat="1" ht="20.25" customHeight="1">
      <c r="A12" s="59" t="str">
        <f>Parameters!R9</f>
        <v>B</v>
      </c>
      <c r="B12" s="209"/>
      <c r="C12" s="242" t="s">
        <v>123</v>
      </c>
      <c r="D12" s="242"/>
      <c r="E12" s="368" t="s">
        <v>615</v>
      </c>
      <c r="F12" s="368"/>
      <c r="G12" s="186">
        <v>630735.2963296906</v>
      </c>
      <c r="H12" s="186">
        <v>576917.6291311107</v>
      </c>
      <c r="I12" s="186">
        <v>569550.9733884367</v>
      </c>
      <c r="J12" s="198">
        <v>562511.1720515724</v>
      </c>
      <c r="K12" s="193">
        <v>591722.2285405563</v>
      </c>
      <c r="L12" s="193">
        <v>588446.2045931885</v>
      </c>
      <c r="M12" s="193">
        <v>569438.6840925307</v>
      </c>
      <c r="N12" s="235" t="s">
        <v>123</v>
      </c>
      <c r="O12" s="235"/>
      <c r="P12" s="378" t="s">
        <v>124</v>
      </c>
      <c r="Q12" s="378" t="s">
        <v>124</v>
      </c>
      <c r="R12" s="224"/>
    </row>
    <row r="13" spans="1:18" s="18" customFormat="1" ht="20.25" customHeight="1">
      <c r="A13" s="59" t="str">
        <f>Parameters!R10</f>
        <v>C</v>
      </c>
      <c r="B13" s="209"/>
      <c r="C13" s="242" t="s">
        <v>52</v>
      </c>
      <c r="D13" s="242"/>
      <c r="E13" s="368" t="s">
        <v>616</v>
      </c>
      <c r="F13" s="368"/>
      <c r="G13" s="186">
        <v>6368.085682553782</v>
      </c>
      <c r="H13" s="186">
        <v>6013.6546480182005</v>
      </c>
      <c r="I13" s="186">
        <v>6458.517391917709</v>
      </c>
      <c r="J13" s="198">
        <v>7034.15767515142</v>
      </c>
      <c r="K13" s="193">
        <v>6619.735976970235</v>
      </c>
      <c r="L13" s="193">
        <v>7029.407601556663</v>
      </c>
      <c r="M13" s="193">
        <v>7141.69325061058</v>
      </c>
      <c r="N13" s="235" t="s">
        <v>52</v>
      </c>
      <c r="O13" s="235"/>
      <c r="P13" s="378" t="s">
        <v>53</v>
      </c>
      <c r="Q13" s="378" t="s">
        <v>53</v>
      </c>
      <c r="R13" s="224"/>
    </row>
    <row r="14" spans="1:18" s="18" customFormat="1" ht="25.5" customHeight="1">
      <c r="A14" s="60" t="str">
        <f>Parameters!R11</f>
        <v>C10-C12</v>
      </c>
      <c r="B14" s="210"/>
      <c r="C14" s="243" t="s">
        <v>13</v>
      </c>
      <c r="D14" s="243"/>
      <c r="E14" s="372" t="s">
        <v>670</v>
      </c>
      <c r="F14" s="372"/>
      <c r="G14" s="244">
        <v>356.79388347344207</v>
      </c>
      <c r="H14" s="244">
        <v>330.1995952675751</v>
      </c>
      <c r="I14" s="244">
        <v>335.6072919366105</v>
      </c>
      <c r="J14" s="245">
        <v>332.43760142792655</v>
      </c>
      <c r="K14" s="246">
        <v>337.16970054373996</v>
      </c>
      <c r="L14" s="246">
        <v>323.80184686143286</v>
      </c>
      <c r="M14" s="246">
        <v>321.68013902148004</v>
      </c>
      <c r="N14" s="236" t="s">
        <v>13</v>
      </c>
      <c r="O14" s="236"/>
      <c r="P14" s="381" t="s">
        <v>14</v>
      </c>
      <c r="Q14" s="381" t="s">
        <v>14</v>
      </c>
      <c r="R14" s="224"/>
    </row>
    <row r="15" spans="1:18" s="18" customFormat="1" ht="25.5" customHeight="1">
      <c r="A15" s="60" t="str">
        <f>Parameters!R12</f>
        <v>C13-C15</v>
      </c>
      <c r="B15" s="210"/>
      <c r="C15" s="243" t="s">
        <v>16</v>
      </c>
      <c r="D15" s="243"/>
      <c r="E15" s="372" t="s">
        <v>617</v>
      </c>
      <c r="F15" s="372"/>
      <c r="G15" s="244">
        <v>18.55274272477203</v>
      </c>
      <c r="H15" s="244">
        <v>12.394681178719662</v>
      </c>
      <c r="I15" s="244">
        <v>12.624896152867242</v>
      </c>
      <c r="J15" s="245">
        <v>9.188508926953784</v>
      </c>
      <c r="K15" s="246">
        <v>8.120963203233377</v>
      </c>
      <c r="L15" s="246">
        <v>7.760830174821138</v>
      </c>
      <c r="M15" s="246">
        <v>8.600424547027606</v>
      </c>
      <c r="N15" s="236" t="s">
        <v>16</v>
      </c>
      <c r="O15" s="236"/>
      <c r="P15" s="381" t="s">
        <v>15</v>
      </c>
      <c r="Q15" s="381" t="s">
        <v>15</v>
      </c>
      <c r="R15" s="224"/>
    </row>
    <row r="16" spans="1:18" s="18" customFormat="1" ht="54.75" customHeight="1">
      <c r="A16" s="60" t="str">
        <f>Parameters!R13</f>
        <v>C16-C18</v>
      </c>
      <c r="B16" s="210"/>
      <c r="C16" s="243" t="s">
        <v>59</v>
      </c>
      <c r="D16" s="243"/>
      <c r="E16" s="372" t="s">
        <v>619</v>
      </c>
      <c r="F16" s="372"/>
      <c r="G16" s="244">
        <v>1150.144215221542</v>
      </c>
      <c r="H16" s="244">
        <v>1240.4325225430916</v>
      </c>
      <c r="I16" s="244">
        <v>1364.2724704688105</v>
      </c>
      <c r="J16" s="245">
        <v>1447.9700132174469</v>
      </c>
      <c r="K16" s="246">
        <v>1453.9932299226464</v>
      </c>
      <c r="L16" s="246">
        <v>1757.6609546646755</v>
      </c>
      <c r="M16" s="246">
        <v>1711.60004077178</v>
      </c>
      <c r="N16" s="236" t="s">
        <v>59</v>
      </c>
      <c r="O16" s="236"/>
      <c r="P16" s="381" t="s">
        <v>58</v>
      </c>
      <c r="Q16" s="381" t="s">
        <v>58</v>
      </c>
      <c r="R16" s="224"/>
    </row>
    <row r="17" spans="1:18" s="20" customFormat="1" ht="25.5" customHeight="1">
      <c r="A17" s="58" t="str">
        <f>Parameters!R14</f>
        <v>C16</v>
      </c>
      <c r="B17" s="208"/>
      <c r="C17" s="241" t="s">
        <v>17</v>
      </c>
      <c r="D17" s="241"/>
      <c r="E17" s="371" t="s">
        <v>618</v>
      </c>
      <c r="F17" s="371"/>
      <c r="G17" s="184">
        <v>433.7445833311571</v>
      </c>
      <c r="H17" s="184">
        <v>443.6318918142782</v>
      </c>
      <c r="I17" s="184">
        <v>530.9695661075126</v>
      </c>
      <c r="J17" s="199">
        <v>561.863449719784</v>
      </c>
      <c r="K17" s="194">
        <v>555.4105416657</v>
      </c>
      <c r="L17" s="194">
        <v>682.0210227952889</v>
      </c>
      <c r="M17" s="194">
        <v>636.7412694250442</v>
      </c>
      <c r="N17" s="234" t="s">
        <v>17</v>
      </c>
      <c r="O17" s="234"/>
      <c r="P17" s="379" t="s">
        <v>18</v>
      </c>
      <c r="Q17" s="379" t="s">
        <v>18</v>
      </c>
      <c r="R17" s="226"/>
    </row>
    <row r="18" spans="1:18" s="19" customFormat="1" ht="15" customHeight="1">
      <c r="A18" s="58" t="str">
        <f>Parameters!R15</f>
        <v>C17</v>
      </c>
      <c r="B18" s="208"/>
      <c r="C18" s="241" t="s">
        <v>19</v>
      </c>
      <c r="D18" s="241"/>
      <c r="E18" s="371" t="s">
        <v>620</v>
      </c>
      <c r="F18" s="371"/>
      <c r="G18" s="184">
        <v>715.5883646993236</v>
      </c>
      <c r="H18" s="184">
        <v>796.0159314240607</v>
      </c>
      <c r="I18" s="184">
        <v>832.3431990972024</v>
      </c>
      <c r="J18" s="199">
        <v>885.4593029402504</v>
      </c>
      <c r="K18" s="194">
        <v>897.7910159590036</v>
      </c>
      <c r="L18" s="194">
        <v>1074.6415594492305</v>
      </c>
      <c r="M18" s="194">
        <v>1073.855610234119</v>
      </c>
      <c r="N18" s="234" t="s">
        <v>19</v>
      </c>
      <c r="O18" s="234"/>
      <c r="P18" s="379" t="s">
        <v>20</v>
      </c>
      <c r="Q18" s="379" t="s">
        <v>20</v>
      </c>
      <c r="R18" s="225"/>
    </row>
    <row r="19" spans="1:18" s="19" customFormat="1" ht="15" customHeight="1">
      <c r="A19" s="58" t="str">
        <f>Parameters!R16</f>
        <v>C18</v>
      </c>
      <c r="B19" s="208"/>
      <c r="C19" s="241" t="s">
        <v>27</v>
      </c>
      <c r="D19" s="241"/>
      <c r="E19" s="371" t="s">
        <v>621</v>
      </c>
      <c r="F19" s="371"/>
      <c r="G19" s="184">
        <v>0.8112671910613994</v>
      </c>
      <c r="H19" s="184">
        <v>0.7846993047529185</v>
      </c>
      <c r="I19" s="184">
        <v>0.9597052640954837</v>
      </c>
      <c r="J19" s="199">
        <v>0.6472605574125342</v>
      </c>
      <c r="K19" s="194">
        <v>0.7916722979427497</v>
      </c>
      <c r="L19" s="194">
        <v>0.9983724201560048</v>
      </c>
      <c r="M19" s="194">
        <v>1.0031611126170183</v>
      </c>
      <c r="N19" s="234" t="s">
        <v>27</v>
      </c>
      <c r="O19" s="234"/>
      <c r="P19" s="379" t="s">
        <v>26</v>
      </c>
      <c r="Q19" s="379" t="s">
        <v>26</v>
      </c>
      <c r="R19" s="225"/>
    </row>
    <row r="20" spans="1:18" s="20" customFormat="1" ht="15" customHeight="1">
      <c r="A20" s="60" t="str">
        <f>Parameters!R17</f>
        <v>C19</v>
      </c>
      <c r="B20" s="210"/>
      <c r="C20" s="243" t="s">
        <v>28</v>
      </c>
      <c r="D20" s="243"/>
      <c r="E20" s="372" t="s">
        <v>622</v>
      </c>
      <c r="F20" s="372"/>
      <c r="G20" s="244">
        <v>235.6462519115365</v>
      </c>
      <c r="H20" s="244">
        <v>226.4839336530884</v>
      </c>
      <c r="I20" s="244">
        <v>254.03324809516758</v>
      </c>
      <c r="J20" s="245">
        <v>240.9741958632867</v>
      </c>
      <c r="K20" s="246">
        <v>228.76692654087628</v>
      </c>
      <c r="L20" s="246">
        <v>190.57651587249455</v>
      </c>
      <c r="M20" s="246">
        <v>179.41183317460798</v>
      </c>
      <c r="N20" s="236" t="s">
        <v>28</v>
      </c>
      <c r="O20" s="236"/>
      <c r="P20" s="381" t="s">
        <v>29</v>
      </c>
      <c r="Q20" s="381" t="s">
        <v>29</v>
      </c>
      <c r="R20" s="226"/>
    </row>
    <row r="21" spans="1:18" s="19" customFormat="1" ht="15" customHeight="1">
      <c r="A21" s="60" t="str">
        <f>Parameters!R18</f>
        <v>C20</v>
      </c>
      <c r="B21" s="210"/>
      <c r="C21" s="243" t="s">
        <v>30</v>
      </c>
      <c r="D21" s="243"/>
      <c r="E21" s="372" t="s">
        <v>623</v>
      </c>
      <c r="F21" s="372"/>
      <c r="G21" s="244">
        <v>2597.3069243040454</v>
      </c>
      <c r="H21" s="244">
        <v>2606.772941964309</v>
      </c>
      <c r="I21" s="244">
        <v>2600.6445416888932</v>
      </c>
      <c r="J21" s="245">
        <v>2793.874789573595</v>
      </c>
      <c r="K21" s="246">
        <v>2439.510129360502</v>
      </c>
      <c r="L21" s="246">
        <v>2588.1543237453698</v>
      </c>
      <c r="M21" s="246">
        <v>2521.4854732647527</v>
      </c>
      <c r="N21" s="236" t="s">
        <v>30</v>
      </c>
      <c r="O21" s="236"/>
      <c r="P21" s="381" t="s">
        <v>31</v>
      </c>
      <c r="Q21" s="381" t="s">
        <v>31</v>
      </c>
      <c r="R21" s="225"/>
    </row>
    <row r="22" spans="1:18" s="19" customFormat="1" ht="25.5" customHeight="1">
      <c r="A22" s="60" t="str">
        <f>Parameters!R19</f>
        <v>C21</v>
      </c>
      <c r="B22" s="210"/>
      <c r="C22" s="243" t="s">
        <v>32</v>
      </c>
      <c r="D22" s="243"/>
      <c r="E22" s="372" t="s">
        <v>624</v>
      </c>
      <c r="F22" s="372"/>
      <c r="G22" s="244">
        <v>6.572169867716904</v>
      </c>
      <c r="H22" s="244">
        <v>4.178063765378393</v>
      </c>
      <c r="I22" s="244">
        <v>4.455417772715625</v>
      </c>
      <c r="J22" s="245">
        <v>3.4164781428179536</v>
      </c>
      <c r="K22" s="246">
        <v>3.146453932353204</v>
      </c>
      <c r="L22" s="246">
        <v>4.100309179802276</v>
      </c>
      <c r="M22" s="246">
        <v>3.1233025418125995</v>
      </c>
      <c r="N22" s="236" t="s">
        <v>32</v>
      </c>
      <c r="O22" s="236"/>
      <c r="P22" s="381" t="s">
        <v>33</v>
      </c>
      <c r="Q22" s="381" t="s">
        <v>33</v>
      </c>
      <c r="R22" s="225"/>
    </row>
    <row r="23" spans="1:18" s="19" customFormat="1" ht="25.5" customHeight="1">
      <c r="A23" s="60" t="str">
        <f>Parameters!R20</f>
        <v>C22_C23</v>
      </c>
      <c r="B23" s="210"/>
      <c r="C23" s="243" t="s">
        <v>61</v>
      </c>
      <c r="D23" s="243"/>
      <c r="E23" s="372" t="s">
        <v>625</v>
      </c>
      <c r="F23" s="372"/>
      <c r="G23" s="244">
        <v>747.5137155291718</v>
      </c>
      <c r="H23" s="244">
        <v>758.9313570075893</v>
      </c>
      <c r="I23" s="244">
        <v>872.013440721941</v>
      </c>
      <c r="J23" s="245">
        <v>1023.5610423227146</v>
      </c>
      <c r="K23" s="246">
        <v>924.5778449433924</v>
      </c>
      <c r="L23" s="246">
        <v>898.3104785863769</v>
      </c>
      <c r="M23" s="246">
        <v>988.1772745015608</v>
      </c>
      <c r="N23" s="236" t="s">
        <v>61</v>
      </c>
      <c r="O23" s="236"/>
      <c r="P23" s="381" t="s">
        <v>60</v>
      </c>
      <c r="Q23" s="381" t="s">
        <v>60</v>
      </c>
      <c r="R23" s="225"/>
    </row>
    <row r="24" spans="1:18" s="20" customFormat="1" ht="15" customHeight="1">
      <c r="A24" s="58" t="str">
        <f>Parameters!R21</f>
        <v>C22</v>
      </c>
      <c r="B24" s="208"/>
      <c r="C24" s="241" t="s">
        <v>34</v>
      </c>
      <c r="D24" s="247"/>
      <c r="E24" s="371" t="s">
        <v>626</v>
      </c>
      <c r="F24" s="371"/>
      <c r="G24" s="184">
        <v>41.15264586997887</v>
      </c>
      <c r="H24" s="184">
        <v>29.583560029760473</v>
      </c>
      <c r="I24" s="184">
        <v>34.53125243526832</v>
      </c>
      <c r="J24" s="199">
        <v>32.28431678739352</v>
      </c>
      <c r="K24" s="194">
        <v>30.034639564815876</v>
      </c>
      <c r="L24" s="194">
        <v>32.28851435752054</v>
      </c>
      <c r="M24" s="194">
        <v>29.0446704260393</v>
      </c>
      <c r="N24" s="234" t="s">
        <v>34</v>
      </c>
      <c r="O24" s="237"/>
      <c r="P24" s="379" t="s">
        <v>48</v>
      </c>
      <c r="Q24" s="379" t="s">
        <v>48</v>
      </c>
      <c r="R24" s="226"/>
    </row>
    <row r="25" spans="1:18" s="20" customFormat="1" ht="15" customHeight="1">
      <c r="A25" s="58" t="str">
        <f>Parameters!R22</f>
        <v>C23</v>
      </c>
      <c r="B25" s="208"/>
      <c r="C25" s="241" t="s">
        <v>35</v>
      </c>
      <c r="D25" s="247"/>
      <c r="E25" s="371" t="s">
        <v>627</v>
      </c>
      <c r="F25" s="371"/>
      <c r="G25" s="184">
        <v>706.3610696591929</v>
      </c>
      <c r="H25" s="184">
        <v>729.3477969778289</v>
      </c>
      <c r="I25" s="184">
        <v>837.4821882866726</v>
      </c>
      <c r="J25" s="199">
        <v>991.2767255353212</v>
      </c>
      <c r="K25" s="194">
        <v>894.5432053785765</v>
      </c>
      <c r="L25" s="194">
        <v>866.0219642288565</v>
      </c>
      <c r="M25" s="194">
        <v>959.1326040755214</v>
      </c>
      <c r="N25" s="234" t="s">
        <v>35</v>
      </c>
      <c r="O25" s="237"/>
      <c r="P25" s="379" t="s">
        <v>49</v>
      </c>
      <c r="Q25" s="379" t="s">
        <v>49</v>
      </c>
      <c r="R25" s="226"/>
    </row>
    <row r="26" spans="1:18" s="20" customFormat="1" ht="26.25" customHeight="1">
      <c r="A26" s="60" t="str">
        <f>Parameters!R23</f>
        <v>C24_C25</v>
      </c>
      <c r="B26" s="210"/>
      <c r="C26" s="243" t="s">
        <v>63</v>
      </c>
      <c r="D26" s="243"/>
      <c r="E26" s="372" t="s">
        <v>628</v>
      </c>
      <c r="F26" s="372"/>
      <c r="G26" s="244">
        <v>1120.0256236775167</v>
      </c>
      <c r="H26" s="244">
        <v>723.1370372468449</v>
      </c>
      <c r="I26" s="244">
        <v>901.7201933859278</v>
      </c>
      <c r="J26" s="245">
        <v>1041.2423011504354</v>
      </c>
      <c r="K26" s="246">
        <v>1094.5508094406418</v>
      </c>
      <c r="L26" s="246">
        <v>1109.184206348771</v>
      </c>
      <c r="M26" s="246">
        <v>1207.4327838623635</v>
      </c>
      <c r="N26" s="236" t="s">
        <v>63</v>
      </c>
      <c r="O26" s="236"/>
      <c r="P26" s="381" t="s">
        <v>62</v>
      </c>
      <c r="Q26" s="381" t="s">
        <v>62</v>
      </c>
      <c r="R26" s="226"/>
    </row>
    <row r="27" spans="1:18" s="20" customFormat="1" ht="15" customHeight="1">
      <c r="A27" s="58" t="str">
        <f>Parameters!R24</f>
        <v>C24</v>
      </c>
      <c r="B27" s="208"/>
      <c r="C27" s="241" t="s">
        <v>36</v>
      </c>
      <c r="D27" s="247"/>
      <c r="E27" s="371" t="s">
        <v>629</v>
      </c>
      <c r="F27" s="371"/>
      <c r="G27" s="184">
        <v>1093.3867455214074</v>
      </c>
      <c r="H27" s="184">
        <v>705.3599261220158</v>
      </c>
      <c r="I27" s="184">
        <v>881.152021152086</v>
      </c>
      <c r="J27" s="199">
        <v>1022.3818434046118</v>
      </c>
      <c r="K27" s="194">
        <v>1075.783173153488</v>
      </c>
      <c r="L27" s="194">
        <v>1089.5591193304626</v>
      </c>
      <c r="M27" s="194">
        <v>1188.2200635934246</v>
      </c>
      <c r="N27" s="234" t="s">
        <v>36</v>
      </c>
      <c r="O27" s="237"/>
      <c r="P27" s="379" t="s">
        <v>102</v>
      </c>
      <c r="Q27" s="379" t="s">
        <v>102</v>
      </c>
      <c r="R27" s="226"/>
    </row>
    <row r="28" spans="1:18" s="19" customFormat="1" ht="15" customHeight="1">
      <c r="A28" s="58" t="str">
        <f>Parameters!R25</f>
        <v>C25</v>
      </c>
      <c r="B28" s="208"/>
      <c r="C28" s="241" t="s">
        <v>37</v>
      </c>
      <c r="D28" s="241"/>
      <c r="E28" s="371" t="s">
        <v>630</v>
      </c>
      <c r="F28" s="371"/>
      <c r="G28" s="184">
        <v>26.638878156109243</v>
      </c>
      <c r="H28" s="184">
        <v>17.777111124829</v>
      </c>
      <c r="I28" s="184">
        <v>20.568172233841757</v>
      </c>
      <c r="J28" s="199">
        <v>18.860457745823638</v>
      </c>
      <c r="K28" s="194">
        <v>18.767636287153955</v>
      </c>
      <c r="L28" s="194">
        <v>19.6250870183084</v>
      </c>
      <c r="M28" s="194">
        <v>19.212720268939023</v>
      </c>
      <c r="N28" s="234" t="s">
        <v>37</v>
      </c>
      <c r="O28" s="234"/>
      <c r="P28" s="379" t="s">
        <v>103</v>
      </c>
      <c r="Q28" s="379" t="s">
        <v>103</v>
      </c>
      <c r="R28" s="225"/>
    </row>
    <row r="29" spans="1:18" s="19" customFormat="1" ht="15" customHeight="1">
      <c r="A29" s="60" t="str">
        <f>Parameters!R26</f>
        <v>C26</v>
      </c>
      <c r="B29" s="210"/>
      <c r="C29" s="243" t="s">
        <v>39</v>
      </c>
      <c r="D29" s="243"/>
      <c r="E29" s="372" t="s">
        <v>631</v>
      </c>
      <c r="F29" s="372"/>
      <c r="G29" s="244">
        <v>2.3622151015667834</v>
      </c>
      <c r="H29" s="244">
        <v>1.6275813001328396</v>
      </c>
      <c r="I29" s="244">
        <v>1.59216838166961</v>
      </c>
      <c r="J29" s="245">
        <v>1.1655337814202082</v>
      </c>
      <c r="K29" s="246">
        <v>0.9775921280487058</v>
      </c>
      <c r="L29" s="246">
        <v>1.3796682243998548</v>
      </c>
      <c r="M29" s="246">
        <v>1.1838843342198304</v>
      </c>
      <c r="N29" s="236" t="s">
        <v>39</v>
      </c>
      <c r="O29" s="236"/>
      <c r="P29" s="381" t="s">
        <v>38</v>
      </c>
      <c r="Q29" s="381" t="s">
        <v>38</v>
      </c>
      <c r="R29" s="225"/>
    </row>
    <row r="30" spans="1:18" s="20" customFormat="1" ht="15" customHeight="1">
      <c r="A30" s="60" t="str">
        <f>Parameters!R27</f>
        <v>C27</v>
      </c>
      <c r="B30" s="210"/>
      <c r="C30" s="243" t="s">
        <v>41</v>
      </c>
      <c r="D30" s="243"/>
      <c r="E30" s="372" t="s">
        <v>632</v>
      </c>
      <c r="F30" s="372"/>
      <c r="G30" s="244">
        <v>5.412198552836619</v>
      </c>
      <c r="H30" s="244">
        <v>4.70760813642692</v>
      </c>
      <c r="I30" s="244">
        <v>5.033973567402343</v>
      </c>
      <c r="J30" s="245">
        <v>5.40655470549479</v>
      </c>
      <c r="K30" s="246">
        <v>4.2939962084059955</v>
      </c>
      <c r="L30" s="246">
        <v>4.677114140548152</v>
      </c>
      <c r="M30" s="246">
        <v>4.110216838700291</v>
      </c>
      <c r="N30" s="236" t="s">
        <v>41</v>
      </c>
      <c r="O30" s="236"/>
      <c r="P30" s="381" t="s">
        <v>40</v>
      </c>
      <c r="Q30" s="381" t="s">
        <v>40</v>
      </c>
      <c r="R30" s="226"/>
    </row>
    <row r="31" spans="1:18" s="20" customFormat="1" ht="15" customHeight="1">
      <c r="A31" s="60" t="str">
        <f>Parameters!R28</f>
        <v>C28</v>
      </c>
      <c r="B31" s="210"/>
      <c r="C31" s="243" t="s">
        <v>42</v>
      </c>
      <c r="D31" s="243"/>
      <c r="E31" s="372" t="s">
        <v>633</v>
      </c>
      <c r="F31" s="372"/>
      <c r="G31" s="244">
        <v>20.112080365085237</v>
      </c>
      <c r="H31" s="244">
        <v>14.683211574171567</v>
      </c>
      <c r="I31" s="244">
        <v>14.305568811716215</v>
      </c>
      <c r="J31" s="245">
        <v>11.910723915928031</v>
      </c>
      <c r="K31" s="246">
        <v>11.730317614554192</v>
      </c>
      <c r="L31" s="246">
        <v>11.819930637664328</v>
      </c>
      <c r="M31" s="246">
        <v>9.602262263093936</v>
      </c>
      <c r="N31" s="236" t="s">
        <v>42</v>
      </c>
      <c r="O31" s="236"/>
      <c r="P31" s="381" t="s">
        <v>104</v>
      </c>
      <c r="Q31" s="381" t="s">
        <v>104</v>
      </c>
      <c r="R31" s="226"/>
    </row>
    <row r="32" spans="1:18" s="20" customFormat="1" ht="27" customHeight="1">
      <c r="A32" s="60" t="str">
        <f>Parameters!R29</f>
        <v>C29_C30</v>
      </c>
      <c r="B32" s="210"/>
      <c r="C32" s="243" t="s">
        <v>65</v>
      </c>
      <c r="D32" s="243"/>
      <c r="E32" s="372" t="s">
        <v>634</v>
      </c>
      <c r="F32" s="372"/>
      <c r="G32" s="244">
        <v>22.529761023209172</v>
      </c>
      <c r="H32" s="244">
        <v>17.965969928879296</v>
      </c>
      <c r="I32" s="244">
        <v>19.101117003956993</v>
      </c>
      <c r="J32" s="245">
        <v>17.36466200883195</v>
      </c>
      <c r="K32" s="246">
        <v>15.950791826152564</v>
      </c>
      <c r="L32" s="246">
        <v>16.27024891244927</v>
      </c>
      <c r="M32" s="246">
        <v>14.351791727818242</v>
      </c>
      <c r="N32" s="236" t="s">
        <v>65</v>
      </c>
      <c r="O32" s="236"/>
      <c r="P32" s="381" t="s">
        <v>64</v>
      </c>
      <c r="Q32" s="381" t="s">
        <v>64</v>
      </c>
      <c r="R32" s="226"/>
    </row>
    <row r="33" spans="1:18" s="20" customFormat="1" ht="15" customHeight="1">
      <c r="A33" s="58" t="str">
        <f>Parameters!R30</f>
        <v>C29</v>
      </c>
      <c r="B33" s="208"/>
      <c r="C33" s="241" t="s">
        <v>216</v>
      </c>
      <c r="D33" s="241"/>
      <c r="E33" s="371" t="s">
        <v>635</v>
      </c>
      <c r="F33" s="371"/>
      <c r="G33" s="184">
        <v>13.589416102263662</v>
      </c>
      <c r="H33" s="184">
        <v>11.256610786272875</v>
      </c>
      <c r="I33" s="184">
        <v>11.054763484613261</v>
      </c>
      <c r="J33" s="199">
        <v>10.25446920145092</v>
      </c>
      <c r="K33" s="194">
        <v>8.74946626558146</v>
      </c>
      <c r="L33" s="194">
        <v>8.264477363846265</v>
      </c>
      <c r="M33" s="194">
        <v>7.47956569643557</v>
      </c>
      <c r="N33" s="234" t="s">
        <v>216</v>
      </c>
      <c r="O33" s="234"/>
      <c r="P33" s="379" t="s">
        <v>105</v>
      </c>
      <c r="Q33" s="379" t="s">
        <v>105</v>
      </c>
      <c r="R33" s="226"/>
    </row>
    <row r="34" spans="1:18" s="20" customFormat="1" ht="15" customHeight="1">
      <c r="A34" s="58" t="str">
        <f>Parameters!R31</f>
        <v>C30</v>
      </c>
      <c r="B34" s="208"/>
      <c r="C34" s="241" t="s">
        <v>217</v>
      </c>
      <c r="D34" s="241"/>
      <c r="E34" s="371" t="s">
        <v>636</v>
      </c>
      <c r="F34" s="371"/>
      <c r="G34" s="184">
        <v>8.940344920945513</v>
      </c>
      <c r="H34" s="184">
        <v>6.709359142606423</v>
      </c>
      <c r="I34" s="184">
        <v>8.046353519343736</v>
      </c>
      <c r="J34" s="199">
        <v>7.110192807381031</v>
      </c>
      <c r="K34" s="194">
        <v>7.201325560571104</v>
      </c>
      <c r="L34" s="194">
        <v>8.005771548603004</v>
      </c>
      <c r="M34" s="194">
        <v>6.872226031382671</v>
      </c>
      <c r="N34" s="234" t="s">
        <v>217</v>
      </c>
      <c r="O34" s="234"/>
      <c r="P34" s="379" t="s">
        <v>129</v>
      </c>
      <c r="Q34" s="379" t="s">
        <v>129</v>
      </c>
      <c r="R34" s="226"/>
    </row>
    <row r="35" spans="1:18" s="20" customFormat="1" ht="25.5" customHeight="1">
      <c r="A35" s="60" t="str">
        <f>Parameters!R32</f>
        <v>C31-C33</v>
      </c>
      <c r="B35" s="210"/>
      <c r="C35" s="243" t="s">
        <v>67</v>
      </c>
      <c r="D35" s="243"/>
      <c r="E35" s="372" t="s">
        <v>637</v>
      </c>
      <c r="F35" s="372"/>
      <c r="G35" s="244">
        <v>85.11390080133974</v>
      </c>
      <c r="H35" s="244">
        <v>72.14014445199331</v>
      </c>
      <c r="I35" s="244">
        <v>73.11306393003032</v>
      </c>
      <c r="J35" s="245">
        <v>105.6452701145693</v>
      </c>
      <c r="K35" s="246">
        <v>96.94722130568888</v>
      </c>
      <c r="L35" s="246">
        <v>115.7111742078577</v>
      </c>
      <c r="M35" s="246">
        <v>170.93382376136245</v>
      </c>
      <c r="N35" s="236" t="s">
        <v>67</v>
      </c>
      <c r="O35" s="236"/>
      <c r="P35" s="381" t="s">
        <v>66</v>
      </c>
      <c r="Q35" s="381" t="s">
        <v>66</v>
      </c>
      <c r="R35" s="226"/>
    </row>
    <row r="36" spans="1:18" s="20" customFormat="1" ht="15" customHeight="1">
      <c r="A36" s="58" t="str">
        <f>Parameters!R33</f>
        <v>C31_C32</v>
      </c>
      <c r="B36" s="208"/>
      <c r="C36" s="241" t="s">
        <v>218</v>
      </c>
      <c r="D36" s="241"/>
      <c r="E36" s="371" t="s">
        <v>638</v>
      </c>
      <c r="F36" s="371"/>
      <c r="G36" s="184">
        <v>84.23741907652455</v>
      </c>
      <c r="H36" s="184">
        <v>71.38790023810348</v>
      </c>
      <c r="I36" s="184">
        <v>72.15355113290836</v>
      </c>
      <c r="J36" s="199">
        <v>104.75584511089065</v>
      </c>
      <c r="K36" s="194">
        <v>96.23791465750561</v>
      </c>
      <c r="L36" s="194">
        <v>115.0317544639902</v>
      </c>
      <c r="M36" s="194">
        <v>170.3434808747609</v>
      </c>
      <c r="N36" s="234" t="s">
        <v>218</v>
      </c>
      <c r="O36" s="234"/>
      <c r="P36" s="379" t="s">
        <v>219</v>
      </c>
      <c r="Q36" s="379" t="s">
        <v>219</v>
      </c>
      <c r="R36" s="226"/>
    </row>
    <row r="37" spans="1:18" s="19" customFormat="1" ht="15" customHeight="1">
      <c r="A37" s="58" t="str">
        <f>Parameters!R34</f>
        <v>C33</v>
      </c>
      <c r="B37" s="208"/>
      <c r="C37" s="241" t="s">
        <v>220</v>
      </c>
      <c r="D37" s="241"/>
      <c r="E37" s="371" t="s">
        <v>639</v>
      </c>
      <c r="F37" s="371"/>
      <c r="G37" s="184">
        <v>0.8764817248151916</v>
      </c>
      <c r="H37" s="184">
        <v>0.7522442138898324</v>
      </c>
      <c r="I37" s="184">
        <v>0.9595127971219537</v>
      </c>
      <c r="J37" s="199">
        <v>0.8894250036786451</v>
      </c>
      <c r="K37" s="194">
        <v>0.7093066481832613</v>
      </c>
      <c r="L37" s="194">
        <v>0.6794197438674981</v>
      </c>
      <c r="M37" s="194">
        <v>0.5903428866015535</v>
      </c>
      <c r="N37" s="234" t="s">
        <v>220</v>
      </c>
      <c r="O37" s="234"/>
      <c r="P37" s="379" t="s">
        <v>221</v>
      </c>
      <c r="Q37" s="379" t="s">
        <v>221</v>
      </c>
      <c r="R37" s="225"/>
    </row>
    <row r="38" spans="1:18" s="18" customFormat="1" ht="33" customHeight="1">
      <c r="A38" s="59" t="str">
        <f>Parameters!R35</f>
        <v>D</v>
      </c>
      <c r="B38" s="209"/>
      <c r="C38" s="242" t="s">
        <v>47</v>
      </c>
      <c r="D38" s="242"/>
      <c r="E38" s="368" t="s">
        <v>640</v>
      </c>
      <c r="F38" s="368"/>
      <c r="G38" s="186">
        <v>2756.019039576367</v>
      </c>
      <c r="H38" s="186">
        <v>3105.5635519824395</v>
      </c>
      <c r="I38" s="186">
        <v>3450.306653104933</v>
      </c>
      <c r="J38" s="198">
        <v>3806.1479903535414</v>
      </c>
      <c r="K38" s="193">
        <v>4582.459807281586</v>
      </c>
      <c r="L38" s="193">
        <v>4063.2932597850754</v>
      </c>
      <c r="M38" s="193">
        <v>4268.290335995479</v>
      </c>
      <c r="N38" s="235" t="s">
        <v>47</v>
      </c>
      <c r="O38" s="235"/>
      <c r="P38" s="378" t="s">
        <v>222</v>
      </c>
      <c r="Q38" s="378" t="s">
        <v>222</v>
      </c>
      <c r="R38" s="224"/>
    </row>
    <row r="39" spans="1:18" s="18" customFormat="1" ht="33" customHeight="1">
      <c r="A39" s="59" t="str">
        <f>Parameters!R36</f>
        <v>E</v>
      </c>
      <c r="B39" s="209"/>
      <c r="C39" s="242" t="s">
        <v>55</v>
      </c>
      <c r="D39" s="242"/>
      <c r="E39" s="368" t="s">
        <v>641</v>
      </c>
      <c r="F39" s="368"/>
      <c r="G39" s="186">
        <v>433266.07402369636</v>
      </c>
      <c r="H39" s="186">
        <v>433707.87042466266</v>
      </c>
      <c r="I39" s="186">
        <v>428922.22922288947</v>
      </c>
      <c r="J39" s="198">
        <v>410104.67202461313</v>
      </c>
      <c r="K39" s="193">
        <v>396239.92345473095</v>
      </c>
      <c r="L39" s="193">
        <v>391504.4336148284</v>
      </c>
      <c r="M39" s="193">
        <v>374189.34162272996</v>
      </c>
      <c r="N39" s="235" t="s">
        <v>55</v>
      </c>
      <c r="O39" s="235"/>
      <c r="P39" s="378" t="s">
        <v>54</v>
      </c>
      <c r="Q39" s="378" t="s">
        <v>54</v>
      </c>
      <c r="R39" s="224"/>
    </row>
    <row r="40" spans="1:18" s="19" customFormat="1" ht="15" customHeight="1">
      <c r="A40" s="58" t="str">
        <f>Parameters!R37</f>
        <v>E36</v>
      </c>
      <c r="B40" s="208"/>
      <c r="C40" s="241" t="s">
        <v>223</v>
      </c>
      <c r="D40" s="241"/>
      <c r="E40" s="371" t="s">
        <v>642</v>
      </c>
      <c r="F40" s="371"/>
      <c r="G40" s="184">
        <v>8.191630243819906</v>
      </c>
      <c r="H40" s="184">
        <v>6.882542312302404</v>
      </c>
      <c r="I40" s="184">
        <v>7.135251400553153</v>
      </c>
      <c r="J40" s="199">
        <v>7.6924488412753105</v>
      </c>
      <c r="K40" s="194">
        <v>3.8947692440041495</v>
      </c>
      <c r="L40" s="194">
        <v>3.8807130512171777</v>
      </c>
      <c r="M40" s="194">
        <v>3.1810098508779436</v>
      </c>
      <c r="N40" s="234" t="s">
        <v>223</v>
      </c>
      <c r="O40" s="234"/>
      <c r="P40" s="379" t="s">
        <v>224</v>
      </c>
      <c r="Q40" s="379" t="s">
        <v>224</v>
      </c>
      <c r="R40" s="225"/>
    </row>
    <row r="41" spans="1:18" s="19" customFormat="1" ht="37.5" customHeight="1">
      <c r="A41" s="58" t="str">
        <f>Parameters!R38</f>
        <v>E37-E39</v>
      </c>
      <c r="B41" s="208"/>
      <c r="C41" s="241" t="s">
        <v>225</v>
      </c>
      <c r="D41" s="241"/>
      <c r="E41" s="371" t="s">
        <v>643</v>
      </c>
      <c r="F41" s="371"/>
      <c r="G41" s="184">
        <v>433257.8823934525</v>
      </c>
      <c r="H41" s="184">
        <v>433700.9878823504</v>
      </c>
      <c r="I41" s="184">
        <v>428915.09397148894</v>
      </c>
      <c r="J41" s="199">
        <v>410096.97957577184</v>
      </c>
      <c r="K41" s="194">
        <v>396236.02868548693</v>
      </c>
      <c r="L41" s="194">
        <v>391500.55290177715</v>
      </c>
      <c r="M41" s="194">
        <v>374186.1606128791</v>
      </c>
      <c r="N41" s="234" t="s">
        <v>225</v>
      </c>
      <c r="O41" s="234"/>
      <c r="P41" s="379" t="s">
        <v>226</v>
      </c>
      <c r="Q41" s="379" t="s">
        <v>226</v>
      </c>
      <c r="R41" s="225"/>
    </row>
    <row r="42" spans="1:18" s="18" customFormat="1" ht="20.25" customHeight="1">
      <c r="A42" s="61" t="str">
        <f>Parameters!R39</f>
        <v>F</v>
      </c>
      <c r="B42" s="209"/>
      <c r="C42" s="242" t="s">
        <v>130</v>
      </c>
      <c r="D42" s="242"/>
      <c r="E42" s="368" t="s">
        <v>644</v>
      </c>
      <c r="F42" s="368"/>
      <c r="G42" s="186">
        <v>30.92422452905287</v>
      </c>
      <c r="H42" s="186">
        <v>40.84032512666088</v>
      </c>
      <c r="I42" s="186">
        <v>37.73518914863621</v>
      </c>
      <c r="J42" s="198">
        <v>39.69644582376378</v>
      </c>
      <c r="K42" s="193">
        <v>32.951071546450336</v>
      </c>
      <c r="L42" s="193">
        <v>26.7172668904415</v>
      </c>
      <c r="M42" s="193">
        <v>19.25385909000496</v>
      </c>
      <c r="N42" s="235" t="s">
        <v>130</v>
      </c>
      <c r="O42" s="235"/>
      <c r="P42" s="378" t="s">
        <v>131</v>
      </c>
      <c r="Q42" s="378" t="s">
        <v>131</v>
      </c>
      <c r="R42" s="224"/>
    </row>
    <row r="43" spans="1:18" s="18" customFormat="1" ht="33.75" customHeight="1">
      <c r="A43" s="59" t="str">
        <f>Parameters!R40</f>
        <v>G</v>
      </c>
      <c r="B43" s="209"/>
      <c r="C43" s="242" t="s">
        <v>57</v>
      </c>
      <c r="D43" s="242"/>
      <c r="E43" s="368" t="s">
        <v>645</v>
      </c>
      <c r="F43" s="368"/>
      <c r="G43" s="186">
        <v>1088.8994088184845</v>
      </c>
      <c r="H43" s="186">
        <v>1203.8069435637449</v>
      </c>
      <c r="I43" s="186">
        <v>1304.525367202708</v>
      </c>
      <c r="J43" s="198">
        <v>1204.9822360541243</v>
      </c>
      <c r="K43" s="193">
        <v>1051.691976689131</v>
      </c>
      <c r="L43" s="193">
        <v>1029.1006310499222</v>
      </c>
      <c r="M43" s="193">
        <v>892.4643915702584</v>
      </c>
      <c r="N43" s="235" t="s">
        <v>57</v>
      </c>
      <c r="O43" s="235"/>
      <c r="P43" s="378" t="s">
        <v>56</v>
      </c>
      <c r="Q43" s="378" t="s">
        <v>56</v>
      </c>
      <c r="R43" s="224"/>
    </row>
    <row r="44" spans="1:18" s="18" customFormat="1" ht="24.75" customHeight="1">
      <c r="A44" s="58" t="str">
        <f>Parameters!R41</f>
        <v>G45</v>
      </c>
      <c r="B44" s="208"/>
      <c r="C44" s="241" t="s">
        <v>227</v>
      </c>
      <c r="D44" s="241"/>
      <c r="E44" s="371" t="s">
        <v>646</v>
      </c>
      <c r="F44" s="371"/>
      <c r="G44" s="184">
        <v>103.78632000805771</v>
      </c>
      <c r="H44" s="184">
        <v>121.95483970583851</v>
      </c>
      <c r="I44" s="184">
        <v>134.14127274100292</v>
      </c>
      <c r="J44" s="199">
        <v>127.65399174799822</v>
      </c>
      <c r="K44" s="194">
        <v>114.8579905806213</v>
      </c>
      <c r="L44" s="194">
        <v>117.81956392357073</v>
      </c>
      <c r="M44" s="194">
        <v>97.43656931695641</v>
      </c>
      <c r="N44" s="234" t="s">
        <v>227</v>
      </c>
      <c r="O44" s="234"/>
      <c r="P44" s="379" t="s">
        <v>228</v>
      </c>
      <c r="Q44" s="379" t="s">
        <v>228</v>
      </c>
      <c r="R44" s="224"/>
    </row>
    <row r="45" spans="1:18" s="19" customFormat="1" ht="15" customHeight="1">
      <c r="A45" s="58" t="str">
        <f>Parameters!R42</f>
        <v>G46</v>
      </c>
      <c r="B45" s="208"/>
      <c r="C45" s="241" t="s">
        <v>229</v>
      </c>
      <c r="D45" s="241"/>
      <c r="E45" s="371" t="s">
        <v>647</v>
      </c>
      <c r="F45" s="371"/>
      <c r="G45" s="184">
        <v>377.2965991118612</v>
      </c>
      <c r="H45" s="184">
        <v>409.3330240307829</v>
      </c>
      <c r="I45" s="184">
        <v>435.67607508195135</v>
      </c>
      <c r="J45" s="199">
        <v>395.24176456824415</v>
      </c>
      <c r="K45" s="194">
        <v>352.5929766740552</v>
      </c>
      <c r="L45" s="194">
        <v>337.07165100633404</v>
      </c>
      <c r="M45" s="194">
        <v>296.5838747236942</v>
      </c>
      <c r="N45" s="234" t="s">
        <v>229</v>
      </c>
      <c r="O45" s="234"/>
      <c r="P45" s="379" t="s">
        <v>230</v>
      </c>
      <c r="Q45" s="379" t="s">
        <v>230</v>
      </c>
      <c r="R45" s="225"/>
    </row>
    <row r="46" spans="1:18" s="19" customFormat="1" ht="15" customHeight="1">
      <c r="A46" s="58" t="str">
        <f>Parameters!R43</f>
        <v>G47</v>
      </c>
      <c r="B46" s="208"/>
      <c r="C46" s="241" t="s">
        <v>231</v>
      </c>
      <c r="D46" s="241"/>
      <c r="E46" s="371" t="s">
        <v>583</v>
      </c>
      <c r="F46" s="371"/>
      <c r="G46" s="184">
        <v>607.8164896985656</v>
      </c>
      <c r="H46" s="184">
        <v>672.5190798271235</v>
      </c>
      <c r="I46" s="184">
        <v>734.7080193797536</v>
      </c>
      <c r="J46" s="199">
        <v>682.086479737882</v>
      </c>
      <c r="K46" s="194">
        <v>584.2410094344543</v>
      </c>
      <c r="L46" s="194">
        <v>574.2094161200176</v>
      </c>
      <c r="M46" s="194">
        <v>498.44394752960784</v>
      </c>
      <c r="N46" s="234" t="s">
        <v>231</v>
      </c>
      <c r="O46" s="234"/>
      <c r="P46" s="379" t="s">
        <v>232</v>
      </c>
      <c r="Q46" s="379" t="s">
        <v>232</v>
      </c>
      <c r="R46" s="225"/>
    </row>
    <row r="47" spans="1:18" s="19" customFormat="1" ht="20.25" customHeight="1">
      <c r="A47" s="59" t="str">
        <f>Parameters!R44</f>
        <v>H</v>
      </c>
      <c r="B47" s="209"/>
      <c r="C47" s="242" t="s">
        <v>76</v>
      </c>
      <c r="D47" s="242"/>
      <c r="E47" s="368" t="s">
        <v>648</v>
      </c>
      <c r="F47" s="368"/>
      <c r="G47" s="186">
        <v>5822.585990803413</v>
      </c>
      <c r="H47" s="186">
        <v>5210.703743405584</v>
      </c>
      <c r="I47" s="186">
        <v>6228.089715883218</v>
      </c>
      <c r="J47" s="198">
        <v>5900.411899832069</v>
      </c>
      <c r="K47" s="193">
        <v>5564.460123268289</v>
      </c>
      <c r="L47" s="193">
        <v>5666.53396794832</v>
      </c>
      <c r="M47" s="193">
        <v>5628.259134686968</v>
      </c>
      <c r="N47" s="235" t="s">
        <v>76</v>
      </c>
      <c r="O47" s="235"/>
      <c r="P47" s="378" t="s">
        <v>75</v>
      </c>
      <c r="Q47" s="378" t="s">
        <v>75</v>
      </c>
      <c r="R47" s="225"/>
    </row>
    <row r="48" spans="1:18" s="18" customFormat="1" ht="15" customHeight="1">
      <c r="A48" s="58" t="str">
        <f>Parameters!R45</f>
        <v>H49</v>
      </c>
      <c r="B48" s="208"/>
      <c r="C48" s="241" t="s">
        <v>233</v>
      </c>
      <c r="D48" s="241"/>
      <c r="E48" s="371" t="s">
        <v>649</v>
      </c>
      <c r="F48" s="371"/>
      <c r="G48" s="184">
        <v>5718.0154410547075</v>
      </c>
      <c r="H48" s="184">
        <v>5100.790184678179</v>
      </c>
      <c r="I48" s="184">
        <v>6086.152696527534</v>
      </c>
      <c r="J48" s="199">
        <v>5766.577469118826</v>
      </c>
      <c r="K48" s="194">
        <v>5444.931744896607</v>
      </c>
      <c r="L48" s="194">
        <v>5550.346743553395</v>
      </c>
      <c r="M48" s="194">
        <v>5528.4785460208195</v>
      </c>
      <c r="N48" s="234" t="s">
        <v>233</v>
      </c>
      <c r="O48" s="234"/>
      <c r="P48" s="379" t="s">
        <v>234</v>
      </c>
      <c r="Q48" s="379" t="s">
        <v>234</v>
      </c>
      <c r="R48" s="224"/>
    </row>
    <row r="49" spans="1:18" s="18" customFormat="1" ht="15" customHeight="1">
      <c r="A49" s="58" t="str">
        <f>Parameters!R46</f>
        <v>H50</v>
      </c>
      <c r="B49" s="208"/>
      <c r="C49" s="241" t="s">
        <v>235</v>
      </c>
      <c r="D49" s="241"/>
      <c r="E49" s="371" t="s">
        <v>650</v>
      </c>
      <c r="F49" s="371"/>
      <c r="G49" s="184">
        <v>3.8465586260536297</v>
      </c>
      <c r="H49" s="184">
        <v>3.3917482229318363</v>
      </c>
      <c r="I49" s="184">
        <v>2.443647927577371</v>
      </c>
      <c r="J49" s="199">
        <v>3.096119447503058</v>
      </c>
      <c r="K49" s="194">
        <v>2.8042072142817043</v>
      </c>
      <c r="L49" s="194">
        <v>2.7393034547639665</v>
      </c>
      <c r="M49" s="194">
        <v>2.5474883288526313</v>
      </c>
      <c r="N49" s="234" t="s">
        <v>235</v>
      </c>
      <c r="O49" s="234"/>
      <c r="P49" s="379" t="s">
        <v>133</v>
      </c>
      <c r="Q49" s="379" t="s">
        <v>133</v>
      </c>
      <c r="R49" s="224"/>
    </row>
    <row r="50" spans="1:18" s="19" customFormat="1" ht="15" customHeight="1">
      <c r="A50" s="58" t="str">
        <f>Parameters!R47</f>
        <v>H51</v>
      </c>
      <c r="B50" s="208"/>
      <c r="C50" s="241" t="s">
        <v>236</v>
      </c>
      <c r="D50" s="241"/>
      <c r="E50" s="371" t="s">
        <v>651</v>
      </c>
      <c r="F50" s="371"/>
      <c r="G50" s="184">
        <v>3.698064436219232</v>
      </c>
      <c r="H50" s="184">
        <v>3.984307777947948</v>
      </c>
      <c r="I50" s="184">
        <v>4.377534556020932</v>
      </c>
      <c r="J50" s="199">
        <v>4.342292975993107</v>
      </c>
      <c r="K50" s="194">
        <v>4.286267161253264</v>
      </c>
      <c r="L50" s="194">
        <v>3.8863215238862407</v>
      </c>
      <c r="M50" s="194">
        <v>3.5815303948546475</v>
      </c>
      <c r="N50" s="234" t="s">
        <v>236</v>
      </c>
      <c r="O50" s="234"/>
      <c r="P50" s="379" t="s">
        <v>134</v>
      </c>
      <c r="Q50" s="379" t="s">
        <v>134</v>
      </c>
      <c r="R50" s="225"/>
    </row>
    <row r="51" spans="1:18" s="19" customFormat="1" ht="15" customHeight="1">
      <c r="A51" s="58" t="str">
        <f>Parameters!R48</f>
        <v>H52</v>
      </c>
      <c r="B51" s="208"/>
      <c r="C51" s="241" t="s">
        <v>237</v>
      </c>
      <c r="D51" s="241"/>
      <c r="E51" s="371" t="s">
        <v>652</v>
      </c>
      <c r="F51" s="371"/>
      <c r="G51" s="184">
        <v>48.98904737995018</v>
      </c>
      <c r="H51" s="184">
        <v>44.186536125303775</v>
      </c>
      <c r="I51" s="184">
        <v>73.47676112379239</v>
      </c>
      <c r="J51" s="199">
        <v>69.77153025142002</v>
      </c>
      <c r="K51" s="194">
        <v>63.20682036748034</v>
      </c>
      <c r="L51" s="194">
        <v>63.577624800567094</v>
      </c>
      <c r="M51" s="194">
        <v>56.36454923825955</v>
      </c>
      <c r="N51" s="234" t="s">
        <v>237</v>
      </c>
      <c r="O51" s="234"/>
      <c r="P51" s="379" t="s">
        <v>238</v>
      </c>
      <c r="Q51" s="379" t="s">
        <v>238</v>
      </c>
      <c r="R51" s="225"/>
    </row>
    <row r="52" spans="1:18" s="19" customFormat="1" ht="15" customHeight="1">
      <c r="A52" s="58" t="str">
        <f>Parameters!R49</f>
        <v>H53</v>
      </c>
      <c r="B52" s="208"/>
      <c r="C52" s="241" t="s">
        <v>239</v>
      </c>
      <c r="D52" s="241"/>
      <c r="E52" s="371" t="s">
        <v>653</v>
      </c>
      <c r="F52" s="371"/>
      <c r="G52" s="184">
        <v>48.03687930648181</v>
      </c>
      <c r="H52" s="184">
        <v>58.3509666012213</v>
      </c>
      <c r="I52" s="184">
        <v>61.639075748293564</v>
      </c>
      <c r="J52" s="199">
        <v>56.62448803832756</v>
      </c>
      <c r="K52" s="194">
        <v>49.23108362866726</v>
      </c>
      <c r="L52" s="194">
        <v>45.983974615708654</v>
      </c>
      <c r="M52" s="194">
        <v>37.28702070418152</v>
      </c>
      <c r="N52" s="234" t="s">
        <v>239</v>
      </c>
      <c r="O52" s="234"/>
      <c r="P52" s="379" t="s">
        <v>240</v>
      </c>
      <c r="Q52" s="379" t="s">
        <v>240</v>
      </c>
      <c r="R52" s="225"/>
    </row>
    <row r="53" spans="1:18" s="18" customFormat="1" ht="34.5" customHeight="1">
      <c r="A53" s="59" t="str">
        <f>Parameters!R50</f>
        <v>I</v>
      </c>
      <c r="B53" s="209"/>
      <c r="C53" s="242" t="s">
        <v>132</v>
      </c>
      <c r="D53" s="242"/>
      <c r="E53" s="368" t="s">
        <v>654</v>
      </c>
      <c r="F53" s="368"/>
      <c r="G53" s="186">
        <v>130.7802848908874</v>
      </c>
      <c r="H53" s="186">
        <v>139.46375464549004</v>
      </c>
      <c r="I53" s="186">
        <v>141.47107129593115</v>
      </c>
      <c r="J53" s="198">
        <v>132.565907477698</v>
      </c>
      <c r="K53" s="193">
        <v>122.06999242178023</v>
      </c>
      <c r="L53" s="193">
        <v>118.67509665437346</v>
      </c>
      <c r="M53" s="193">
        <v>101.96782574505396</v>
      </c>
      <c r="N53" s="235" t="s">
        <v>132</v>
      </c>
      <c r="O53" s="235"/>
      <c r="P53" s="378" t="s">
        <v>241</v>
      </c>
      <c r="Q53" s="378" t="s">
        <v>241</v>
      </c>
      <c r="R53" s="224"/>
    </row>
    <row r="54" spans="1:18" s="18" customFormat="1" ht="21" customHeight="1">
      <c r="A54" s="59" t="str">
        <f>Parameters!R51</f>
        <v>J</v>
      </c>
      <c r="B54" s="209"/>
      <c r="C54" s="242" t="s">
        <v>78</v>
      </c>
      <c r="D54" s="242"/>
      <c r="E54" s="368" t="s">
        <v>655</v>
      </c>
      <c r="F54" s="368"/>
      <c r="G54" s="186">
        <v>110.97518896274427</v>
      </c>
      <c r="H54" s="186">
        <v>132.33867569528482</v>
      </c>
      <c r="I54" s="186">
        <v>155.05801495872487</v>
      </c>
      <c r="J54" s="198">
        <v>139.2081571576332</v>
      </c>
      <c r="K54" s="193">
        <v>128.34717852765493</v>
      </c>
      <c r="L54" s="193">
        <v>131.35337393096893</v>
      </c>
      <c r="M54" s="193">
        <v>119.77712731939027</v>
      </c>
      <c r="N54" s="235" t="s">
        <v>78</v>
      </c>
      <c r="O54" s="235"/>
      <c r="P54" s="378" t="s">
        <v>77</v>
      </c>
      <c r="Q54" s="378" t="s">
        <v>77</v>
      </c>
      <c r="R54" s="224"/>
    </row>
    <row r="55" spans="1:18" s="18" customFormat="1" ht="37.5" customHeight="1">
      <c r="A55" s="60" t="str">
        <f>Parameters!R52</f>
        <v>J58-J60</v>
      </c>
      <c r="B55" s="210"/>
      <c r="C55" s="243" t="s">
        <v>69</v>
      </c>
      <c r="D55" s="243"/>
      <c r="E55" s="372" t="s">
        <v>656</v>
      </c>
      <c r="F55" s="372"/>
      <c r="G55" s="244">
        <v>30.56149544591015</v>
      </c>
      <c r="H55" s="244">
        <v>45.23596635827974</v>
      </c>
      <c r="I55" s="244">
        <v>46.24328194003478</v>
      </c>
      <c r="J55" s="245">
        <v>39.35114306180089</v>
      </c>
      <c r="K55" s="246">
        <v>35.50516361834433</v>
      </c>
      <c r="L55" s="246">
        <v>32.96516990513731</v>
      </c>
      <c r="M55" s="246">
        <v>29.115095936107604</v>
      </c>
      <c r="N55" s="236" t="s">
        <v>69</v>
      </c>
      <c r="O55" s="236"/>
      <c r="P55" s="381" t="s">
        <v>68</v>
      </c>
      <c r="Q55" s="381" t="s">
        <v>68</v>
      </c>
      <c r="R55" s="224"/>
    </row>
    <row r="56" spans="1:18" s="19" customFormat="1" ht="15" customHeight="1">
      <c r="A56" s="58" t="str">
        <f>Parameters!R53</f>
        <v>J58</v>
      </c>
      <c r="B56" s="208"/>
      <c r="C56" s="241" t="s">
        <v>242</v>
      </c>
      <c r="D56" s="241"/>
      <c r="E56" s="371" t="s">
        <v>584</v>
      </c>
      <c r="F56" s="371"/>
      <c r="G56" s="184">
        <v>19.813505939682013</v>
      </c>
      <c r="H56" s="184">
        <v>29.32881335317039</v>
      </c>
      <c r="I56" s="184">
        <v>30.570623241285876</v>
      </c>
      <c r="J56" s="199">
        <v>25.00611644210893</v>
      </c>
      <c r="K56" s="194">
        <v>22.372662120385773</v>
      </c>
      <c r="L56" s="194">
        <v>20.317932364806786</v>
      </c>
      <c r="M56" s="194">
        <v>17.56738307894425</v>
      </c>
      <c r="N56" s="234" t="s">
        <v>242</v>
      </c>
      <c r="O56" s="234"/>
      <c r="P56" s="379" t="s">
        <v>243</v>
      </c>
      <c r="Q56" s="379" t="s">
        <v>243</v>
      </c>
      <c r="R56" s="225"/>
    </row>
    <row r="57" spans="1:18" s="19" customFormat="1" ht="37.5" customHeight="1">
      <c r="A57" s="58" t="str">
        <f>Parameters!R54</f>
        <v>J59_J60</v>
      </c>
      <c r="B57" s="208"/>
      <c r="C57" s="241" t="s">
        <v>244</v>
      </c>
      <c r="D57" s="241"/>
      <c r="E57" s="371" t="s">
        <v>657</v>
      </c>
      <c r="F57" s="371"/>
      <c r="G57" s="184">
        <v>10.747989506228137</v>
      </c>
      <c r="H57" s="184">
        <v>15.907153005109361</v>
      </c>
      <c r="I57" s="184">
        <v>15.672658698748902</v>
      </c>
      <c r="J57" s="199">
        <v>14.345026619691955</v>
      </c>
      <c r="K57" s="194">
        <v>13.132501497958557</v>
      </c>
      <c r="L57" s="194">
        <v>12.647237540330522</v>
      </c>
      <c r="M57" s="194">
        <v>11.547712857163354</v>
      </c>
      <c r="N57" s="234" t="s">
        <v>244</v>
      </c>
      <c r="O57" s="234"/>
      <c r="P57" s="379" t="s">
        <v>245</v>
      </c>
      <c r="Q57" s="379" t="s">
        <v>245</v>
      </c>
      <c r="R57" s="225"/>
    </row>
    <row r="58" spans="1:18" s="19" customFormat="1" ht="15" customHeight="1">
      <c r="A58" s="60" t="str">
        <f>Parameters!R55</f>
        <v>J61</v>
      </c>
      <c r="B58" s="210"/>
      <c r="C58" s="243" t="s">
        <v>246</v>
      </c>
      <c r="D58" s="243"/>
      <c r="E58" s="372" t="s">
        <v>658</v>
      </c>
      <c r="F58" s="372"/>
      <c r="G58" s="244">
        <v>36.13477838812648</v>
      </c>
      <c r="H58" s="244">
        <v>34.299798667267055</v>
      </c>
      <c r="I58" s="244">
        <v>46.18369008186463</v>
      </c>
      <c r="J58" s="245">
        <v>48.00281281297697</v>
      </c>
      <c r="K58" s="246">
        <v>26.481491854591813</v>
      </c>
      <c r="L58" s="246">
        <v>41.67181592745635</v>
      </c>
      <c r="M58" s="246">
        <v>36.31237618969523</v>
      </c>
      <c r="N58" s="236" t="s">
        <v>246</v>
      </c>
      <c r="O58" s="236"/>
      <c r="P58" s="381" t="s">
        <v>247</v>
      </c>
      <c r="Q58" s="381" t="s">
        <v>247</v>
      </c>
      <c r="R58" s="225"/>
    </row>
    <row r="59" spans="1:18" s="18" customFormat="1" ht="37.5" customHeight="1">
      <c r="A59" s="60" t="str">
        <f>Parameters!R56</f>
        <v>J62_J63</v>
      </c>
      <c r="B59" s="210"/>
      <c r="C59" s="243" t="s">
        <v>249</v>
      </c>
      <c r="D59" s="243"/>
      <c r="E59" s="372" t="s">
        <v>659</v>
      </c>
      <c r="F59" s="372"/>
      <c r="G59" s="244">
        <v>44.278915128707645</v>
      </c>
      <c r="H59" s="244">
        <v>52.80291066973801</v>
      </c>
      <c r="I59" s="244">
        <v>62.63104293682545</v>
      </c>
      <c r="J59" s="245">
        <v>51.854201282855364</v>
      </c>
      <c r="K59" s="246">
        <v>66.3605230547188</v>
      </c>
      <c r="L59" s="246">
        <v>56.71638809837527</v>
      </c>
      <c r="M59" s="246">
        <v>54.34965519358744</v>
      </c>
      <c r="N59" s="236" t="s">
        <v>249</v>
      </c>
      <c r="O59" s="236"/>
      <c r="P59" s="381" t="s">
        <v>248</v>
      </c>
      <c r="Q59" s="381" t="s">
        <v>248</v>
      </c>
      <c r="R59" s="224"/>
    </row>
    <row r="60" spans="1:18" s="18" customFormat="1" ht="20.25" customHeight="1">
      <c r="A60" s="59" t="str">
        <f>Parameters!R57</f>
        <v>K</v>
      </c>
      <c r="B60" s="209"/>
      <c r="C60" s="242" t="s">
        <v>80</v>
      </c>
      <c r="D60" s="242"/>
      <c r="E60" s="368" t="s">
        <v>660</v>
      </c>
      <c r="F60" s="368"/>
      <c r="G60" s="186">
        <v>165.67724478350496</v>
      </c>
      <c r="H60" s="186">
        <v>184.4235551529866</v>
      </c>
      <c r="I60" s="186">
        <v>201.3608887569298</v>
      </c>
      <c r="J60" s="198">
        <v>193.295047408534</v>
      </c>
      <c r="K60" s="193">
        <v>173.09151197273462</v>
      </c>
      <c r="L60" s="193">
        <v>170.80196874844808</v>
      </c>
      <c r="M60" s="193">
        <v>146.28360381874492</v>
      </c>
      <c r="N60" s="235" t="s">
        <v>80</v>
      </c>
      <c r="O60" s="235"/>
      <c r="P60" s="378" t="s">
        <v>79</v>
      </c>
      <c r="Q60" s="378" t="s">
        <v>79</v>
      </c>
      <c r="R60" s="224"/>
    </row>
    <row r="61" spans="1:18" s="19" customFormat="1" ht="15" customHeight="1">
      <c r="A61" s="58" t="str">
        <f>Parameters!R58</f>
        <v>K64</v>
      </c>
      <c r="B61" s="208"/>
      <c r="C61" s="241" t="s">
        <v>250</v>
      </c>
      <c r="D61" s="241"/>
      <c r="E61" s="371" t="s">
        <v>661</v>
      </c>
      <c r="F61" s="371"/>
      <c r="G61" s="184">
        <v>111.53654445118941</v>
      </c>
      <c r="H61" s="184">
        <v>128.9694523157304</v>
      </c>
      <c r="I61" s="184">
        <v>140.04086669984758</v>
      </c>
      <c r="J61" s="199">
        <v>132.73335915030145</v>
      </c>
      <c r="K61" s="194">
        <v>118.45259735074423</v>
      </c>
      <c r="L61" s="194">
        <v>117.50674158152549</v>
      </c>
      <c r="M61" s="194">
        <v>100.87468217096037</v>
      </c>
      <c r="N61" s="234" t="s">
        <v>250</v>
      </c>
      <c r="O61" s="234"/>
      <c r="P61" s="379" t="s">
        <v>251</v>
      </c>
      <c r="Q61" s="379" t="s">
        <v>251</v>
      </c>
      <c r="R61" s="225"/>
    </row>
    <row r="62" spans="1:18" s="19" customFormat="1" ht="24.75" customHeight="1">
      <c r="A62" s="58" t="str">
        <f>Parameters!R59</f>
        <v>K65</v>
      </c>
      <c r="B62" s="208"/>
      <c r="C62" s="241" t="s">
        <v>253</v>
      </c>
      <c r="D62" s="241"/>
      <c r="E62" s="371" t="s">
        <v>662</v>
      </c>
      <c r="F62" s="371"/>
      <c r="G62" s="184">
        <v>15.79702131712125</v>
      </c>
      <c r="H62" s="184">
        <v>17.8403139605914</v>
      </c>
      <c r="I62" s="184">
        <v>19.009802756277182</v>
      </c>
      <c r="J62" s="199">
        <v>18.140597865369205</v>
      </c>
      <c r="K62" s="194">
        <v>16.166317906480124</v>
      </c>
      <c r="L62" s="194">
        <v>15.64451207341495</v>
      </c>
      <c r="M62" s="194">
        <v>12.424359879448454</v>
      </c>
      <c r="N62" s="234" t="s">
        <v>253</v>
      </c>
      <c r="O62" s="234"/>
      <c r="P62" s="379" t="s">
        <v>252</v>
      </c>
      <c r="Q62" s="379" t="s">
        <v>252</v>
      </c>
      <c r="R62" s="225"/>
    </row>
    <row r="63" spans="1:18" s="19" customFormat="1" ht="15" customHeight="1">
      <c r="A63" s="58" t="str">
        <f>Parameters!R60</f>
        <v>K66</v>
      </c>
      <c r="B63" s="208"/>
      <c r="C63" s="241" t="s">
        <v>255</v>
      </c>
      <c r="D63" s="241"/>
      <c r="E63" s="371" t="s">
        <v>663</v>
      </c>
      <c r="F63" s="371"/>
      <c r="G63" s="184">
        <v>38.3436790151943</v>
      </c>
      <c r="H63" s="184">
        <v>37.613788876664835</v>
      </c>
      <c r="I63" s="184">
        <v>42.31021930080502</v>
      </c>
      <c r="J63" s="199">
        <v>42.42109039286337</v>
      </c>
      <c r="K63" s="194">
        <v>38.472596715510264</v>
      </c>
      <c r="L63" s="194">
        <v>37.65071509350764</v>
      </c>
      <c r="M63" s="194">
        <v>32.98456176833608</v>
      </c>
      <c r="N63" s="234" t="s">
        <v>255</v>
      </c>
      <c r="O63" s="234"/>
      <c r="P63" s="379" t="s">
        <v>254</v>
      </c>
      <c r="Q63" s="379" t="s">
        <v>254</v>
      </c>
      <c r="R63" s="225"/>
    </row>
    <row r="64" spans="1:18" s="19" customFormat="1" ht="20.25" customHeight="1">
      <c r="A64" s="59" t="str">
        <f>Parameters!R61</f>
        <v>L</v>
      </c>
      <c r="B64" s="209"/>
      <c r="C64" s="242" t="s">
        <v>135</v>
      </c>
      <c r="D64" s="242"/>
      <c r="E64" s="368" t="s">
        <v>585</v>
      </c>
      <c r="F64" s="368"/>
      <c r="G64" s="186">
        <v>91.7413938786822</v>
      </c>
      <c r="H64" s="186">
        <v>106.65525157245199</v>
      </c>
      <c r="I64" s="186">
        <v>116.8000420134899</v>
      </c>
      <c r="J64" s="198">
        <v>110.62973836665157</v>
      </c>
      <c r="K64" s="193">
        <v>96.69621015070476</v>
      </c>
      <c r="L64" s="193">
        <v>96.61069412878399</v>
      </c>
      <c r="M64" s="193">
        <v>83.6103122582784</v>
      </c>
      <c r="N64" s="235" t="s">
        <v>135</v>
      </c>
      <c r="O64" s="235"/>
      <c r="P64" s="378" t="s">
        <v>116</v>
      </c>
      <c r="Q64" s="378" t="s">
        <v>116</v>
      </c>
      <c r="R64" s="225"/>
    </row>
    <row r="65" spans="1:18" s="19" customFormat="1" ht="21" customHeight="1">
      <c r="A65" s="59" t="str">
        <f>Parameters!R63</f>
        <v>M</v>
      </c>
      <c r="B65" s="209"/>
      <c r="C65" s="242" t="s">
        <v>81</v>
      </c>
      <c r="D65" s="242"/>
      <c r="E65" s="368" t="s">
        <v>586</v>
      </c>
      <c r="F65" s="368"/>
      <c r="G65" s="186">
        <v>224.99731576058753</v>
      </c>
      <c r="H65" s="186">
        <v>265.22968309213593</v>
      </c>
      <c r="I65" s="186">
        <v>286.8156133729219</v>
      </c>
      <c r="J65" s="198">
        <v>289.2448558102868</v>
      </c>
      <c r="K65" s="193">
        <v>257.7530222520785</v>
      </c>
      <c r="L65" s="193">
        <v>268.34773493221377</v>
      </c>
      <c r="M65" s="193">
        <v>241.38135432601268</v>
      </c>
      <c r="N65" s="235" t="s">
        <v>81</v>
      </c>
      <c r="O65" s="235"/>
      <c r="P65" s="378" t="s">
        <v>82</v>
      </c>
      <c r="Q65" s="378" t="s">
        <v>82</v>
      </c>
      <c r="R65" s="225"/>
    </row>
    <row r="66" spans="1:18" s="19" customFormat="1" ht="54.75" customHeight="1">
      <c r="A66" s="60" t="str">
        <f>Parameters!R64</f>
        <v>M69-M71</v>
      </c>
      <c r="B66" s="210"/>
      <c r="C66" s="243" t="s">
        <v>71</v>
      </c>
      <c r="D66" s="243"/>
      <c r="E66" s="372" t="s">
        <v>587</v>
      </c>
      <c r="F66" s="372"/>
      <c r="G66" s="244">
        <v>151.01443473683597</v>
      </c>
      <c r="H66" s="244">
        <v>179.17640398810678</v>
      </c>
      <c r="I66" s="244">
        <v>197.60660169221046</v>
      </c>
      <c r="J66" s="245">
        <v>194.24394021995332</v>
      </c>
      <c r="K66" s="246">
        <v>178.74945077118744</v>
      </c>
      <c r="L66" s="246">
        <v>192.37119048143575</v>
      </c>
      <c r="M66" s="246">
        <v>175.4561041435896</v>
      </c>
      <c r="N66" s="236" t="s">
        <v>71</v>
      </c>
      <c r="O66" s="236"/>
      <c r="P66" s="381" t="s">
        <v>70</v>
      </c>
      <c r="Q66" s="381" t="s">
        <v>70</v>
      </c>
      <c r="R66" s="225"/>
    </row>
    <row r="67" spans="1:18" s="18" customFormat="1" ht="24.75" customHeight="1">
      <c r="A67" s="58" t="str">
        <f>Parameters!R65</f>
        <v>M69_M70</v>
      </c>
      <c r="B67" s="208"/>
      <c r="C67" s="241" t="s">
        <v>258</v>
      </c>
      <c r="D67" s="241"/>
      <c r="E67" s="371" t="s">
        <v>588</v>
      </c>
      <c r="F67" s="371"/>
      <c r="G67" s="184">
        <v>95.01247265656038</v>
      </c>
      <c r="H67" s="184">
        <v>112.73090028968127</v>
      </c>
      <c r="I67" s="184">
        <v>126.09637188803298</v>
      </c>
      <c r="J67" s="199">
        <v>122.295538224689</v>
      </c>
      <c r="K67" s="194">
        <v>116.42642016085966</v>
      </c>
      <c r="L67" s="194">
        <v>128.37840920832494</v>
      </c>
      <c r="M67" s="194">
        <v>118.62370913712272</v>
      </c>
      <c r="N67" s="234" t="s">
        <v>258</v>
      </c>
      <c r="O67" s="234"/>
      <c r="P67" s="379" t="s">
        <v>257</v>
      </c>
      <c r="Q67" s="379" t="s">
        <v>257</v>
      </c>
      <c r="R67" s="224"/>
    </row>
    <row r="68" spans="1:18" s="18" customFormat="1" ht="15" customHeight="1">
      <c r="A68" s="58" t="str">
        <f>Parameters!R66</f>
        <v>M71</v>
      </c>
      <c r="B68" s="208"/>
      <c r="C68" s="241" t="s">
        <v>260</v>
      </c>
      <c r="D68" s="241"/>
      <c r="E68" s="371" t="s">
        <v>589</v>
      </c>
      <c r="F68" s="371"/>
      <c r="G68" s="184">
        <v>56.001962080275604</v>
      </c>
      <c r="H68" s="184">
        <v>66.44550369842555</v>
      </c>
      <c r="I68" s="184">
        <v>71.5102298041775</v>
      </c>
      <c r="J68" s="199">
        <v>71.94840199526432</v>
      </c>
      <c r="K68" s="194">
        <v>62.32303061032775</v>
      </c>
      <c r="L68" s="194">
        <v>63.992781273110815</v>
      </c>
      <c r="M68" s="194">
        <v>56.83239500646692</v>
      </c>
      <c r="N68" s="234" t="s">
        <v>260</v>
      </c>
      <c r="O68" s="234"/>
      <c r="P68" s="379" t="s">
        <v>259</v>
      </c>
      <c r="Q68" s="379" t="s">
        <v>259</v>
      </c>
      <c r="R68" s="224"/>
    </row>
    <row r="69" spans="1:18" s="18" customFormat="1" ht="15" customHeight="1">
      <c r="A69" s="60" t="str">
        <f>Parameters!R67</f>
        <v>M72</v>
      </c>
      <c r="B69" s="210"/>
      <c r="C69" s="243" t="s">
        <v>261</v>
      </c>
      <c r="D69" s="243"/>
      <c r="E69" s="372" t="s">
        <v>590</v>
      </c>
      <c r="F69" s="372"/>
      <c r="G69" s="244">
        <v>25.708537983647318</v>
      </c>
      <c r="H69" s="244">
        <v>28.776481651604087</v>
      </c>
      <c r="I69" s="244">
        <v>32.179603411879874</v>
      </c>
      <c r="J69" s="245">
        <v>30.085483844412312</v>
      </c>
      <c r="K69" s="246">
        <v>27.644685996853198</v>
      </c>
      <c r="L69" s="246">
        <v>27.75340418790021</v>
      </c>
      <c r="M69" s="246">
        <v>23.018749852227874</v>
      </c>
      <c r="N69" s="236" t="s">
        <v>261</v>
      </c>
      <c r="O69" s="236"/>
      <c r="P69" s="381" t="s">
        <v>262</v>
      </c>
      <c r="Q69" s="381" t="s">
        <v>262</v>
      </c>
      <c r="R69" s="224"/>
    </row>
    <row r="70" spans="1:18" s="18" customFormat="1" ht="25.5" customHeight="1">
      <c r="A70" s="60" t="str">
        <f>Parameters!R68</f>
        <v>M73-M75</v>
      </c>
      <c r="B70" s="210"/>
      <c r="C70" s="243" t="s">
        <v>73</v>
      </c>
      <c r="D70" s="243"/>
      <c r="E70" s="372" t="s">
        <v>591</v>
      </c>
      <c r="F70" s="372"/>
      <c r="G70" s="244">
        <v>48.27434304010441</v>
      </c>
      <c r="H70" s="244">
        <v>57.27679745242502</v>
      </c>
      <c r="I70" s="244">
        <v>57.02940826883155</v>
      </c>
      <c r="J70" s="245">
        <v>64.91543174592118</v>
      </c>
      <c r="K70" s="246">
        <v>51.358885484037856</v>
      </c>
      <c r="L70" s="246">
        <v>48.22314026287778</v>
      </c>
      <c r="M70" s="246">
        <v>42.906500330195215</v>
      </c>
      <c r="N70" s="236" t="s">
        <v>73</v>
      </c>
      <c r="O70" s="236"/>
      <c r="P70" s="381" t="s">
        <v>72</v>
      </c>
      <c r="Q70" s="381" t="s">
        <v>72</v>
      </c>
      <c r="R70" s="224"/>
    </row>
    <row r="71" spans="1:18" s="18" customFormat="1" ht="15" customHeight="1">
      <c r="A71" s="58" t="str">
        <f>Parameters!R69</f>
        <v>M73</v>
      </c>
      <c r="B71" s="208"/>
      <c r="C71" s="241" t="s">
        <v>263</v>
      </c>
      <c r="D71" s="241"/>
      <c r="E71" s="371" t="s">
        <v>592</v>
      </c>
      <c r="F71" s="371"/>
      <c r="G71" s="184">
        <v>28.675983908104456</v>
      </c>
      <c r="H71" s="184">
        <v>34.02363281648391</v>
      </c>
      <c r="I71" s="184">
        <v>35.8147067602589</v>
      </c>
      <c r="J71" s="199">
        <v>36.00210960973273</v>
      </c>
      <c r="K71" s="194">
        <v>30.478361675615993</v>
      </c>
      <c r="L71" s="194">
        <v>29.068228016248415</v>
      </c>
      <c r="M71" s="194">
        <v>25.681903458281063</v>
      </c>
      <c r="N71" s="234" t="s">
        <v>263</v>
      </c>
      <c r="O71" s="234"/>
      <c r="P71" s="379" t="s">
        <v>264</v>
      </c>
      <c r="Q71" s="379" t="s">
        <v>264</v>
      </c>
      <c r="R71" s="224"/>
    </row>
    <row r="72" spans="1:18" s="19" customFormat="1" ht="15" customHeight="1">
      <c r="A72" s="58" t="str">
        <f>Parameters!R70</f>
        <v>M74_M75</v>
      </c>
      <c r="B72" s="208"/>
      <c r="C72" s="241" t="s">
        <v>266</v>
      </c>
      <c r="D72" s="241"/>
      <c r="E72" s="371" t="s">
        <v>593</v>
      </c>
      <c r="F72" s="371"/>
      <c r="G72" s="184">
        <v>19.59835913199996</v>
      </c>
      <c r="H72" s="184">
        <v>23.25316463594111</v>
      </c>
      <c r="I72" s="184">
        <v>21.21470150857266</v>
      </c>
      <c r="J72" s="199">
        <v>28.91332213618845</v>
      </c>
      <c r="K72" s="194">
        <v>20.880523808421863</v>
      </c>
      <c r="L72" s="194">
        <v>19.154912246629365</v>
      </c>
      <c r="M72" s="194">
        <v>17.22459687191415</v>
      </c>
      <c r="N72" s="234" t="s">
        <v>266</v>
      </c>
      <c r="O72" s="234"/>
      <c r="P72" s="379" t="s">
        <v>265</v>
      </c>
      <c r="Q72" s="379" t="s">
        <v>265</v>
      </c>
      <c r="R72" s="225"/>
    </row>
    <row r="73" spans="1:18" s="19" customFormat="1" ht="33.75" customHeight="1">
      <c r="A73" s="59" t="str">
        <f>Parameters!R71</f>
        <v>N</v>
      </c>
      <c r="B73" s="209"/>
      <c r="C73" s="242" t="s">
        <v>83</v>
      </c>
      <c r="D73" s="242"/>
      <c r="E73" s="368" t="s">
        <v>594</v>
      </c>
      <c r="F73" s="368"/>
      <c r="G73" s="186">
        <v>178.29347175696154</v>
      </c>
      <c r="H73" s="186">
        <v>207.51102027845786</v>
      </c>
      <c r="I73" s="186">
        <v>245.33968008649896</v>
      </c>
      <c r="J73" s="198">
        <v>231.02749096850195</v>
      </c>
      <c r="K73" s="193">
        <v>210.74323445752634</v>
      </c>
      <c r="L73" s="193">
        <v>214.96423851528766</v>
      </c>
      <c r="M73" s="193">
        <v>190.59323142221405</v>
      </c>
      <c r="N73" s="235" t="s">
        <v>83</v>
      </c>
      <c r="O73" s="235"/>
      <c r="P73" s="378" t="s">
        <v>84</v>
      </c>
      <c r="Q73" s="378" t="s">
        <v>84</v>
      </c>
      <c r="R73" s="225"/>
    </row>
    <row r="74" spans="1:18" s="19" customFormat="1" ht="15" customHeight="1">
      <c r="A74" s="58" t="str">
        <f>Parameters!R72</f>
        <v>N77</v>
      </c>
      <c r="B74" s="208"/>
      <c r="C74" s="241" t="s">
        <v>268</v>
      </c>
      <c r="D74" s="241"/>
      <c r="E74" s="371" t="s">
        <v>595</v>
      </c>
      <c r="F74" s="371"/>
      <c r="G74" s="184">
        <v>7.403189138697364</v>
      </c>
      <c r="H74" s="184">
        <v>8.616374544434237</v>
      </c>
      <c r="I74" s="184">
        <v>10.786126328796772</v>
      </c>
      <c r="J74" s="199">
        <v>10.102917580405618</v>
      </c>
      <c r="K74" s="194">
        <v>10.429115452677339</v>
      </c>
      <c r="L74" s="194">
        <v>9.875486091046135</v>
      </c>
      <c r="M74" s="194">
        <v>9.19987335781608</v>
      </c>
      <c r="N74" s="234" t="s">
        <v>268</v>
      </c>
      <c r="O74" s="234"/>
      <c r="P74" s="379" t="s">
        <v>267</v>
      </c>
      <c r="Q74" s="379" t="s">
        <v>267</v>
      </c>
      <c r="R74" s="225"/>
    </row>
    <row r="75" spans="1:18" s="19" customFormat="1" ht="15" customHeight="1">
      <c r="A75" s="58" t="str">
        <f>Parameters!R73</f>
        <v>N78</v>
      </c>
      <c r="B75" s="208"/>
      <c r="C75" s="241" t="s">
        <v>269</v>
      </c>
      <c r="D75" s="241"/>
      <c r="E75" s="371" t="s">
        <v>596</v>
      </c>
      <c r="F75" s="371"/>
      <c r="G75" s="184">
        <v>30.8940777518717</v>
      </c>
      <c r="H75" s="184">
        <v>35.95679377196595</v>
      </c>
      <c r="I75" s="184">
        <v>48.2694051178198</v>
      </c>
      <c r="J75" s="199">
        <v>54.97996583811897</v>
      </c>
      <c r="K75" s="194">
        <v>54.23219299047565</v>
      </c>
      <c r="L75" s="194">
        <v>61.551312017520694</v>
      </c>
      <c r="M75" s="194">
        <v>62.9582633474114</v>
      </c>
      <c r="N75" s="234" t="s">
        <v>269</v>
      </c>
      <c r="O75" s="234"/>
      <c r="P75" s="379" t="s">
        <v>270</v>
      </c>
      <c r="Q75" s="379" t="s">
        <v>270</v>
      </c>
      <c r="R75" s="225"/>
    </row>
    <row r="76" spans="1:18" s="19" customFormat="1" ht="25.5" customHeight="1">
      <c r="A76" s="58" t="str">
        <f>Parameters!R74</f>
        <v>N79</v>
      </c>
      <c r="B76" s="208"/>
      <c r="C76" s="241" t="s">
        <v>272</v>
      </c>
      <c r="D76" s="241"/>
      <c r="E76" s="371" t="s">
        <v>597</v>
      </c>
      <c r="F76" s="371"/>
      <c r="G76" s="184">
        <v>8.684510335779603</v>
      </c>
      <c r="H76" s="184">
        <v>10.10767013866324</v>
      </c>
      <c r="I76" s="184">
        <v>11.262861194157953</v>
      </c>
      <c r="J76" s="199">
        <v>9.544745338394259</v>
      </c>
      <c r="K76" s="194">
        <v>9.189630042141586</v>
      </c>
      <c r="L76" s="194">
        <v>7.61249531897948</v>
      </c>
      <c r="M76" s="194">
        <v>6.728614422684043</v>
      </c>
      <c r="N76" s="234" t="s">
        <v>272</v>
      </c>
      <c r="O76" s="234"/>
      <c r="P76" s="379" t="s">
        <v>271</v>
      </c>
      <c r="Q76" s="379" t="s">
        <v>271</v>
      </c>
      <c r="R76" s="225"/>
    </row>
    <row r="77" spans="1:18" s="19" customFormat="1" ht="54.75" customHeight="1">
      <c r="A77" s="58" t="str">
        <f>Parameters!R75</f>
        <v>N80-N82</v>
      </c>
      <c r="B77" s="208"/>
      <c r="C77" s="241" t="s">
        <v>274</v>
      </c>
      <c r="D77" s="241"/>
      <c r="E77" s="371" t="s">
        <v>598</v>
      </c>
      <c r="F77" s="371"/>
      <c r="G77" s="184">
        <v>131.31169453061287</v>
      </c>
      <c r="H77" s="184">
        <v>152.83018182339444</v>
      </c>
      <c r="I77" s="184">
        <v>175.0212874457244</v>
      </c>
      <c r="J77" s="199">
        <v>156.39986221158313</v>
      </c>
      <c r="K77" s="194">
        <v>136.89229597223175</v>
      </c>
      <c r="L77" s="194">
        <v>135.92494508774138</v>
      </c>
      <c r="M77" s="194">
        <v>111.70648029430251</v>
      </c>
      <c r="N77" s="234" t="s">
        <v>274</v>
      </c>
      <c r="O77" s="234"/>
      <c r="P77" s="379" t="s">
        <v>273</v>
      </c>
      <c r="Q77" s="379" t="s">
        <v>273</v>
      </c>
      <c r="R77" s="225"/>
    </row>
    <row r="78" spans="1:18" s="19" customFormat="1" ht="33.75" customHeight="1">
      <c r="A78" s="59" t="str">
        <f>Parameters!R76</f>
        <v>O</v>
      </c>
      <c r="B78" s="209"/>
      <c r="C78" s="242" t="s">
        <v>138</v>
      </c>
      <c r="D78" s="242"/>
      <c r="E78" s="368" t="s">
        <v>599</v>
      </c>
      <c r="F78" s="368"/>
      <c r="G78" s="186">
        <v>437.52122975873874</v>
      </c>
      <c r="H78" s="186">
        <v>532.7239261606937</v>
      </c>
      <c r="I78" s="186">
        <v>578.100616108605</v>
      </c>
      <c r="J78" s="198">
        <v>531.3241571706137</v>
      </c>
      <c r="K78" s="193">
        <v>474.6946745579754</v>
      </c>
      <c r="L78" s="193">
        <v>467.05539657461196</v>
      </c>
      <c r="M78" s="193">
        <v>398.20071363475563</v>
      </c>
      <c r="N78" s="235" t="s">
        <v>138</v>
      </c>
      <c r="O78" s="235"/>
      <c r="P78" s="378" t="s">
        <v>136</v>
      </c>
      <c r="Q78" s="378" t="s">
        <v>136</v>
      </c>
      <c r="R78" s="225"/>
    </row>
    <row r="79" spans="1:18" s="19" customFormat="1" ht="20.25" customHeight="1">
      <c r="A79" s="59" t="str">
        <f>Parameters!R77</f>
        <v>P</v>
      </c>
      <c r="B79" s="209"/>
      <c r="C79" s="242" t="s">
        <v>295</v>
      </c>
      <c r="D79" s="242"/>
      <c r="E79" s="368" t="s">
        <v>600</v>
      </c>
      <c r="F79" s="368"/>
      <c r="G79" s="186">
        <v>503.74451926846723</v>
      </c>
      <c r="H79" s="186">
        <v>592.044350908914</v>
      </c>
      <c r="I79" s="186">
        <v>643.5324763794273</v>
      </c>
      <c r="J79" s="198">
        <v>605.4494309097224</v>
      </c>
      <c r="K79" s="193">
        <v>537.9931435269543</v>
      </c>
      <c r="L79" s="193">
        <v>533.6414508134837</v>
      </c>
      <c r="M79" s="193">
        <v>460.9392001795735</v>
      </c>
      <c r="N79" s="235" t="s">
        <v>295</v>
      </c>
      <c r="O79" s="235"/>
      <c r="P79" s="378" t="s">
        <v>137</v>
      </c>
      <c r="Q79" s="378" t="s">
        <v>137</v>
      </c>
      <c r="R79" s="225"/>
    </row>
    <row r="80" spans="1:18" s="19" customFormat="1" ht="20.25" customHeight="1">
      <c r="A80" s="59" t="str">
        <f>Parameters!R78</f>
        <v>Q</v>
      </c>
      <c r="B80" s="209"/>
      <c r="C80" s="242" t="s">
        <v>85</v>
      </c>
      <c r="D80" s="242"/>
      <c r="E80" s="368" t="s">
        <v>601</v>
      </c>
      <c r="F80" s="368"/>
      <c r="G80" s="186">
        <v>347.0176543755655</v>
      </c>
      <c r="H80" s="186">
        <v>412.9231800909638</v>
      </c>
      <c r="I80" s="186">
        <v>455.5201638526106</v>
      </c>
      <c r="J80" s="198">
        <v>432.8067564556086</v>
      </c>
      <c r="K80" s="193">
        <v>347.7123170958785</v>
      </c>
      <c r="L80" s="193">
        <v>390.29509878314394</v>
      </c>
      <c r="M80" s="193">
        <v>339.2021230161596</v>
      </c>
      <c r="N80" s="235" t="s">
        <v>85</v>
      </c>
      <c r="O80" s="235"/>
      <c r="P80" s="378" t="s">
        <v>86</v>
      </c>
      <c r="Q80" s="378" t="s">
        <v>86</v>
      </c>
      <c r="R80" s="225"/>
    </row>
    <row r="81" spans="1:18" s="19" customFormat="1" ht="14.25" customHeight="1">
      <c r="A81" s="58" t="str">
        <f>Parameters!R79</f>
        <v>Q86</v>
      </c>
      <c r="B81" s="208"/>
      <c r="C81" s="241" t="s">
        <v>275</v>
      </c>
      <c r="D81" s="241"/>
      <c r="E81" s="371" t="s">
        <v>601</v>
      </c>
      <c r="F81" s="371"/>
      <c r="G81" s="184">
        <v>272.42464065411895</v>
      </c>
      <c r="H81" s="184">
        <v>324.16347564925985</v>
      </c>
      <c r="I81" s="184">
        <v>356.2401281411442</v>
      </c>
      <c r="J81" s="199">
        <v>338.86636812509676</v>
      </c>
      <c r="K81" s="194">
        <v>305.45091765463775</v>
      </c>
      <c r="L81" s="194">
        <v>304.8121501053453</v>
      </c>
      <c r="M81" s="194">
        <v>264.49154116887183</v>
      </c>
      <c r="N81" s="234" t="s">
        <v>275</v>
      </c>
      <c r="O81" s="234"/>
      <c r="P81" s="379" t="s">
        <v>276</v>
      </c>
      <c r="Q81" s="379" t="s">
        <v>276</v>
      </c>
      <c r="R81" s="225"/>
    </row>
    <row r="82" spans="1:18" s="19" customFormat="1" ht="14.25" customHeight="1">
      <c r="A82" s="58" t="str">
        <f>Parameters!R80</f>
        <v>Q87_Q88</v>
      </c>
      <c r="B82" s="208"/>
      <c r="C82" s="241" t="s">
        <v>278</v>
      </c>
      <c r="D82" s="241"/>
      <c r="E82" s="371" t="s">
        <v>602</v>
      </c>
      <c r="F82" s="371"/>
      <c r="G82" s="184">
        <v>74.59301372144643</v>
      </c>
      <c r="H82" s="184">
        <v>88.75970444170396</v>
      </c>
      <c r="I82" s="184">
        <v>99.28003571146644</v>
      </c>
      <c r="J82" s="199">
        <v>93.94038833051192</v>
      </c>
      <c r="K82" s="194">
        <v>42.26139944124066</v>
      </c>
      <c r="L82" s="194">
        <v>85.48294867779869</v>
      </c>
      <c r="M82" s="194">
        <v>74.7105818472877</v>
      </c>
      <c r="N82" s="234" t="s">
        <v>278</v>
      </c>
      <c r="O82" s="234"/>
      <c r="P82" s="379" t="s">
        <v>277</v>
      </c>
      <c r="Q82" s="379" t="s">
        <v>277</v>
      </c>
      <c r="R82" s="225"/>
    </row>
    <row r="83" spans="1:18" s="19" customFormat="1" ht="20.25" customHeight="1">
      <c r="A83" s="59" t="str">
        <f>Parameters!R81</f>
        <v>R</v>
      </c>
      <c r="B83" s="209"/>
      <c r="C83" s="242" t="s">
        <v>87</v>
      </c>
      <c r="D83" s="242"/>
      <c r="E83" s="368" t="s">
        <v>603</v>
      </c>
      <c r="F83" s="368"/>
      <c r="G83" s="186">
        <v>69.41305255584778</v>
      </c>
      <c r="H83" s="186">
        <v>80.80612793914929</v>
      </c>
      <c r="I83" s="186">
        <v>88.4343175244995</v>
      </c>
      <c r="J83" s="198">
        <v>85.56780470034153</v>
      </c>
      <c r="K83" s="193">
        <v>72.72291759009477</v>
      </c>
      <c r="L83" s="193">
        <v>67.91979290650639</v>
      </c>
      <c r="M83" s="193">
        <v>59.42174296985809</v>
      </c>
      <c r="N83" s="235" t="s">
        <v>87</v>
      </c>
      <c r="O83" s="235"/>
      <c r="P83" s="378" t="s">
        <v>88</v>
      </c>
      <c r="Q83" s="378" t="s">
        <v>88</v>
      </c>
      <c r="R83" s="225"/>
    </row>
    <row r="84" spans="1:18" s="19" customFormat="1" ht="37.5" customHeight="1">
      <c r="A84" s="58" t="str">
        <f>Parameters!R82</f>
        <v>R90-R92</v>
      </c>
      <c r="B84" s="208"/>
      <c r="C84" s="241" t="s">
        <v>280</v>
      </c>
      <c r="D84" s="241"/>
      <c r="E84" s="371" t="s">
        <v>604</v>
      </c>
      <c r="F84" s="371"/>
      <c r="G84" s="184">
        <v>50.15010017192829</v>
      </c>
      <c r="H84" s="184">
        <v>58.38146085555762</v>
      </c>
      <c r="I84" s="184">
        <v>63.82288010022842</v>
      </c>
      <c r="J84" s="199">
        <v>60.67332270663485</v>
      </c>
      <c r="K84" s="194">
        <v>52.30261838054889</v>
      </c>
      <c r="L84" s="194">
        <v>46.01349903751651</v>
      </c>
      <c r="M84" s="194">
        <v>40.98099311941372</v>
      </c>
      <c r="N84" s="234" t="s">
        <v>280</v>
      </c>
      <c r="O84" s="234"/>
      <c r="P84" s="379" t="s">
        <v>279</v>
      </c>
      <c r="Q84" s="379" t="s">
        <v>279</v>
      </c>
      <c r="R84" s="225"/>
    </row>
    <row r="85" spans="1:18" s="19" customFormat="1" ht="14.25" customHeight="1">
      <c r="A85" s="58" t="str">
        <f>Parameters!R83</f>
        <v>R93</v>
      </c>
      <c r="B85" s="208"/>
      <c r="C85" s="241" t="s">
        <v>281</v>
      </c>
      <c r="D85" s="241"/>
      <c r="E85" s="371" t="s">
        <v>605</v>
      </c>
      <c r="F85" s="371"/>
      <c r="G85" s="184">
        <v>19.26295238391948</v>
      </c>
      <c r="H85" s="184">
        <v>22.424667083591668</v>
      </c>
      <c r="I85" s="184">
        <v>24.611437424271084</v>
      </c>
      <c r="J85" s="199">
        <v>24.894481993706663</v>
      </c>
      <c r="K85" s="194">
        <v>20.42029920954588</v>
      </c>
      <c r="L85" s="194">
        <v>21.906293868989877</v>
      </c>
      <c r="M85" s="194">
        <v>18.44074985044437</v>
      </c>
      <c r="N85" s="234" t="s">
        <v>281</v>
      </c>
      <c r="O85" s="234"/>
      <c r="P85" s="379" t="s">
        <v>282</v>
      </c>
      <c r="Q85" s="379" t="s">
        <v>282</v>
      </c>
      <c r="R85" s="225"/>
    </row>
    <row r="86" spans="1:18" s="19" customFormat="1" ht="20.25" customHeight="1">
      <c r="A86" s="59" t="str">
        <f>Parameters!R84</f>
        <v>S</v>
      </c>
      <c r="B86" s="209"/>
      <c r="C86" s="242" t="s">
        <v>89</v>
      </c>
      <c r="D86" s="242"/>
      <c r="E86" s="368" t="s">
        <v>606</v>
      </c>
      <c r="F86" s="368"/>
      <c r="G86" s="186">
        <v>96.35940903500403</v>
      </c>
      <c r="H86" s="186">
        <v>112.89659980015115</v>
      </c>
      <c r="I86" s="186">
        <v>119.60085934748683</v>
      </c>
      <c r="J86" s="198">
        <v>120.50938705025266</v>
      </c>
      <c r="K86" s="193">
        <v>107.80699303939218</v>
      </c>
      <c r="L86" s="193">
        <v>125.77689131261866</v>
      </c>
      <c r="M86" s="193">
        <v>106.6188113268032</v>
      </c>
      <c r="N86" s="235" t="s">
        <v>89</v>
      </c>
      <c r="O86" s="235"/>
      <c r="P86" s="378" t="s">
        <v>90</v>
      </c>
      <c r="Q86" s="378" t="s">
        <v>90</v>
      </c>
      <c r="R86" s="225"/>
    </row>
    <row r="87" spans="1:18" s="18" customFormat="1" ht="14.25" customHeight="1">
      <c r="A87" s="58" t="str">
        <f>Parameters!R85</f>
        <v>S94</v>
      </c>
      <c r="B87" s="208"/>
      <c r="C87" s="241" t="s">
        <v>283</v>
      </c>
      <c r="D87" s="241"/>
      <c r="E87" s="371" t="s">
        <v>607</v>
      </c>
      <c r="F87" s="371"/>
      <c r="G87" s="184">
        <v>35.42065233302521</v>
      </c>
      <c r="H87" s="184">
        <v>40.87254591590599</v>
      </c>
      <c r="I87" s="184">
        <v>43.502056464207975</v>
      </c>
      <c r="J87" s="199">
        <v>43.53743487688609</v>
      </c>
      <c r="K87" s="194">
        <v>38.77132161661061</v>
      </c>
      <c r="L87" s="194">
        <v>56.80271736486217</v>
      </c>
      <c r="M87" s="194">
        <v>47.924053937165645</v>
      </c>
      <c r="N87" s="234" t="s">
        <v>283</v>
      </c>
      <c r="O87" s="234"/>
      <c r="P87" s="379" t="s">
        <v>284</v>
      </c>
      <c r="Q87" s="379" t="s">
        <v>284</v>
      </c>
      <c r="R87" s="224"/>
    </row>
    <row r="88" spans="1:18" s="18" customFormat="1" ht="14.25" customHeight="1">
      <c r="A88" s="58" t="str">
        <f>Parameters!R86</f>
        <v>S95</v>
      </c>
      <c r="B88" s="208"/>
      <c r="C88" s="241" t="s">
        <v>286</v>
      </c>
      <c r="D88" s="241"/>
      <c r="E88" s="371" t="s">
        <v>608</v>
      </c>
      <c r="F88" s="371"/>
      <c r="G88" s="184">
        <v>13.71122025794524</v>
      </c>
      <c r="H88" s="184">
        <v>15.410054473699692</v>
      </c>
      <c r="I88" s="184">
        <v>14.123270386325055</v>
      </c>
      <c r="J88" s="199">
        <v>14.400843843893089</v>
      </c>
      <c r="K88" s="194">
        <v>13.203838787773565</v>
      </c>
      <c r="L88" s="194">
        <v>13.597829463444679</v>
      </c>
      <c r="M88" s="194">
        <v>11.38493041195887</v>
      </c>
      <c r="N88" s="234" t="s">
        <v>286</v>
      </c>
      <c r="O88" s="234"/>
      <c r="P88" s="379" t="s">
        <v>285</v>
      </c>
      <c r="Q88" s="379" t="s">
        <v>285</v>
      </c>
      <c r="R88" s="224"/>
    </row>
    <row r="89" spans="1:18" s="18" customFormat="1" ht="14.25" customHeight="1">
      <c r="A89" s="58" t="str">
        <f>Parameters!R87</f>
        <v>S96</v>
      </c>
      <c r="B89" s="208"/>
      <c r="C89" s="241" t="s">
        <v>287</v>
      </c>
      <c r="D89" s="241"/>
      <c r="E89" s="371" t="s">
        <v>609</v>
      </c>
      <c r="F89" s="371"/>
      <c r="G89" s="184">
        <v>47.2275364440336</v>
      </c>
      <c r="H89" s="184">
        <v>56.613999410545475</v>
      </c>
      <c r="I89" s="184">
        <v>61.97553249695383</v>
      </c>
      <c r="J89" s="199">
        <v>62.57110832947347</v>
      </c>
      <c r="K89" s="194">
        <v>55.83183263500801</v>
      </c>
      <c r="L89" s="194">
        <v>55.3763444843118</v>
      </c>
      <c r="M89" s="194">
        <v>47.30982697767868</v>
      </c>
      <c r="N89" s="234" t="s">
        <v>287</v>
      </c>
      <c r="O89" s="234"/>
      <c r="P89" s="379" t="s">
        <v>288</v>
      </c>
      <c r="Q89" s="379" t="s">
        <v>288</v>
      </c>
      <c r="R89" s="224"/>
    </row>
    <row r="90" spans="1:18" s="18" customFormat="1" ht="45" customHeight="1">
      <c r="A90" s="59" t="str">
        <f>Parameters!R88</f>
        <v>T</v>
      </c>
      <c r="B90" s="209"/>
      <c r="C90" s="242" t="s">
        <v>290</v>
      </c>
      <c r="D90" s="242"/>
      <c r="E90" s="368" t="s">
        <v>610</v>
      </c>
      <c r="F90" s="368"/>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42" t="s">
        <v>291</v>
      </c>
      <c r="D91" s="242"/>
      <c r="E91" s="368" t="s">
        <v>611</v>
      </c>
      <c r="F91" s="368"/>
      <c r="G91" s="186">
        <v>0</v>
      </c>
      <c r="H91" s="186">
        <v>0</v>
      </c>
      <c r="I91" s="186">
        <v>0</v>
      </c>
      <c r="J91" s="198">
        <v>0</v>
      </c>
      <c r="K91" s="193">
        <v>0</v>
      </c>
      <c r="L91" s="193">
        <v>0</v>
      </c>
      <c r="M91" s="193">
        <v>0</v>
      </c>
      <c r="N91" s="235" t="s">
        <v>291</v>
      </c>
      <c r="O91" s="235"/>
      <c r="P91" s="382" t="s">
        <v>292</v>
      </c>
      <c r="Q91" s="382" t="s">
        <v>292</v>
      </c>
      <c r="R91" s="224"/>
    </row>
    <row r="92" spans="1:18" ht="45" customHeight="1">
      <c r="A92" s="68" t="str">
        <f>Parameters!R90</f>
        <v>HH</v>
      </c>
      <c r="B92" s="211"/>
      <c r="C92" s="373" t="s">
        <v>680</v>
      </c>
      <c r="D92" s="373"/>
      <c r="E92" s="373"/>
      <c r="F92" s="374"/>
      <c r="G92" s="192">
        <v>117133.19672729714</v>
      </c>
      <c r="H92" s="192">
        <v>119721.28153444226</v>
      </c>
      <c r="I92" s="192">
        <v>135548.2912019285</v>
      </c>
      <c r="J92" s="201">
        <v>122486.96020982906</v>
      </c>
      <c r="K92" s="196">
        <v>127742.00206443996</v>
      </c>
      <c r="L92" s="196">
        <v>124320.51009838867</v>
      </c>
      <c r="M92" s="196">
        <v>113503.76956066738</v>
      </c>
      <c r="N92" s="383" t="s">
        <v>668</v>
      </c>
      <c r="O92" s="384"/>
      <c r="P92" s="384"/>
      <c r="Q92" s="384"/>
      <c r="R92" s="26"/>
    </row>
    <row r="93" spans="1:18" ht="12.75">
      <c r="A93" s="68" t="str">
        <f>Parameters!R91</f>
        <v>HH_TRA</v>
      </c>
      <c r="B93" s="211"/>
      <c r="C93" s="248"/>
      <c r="D93" s="249"/>
      <c r="E93" s="380" t="s">
        <v>126</v>
      </c>
      <c r="F93" s="380"/>
      <c r="G93" s="187">
        <v>1554.4617272971489</v>
      </c>
      <c r="H93" s="187">
        <v>1703.7815344422584</v>
      </c>
      <c r="I93" s="187">
        <v>1718.1612019285058</v>
      </c>
      <c r="J93" s="202">
        <v>1613.68020982908</v>
      </c>
      <c r="K93" s="197">
        <v>1527.7470644399546</v>
      </c>
      <c r="L93" s="197">
        <v>1461.500098388658</v>
      </c>
      <c r="M93" s="197">
        <v>1423.8895606673773</v>
      </c>
      <c r="N93" s="191"/>
      <c r="O93" s="188"/>
      <c r="P93" s="385" t="s">
        <v>126</v>
      </c>
      <c r="Q93" s="385"/>
      <c r="R93" s="26"/>
    </row>
    <row r="94" spans="1:18" ht="12.75">
      <c r="A94" s="62" t="str">
        <f>Parameters!R92</f>
        <v>HH_HEAT</v>
      </c>
      <c r="B94" s="212"/>
      <c r="C94" s="248"/>
      <c r="D94" s="249"/>
      <c r="E94" s="380" t="s">
        <v>676</v>
      </c>
      <c r="F94" s="380"/>
      <c r="G94" s="187">
        <v>115578.73499999999</v>
      </c>
      <c r="H94" s="187">
        <v>118017.5</v>
      </c>
      <c r="I94" s="187">
        <v>133830.13</v>
      </c>
      <c r="J94" s="202">
        <v>120873.27999999998</v>
      </c>
      <c r="K94" s="197">
        <v>126214.255</v>
      </c>
      <c r="L94" s="197">
        <v>122859.01000000001</v>
      </c>
      <c r="M94" s="197">
        <v>112079.88</v>
      </c>
      <c r="N94" s="191"/>
      <c r="O94" s="188"/>
      <c r="P94" s="385" t="s">
        <v>392</v>
      </c>
      <c r="Q94" s="385"/>
      <c r="R94" s="26"/>
    </row>
    <row r="95" spans="1:18" ht="15" customHeight="1">
      <c r="A95" s="62" t="str">
        <f>Parameters!R93</f>
        <v>HH_OTH</v>
      </c>
      <c r="B95" s="212"/>
      <c r="C95" s="248"/>
      <c r="D95" s="249"/>
      <c r="E95" s="380" t="s">
        <v>677</v>
      </c>
      <c r="F95" s="380"/>
      <c r="G95" s="187">
        <v>0</v>
      </c>
      <c r="H95" s="187">
        <v>0</v>
      </c>
      <c r="I95" s="187">
        <v>0</v>
      </c>
      <c r="J95" s="202">
        <v>0</v>
      </c>
      <c r="K95" s="197">
        <v>0</v>
      </c>
      <c r="L95" s="197">
        <v>0</v>
      </c>
      <c r="M95" s="197">
        <v>0</v>
      </c>
      <c r="N95" s="191"/>
      <c r="O95" s="188"/>
      <c r="P95" s="385" t="s">
        <v>127</v>
      </c>
      <c r="Q95" s="385"/>
      <c r="R95" s="26"/>
    </row>
    <row r="96" spans="1:2" s="26" customFormat="1" ht="12.75">
      <c r="A96" s="52"/>
      <c r="B96" s="181"/>
    </row>
    <row r="97" spans="1:2" s="26" customFormat="1" ht="12.75">
      <c r="A97" s="52"/>
      <c r="B97" s="181"/>
    </row>
    <row r="98" spans="1:2" s="26" customFormat="1" ht="12.75">
      <c r="A98" s="52"/>
      <c r="B98" s="181"/>
    </row>
    <row r="99" spans="1:2" s="26" customFormat="1" ht="12.75">
      <c r="A99" s="52"/>
      <c r="B99" s="181"/>
    </row>
    <row r="100" spans="1:2" s="26" customFormat="1" ht="12.75">
      <c r="A100" s="52"/>
      <c r="B100" s="181"/>
    </row>
    <row r="101" spans="1:2" s="26" customFormat="1" ht="12.75">
      <c r="A101" s="52"/>
      <c r="B101" s="181"/>
    </row>
    <row r="102" spans="1:2" s="26" customFormat="1" ht="12.75">
      <c r="A102" s="52"/>
      <c r="B102" s="181"/>
    </row>
    <row r="103" spans="1:2" s="26" customFormat="1" ht="12.75">
      <c r="A103" s="52"/>
      <c r="B103" s="181"/>
    </row>
    <row r="104" spans="1:2" s="26" customFormat="1" ht="12.75">
      <c r="A104" s="52"/>
      <c r="B104" s="181"/>
    </row>
    <row r="105" spans="1:2" s="26" customFormat="1" ht="12.75">
      <c r="A105" s="52"/>
      <c r="B105" s="181"/>
    </row>
    <row r="106" spans="1:2" s="26" customFormat="1" ht="12.75">
      <c r="A106" s="52"/>
      <c r="B106" s="181"/>
    </row>
    <row r="107" spans="1:2" s="26" customFormat="1" ht="12.75">
      <c r="A107" s="52"/>
      <c r="B107" s="181"/>
    </row>
    <row r="108" spans="1:2" s="26" customFormat="1" ht="12.75">
      <c r="A108" s="52"/>
      <c r="B108" s="181"/>
    </row>
    <row r="109" spans="1:2" s="26" customFormat="1" ht="12.75">
      <c r="A109" s="52"/>
      <c r="B109" s="181"/>
    </row>
  </sheetData>
  <mergeCells count="184">
    <mergeCell ref="E94:F94"/>
    <mergeCell ref="P94:Q94"/>
    <mergeCell ref="E95:F95"/>
    <mergeCell ref="P95:Q95"/>
    <mergeCell ref="E91:F91"/>
    <mergeCell ref="P91:Q91"/>
    <mergeCell ref="C92:F92"/>
    <mergeCell ref="N92:Q92"/>
    <mergeCell ref="E93:F93"/>
    <mergeCell ref="P93:Q93"/>
    <mergeCell ref="E88:F88"/>
    <mergeCell ref="P88:Q88"/>
    <mergeCell ref="E89:F89"/>
    <mergeCell ref="P89:Q89"/>
    <mergeCell ref="E90:F90"/>
    <mergeCell ref="P90:Q90"/>
    <mergeCell ref="E85:F85"/>
    <mergeCell ref="P85:Q85"/>
    <mergeCell ref="E86:F86"/>
    <mergeCell ref="P86:Q86"/>
    <mergeCell ref="E87:F87"/>
    <mergeCell ref="P87:Q87"/>
    <mergeCell ref="E82:F82"/>
    <mergeCell ref="P82:Q82"/>
    <mergeCell ref="E83:F83"/>
    <mergeCell ref="P83:Q83"/>
    <mergeCell ref="E84:F84"/>
    <mergeCell ref="P84:Q84"/>
    <mergeCell ref="E79:F79"/>
    <mergeCell ref="P79:Q79"/>
    <mergeCell ref="E80:F80"/>
    <mergeCell ref="P80:Q80"/>
    <mergeCell ref="E81:F81"/>
    <mergeCell ref="P81:Q81"/>
    <mergeCell ref="E76:F76"/>
    <mergeCell ref="P76:Q76"/>
    <mergeCell ref="E77:F77"/>
    <mergeCell ref="P77:Q77"/>
    <mergeCell ref="E78:F78"/>
    <mergeCell ref="P78:Q78"/>
    <mergeCell ref="E73:F73"/>
    <mergeCell ref="P73:Q73"/>
    <mergeCell ref="E74:F74"/>
    <mergeCell ref="P74:Q74"/>
    <mergeCell ref="E75:F75"/>
    <mergeCell ref="P75:Q75"/>
    <mergeCell ref="E70:F70"/>
    <mergeCell ref="P70:Q70"/>
    <mergeCell ref="E71:F71"/>
    <mergeCell ref="P71:Q71"/>
    <mergeCell ref="E72:F72"/>
    <mergeCell ref="P72:Q72"/>
    <mergeCell ref="E67:F67"/>
    <mergeCell ref="P67:Q67"/>
    <mergeCell ref="E68:F68"/>
    <mergeCell ref="P68:Q68"/>
    <mergeCell ref="E69:F69"/>
    <mergeCell ref="P69:Q69"/>
    <mergeCell ref="E65:F65"/>
    <mergeCell ref="P65:Q65"/>
    <mergeCell ref="E66:F66"/>
    <mergeCell ref="P66:Q66"/>
    <mergeCell ref="E62:F62"/>
    <mergeCell ref="P62:Q62"/>
    <mergeCell ref="E63:F63"/>
    <mergeCell ref="P63:Q63"/>
    <mergeCell ref="E64:F64"/>
    <mergeCell ref="P64:Q64"/>
    <mergeCell ref="E59:F59"/>
    <mergeCell ref="P59:Q59"/>
    <mergeCell ref="E60:F60"/>
    <mergeCell ref="P60:Q60"/>
    <mergeCell ref="E61:F61"/>
    <mergeCell ref="P61:Q61"/>
    <mergeCell ref="E56:F56"/>
    <mergeCell ref="P56:Q56"/>
    <mergeCell ref="E57:F57"/>
    <mergeCell ref="P57:Q57"/>
    <mergeCell ref="E58:F58"/>
    <mergeCell ref="P58:Q58"/>
    <mergeCell ref="E53:F53"/>
    <mergeCell ref="P53:Q53"/>
    <mergeCell ref="E54:F54"/>
    <mergeCell ref="P54:Q54"/>
    <mergeCell ref="E55:F55"/>
    <mergeCell ref="P55:Q55"/>
    <mergeCell ref="E50:F50"/>
    <mergeCell ref="P50:Q50"/>
    <mergeCell ref="E51:F51"/>
    <mergeCell ref="P51:Q51"/>
    <mergeCell ref="E52:F52"/>
    <mergeCell ref="P52:Q52"/>
    <mergeCell ref="E47:F47"/>
    <mergeCell ref="P47:Q47"/>
    <mergeCell ref="E48:F48"/>
    <mergeCell ref="P48:Q48"/>
    <mergeCell ref="E49:F49"/>
    <mergeCell ref="P49:Q49"/>
    <mergeCell ref="E44:F44"/>
    <mergeCell ref="P44:Q44"/>
    <mergeCell ref="E45:F45"/>
    <mergeCell ref="P45:Q45"/>
    <mergeCell ref="E46:F46"/>
    <mergeCell ref="P46:Q46"/>
    <mergeCell ref="E41:F41"/>
    <mergeCell ref="P41:Q41"/>
    <mergeCell ref="E42:F42"/>
    <mergeCell ref="P42:Q42"/>
    <mergeCell ref="E43:F43"/>
    <mergeCell ref="P43:Q43"/>
    <mergeCell ref="E38:F38"/>
    <mergeCell ref="P38:Q38"/>
    <mergeCell ref="E39:F39"/>
    <mergeCell ref="P39:Q39"/>
    <mergeCell ref="E40:F40"/>
    <mergeCell ref="P40:Q40"/>
    <mergeCell ref="E35:F35"/>
    <mergeCell ref="P35:Q35"/>
    <mergeCell ref="E36:F36"/>
    <mergeCell ref="P36:Q36"/>
    <mergeCell ref="E37:F37"/>
    <mergeCell ref="P37:Q37"/>
    <mergeCell ref="E32:F32"/>
    <mergeCell ref="P32:Q32"/>
    <mergeCell ref="E33:F33"/>
    <mergeCell ref="P33:Q33"/>
    <mergeCell ref="E34:F34"/>
    <mergeCell ref="P34:Q34"/>
    <mergeCell ref="E29:F29"/>
    <mergeCell ref="P29:Q29"/>
    <mergeCell ref="E30:F30"/>
    <mergeCell ref="P30:Q30"/>
    <mergeCell ref="E31:F31"/>
    <mergeCell ref="P31:Q31"/>
    <mergeCell ref="E26:F26"/>
    <mergeCell ref="P26:Q26"/>
    <mergeCell ref="E27:F27"/>
    <mergeCell ref="P27:Q27"/>
    <mergeCell ref="E28:F28"/>
    <mergeCell ref="P28:Q28"/>
    <mergeCell ref="E23:F23"/>
    <mergeCell ref="P23:Q23"/>
    <mergeCell ref="E24:F24"/>
    <mergeCell ref="P24:Q24"/>
    <mergeCell ref="E25:F25"/>
    <mergeCell ref="P25:Q25"/>
    <mergeCell ref="E20:F20"/>
    <mergeCell ref="P20:Q20"/>
    <mergeCell ref="E21:F21"/>
    <mergeCell ref="P21:Q21"/>
    <mergeCell ref="E22:F22"/>
    <mergeCell ref="P22:Q22"/>
    <mergeCell ref="E17:F17"/>
    <mergeCell ref="P17:Q17"/>
    <mergeCell ref="E18:F18"/>
    <mergeCell ref="P18:Q18"/>
    <mergeCell ref="E19:F19"/>
    <mergeCell ref="P19:Q19"/>
    <mergeCell ref="E14:F14"/>
    <mergeCell ref="P14:Q14"/>
    <mergeCell ref="E15:F15"/>
    <mergeCell ref="P15:Q15"/>
    <mergeCell ref="E16:F16"/>
    <mergeCell ref="P16:Q16"/>
    <mergeCell ref="E12:F12"/>
    <mergeCell ref="P12:Q12"/>
    <mergeCell ref="E13:F13"/>
    <mergeCell ref="P13:Q13"/>
    <mergeCell ref="E8:F8"/>
    <mergeCell ref="P8:Q8"/>
    <mergeCell ref="E9:F9"/>
    <mergeCell ref="P9:Q9"/>
    <mergeCell ref="E10:F10"/>
    <mergeCell ref="P10:Q10"/>
    <mergeCell ref="C4:F4"/>
    <mergeCell ref="N4:Q4"/>
    <mergeCell ref="G5:M5"/>
    <mergeCell ref="G6:M6"/>
    <mergeCell ref="C7:D7"/>
    <mergeCell ref="E7:F7"/>
    <mergeCell ref="N7:O7"/>
    <mergeCell ref="P7:Q7"/>
    <mergeCell ref="E11:F11"/>
    <mergeCell ref="P11:Q11"/>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gridLines="1" headings="1"/>
  <pageMargins left="0.2" right="0.393700787401575" top="0.17" bottom="0.47" header="0" footer="0"/>
  <pageSetup fitToHeight="3" horizontalDpi="600" verticalDpi="600" orientation="portrait" pageOrder="overThenDown" paperSize="9" scale="35" r:id="rId1"/>
  <headerFooter alignWithMargins="0">
    <oddFooter>&amp;L&amp;A&amp;C&amp;P&amp;R&amp;F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2:S109"/>
  <sheetViews>
    <sheetView showGridLines="0" showOutlineSymbols="0" view="pageBreakPreview" zoomScale="80" zoomScaleSheetLayoutView="80" workbookViewId="0" topLeftCell="A1">
      <pane xSplit="6" ySplit="4" topLeftCell="G5" activePane="bottomRight" state="frozen"/>
      <selection pane="topLeft" activeCell="AR64" sqref="AR64"/>
      <selection pane="topRight" activeCell="AR64" sqref="AR64"/>
      <selection pane="bottomLeft" activeCell="AR64" sqref="AR64"/>
      <selection pane="bottomRight" activeCell="E11" sqref="E11:F11"/>
    </sheetView>
  </sheetViews>
  <sheetFormatPr defaultColWidth="9.140625" defaultRowHeight="12.75" outlineLevelCol="1"/>
  <cols>
    <col min="1" max="1" width="15.421875" style="52" hidden="1" customWidth="1" outlineLevel="1" collapsed="1"/>
    <col min="2" max="2" width="4.8515625" style="181" customWidth="1" outlineLevel="1"/>
    <col min="3" max="3" width="9.8515625" style="13" customWidth="1" collapsed="1"/>
    <col min="4" max="4" width="2.7109375" style="13" customWidth="1"/>
    <col min="5" max="5" width="10.00390625" style="13" customWidth="1"/>
    <col min="6" max="6" width="57.00390625" style="13" customWidth="1"/>
    <col min="7" max="13" width="14.7109375" style="13" customWidth="1"/>
    <col min="14" max="14" width="7.57421875" style="13" customWidth="1" collapsed="1"/>
    <col min="15" max="15" width="3.7109375" style="13" customWidth="1"/>
    <col min="16" max="16" width="63.8515625" style="13" customWidth="1"/>
    <col min="17" max="17" width="14.57421875" style="13" customWidth="1"/>
    <col min="18" max="16384" width="9.140625" style="13" customWidth="1"/>
  </cols>
  <sheetData>
    <row r="2" spans="3:19" ht="20.25" customHeight="1">
      <c r="C2" s="251" t="s">
        <v>689</v>
      </c>
      <c r="D2" s="252"/>
      <c r="E2" s="252"/>
      <c r="F2" s="252"/>
      <c r="G2" s="253"/>
      <c r="H2" s="253"/>
      <c r="I2" s="253"/>
      <c r="J2" s="253"/>
      <c r="K2" s="253"/>
      <c r="L2" s="253"/>
      <c r="M2" s="253"/>
      <c r="N2" s="254"/>
      <c r="O2" s="254"/>
      <c r="P2" s="69"/>
      <c r="Q2" s="255"/>
      <c r="R2" s="69"/>
      <c r="S2" s="69"/>
    </row>
    <row r="3" spans="1:17" ht="27.75" customHeight="1">
      <c r="A3" s="53" t="s">
        <v>555</v>
      </c>
      <c r="B3" s="204"/>
      <c r="C3" s="219" t="s">
        <v>690</v>
      </c>
      <c r="D3" s="219"/>
      <c r="E3" s="219"/>
      <c r="F3" s="219"/>
      <c r="G3" s="220"/>
      <c r="H3" s="220"/>
      <c r="I3" s="220"/>
      <c r="J3" s="27"/>
      <c r="K3" s="27"/>
      <c r="L3" s="27"/>
      <c r="M3" s="27"/>
      <c r="N3" s="221"/>
      <c r="O3" s="221"/>
      <c r="P3" s="222"/>
      <c r="Q3" s="222"/>
    </row>
    <row r="4" spans="1:17"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17" ht="18" customHeight="1">
      <c r="A5" s="54"/>
      <c r="B5" s="205"/>
      <c r="C5" s="203"/>
      <c r="D5" s="203"/>
      <c r="E5" s="203"/>
      <c r="F5" s="203"/>
      <c r="G5" s="369" t="s">
        <v>664</v>
      </c>
      <c r="H5" s="369"/>
      <c r="I5" s="369"/>
      <c r="J5" s="369"/>
      <c r="K5" s="369"/>
      <c r="L5" s="369"/>
      <c r="M5" s="369"/>
      <c r="N5" s="203"/>
      <c r="O5" s="203"/>
      <c r="P5" s="203"/>
      <c r="Q5" s="203"/>
    </row>
    <row r="6" spans="1:17" s="19" customFormat="1" ht="20.25" customHeight="1">
      <c r="A6" s="213"/>
      <c r="B6" s="214"/>
      <c r="C6" s="215"/>
      <c r="D6" s="215"/>
      <c r="E6" s="215"/>
      <c r="F6" s="215"/>
      <c r="G6" s="370" t="s">
        <v>665</v>
      </c>
      <c r="H6" s="370"/>
      <c r="I6" s="370"/>
      <c r="J6" s="370"/>
      <c r="K6" s="370"/>
      <c r="L6" s="370"/>
      <c r="M6" s="370"/>
      <c r="N6" s="215"/>
      <c r="O6" s="215"/>
      <c r="P6" s="215"/>
      <c r="Q6" s="215"/>
    </row>
    <row r="7" spans="1:18" s="17" customFormat="1" ht="20.1" customHeight="1">
      <c r="A7" s="55" t="str">
        <f>Parameters!R4</f>
        <v>TOTAL</v>
      </c>
      <c r="B7" s="206"/>
      <c r="C7" s="366" t="s">
        <v>22</v>
      </c>
      <c r="D7" s="367"/>
      <c r="E7" s="368" t="s">
        <v>669</v>
      </c>
      <c r="F7" s="368"/>
      <c r="G7" s="186">
        <v>5495285.750704461</v>
      </c>
      <c r="H7" s="186">
        <v>5628098.895081875</v>
      </c>
      <c r="I7" s="186">
        <v>6332587.247784688</v>
      </c>
      <c r="J7" s="198">
        <v>6962005.949062913</v>
      </c>
      <c r="K7" s="193">
        <v>7197490.217883192</v>
      </c>
      <c r="L7" s="193">
        <v>7583247.90272825</v>
      </c>
      <c r="M7" s="193">
        <v>8067067.523517874</v>
      </c>
      <c r="N7" s="375" t="s">
        <v>22</v>
      </c>
      <c r="O7" s="376"/>
      <c r="P7" s="377" t="s">
        <v>339</v>
      </c>
      <c r="Q7" s="376"/>
      <c r="R7" s="223"/>
    </row>
    <row r="8" spans="1:18" s="17" customFormat="1" ht="20.25" customHeight="1">
      <c r="A8" s="56" t="str">
        <f>Parameters!R5</f>
        <v>A</v>
      </c>
      <c r="B8" s="207"/>
      <c r="C8" s="239" t="s">
        <v>51</v>
      </c>
      <c r="D8" s="240"/>
      <c r="E8" s="368" t="s">
        <v>612</v>
      </c>
      <c r="F8" s="368"/>
      <c r="G8" s="186">
        <v>0</v>
      </c>
      <c r="H8" s="186">
        <v>0</v>
      </c>
      <c r="I8" s="186">
        <v>0</v>
      </c>
      <c r="J8" s="198">
        <v>0</v>
      </c>
      <c r="K8" s="193">
        <v>0</v>
      </c>
      <c r="L8" s="193">
        <v>0</v>
      </c>
      <c r="M8" s="193">
        <v>0</v>
      </c>
      <c r="N8" s="232" t="s">
        <v>51</v>
      </c>
      <c r="O8" s="233"/>
      <c r="P8" s="378" t="s">
        <v>50</v>
      </c>
      <c r="Q8" s="378" t="s">
        <v>50</v>
      </c>
      <c r="R8" s="223"/>
    </row>
    <row r="9" spans="1:18" s="18" customFormat="1" ht="15" customHeight="1">
      <c r="A9" s="57" t="str">
        <f>Parameters!R6</f>
        <v>A01</v>
      </c>
      <c r="B9" s="208"/>
      <c r="C9" s="241" t="s">
        <v>121</v>
      </c>
      <c r="D9" s="241"/>
      <c r="E9" s="371" t="s">
        <v>709</v>
      </c>
      <c r="F9" s="371"/>
      <c r="G9" s="184">
        <v>0</v>
      </c>
      <c r="H9" s="184">
        <v>0</v>
      </c>
      <c r="I9" s="184">
        <v>0</v>
      </c>
      <c r="J9" s="199">
        <v>0</v>
      </c>
      <c r="K9" s="194">
        <v>0</v>
      </c>
      <c r="L9" s="194">
        <v>0</v>
      </c>
      <c r="M9" s="194">
        <v>0</v>
      </c>
      <c r="N9" s="234" t="s">
        <v>121</v>
      </c>
      <c r="O9" s="234"/>
      <c r="P9" s="379" t="s">
        <v>21</v>
      </c>
      <c r="Q9" s="379" t="s">
        <v>21</v>
      </c>
      <c r="R9" s="224"/>
    </row>
    <row r="10" spans="1:18" s="19" customFormat="1" ht="15" customHeight="1">
      <c r="A10" s="57" t="str">
        <f>Parameters!R7</f>
        <v>A02</v>
      </c>
      <c r="B10" s="208"/>
      <c r="C10" s="241" t="s">
        <v>122</v>
      </c>
      <c r="D10" s="241"/>
      <c r="E10" s="371" t="s">
        <v>613</v>
      </c>
      <c r="F10" s="371"/>
      <c r="G10" s="184">
        <v>0</v>
      </c>
      <c r="H10" s="184">
        <v>0</v>
      </c>
      <c r="I10" s="184">
        <v>0</v>
      </c>
      <c r="J10" s="199">
        <v>0</v>
      </c>
      <c r="K10" s="194">
        <v>0</v>
      </c>
      <c r="L10" s="194">
        <v>0</v>
      </c>
      <c r="M10" s="194">
        <v>0</v>
      </c>
      <c r="N10" s="234" t="s">
        <v>122</v>
      </c>
      <c r="O10" s="234"/>
      <c r="P10" s="379" t="s">
        <v>10</v>
      </c>
      <c r="Q10" s="379" t="s">
        <v>10</v>
      </c>
      <c r="R10" s="225"/>
    </row>
    <row r="11" spans="1:18" s="19" customFormat="1" ht="15" customHeight="1">
      <c r="A11" s="58" t="str">
        <f>Parameters!R8</f>
        <v>A03</v>
      </c>
      <c r="B11" s="208"/>
      <c r="C11" s="241" t="s">
        <v>11</v>
      </c>
      <c r="D11" s="241"/>
      <c r="E11" s="371" t="s">
        <v>614</v>
      </c>
      <c r="F11" s="371"/>
      <c r="G11" s="184">
        <v>0</v>
      </c>
      <c r="H11" s="184">
        <v>0</v>
      </c>
      <c r="I11" s="184">
        <v>0</v>
      </c>
      <c r="J11" s="199">
        <v>0</v>
      </c>
      <c r="K11" s="194">
        <v>0</v>
      </c>
      <c r="L11" s="194">
        <v>0</v>
      </c>
      <c r="M11" s="194">
        <v>0</v>
      </c>
      <c r="N11" s="234" t="s">
        <v>11</v>
      </c>
      <c r="O11" s="234"/>
      <c r="P11" s="379" t="s">
        <v>12</v>
      </c>
      <c r="Q11" s="379" t="s">
        <v>12</v>
      </c>
      <c r="R11" s="225"/>
    </row>
    <row r="12" spans="1:18" s="18" customFormat="1" ht="20.25" customHeight="1">
      <c r="A12" s="59" t="str">
        <f>Parameters!R9</f>
        <v>B</v>
      </c>
      <c r="B12" s="209"/>
      <c r="C12" s="242" t="s">
        <v>123</v>
      </c>
      <c r="D12" s="242"/>
      <c r="E12" s="368" t="s">
        <v>615</v>
      </c>
      <c r="F12" s="368"/>
      <c r="G12" s="186">
        <v>10782.78025625138</v>
      </c>
      <c r="H12" s="186">
        <v>9482.571508484825</v>
      </c>
      <c r="I12" s="186">
        <v>4076.1633661620654</v>
      </c>
      <c r="J12" s="198">
        <v>4146.152611376385</v>
      </c>
      <c r="K12" s="193">
        <v>4224.047056094809</v>
      </c>
      <c r="L12" s="193">
        <v>4117.240143646866</v>
      </c>
      <c r="M12" s="193">
        <v>3824.9204068850236</v>
      </c>
      <c r="N12" s="235" t="s">
        <v>123</v>
      </c>
      <c r="O12" s="235"/>
      <c r="P12" s="378" t="s">
        <v>124</v>
      </c>
      <c r="Q12" s="378" t="s">
        <v>124</v>
      </c>
      <c r="R12" s="224"/>
    </row>
    <row r="13" spans="1:18" s="18" customFormat="1" ht="20.25" customHeight="1">
      <c r="A13" s="59" t="str">
        <f>Parameters!R10</f>
        <v>C</v>
      </c>
      <c r="B13" s="209"/>
      <c r="C13" s="242" t="s">
        <v>52</v>
      </c>
      <c r="D13" s="242"/>
      <c r="E13" s="368" t="s">
        <v>616</v>
      </c>
      <c r="F13" s="368"/>
      <c r="G13" s="186">
        <v>1208589.1840397778</v>
      </c>
      <c r="H13" s="186">
        <v>1216854.6146958657</v>
      </c>
      <c r="I13" s="186">
        <v>1221056.037460954</v>
      </c>
      <c r="J13" s="198">
        <v>1319352.3549020945</v>
      </c>
      <c r="K13" s="193">
        <v>1314343.1827580687</v>
      </c>
      <c r="L13" s="193">
        <v>1327845.2743730093</v>
      </c>
      <c r="M13" s="193">
        <v>1378051.7556680944</v>
      </c>
      <c r="N13" s="235" t="s">
        <v>52</v>
      </c>
      <c r="O13" s="235"/>
      <c r="P13" s="378" t="s">
        <v>53</v>
      </c>
      <c r="Q13" s="378" t="s">
        <v>53</v>
      </c>
      <c r="R13" s="224"/>
    </row>
    <row r="14" spans="1:18" s="18" customFormat="1" ht="25.5" customHeight="1">
      <c r="A14" s="60" t="str">
        <f>Parameters!R11</f>
        <v>C10-C12</v>
      </c>
      <c r="B14" s="210"/>
      <c r="C14" s="243" t="s">
        <v>13</v>
      </c>
      <c r="D14" s="243"/>
      <c r="E14" s="372" t="s">
        <v>670</v>
      </c>
      <c r="F14" s="372"/>
      <c r="G14" s="244">
        <v>721576.2135944822</v>
      </c>
      <c r="H14" s="244">
        <v>757225.819404835</v>
      </c>
      <c r="I14" s="244">
        <v>782393.9388002797</v>
      </c>
      <c r="J14" s="245">
        <v>825464.6794177692</v>
      </c>
      <c r="K14" s="246">
        <v>787089.1555451774</v>
      </c>
      <c r="L14" s="246">
        <v>781757.4708908069</v>
      </c>
      <c r="M14" s="246">
        <v>816489.3342311187</v>
      </c>
      <c r="N14" s="236" t="s">
        <v>13</v>
      </c>
      <c r="O14" s="236"/>
      <c r="P14" s="381" t="s">
        <v>14</v>
      </c>
      <c r="Q14" s="381" t="s">
        <v>14</v>
      </c>
      <c r="R14" s="224"/>
    </row>
    <row r="15" spans="1:18" s="18" customFormat="1" ht="25.5" customHeight="1">
      <c r="A15" s="60" t="str">
        <f>Parameters!R12</f>
        <v>C13-C15</v>
      </c>
      <c r="B15" s="210"/>
      <c r="C15" s="243" t="s">
        <v>16</v>
      </c>
      <c r="D15" s="243"/>
      <c r="E15" s="372" t="s">
        <v>617</v>
      </c>
      <c r="F15" s="372"/>
      <c r="G15" s="244">
        <v>45259.798470472095</v>
      </c>
      <c r="H15" s="244">
        <v>38960.53670430901</v>
      </c>
      <c r="I15" s="244">
        <v>32557.59529319375</v>
      </c>
      <c r="J15" s="245">
        <v>35169.12743181551</v>
      </c>
      <c r="K15" s="246">
        <v>37135.24775988181</v>
      </c>
      <c r="L15" s="246">
        <v>38034.74671476633</v>
      </c>
      <c r="M15" s="246">
        <v>38065.22312887415</v>
      </c>
      <c r="N15" s="236" t="s">
        <v>16</v>
      </c>
      <c r="O15" s="236"/>
      <c r="P15" s="381" t="s">
        <v>15</v>
      </c>
      <c r="Q15" s="381" t="s">
        <v>15</v>
      </c>
      <c r="R15" s="224"/>
    </row>
    <row r="16" spans="1:18" s="18" customFormat="1" ht="54.75" customHeight="1">
      <c r="A16" s="60" t="str">
        <f>Parameters!R13</f>
        <v>C16-C18</v>
      </c>
      <c r="B16" s="210"/>
      <c r="C16" s="243" t="s">
        <v>59</v>
      </c>
      <c r="D16" s="243"/>
      <c r="E16" s="372" t="s">
        <v>619</v>
      </c>
      <c r="F16" s="372"/>
      <c r="G16" s="244">
        <v>42396.38694209111</v>
      </c>
      <c r="H16" s="244">
        <v>39582.34189566826</v>
      </c>
      <c r="I16" s="244">
        <v>36512.74020288545</v>
      </c>
      <c r="J16" s="245">
        <v>41741.77798954253</v>
      </c>
      <c r="K16" s="246">
        <v>45361.500279876724</v>
      </c>
      <c r="L16" s="246">
        <v>48580.08219717424</v>
      </c>
      <c r="M16" s="246">
        <v>49579.86314585674</v>
      </c>
      <c r="N16" s="236" t="s">
        <v>59</v>
      </c>
      <c r="O16" s="236"/>
      <c r="P16" s="381" t="s">
        <v>58</v>
      </c>
      <c r="Q16" s="381" t="s">
        <v>58</v>
      </c>
      <c r="R16" s="224"/>
    </row>
    <row r="17" spans="1:18" s="20" customFormat="1" ht="25.5" customHeight="1">
      <c r="A17" s="58" t="str">
        <f>Parameters!R14</f>
        <v>C16</v>
      </c>
      <c r="B17" s="208"/>
      <c r="C17" s="241" t="s">
        <v>17</v>
      </c>
      <c r="D17" s="241"/>
      <c r="E17" s="371" t="s">
        <v>618</v>
      </c>
      <c r="F17" s="371"/>
      <c r="G17" s="184">
        <v>24857.99133075751</v>
      </c>
      <c r="H17" s="184">
        <v>22669.2406906969</v>
      </c>
      <c r="I17" s="184">
        <v>20450.993191576526</v>
      </c>
      <c r="J17" s="199">
        <v>22768.24253975047</v>
      </c>
      <c r="K17" s="194">
        <v>24388.247013073305</v>
      </c>
      <c r="L17" s="194">
        <v>25695.992679863775</v>
      </c>
      <c r="M17" s="194">
        <v>26758.7462167373</v>
      </c>
      <c r="N17" s="234" t="s">
        <v>17</v>
      </c>
      <c r="O17" s="234"/>
      <c r="P17" s="379" t="s">
        <v>18</v>
      </c>
      <c r="Q17" s="379" t="s">
        <v>18</v>
      </c>
      <c r="R17" s="226"/>
    </row>
    <row r="18" spans="1:18" s="19" customFormat="1" ht="15" customHeight="1">
      <c r="A18" s="58" t="str">
        <f>Parameters!R15</f>
        <v>C17</v>
      </c>
      <c r="B18" s="208"/>
      <c r="C18" s="241" t="s">
        <v>19</v>
      </c>
      <c r="D18" s="241"/>
      <c r="E18" s="371" t="s">
        <v>620</v>
      </c>
      <c r="F18" s="371"/>
      <c r="G18" s="184">
        <v>9055.538958504896</v>
      </c>
      <c r="H18" s="184">
        <v>9238.248557337296</v>
      </c>
      <c r="I18" s="184">
        <v>8746.336710862915</v>
      </c>
      <c r="J18" s="199">
        <v>10185.792715151525</v>
      </c>
      <c r="K18" s="194">
        <v>11405.58015191435</v>
      </c>
      <c r="L18" s="194">
        <v>12198.169624818469</v>
      </c>
      <c r="M18" s="194">
        <v>12408.541641128037</v>
      </c>
      <c r="N18" s="234" t="s">
        <v>19</v>
      </c>
      <c r="O18" s="234"/>
      <c r="P18" s="379" t="s">
        <v>20</v>
      </c>
      <c r="Q18" s="379" t="s">
        <v>20</v>
      </c>
      <c r="R18" s="225"/>
    </row>
    <row r="19" spans="1:18" s="19" customFormat="1" ht="15" customHeight="1">
      <c r="A19" s="58" t="str">
        <f>Parameters!R16</f>
        <v>C18</v>
      </c>
      <c r="B19" s="208"/>
      <c r="C19" s="241" t="s">
        <v>27</v>
      </c>
      <c r="D19" s="241"/>
      <c r="E19" s="371" t="s">
        <v>621</v>
      </c>
      <c r="F19" s="371"/>
      <c r="G19" s="184">
        <v>8482.856652828697</v>
      </c>
      <c r="H19" s="184">
        <v>7674.85264763406</v>
      </c>
      <c r="I19" s="184">
        <v>7315.410300446006</v>
      </c>
      <c r="J19" s="199">
        <v>8787.742734640533</v>
      </c>
      <c r="K19" s="194">
        <v>9567.67311488907</v>
      </c>
      <c r="L19" s="194">
        <v>10685.919892491997</v>
      </c>
      <c r="M19" s="194">
        <v>10412.575287991402</v>
      </c>
      <c r="N19" s="234" t="s">
        <v>27</v>
      </c>
      <c r="O19" s="234"/>
      <c r="P19" s="379" t="s">
        <v>26</v>
      </c>
      <c r="Q19" s="379" t="s">
        <v>26</v>
      </c>
      <c r="R19" s="225"/>
    </row>
    <row r="20" spans="1:18" s="20" customFormat="1" ht="15" customHeight="1">
      <c r="A20" s="60" t="str">
        <f>Parameters!R17</f>
        <v>C19</v>
      </c>
      <c r="B20" s="210"/>
      <c r="C20" s="243" t="s">
        <v>28</v>
      </c>
      <c r="D20" s="243"/>
      <c r="E20" s="372" t="s">
        <v>622</v>
      </c>
      <c r="F20" s="372"/>
      <c r="G20" s="244">
        <v>2970.789460695282</v>
      </c>
      <c r="H20" s="244">
        <v>2807.006292421717</v>
      </c>
      <c r="I20" s="244">
        <v>2540.2963241109205</v>
      </c>
      <c r="J20" s="245">
        <v>2487.439575714365</v>
      </c>
      <c r="K20" s="246">
        <v>2756.242009306031</v>
      </c>
      <c r="L20" s="246">
        <v>2837.2685454125212</v>
      </c>
      <c r="M20" s="246">
        <v>2764.8438273545116</v>
      </c>
      <c r="N20" s="236" t="s">
        <v>28</v>
      </c>
      <c r="O20" s="236"/>
      <c r="P20" s="381" t="s">
        <v>29</v>
      </c>
      <c r="Q20" s="381" t="s">
        <v>29</v>
      </c>
      <c r="R20" s="226"/>
    </row>
    <row r="21" spans="1:18" s="19" customFormat="1" ht="15" customHeight="1">
      <c r="A21" s="60" t="str">
        <f>Parameters!R18</f>
        <v>C20</v>
      </c>
      <c r="B21" s="210"/>
      <c r="C21" s="243" t="s">
        <v>30</v>
      </c>
      <c r="D21" s="243"/>
      <c r="E21" s="372" t="s">
        <v>623</v>
      </c>
      <c r="F21" s="372"/>
      <c r="G21" s="244">
        <v>117080.04506912637</v>
      </c>
      <c r="H21" s="244">
        <v>120821.44565973278</v>
      </c>
      <c r="I21" s="244">
        <v>130198.06685736547</v>
      </c>
      <c r="J21" s="245">
        <v>141900.23519135153</v>
      </c>
      <c r="K21" s="246">
        <v>136638.0726677399</v>
      </c>
      <c r="L21" s="246">
        <v>134157.86002557472</v>
      </c>
      <c r="M21" s="246">
        <v>141191.56196682114</v>
      </c>
      <c r="N21" s="236" t="s">
        <v>30</v>
      </c>
      <c r="O21" s="236"/>
      <c r="P21" s="381" t="s">
        <v>31</v>
      </c>
      <c r="Q21" s="381" t="s">
        <v>31</v>
      </c>
      <c r="R21" s="225"/>
    </row>
    <row r="22" spans="1:18" s="19" customFormat="1" ht="25.5" customHeight="1">
      <c r="A22" s="60" t="str">
        <f>Parameters!R19</f>
        <v>C21</v>
      </c>
      <c r="B22" s="210"/>
      <c r="C22" s="243" t="s">
        <v>32</v>
      </c>
      <c r="D22" s="243"/>
      <c r="E22" s="372" t="s">
        <v>624</v>
      </c>
      <c r="F22" s="372"/>
      <c r="G22" s="244">
        <v>4366.702580781015</v>
      </c>
      <c r="H22" s="244">
        <v>4370.402202124951</v>
      </c>
      <c r="I22" s="244">
        <v>3842.6001358386707</v>
      </c>
      <c r="J22" s="245">
        <v>4048.8979955058653</v>
      </c>
      <c r="K22" s="246">
        <v>4568.170104591893</v>
      </c>
      <c r="L22" s="246">
        <v>4607.256362893141</v>
      </c>
      <c r="M22" s="246">
        <v>4614.317237141669</v>
      </c>
      <c r="N22" s="236" t="s">
        <v>32</v>
      </c>
      <c r="O22" s="236"/>
      <c r="P22" s="381" t="s">
        <v>33</v>
      </c>
      <c r="Q22" s="381" t="s">
        <v>33</v>
      </c>
      <c r="R22" s="225"/>
    </row>
    <row r="23" spans="1:18" s="19" customFormat="1" ht="25.5" customHeight="1">
      <c r="A23" s="60" t="str">
        <f>Parameters!R20</f>
        <v>C22_C23</v>
      </c>
      <c r="B23" s="210"/>
      <c r="C23" s="243" t="s">
        <v>61</v>
      </c>
      <c r="D23" s="243"/>
      <c r="E23" s="372" t="s">
        <v>625</v>
      </c>
      <c r="F23" s="372"/>
      <c r="G23" s="244">
        <v>55979.69537984843</v>
      </c>
      <c r="H23" s="244">
        <v>52427.06056288915</v>
      </c>
      <c r="I23" s="244">
        <v>48474.641880977375</v>
      </c>
      <c r="J23" s="245">
        <v>56448.537524788044</v>
      </c>
      <c r="K23" s="246">
        <v>62800.9989238872</v>
      </c>
      <c r="L23" s="246">
        <v>65748.57709716722</v>
      </c>
      <c r="M23" s="246">
        <v>67276.25279814702</v>
      </c>
      <c r="N23" s="236" t="s">
        <v>61</v>
      </c>
      <c r="O23" s="236"/>
      <c r="P23" s="381" t="s">
        <v>60</v>
      </c>
      <c r="Q23" s="381" t="s">
        <v>60</v>
      </c>
      <c r="R23" s="225"/>
    </row>
    <row r="24" spans="1:18" s="20" customFormat="1" ht="15" customHeight="1">
      <c r="A24" s="58" t="str">
        <f>Parameters!R21</f>
        <v>C22</v>
      </c>
      <c r="B24" s="208"/>
      <c r="C24" s="241" t="s">
        <v>34</v>
      </c>
      <c r="D24" s="247"/>
      <c r="E24" s="371" t="s">
        <v>626</v>
      </c>
      <c r="F24" s="371"/>
      <c r="G24" s="184">
        <v>30459.540133152826</v>
      </c>
      <c r="H24" s="184">
        <v>28958.356054730368</v>
      </c>
      <c r="I24" s="184">
        <v>27203.67962275745</v>
      </c>
      <c r="J24" s="199">
        <v>32100.68007199269</v>
      </c>
      <c r="K24" s="194">
        <v>36467.21782943959</v>
      </c>
      <c r="L24" s="194">
        <v>38687.582882083385</v>
      </c>
      <c r="M24" s="194">
        <v>39998.04597194635</v>
      </c>
      <c r="N24" s="234" t="s">
        <v>34</v>
      </c>
      <c r="O24" s="237"/>
      <c r="P24" s="379" t="s">
        <v>48</v>
      </c>
      <c r="Q24" s="379" t="s">
        <v>48</v>
      </c>
      <c r="R24" s="226"/>
    </row>
    <row r="25" spans="1:18" s="20" customFormat="1" ht="15" customHeight="1">
      <c r="A25" s="58" t="str">
        <f>Parameters!R22</f>
        <v>C23</v>
      </c>
      <c r="B25" s="208"/>
      <c r="C25" s="241" t="s">
        <v>35</v>
      </c>
      <c r="D25" s="247"/>
      <c r="E25" s="371" t="s">
        <v>627</v>
      </c>
      <c r="F25" s="371"/>
      <c r="G25" s="184">
        <v>25520.15524669561</v>
      </c>
      <c r="H25" s="184">
        <v>23468.704508158782</v>
      </c>
      <c r="I25" s="184">
        <v>21270.962258219926</v>
      </c>
      <c r="J25" s="199">
        <v>24347.857452795357</v>
      </c>
      <c r="K25" s="194">
        <v>26333.781094447608</v>
      </c>
      <c r="L25" s="194">
        <v>27060.994215083836</v>
      </c>
      <c r="M25" s="194">
        <v>27278.206826200676</v>
      </c>
      <c r="N25" s="234" t="s">
        <v>35</v>
      </c>
      <c r="O25" s="237"/>
      <c r="P25" s="379" t="s">
        <v>49</v>
      </c>
      <c r="Q25" s="379" t="s">
        <v>49</v>
      </c>
      <c r="R25" s="226"/>
    </row>
    <row r="26" spans="1:18" s="20" customFormat="1" ht="26.25" customHeight="1">
      <c r="A26" s="60" t="str">
        <f>Parameters!R23</f>
        <v>C24_C25</v>
      </c>
      <c r="B26" s="210"/>
      <c r="C26" s="243" t="s">
        <v>63</v>
      </c>
      <c r="D26" s="243"/>
      <c r="E26" s="372" t="s">
        <v>628</v>
      </c>
      <c r="F26" s="372"/>
      <c r="G26" s="244">
        <v>63423.23595562505</v>
      </c>
      <c r="H26" s="244">
        <v>57847.0152166148</v>
      </c>
      <c r="I26" s="244">
        <v>53855.40213630798</v>
      </c>
      <c r="J26" s="245">
        <v>65002.557207059246</v>
      </c>
      <c r="K26" s="246">
        <v>73527.35908842653</v>
      </c>
      <c r="L26" s="246">
        <v>76923.86909539375</v>
      </c>
      <c r="M26" s="246">
        <v>78685.27900420291</v>
      </c>
      <c r="N26" s="236" t="s">
        <v>63</v>
      </c>
      <c r="O26" s="236"/>
      <c r="P26" s="381" t="s">
        <v>62</v>
      </c>
      <c r="Q26" s="381" t="s">
        <v>62</v>
      </c>
      <c r="R26" s="226"/>
    </row>
    <row r="27" spans="1:18" s="20" customFormat="1" ht="15" customHeight="1">
      <c r="A27" s="58" t="str">
        <f>Parameters!R24</f>
        <v>C24</v>
      </c>
      <c r="B27" s="208"/>
      <c r="C27" s="241" t="s">
        <v>36</v>
      </c>
      <c r="D27" s="247"/>
      <c r="E27" s="371" t="s">
        <v>629</v>
      </c>
      <c r="F27" s="371"/>
      <c r="G27" s="184">
        <v>12187.395317671608</v>
      </c>
      <c r="H27" s="184">
        <v>10481.858940055776</v>
      </c>
      <c r="I27" s="184">
        <v>9501.994478161734</v>
      </c>
      <c r="J27" s="199">
        <v>11729.094641689635</v>
      </c>
      <c r="K27" s="194">
        <v>13006.790164202699</v>
      </c>
      <c r="L27" s="194">
        <v>13160.33448649484</v>
      </c>
      <c r="M27" s="194">
        <v>13095.543030629035</v>
      </c>
      <c r="N27" s="234" t="s">
        <v>36</v>
      </c>
      <c r="O27" s="237"/>
      <c r="P27" s="379" t="s">
        <v>102</v>
      </c>
      <c r="Q27" s="379" t="s">
        <v>102</v>
      </c>
      <c r="R27" s="226"/>
    </row>
    <row r="28" spans="1:18" s="19" customFormat="1" ht="15" customHeight="1">
      <c r="A28" s="58" t="str">
        <f>Parameters!R25</f>
        <v>C25</v>
      </c>
      <c r="B28" s="208"/>
      <c r="C28" s="241" t="s">
        <v>37</v>
      </c>
      <c r="D28" s="241"/>
      <c r="E28" s="371" t="s">
        <v>630</v>
      </c>
      <c r="F28" s="371"/>
      <c r="G28" s="184">
        <v>51235.84063795344</v>
      </c>
      <c r="H28" s="184">
        <v>47365.15627655902</v>
      </c>
      <c r="I28" s="184">
        <v>44353.40765814625</v>
      </c>
      <c r="J28" s="199">
        <v>53273.46256536961</v>
      </c>
      <c r="K28" s="194">
        <v>60520.56892422383</v>
      </c>
      <c r="L28" s="194">
        <v>63763.53460889891</v>
      </c>
      <c r="M28" s="194">
        <v>65589.73597357387</v>
      </c>
      <c r="N28" s="234" t="s">
        <v>37</v>
      </c>
      <c r="O28" s="234"/>
      <c r="P28" s="379" t="s">
        <v>103</v>
      </c>
      <c r="Q28" s="379" t="s">
        <v>103</v>
      </c>
      <c r="R28" s="225"/>
    </row>
    <row r="29" spans="1:18" s="19" customFormat="1" ht="15" customHeight="1">
      <c r="A29" s="60" t="str">
        <f>Parameters!R26</f>
        <v>C26</v>
      </c>
      <c r="B29" s="210"/>
      <c r="C29" s="243" t="s">
        <v>39</v>
      </c>
      <c r="D29" s="243"/>
      <c r="E29" s="372" t="s">
        <v>631</v>
      </c>
      <c r="F29" s="372"/>
      <c r="G29" s="244">
        <v>11364.16450326207</v>
      </c>
      <c r="H29" s="244">
        <v>10766.112741820001</v>
      </c>
      <c r="I29" s="244">
        <v>10514.897442838876</v>
      </c>
      <c r="J29" s="245">
        <v>11257.025817101507</v>
      </c>
      <c r="K29" s="246">
        <v>11851.964349262313</v>
      </c>
      <c r="L29" s="246">
        <v>11743.742342069618</v>
      </c>
      <c r="M29" s="246">
        <v>12672.060556463592</v>
      </c>
      <c r="N29" s="236" t="s">
        <v>39</v>
      </c>
      <c r="O29" s="236"/>
      <c r="P29" s="381" t="s">
        <v>38</v>
      </c>
      <c r="Q29" s="381" t="s">
        <v>38</v>
      </c>
      <c r="R29" s="225"/>
    </row>
    <row r="30" spans="1:18" s="20" customFormat="1" ht="15" customHeight="1">
      <c r="A30" s="60" t="str">
        <f>Parameters!R27</f>
        <v>C27</v>
      </c>
      <c r="B30" s="210"/>
      <c r="C30" s="243" t="s">
        <v>41</v>
      </c>
      <c r="D30" s="243"/>
      <c r="E30" s="372" t="s">
        <v>632</v>
      </c>
      <c r="F30" s="372"/>
      <c r="G30" s="244">
        <v>17821.16196102729</v>
      </c>
      <c r="H30" s="244">
        <v>16628.193160919654</v>
      </c>
      <c r="I30" s="244">
        <v>15240.880617554845</v>
      </c>
      <c r="J30" s="245">
        <v>17751.701688736193</v>
      </c>
      <c r="K30" s="246">
        <v>19807.404372906738</v>
      </c>
      <c r="L30" s="246">
        <v>21116.345073123364</v>
      </c>
      <c r="M30" s="246">
        <v>21590.351161174938</v>
      </c>
      <c r="N30" s="236" t="s">
        <v>41</v>
      </c>
      <c r="O30" s="236"/>
      <c r="P30" s="381" t="s">
        <v>40</v>
      </c>
      <c r="Q30" s="381" t="s">
        <v>40</v>
      </c>
      <c r="R30" s="226"/>
    </row>
    <row r="31" spans="1:18" s="20" customFormat="1" ht="15" customHeight="1">
      <c r="A31" s="60" t="str">
        <f>Parameters!R28</f>
        <v>C28</v>
      </c>
      <c r="B31" s="210"/>
      <c r="C31" s="243" t="s">
        <v>42</v>
      </c>
      <c r="D31" s="243"/>
      <c r="E31" s="372" t="s">
        <v>633</v>
      </c>
      <c r="F31" s="372"/>
      <c r="G31" s="244">
        <v>28126.28508686523</v>
      </c>
      <c r="H31" s="244">
        <v>25698.116703239473</v>
      </c>
      <c r="I31" s="244">
        <v>22250.05566092232</v>
      </c>
      <c r="J31" s="245">
        <v>23571.02892278932</v>
      </c>
      <c r="K31" s="246">
        <v>26455.53339020841</v>
      </c>
      <c r="L31" s="246">
        <v>26682.263622296858</v>
      </c>
      <c r="M31" s="246">
        <v>26205.222801165408</v>
      </c>
      <c r="N31" s="236" t="s">
        <v>42</v>
      </c>
      <c r="O31" s="236"/>
      <c r="P31" s="381" t="s">
        <v>104</v>
      </c>
      <c r="Q31" s="381" t="s">
        <v>104</v>
      </c>
      <c r="R31" s="226"/>
    </row>
    <row r="32" spans="1:18" s="20" customFormat="1" ht="27" customHeight="1">
      <c r="A32" s="60" t="str">
        <f>Parameters!R29</f>
        <v>C29_C30</v>
      </c>
      <c r="B32" s="210"/>
      <c r="C32" s="243" t="s">
        <v>65</v>
      </c>
      <c r="D32" s="243"/>
      <c r="E32" s="372" t="s">
        <v>634</v>
      </c>
      <c r="F32" s="372"/>
      <c r="G32" s="244">
        <v>38060.17248008237</v>
      </c>
      <c r="H32" s="244">
        <v>32241.723289843198</v>
      </c>
      <c r="I32" s="244">
        <v>30383.21620374205</v>
      </c>
      <c r="J32" s="245">
        <v>36003.9963136521</v>
      </c>
      <c r="K32" s="246">
        <v>41202.03168762897</v>
      </c>
      <c r="L32" s="246">
        <v>44669.422241210734</v>
      </c>
      <c r="M32" s="246">
        <v>45834.47628517602</v>
      </c>
      <c r="N32" s="236" t="s">
        <v>65</v>
      </c>
      <c r="O32" s="236"/>
      <c r="P32" s="381" t="s">
        <v>64</v>
      </c>
      <c r="Q32" s="381" t="s">
        <v>64</v>
      </c>
      <c r="R32" s="226"/>
    </row>
    <row r="33" spans="1:18" s="20" customFormat="1" ht="15" customHeight="1">
      <c r="A33" s="58" t="str">
        <f>Parameters!R30</f>
        <v>C29</v>
      </c>
      <c r="B33" s="208"/>
      <c r="C33" s="241" t="s">
        <v>216</v>
      </c>
      <c r="D33" s="241"/>
      <c r="E33" s="371" t="s">
        <v>635</v>
      </c>
      <c r="F33" s="371"/>
      <c r="G33" s="184">
        <v>27936.158723767072</v>
      </c>
      <c r="H33" s="184">
        <v>24161.57314995908</v>
      </c>
      <c r="I33" s="184">
        <v>23602.246859460964</v>
      </c>
      <c r="J33" s="199">
        <v>27743.1216911792</v>
      </c>
      <c r="K33" s="194">
        <v>32127.08510233815</v>
      </c>
      <c r="L33" s="194">
        <v>35309.472783503355</v>
      </c>
      <c r="M33" s="194">
        <v>36501.15838457821</v>
      </c>
      <c r="N33" s="234" t="s">
        <v>216</v>
      </c>
      <c r="O33" s="234"/>
      <c r="P33" s="379" t="s">
        <v>105</v>
      </c>
      <c r="Q33" s="379" t="s">
        <v>105</v>
      </c>
      <c r="R33" s="226"/>
    </row>
    <row r="34" spans="1:18" s="20" customFormat="1" ht="15" customHeight="1">
      <c r="A34" s="58" t="str">
        <f>Parameters!R31</f>
        <v>C30</v>
      </c>
      <c r="B34" s="208"/>
      <c r="C34" s="241" t="s">
        <v>217</v>
      </c>
      <c r="D34" s="241"/>
      <c r="E34" s="371" t="s">
        <v>636</v>
      </c>
      <c r="F34" s="371"/>
      <c r="G34" s="184">
        <v>10124.013756315298</v>
      </c>
      <c r="H34" s="184">
        <v>8080.150139884117</v>
      </c>
      <c r="I34" s="184">
        <v>6780.969344281087</v>
      </c>
      <c r="J34" s="199">
        <v>8260.874622472893</v>
      </c>
      <c r="K34" s="194">
        <v>9074.946585290823</v>
      </c>
      <c r="L34" s="194">
        <v>9359.949457707378</v>
      </c>
      <c r="M34" s="194">
        <v>9333.317900597805</v>
      </c>
      <c r="N34" s="234" t="s">
        <v>217</v>
      </c>
      <c r="O34" s="234"/>
      <c r="P34" s="379" t="s">
        <v>129</v>
      </c>
      <c r="Q34" s="379" t="s">
        <v>129</v>
      </c>
      <c r="R34" s="226"/>
    </row>
    <row r="35" spans="1:18" s="20" customFormat="1" ht="25.5" customHeight="1">
      <c r="A35" s="60" t="str">
        <f>Parameters!R32</f>
        <v>C31-C33</v>
      </c>
      <c r="B35" s="210"/>
      <c r="C35" s="243" t="s">
        <v>67</v>
      </c>
      <c r="D35" s="243"/>
      <c r="E35" s="372" t="s">
        <v>637</v>
      </c>
      <c r="F35" s="372"/>
      <c r="G35" s="244">
        <v>60164.532555419355</v>
      </c>
      <c r="H35" s="244">
        <v>57478.84086144739</v>
      </c>
      <c r="I35" s="244">
        <v>52291.705904936854</v>
      </c>
      <c r="J35" s="245">
        <v>58505.349826269114</v>
      </c>
      <c r="K35" s="246">
        <v>65149.5025791746</v>
      </c>
      <c r="L35" s="246">
        <v>70986.37016512011</v>
      </c>
      <c r="M35" s="246">
        <v>73082.96952459739</v>
      </c>
      <c r="N35" s="236" t="s">
        <v>67</v>
      </c>
      <c r="O35" s="236"/>
      <c r="P35" s="381" t="s">
        <v>66</v>
      </c>
      <c r="Q35" s="381" t="s">
        <v>66</v>
      </c>
      <c r="R35" s="226"/>
    </row>
    <row r="36" spans="1:18" s="20" customFormat="1" ht="15" customHeight="1">
      <c r="A36" s="58" t="str">
        <f>Parameters!R33</f>
        <v>C31_C32</v>
      </c>
      <c r="B36" s="208"/>
      <c r="C36" s="241" t="s">
        <v>218</v>
      </c>
      <c r="D36" s="241"/>
      <c r="E36" s="371" t="s">
        <v>638</v>
      </c>
      <c r="F36" s="371"/>
      <c r="G36" s="184">
        <v>39119.623816889165</v>
      </c>
      <c r="H36" s="184">
        <v>39105.04733623205</v>
      </c>
      <c r="I36" s="184">
        <v>34459.0605620438</v>
      </c>
      <c r="J36" s="199">
        <v>38642.535734012075</v>
      </c>
      <c r="K36" s="194">
        <v>42356.95669929637</v>
      </c>
      <c r="L36" s="194">
        <v>45372.12321803254</v>
      </c>
      <c r="M36" s="194">
        <v>47449.83301897772</v>
      </c>
      <c r="N36" s="234" t="s">
        <v>218</v>
      </c>
      <c r="O36" s="234"/>
      <c r="P36" s="379" t="s">
        <v>219</v>
      </c>
      <c r="Q36" s="379" t="s">
        <v>219</v>
      </c>
      <c r="R36" s="226"/>
    </row>
    <row r="37" spans="1:18" s="19" customFormat="1" ht="15" customHeight="1">
      <c r="A37" s="58" t="str">
        <f>Parameters!R34</f>
        <v>C33</v>
      </c>
      <c r="B37" s="208"/>
      <c r="C37" s="241" t="s">
        <v>220</v>
      </c>
      <c r="D37" s="241"/>
      <c r="E37" s="371" t="s">
        <v>639</v>
      </c>
      <c r="F37" s="371"/>
      <c r="G37" s="184">
        <v>21044.90873853019</v>
      </c>
      <c r="H37" s="184">
        <v>18373.793525215337</v>
      </c>
      <c r="I37" s="184">
        <v>17832.64534289305</v>
      </c>
      <c r="J37" s="199">
        <v>19862.81409225704</v>
      </c>
      <c r="K37" s="194">
        <v>22792.545879878235</v>
      </c>
      <c r="L37" s="194">
        <v>25614.24694708757</v>
      </c>
      <c r="M37" s="194">
        <v>25633.136505619666</v>
      </c>
      <c r="N37" s="234" t="s">
        <v>220</v>
      </c>
      <c r="O37" s="234"/>
      <c r="P37" s="379" t="s">
        <v>221</v>
      </c>
      <c r="Q37" s="379" t="s">
        <v>221</v>
      </c>
      <c r="R37" s="225"/>
    </row>
    <row r="38" spans="1:18" s="18" customFormat="1" ht="33" customHeight="1">
      <c r="A38" s="59" t="str">
        <f>Parameters!R35</f>
        <v>D</v>
      </c>
      <c r="B38" s="209"/>
      <c r="C38" s="242" t="s">
        <v>47</v>
      </c>
      <c r="D38" s="242"/>
      <c r="E38" s="368" t="s">
        <v>640</v>
      </c>
      <c r="F38" s="368"/>
      <c r="G38" s="186">
        <v>27327.683773986115</v>
      </c>
      <c r="H38" s="186">
        <v>26879.750129329474</v>
      </c>
      <c r="I38" s="186">
        <v>25579.819314306806</v>
      </c>
      <c r="J38" s="198">
        <v>27743.1216911792</v>
      </c>
      <c r="K38" s="193">
        <v>29574.550985401544</v>
      </c>
      <c r="L38" s="193">
        <v>29491.986713005655</v>
      </c>
      <c r="M38" s="193">
        <v>27470.794531897187</v>
      </c>
      <c r="N38" s="235" t="s">
        <v>47</v>
      </c>
      <c r="O38" s="235"/>
      <c r="P38" s="378" t="s">
        <v>222</v>
      </c>
      <c r="Q38" s="378" t="s">
        <v>222</v>
      </c>
      <c r="R38" s="224"/>
    </row>
    <row r="39" spans="1:18" s="18" customFormat="1" ht="33" customHeight="1">
      <c r="A39" s="59" t="str">
        <f>Parameters!R36</f>
        <v>E</v>
      </c>
      <c r="B39" s="209"/>
      <c r="C39" s="242" t="s">
        <v>55</v>
      </c>
      <c r="D39" s="242"/>
      <c r="E39" s="368" t="s">
        <v>641</v>
      </c>
      <c r="F39" s="368"/>
      <c r="G39" s="186">
        <v>23623.145109143203</v>
      </c>
      <c r="H39" s="186">
        <v>24250.402463010403</v>
      </c>
      <c r="I39" s="186">
        <v>22653.655194128398</v>
      </c>
      <c r="J39" s="198">
        <v>26018.2548321072</v>
      </c>
      <c r="K39" s="193">
        <v>29581.56117602964</v>
      </c>
      <c r="L39" s="193">
        <v>31210.813843024487</v>
      </c>
      <c r="M39" s="193">
        <v>30972.102164969838</v>
      </c>
      <c r="N39" s="235" t="s">
        <v>55</v>
      </c>
      <c r="O39" s="235"/>
      <c r="P39" s="378" t="s">
        <v>54</v>
      </c>
      <c r="Q39" s="378" t="s">
        <v>54</v>
      </c>
      <c r="R39" s="224"/>
    </row>
    <row r="40" spans="1:18" s="19" customFormat="1" ht="15" customHeight="1">
      <c r="A40" s="58" t="str">
        <f>Parameters!R37</f>
        <v>E36</v>
      </c>
      <c r="B40" s="208"/>
      <c r="C40" s="241" t="s">
        <v>223</v>
      </c>
      <c r="D40" s="241"/>
      <c r="E40" s="371" t="s">
        <v>642</v>
      </c>
      <c r="F40" s="371"/>
      <c r="G40" s="184">
        <v>7086.943532742962</v>
      </c>
      <c r="H40" s="184">
        <v>7532.725746751948</v>
      </c>
      <c r="I40" s="184">
        <v>7299.332475609861</v>
      </c>
      <c r="J40" s="199">
        <v>7970.700538238002</v>
      </c>
      <c r="K40" s="194">
        <v>8933.45704512356</v>
      </c>
      <c r="L40" s="194">
        <v>9189.577264670452</v>
      </c>
      <c r="M40" s="194">
        <v>8907.44448642227</v>
      </c>
      <c r="N40" s="234" t="s">
        <v>223</v>
      </c>
      <c r="O40" s="234"/>
      <c r="P40" s="379" t="s">
        <v>224</v>
      </c>
      <c r="Q40" s="379" t="s">
        <v>224</v>
      </c>
      <c r="R40" s="225"/>
    </row>
    <row r="41" spans="1:18" s="19" customFormat="1" ht="37.5" customHeight="1">
      <c r="A41" s="58" t="str">
        <f>Parameters!R38</f>
        <v>E37-E39</v>
      </c>
      <c r="B41" s="208"/>
      <c r="C41" s="241" t="s">
        <v>225</v>
      </c>
      <c r="D41" s="241"/>
      <c r="E41" s="371" t="s">
        <v>643</v>
      </c>
      <c r="F41" s="371"/>
      <c r="G41" s="184">
        <v>16536.20157640024</v>
      </c>
      <c r="H41" s="184">
        <v>16717.676716258455</v>
      </c>
      <c r="I41" s="184">
        <v>15354.322718518539</v>
      </c>
      <c r="J41" s="199">
        <v>18047.554293869198</v>
      </c>
      <c r="K41" s="194">
        <v>20648.104130906082</v>
      </c>
      <c r="L41" s="194">
        <v>22021.236578354037</v>
      </c>
      <c r="M41" s="194">
        <v>22064.65767854757</v>
      </c>
      <c r="N41" s="234" t="s">
        <v>225</v>
      </c>
      <c r="O41" s="234"/>
      <c r="P41" s="379" t="s">
        <v>226</v>
      </c>
      <c r="Q41" s="379" t="s">
        <v>226</v>
      </c>
      <c r="R41" s="225"/>
    </row>
    <row r="42" spans="1:18" s="18" customFormat="1" ht="20.25" customHeight="1">
      <c r="A42" s="61" t="str">
        <f>Parameters!R39</f>
        <v>F</v>
      </c>
      <c r="B42" s="209"/>
      <c r="C42" s="242" t="s">
        <v>130</v>
      </c>
      <c r="D42" s="242"/>
      <c r="E42" s="368" t="s">
        <v>644</v>
      </c>
      <c r="F42" s="368"/>
      <c r="G42" s="186">
        <v>458370.7975000539</v>
      </c>
      <c r="H42" s="186">
        <v>372819.7315751844</v>
      </c>
      <c r="I42" s="186">
        <v>371910.19381899654</v>
      </c>
      <c r="J42" s="198">
        <v>412309.0051923962</v>
      </c>
      <c r="K42" s="193">
        <v>423223.93675674143</v>
      </c>
      <c r="L42" s="193">
        <v>470308.55336323514</v>
      </c>
      <c r="M42" s="193">
        <v>475189.23476162506</v>
      </c>
      <c r="N42" s="235" t="s">
        <v>130</v>
      </c>
      <c r="O42" s="235"/>
      <c r="P42" s="378" t="s">
        <v>131</v>
      </c>
      <c r="Q42" s="378" t="s">
        <v>131</v>
      </c>
      <c r="R42" s="224"/>
    </row>
    <row r="43" spans="1:18" s="18" customFormat="1" ht="33.75" customHeight="1">
      <c r="A43" s="59" t="str">
        <f>Parameters!R40</f>
        <v>G</v>
      </c>
      <c r="B43" s="209"/>
      <c r="C43" s="242" t="s">
        <v>57</v>
      </c>
      <c r="D43" s="242"/>
      <c r="E43" s="368" t="s">
        <v>645</v>
      </c>
      <c r="F43" s="368"/>
      <c r="G43" s="186">
        <v>3148550.549698431</v>
      </c>
      <c r="H43" s="186">
        <v>3339782.84943927</v>
      </c>
      <c r="I43" s="186">
        <v>4006296.457198014</v>
      </c>
      <c r="J43" s="198">
        <v>4404932.902826101</v>
      </c>
      <c r="K43" s="193">
        <v>4587641.980999135</v>
      </c>
      <c r="L43" s="193">
        <v>4889605.185381758</v>
      </c>
      <c r="M43" s="193">
        <v>5302637.920238629</v>
      </c>
      <c r="N43" s="235" t="s">
        <v>57</v>
      </c>
      <c r="O43" s="235"/>
      <c r="P43" s="378" t="s">
        <v>56</v>
      </c>
      <c r="Q43" s="378" t="s">
        <v>56</v>
      </c>
      <c r="R43" s="224"/>
    </row>
    <row r="44" spans="1:18" s="18" customFormat="1" ht="24.75" customHeight="1">
      <c r="A44" s="58" t="str">
        <f>Parameters!R41</f>
        <v>G45</v>
      </c>
      <c r="B44" s="208"/>
      <c r="C44" s="241" t="s">
        <v>227</v>
      </c>
      <c r="D44" s="241"/>
      <c r="E44" s="371" t="s">
        <v>646</v>
      </c>
      <c r="F44" s="371"/>
      <c r="G44" s="184">
        <v>12990.538906082109</v>
      </c>
      <c r="H44" s="184">
        <v>13316.359640432587</v>
      </c>
      <c r="I44" s="184">
        <v>14613.134235378415</v>
      </c>
      <c r="J44" s="199">
        <v>17202.004667614</v>
      </c>
      <c r="K44" s="194">
        <v>19792.046321913876</v>
      </c>
      <c r="L44" s="194">
        <v>20826.632519621242</v>
      </c>
      <c r="M44" s="194">
        <v>19925.32985568587</v>
      </c>
      <c r="N44" s="234" t="s">
        <v>227</v>
      </c>
      <c r="O44" s="234"/>
      <c r="P44" s="379" t="s">
        <v>228</v>
      </c>
      <c r="Q44" s="379" t="s">
        <v>228</v>
      </c>
      <c r="R44" s="224"/>
    </row>
    <row r="45" spans="1:18" s="19" customFormat="1" ht="15" customHeight="1">
      <c r="A45" s="58" t="str">
        <f>Parameters!R42</f>
        <v>G46</v>
      </c>
      <c r="B45" s="208"/>
      <c r="C45" s="241" t="s">
        <v>229</v>
      </c>
      <c r="D45" s="241"/>
      <c r="E45" s="371" t="s">
        <v>647</v>
      </c>
      <c r="F45" s="371"/>
      <c r="G45" s="184">
        <v>2020427.3810493427</v>
      </c>
      <c r="H45" s="184">
        <v>2146594.555796218</v>
      </c>
      <c r="I45" s="184">
        <v>2575871.5684923166</v>
      </c>
      <c r="J45" s="199">
        <v>2831023.86028856</v>
      </c>
      <c r="K45" s="194">
        <v>2947256.5961429197</v>
      </c>
      <c r="L45" s="194">
        <v>3144562.124893844</v>
      </c>
      <c r="M45" s="194">
        <v>3414953.1221278347</v>
      </c>
      <c r="N45" s="234" t="s">
        <v>229</v>
      </c>
      <c r="O45" s="234"/>
      <c r="P45" s="379" t="s">
        <v>230</v>
      </c>
      <c r="Q45" s="379" t="s">
        <v>230</v>
      </c>
      <c r="R45" s="225"/>
    </row>
    <row r="46" spans="1:18" s="19" customFormat="1" ht="15" customHeight="1">
      <c r="A46" s="58" t="str">
        <f>Parameters!R43</f>
        <v>G47</v>
      </c>
      <c r="B46" s="208"/>
      <c r="C46" s="241" t="s">
        <v>231</v>
      </c>
      <c r="D46" s="241"/>
      <c r="E46" s="371" t="s">
        <v>583</v>
      </c>
      <c r="F46" s="371"/>
      <c r="G46" s="184">
        <v>1115132.6297430065</v>
      </c>
      <c r="H46" s="184">
        <v>1179871.934002619</v>
      </c>
      <c r="I46" s="184">
        <v>1415811.754470319</v>
      </c>
      <c r="J46" s="199">
        <v>1556707.0378699263</v>
      </c>
      <c r="K46" s="194">
        <v>1620593.3385343016</v>
      </c>
      <c r="L46" s="194">
        <v>1724216.4279682925</v>
      </c>
      <c r="M46" s="194">
        <v>1867759.4682551082</v>
      </c>
      <c r="N46" s="234" t="s">
        <v>231</v>
      </c>
      <c r="O46" s="234"/>
      <c r="P46" s="379" t="s">
        <v>232</v>
      </c>
      <c r="Q46" s="379" t="s">
        <v>232</v>
      </c>
      <c r="R46" s="225"/>
    </row>
    <row r="47" spans="1:18" s="19" customFormat="1" ht="20.25" customHeight="1">
      <c r="A47" s="59" t="str">
        <f>Parameters!R44</f>
        <v>H</v>
      </c>
      <c r="B47" s="209"/>
      <c r="C47" s="242" t="s">
        <v>76</v>
      </c>
      <c r="D47" s="242"/>
      <c r="E47" s="368" t="s">
        <v>648</v>
      </c>
      <c r="F47" s="368"/>
      <c r="G47" s="186">
        <v>294249.04708627757</v>
      </c>
      <c r="H47" s="186">
        <v>305427.2673697431</v>
      </c>
      <c r="I47" s="186">
        <v>322706.76304286555</v>
      </c>
      <c r="J47" s="198">
        <v>347459.98945493315</v>
      </c>
      <c r="K47" s="193">
        <v>335985.81080051576</v>
      </c>
      <c r="L47" s="193">
        <v>332865.1557916996</v>
      </c>
      <c r="M47" s="193">
        <v>346395.7308066588</v>
      </c>
      <c r="N47" s="235" t="s">
        <v>76</v>
      </c>
      <c r="O47" s="235"/>
      <c r="P47" s="378" t="s">
        <v>75</v>
      </c>
      <c r="Q47" s="378" t="s">
        <v>75</v>
      </c>
      <c r="R47" s="225"/>
    </row>
    <row r="48" spans="1:18" s="18" customFormat="1" ht="15" customHeight="1">
      <c r="A48" s="58" t="str">
        <f>Parameters!R45</f>
        <v>H49</v>
      </c>
      <c r="B48" s="208"/>
      <c r="C48" s="241" t="s">
        <v>233</v>
      </c>
      <c r="D48" s="241"/>
      <c r="E48" s="371" t="s">
        <v>649</v>
      </c>
      <c r="F48" s="371"/>
      <c r="G48" s="184">
        <v>237600.1522667348</v>
      </c>
      <c r="H48" s="184">
        <v>255459.7087688228</v>
      </c>
      <c r="I48" s="184">
        <v>248132.85800278894</v>
      </c>
      <c r="J48" s="199">
        <v>269209.20298544626</v>
      </c>
      <c r="K48" s="194">
        <v>258361.4317834747</v>
      </c>
      <c r="L48" s="194">
        <v>254895.29321143328</v>
      </c>
      <c r="M48" s="194">
        <v>264529.183915318</v>
      </c>
      <c r="N48" s="234" t="s">
        <v>233</v>
      </c>
      <c r="O48" s="234"/>
      <c r="P48" s="379" t="s">
        <v>234</v>
      </c>
      <c r="Q48" s="379" t="s">
        <v>234</v>
      </c>
      <c r="R48" s="224"/>
    </row>
    <row r="49" spans="1:18" s="18" customFormat="1" ht="15" customHeight="1">
      <c r="A49" s="58" t="str">
        <f>Parameters!R46</f>
        <v>H50</v>
      </c>
      <c r="B49" s="208"/>
      <c r="C49" s="241" t="s">
        <v>235</v>
      </c>
      <c r="D49" s="241"/>
      <c r="E49" s="371" t="s">
        <v>650</v>
      </c>
      <c r="F49" s="371"/>
      <c r="G49" s="184">
        <v>214.52266083438352</v>
      </c>
      <c r="H49" s="184">
        <v>229.1764793190389</v>
      </c>
      <c r="I49" s="184">
        <v>249.42819410512863</v>
      </c>
      <c r="J49" s="199">
        <v>270.77926018106837</v>
      </c>
      <c r="K49" s="194">
        <v>300.8288602045483</v>
      </c>
      <c r="L49" s="194">
        <v>277.94105532321</v>
      </c>
      <c r="M49" s="194">
        <v>290.7062963307253</v>
      </c>
      <c r="N49" s="234" t="s">
        <v>235</v>
      </c>
      <c r="O49" s="234"/>
      <c r="P49" s="379" t="s">
        <v>133</v>
      </c>
      <c r="Q49" s="379" t="s">
        <v>133</v>
      </c>
      <c r="R49" s="224"/>
    </row>
    <row r="50" spans="1:18" s="19" customFormat="1" ht="15" customHeight="1">
      <c r="A50" s="58" t="str">
        <f>Parameters!R47</f>
        <v>H51</v>
      </c>
      <c r="B50" s="208"/>
      <c r="C50" s="241" t="s">
        <v>236</v>
      </c>
      <c r="D50" s="241"/>
      <c r="E50" s="371" t="s">
        <v>651</v>
      </c>
      <c r="F50" s="371"/>
      <c r="G50" s="184">
        <v>381.37361926112624</v>
      </c>
      <c r="H50" s="184">
        <v>365.18729423405364</v>
      </c>
      <c r="I50" s="184">
        <v>397.45792230333404</v>
      </c>
      <c r="J50" s="199">
        <v>477.90561553203526</v>
      </c>
      <c r="K50" s="194">
        <v>543.9622176609602</v>
      </c>
      <c r="L50" s="194">
        <v>546.2695350010276</v>
      </c>
      <c r="M50" s="194">
        <v>536.6369473656307</v>
      </c>
      <c r="N50" s="234" t="s">
        <v>236</v>
      </c>
      <c r="O50" s="234"/>
      <c r="P50" s="379" t="s">
        <v>134</v>
      </c>
      <c r="Q50" s="379" t="s">
        <v>134</v>
      </c>
      <c r="R50" s="225"/>
    </row>
    <row r="51" spans="1:18" s="19" customFormat="1" ht="15" customHeight="1">
      <c r="A51" s="58" t="str">
        <f>Parameters!R48</f>
        <v>H52</v>
      </c>
      <c r="B51" s="208"/>
      <c r="C51" s="241" t="s">
        <v>237</v>
      </c>
      <c r="D51" s="241"/>
      <c r="E51" s="371" t="s">
        <v>652</v>
      </c>
      <c r="F51" s="371"/>
      <c r="G51" s="184">
        <v>50040.40507328357</v>
      </c>
      <c r="H51" s="184">
        <v>43001.79982161786</v>
      </c>
      <c r="I51" s="184">
        <v>67212.15727334224</v>
      </c>
      <c r="J51" s="199">
        <v>69871.67269610609</v>
      </c>
      <c r="K51" s="194">
        <v>68296.20874430219</v>
      </c>
      <c r="L51" s="194">
        <v>69017.19429395019</v>
      </c>
      <c r="M51" s="194">
        <v>73414.17957223997</v>
      </c>
      <c r="N51" s="234" t="s">
        <v>237</v>
      </c>
      <c r="O51" s="234"/>
      <c r="P51" s="379" t="s">
        <v>238</v>
      </c>
      <c r="Q51" s="379" t="s">
        <v>238</v>
      </c>
      <c r="R51" s="225"/>
    </row>
    <row r="52" spans="1:18" s="19" customFormat="1" ht="15" customHeight="1">
      <c r="A52" s="58" t="str">
        <f>Parameters!R49</f>
        <v>H53</v>
      </c>
      <c r="B52" s="208"/>
      <c r="C52" s="241" t="s">
        <v>239</v>
      </c>
      <c r="D52" s="241"/>
      <c r="E52" s="371" t="s">
        <v>653</v>
      </c>
      <c r="F52" s="371"/>
      <c r="G52" s="184">
        <v>6012.593466163698</v>
      </c>
      <c r="H52" s="184">
        <v>6371.3950057492775</v>
      </c>
      <c r="I52" s="184">
        <v>6714.861650325934</v>
      </c>
      <c r="J52" s="199">
        <v>7630.428897667734</v>
      </c>
      <c r="K52" s="194">
        <v>8483.379194873314</v>
      </c>
      <c r="L52" s="194">
        <v>8128.457695991879</v>
      </c>
      <c r="M52" s="194">
        <v>7625.02407540443</v>
      </c>
      <c r="N52" s="234" t="s">
        <v>239</v>
      </c>
      <c r="O52" s="234"/>
      <c r="P52" s="379" t="s">
        <v>240</v>
      </c>
      <c r="Q52" s="379" t="s">
        <v>240</v>
      </c>
      <c r="R52" s="225"/>
    </row>
    <row r="53" spans="1:18" s="18" customFormat="1" ht="34.5" customHeight="1">
      <c r="A53" s="59" t="str">
        <f>Parameters!R50</f>
        <v>I</v>
      </c>
      <c r="B53" s="209"/>
      <c r="C53" s="242" t="s">
        <v>132</v>
      </c>
      <c r="D53" s="242"/>
      <c r="E53" s="368" t="s">
        <v>654</v>
      </c>
      <c r="F53" s="368"/>
      <c r="G53" s="186">
        <v>16369.270814223652</v>
      </c>
      <c r="H53" s="186">
        <v>15228.173954751928</v>
      </c>
      <c r="I53" s="186">
        <v>15411.630686267597</v>
      </c>
      <c r="J53" s="198">
        <v>17863.909525834373</v>
      </c>
      <c r="K53" s="193">
        <v>21034.800733621545</v>
      </c>
      <c r="L53" s="193">
        <v>20977.862631154287</v>
      </c>
      <c r="M53" s="193">
        <v>20851.950934644865</v>
      </c>
      <c r="N53" s="235" t="s">
        <v>132</v>
      </c>
      <c r="O53" s="235"/>
      <c r="P53" s="378" t="s">
        <v>241</v>
      </c>
      <c r="Q53" s="378" t="s">
        <v>241</v>
      </c>
      <c r="R53" s="224"/>
    </row>
    <row r="54" spans="1:18" s="18" customFormat="1" ht="21" customHeight="1">
      <c r="A54" s="59" t="str">
        <f>Parameters!R51</f>
        <v>J</v>
      </c>
      <c r="B54" s="209"/>
      <c r="C54" s="242" t="s">
        <v>78</v>
      </c>
      <c r="D54" s="242"/>
      <c r="E54" s="368" t="s">
        <v>655</v>
      </c>
      <c r="F54" s="368"/>
      <c r="G54" s="186">
        <v>18425.580306720163</v>
      </c>
      <c r="H54" s="186">
        <v>18844.569785075822</v>
      </c>
      <c r="I54" s="186">
        <v>18928.368001274917</v>
      </c>
      <c r="J54" s="198">
        <v>20596.184552397855</v>
      </c>
      <c r="K54" s="193">
        <v>24457.211651174675</v>
      </c>
      <c r="L54" s="193">
        <v>25251.306349062088</v>
      </c>
      <c r="M54" s="193">
        <v>26677.215058431</v>
      </c>
      <c r="N54" s="235" t="s">
        <v>78</v>
      </c>
      <c r="O54" s="235"/>
      <c r="P54" s="378" t="s">
        <v>77</v>
      </c>
      <c r="Q54" s="378" t="s">
        <v>77</v>
      </c>
      <c r="R54" s="224"/>
    </row>
    <row r="55" spans="1:18" s="18" customFormat="1" ht="37.5" customHeight="1">
      <c r="A55" s="60" t="str">
        <f>Parameters!R52</f>
        <v>J58-J60</v>
      </c>
      <c r="B55" s="210"/>
      <c r="C55" s="243" t="s">
        <v>69</v>
      </c>
      <c r="D55" s="243"/>
      <c r="E55" s="372" t="s">
        <v>656</v>
      </c>
      <c r="F55" s="372"/>
      <c r="G55" s="244">
        <v>5677.25565856055</v>
      </c>
      <c r="H55" s="244">
        <v>6966.964753831668</v>
      </c>
      <c r="I55" s="244">
        <v>5902.693132466191</v>
      </c>
      <c r="J55" s="245">
        <v>6095.432110908399</v>
      </c>
      <c r="K55" s="246">
        <v>6934.025144096344</v>
      </c>
      <c r="L55" s="246">
        <v>6574.20843184898</v>
      </c>
      <c r="M55" s="246">
        <v>6715.521218904238</v>
      </c>
      <c r="N55" s="236" t="s">
        <v>69</v>
      </c>
      <c r="O55" s="236"/>
      <c r="P55" s="381" t="s">
        <v>68</v>
      </c>
      <c r="Q55" s="381" t="s">
        <v>68</v>
      </c>
      <c r="R55" s="224"/>
    </row>
    <row r="56" spans="1:18" s="19" customFormat="1" ht="15" customHeight="1">
      <c r="A56" s="58" t="str">
        <f>Parameters!R53</f>
        <v>J58</v>
      </c>
      <c r="B56" s="208"/>
      <c r="C56" s="241" t="s">
        <v>242</v>
      </c>
      <c r="D56" s="241"/>
      <c r="E56" s="371" t="s">
        <v>584</v>
      </c>
      <c r="F56" s="371"/>
      <c r="G56" s="184">
        <v>3680.655578882548</v>
      </c>
      <c r="H56" s="184">
        <v>4517.043082154598</v>
      </c>
      <c r="I56" s="184">
        <v>3902.166980612314</v>
      </c>
      <c r="J56" s="199">
        <v>3873.4093413999476</v>
      </c>
      <c r="K56" s="194">
        <v>4369.2969099000275</v>
      </c>
      <c r="L56" s="194">
        <v>4051.9834314469517</v>
      </c>
      <c r="M56" s="194">
        <v>4051.991931819866</v>
      </c>
      <c r="N56" s="234" t="s">
        <v>242</v>
      </c>
      <c r="O56" s="234"/>
      <c r="P56" s="379" t="s">
        <v>243</v>
      </c>
      <c r="Q56" s="379" t="s">
        <v>243</v>
      </c>
      <c r="R56" s="225"/>
    </row>
    <row r="57" spans="1:18" s="19" customFormat="1" ht="37.5" customHeight="1">
      <c r="A57" s="58" t="str">
        <f>Parameters!R54</f>
        <v>J59_J60</v>
      </c>
      <c r="B57" s="208"/>
      <c r="C57" s="241" t="s">
        <v>244</v>
      </c>
      <c r="D57" s="241"/>
      <c r="E57" s="371" t="s">
        <v>657</v>
      </c>
      <c r="F57" s="371"/>
      <c r="G57" s="184">
        <v>1996.600079678002</v>
      </c>
      <c r="H57" s="184">
        <v>2449.9216716770698</v>
      </c>
      <c r="I57" s="184">
        <v>2000.5261518538769</v>
      </c>
      <c r="J57" s="199">
        <v>2222.0227695084523</v>
      </c>
      <c r="K57" s="194">
        <v>2564.728234196317</v>
      </c>
      <c r="L57" s="194">
        <v>2522.2250004020275</v>
      </c>
      <c r="M57" s="194">
        <v>2663.5292870843723</v>
      </c>
      <c r="N57" s="234" t="s">
        <v>244</v>
      </c>
      <c r="O57" s="234"/>
      <c r="P57" s="379" t="s">
        <v>245</v>
      </c>
      <c r="Q57" s="379" t="s">
        <v>245</v>
      </c>
      <c r="R57" s="225"/>
    </row>
    <row r="58" spans="1:18" s="19" customFormat="1" ht="15" customHeight="1">
      <c r="A58" s="60" t="str">
        <f>Parameters!R55</f>
        <v>J61</v>
      </c>
      <c r="B58" s="210"/>
      <c r="C58" s="243" t="s">
        <v>246</v>
      </c>
      <c r="D58" s="243"/>
      <c r="E58" s="372" t="s">
        <v>658</v>
      </c>
      <c r="F58" s="372"/>
      <c r="G58" s="244">
        <v>4522.852765924914</v>
      </c>
      <c r="H58" s="244">
        <v>3745.2261488716617</v>
      </c>
      <c r="I58" s="244">
        <v>5031.176824708252</v>
      </c>
      <c r="J58" s="245">
        <v>6468.615659881078</v>
      </c>
      <c r="K58" s="246">
        <v>4563.225517092544</v>
      </c>
      <c r="L58" s="246">
        <v>7366.209548266762</v>
      </c>
      <c r="M58" s="246">
        <v>7425.713759171914</v>
      </c>
      <c r="N58" s="236" t="s">
        <v>246</v>
      </c>
      <c r="O58" s="236"/>
      <c r="P58" s="381" t="s">
        <v>247</v>
      </c>
      <c r="Q58" s="381" t="s">
        <v>247</v>
      </c>
      <c r="R58" s="225"/>
    </row>
    <row r="59" spans="1:18" s="18" customFormat="1" ht="37.5" customHeight="1">
      <c r="A59" s="60" t="str">
        <f>Parameters!R56</f>
        <v>J62_J63</v>
      </c>
      <c r="B59" s="210"/>
      <c r="C59" s="243" t="s">
        <v>249</v>
      </c>
      <c r="D59" s="243"/>
      <c r="E59" s="372" t="s">
        <v>659</v>
      </c>
      <c r="F59" s="372"/>
      <c r="G59" s="244">
        <v>8225.4718822347</v>
      </c>
      <c r="H59" s="244">
        <v>8132.378882372495</v>
      </c>
      <c r="I59" s="244">
        <v>7994.498044100473</v>
      </c>
      <c r="J59" s="245">
        <v>8032.136781608377</v>
      </c>
      <c r="K59" s="246">
        <v>12959.960989985788</v>
      </c>
      <c r="L59" s="246">
        <v>11310.888368946347</v>
      </c>
      <c r="M59" s="246">
        <v>12535.980080354851</v>
      </c>
      <c r="N59" s="236" t="s">
        <v>249</v>
      </c>
      <c r="O59" s="236"/>
      <c r="P59" s="381" t="s">
        <v>248</v>
      </c>
      <c r="Q59" s="381" t="s">
        <v>248</v>
      </c>
      <c r="R59" s="224"/>
    </row>
    <row r="60" spans="1:18" s="18" customFormat="1" ht="20.25" customHeight="1">
      <c r="A60" s="59" t="str">
        <f>Parameters!R57</f>
        <v>K</v>
      </c>
      <c r="B60" s="209"/>
      <c r="C60" s="242" t="s">
        <v>80</v>
      </c>
      <c r="D60" s="242"/>
      <c r="E60" s="368" t="s">
        <v>660</v>
      </c>
      <c r="F60" s="368"/>
      <c r="G60" s="186">
        <v>20737.19054732374</v>
      </c>
      <c r="H60" s="186">
        <v>20137.375380165024</v>
      </c>
      <c r="I60" s="186">
        <v>21935.930955727978</v>
      </c>
      <c r="J60" s="198">
        <v>26047.46050019555</v>
      </c>
      <c r="K60" s="193">
        <v>29826.703441148977</v>
      </c>
      <c r="L60" s="193">
        <v>30192.18301520218</v>
      </c>
      <c r="M60" s="193">
        <v>29914.323533758925</v>
      </c>
      <c r="N60" s="235" t="s">
        <v>80</v>
      </c>
      <c r="O60" s="235"/>
      <c r="P60" s="378" t="s">
        <v>79</v>
      </c>
      <c r="Q60" s="378" t="s">
        <v>79</v>
      </c>
      <c r="R60" s="224"/>
    </row>
    <row r="61" spans="1:18" s="19" customFormat="1" ht="15" customHeight="1">
      <c r="A61" s="58" t="str">
        <f>Parameters!R58</f>
        <v>K64</v>
      </c>
      <c r="B61" s="208"/>
      <c r="C61" s="241" t="s">
        <v>250</v>
      </c>
      <c r="D61" s="241"/>
      <c r="E61" s="371" t="s">
        <v>661</v>
      </c>
      <c r="F61" s="371"/>
      <c r="G61" s="184">
        <v>13960.605020301737</v>
      </c>
      <c r="H61" s="184">
        <v>14082.291558156732</v>
      </c>
      <c r="I61" s="184">
        <v>15255.826500728248</v>
      </c>
      <c r="J61" s="199">
        <v>17886.474464182797</v>
      </c>
      <c r="K61" s="194">
        <v>20411.460115797032</v>
      </c>
      <c r="L61" s="194">
        <v>20771.335795166124</v>
      </c>
      <c r="M61" s="194">
        <v>20628.408106257866</v>
      </c>
      <c r="N61" s="234" t="s">
        <v>250</v>
      </c>
      <c r="O61" s="234"/>
      <c r="P61" s="379" t="s">
        <v>251</v>
      </c>
      <c r="Q61" s="379" t="s">
        <v>251</v>
      </c>
      <c r="R61" s="225"/>
    </row>
    <row r="62" spans="1:18" s="19" customFormat="1" ht="24.75" customHeight="1">
      <c r="A62" s="58" t="str">
        <f>Parameters!R59</f>
        <v>K65</v>
      </c>
      <c r="B62" s="208"/>
      <c r="C62" s="241" t="s">
        <v>253</v>
      </c>
      <c r="D62" s="241"/>
      <c r="E62" s="371" t="s">
        <v>662</v>
      </c>
      <c r="F62" s="371"/>
      <c r="G62" s="184">
        <v>1977.2530715448809</v>
      </c>
      <c r="H62" s="184">
        <v>1948.000074211831</v>
      </c>
      <c r="I62" s="184">
        <v>2070.8972994605574</v>
      </c>
      <c r="J62" s="199">
        <v>2444.534987745756</v>
      </c>
      <c r="K62" s="194">
        <v>2785.740123454888</v>
      </c>
      <c r="L62" s="194">
        <v>2765.436342245768</v>
      </c>
      <c r="M62" s="194">
        <v>2540.7243972071833</v>
      </c>
      <c r="N62" s="234" t="s">
        <v>253</v>
      </c>
      <c r="O62" s="234"/>
      <c r="P62" s="379" t="s">
        <v>252</v>
      </c>
      <c r="Q62" s="379" t="s">
        <v>252</v>
      </c>
      <c r="R62" s="225"/>
    </row>
    <row r="63" spans="1:18" s="19" customFormat="1" ht="15" customHeight="1">
      <c r="A63" s="58" t="str">
        <f>Parameters!R60</f>
        <v>K66</v>
      </c>
      <c r="B63" s="208"/>
      <c r="C63" s="241" t="s">
        <v>255</v>
      </c>
      <c r="D63" s="241"/>
      <c r="E63" s="371" t="s">
        <v>663</v>
      </c>
      <c r="F63" s="371"/>
      <c r="G63" s="184">
        <v>4799.33245547712</v>
      </c>
      <c r="H63" s="184">
        <v>4107.083747796461</v>
      </c>
      <c r="I63" s="184">
        <v>4609.207155539172</v>
      </c>
      <c r="J63" s="199">
        <v>5716.451048266999</v>
      </c>
      <c r="K63" s="194">
        <v>6629.503201897055</v>
      </c>
      <c r="L63" s="194">
        <v>6655.410877790287</v>
      </c>
      <c r="M63" s="194">
        <v>6745.191030293874</v>
      </c>
      <c r="N63" s="234" t="s">
        <v>255</v>
      </c>
      <c r="O63" s="234"/>
      <c r="P63" s="379" t="s">
        <v>254</v>
      </c>
      <c r="Q63" s="379" t="s">
        <v>254</v>
      </c>
      <c r="R63" s="225"/>
    </row>
    <row r="64" spans="1:18" s="19" customFormat="1" ht="20.25" customHeight="1">
      <c r="A64" s="59" t="str">
        <f>Parameters!R61</f>
        <v>L</v>
      </c>
      <c r="B64" s="209"/>
      <c r="C64" s="242" t="s">
        <v>135</v>
      </c>
      <c r="D64" s="242"/>
      <c r="E64" s="368" t="s">
        <v>585</v>
      </c>
      <c r="F64" s="368"/>
      <c r="G64" s="186">
        <v>11482.92131744047</v>
      </c>
      <c r="H64" s="186">
        <v>11645.783725396424</v>
      </c>
      <c r="I64" s="186">
        <v>12724.008485713772</v>
      </c>
      <c r="J64" s="198">
        <v>14907.902602191043</v>
      </c>
      <c r="K64" s="193">
        <v>16662.45300637502</v>
      </c>
      <c r="L64" s="193">
        <v>17077.60033292045</v>
      </c>
      <c r="M64" s="193">
        <v>17097.9239392532</v>
      </c>
      <c r="N64" s="235" t="s">
        <v>135</v>
      </c>
      <c r="O64" s="235"/>
      <c r="P64" s="378" t="s">
        <v>116</v>
      </c>
      <c r="Q64" s="378" t="s">
        <v>116</v>
      </c>
      <c r="R64" s="225"/>
    </row>
    <row r="65" spans="1:18" s="19" customFormat="1" ht="21" customHeight="1">
      <c r="A65" s="59" t="str">
        <f>Parameters!R63</f>
        <v>M</v>
      </c>
      <c r="B65" s="209"/>
      <c r="C65" s="242" t="s">
        <v>81</v>
      </c>
      <c r="D65" s="242"/>
      <c r="E65" s="368" t="s">
        <v>586</v>
      </c>
      <c r="F65" s="368"/>
      <c r="G65" s="186">
        <v>28162.058197313818</v>
      </c>
      <c r="H65" s="186">
        <v>28960.669833948024</v>
      </c>
      <c r="I65" s="186">
        <v>31245.231041704275</v>
      </c>
      <c r="J65" s="198">
        <v>38977.170173841565</v>
      </c>
      <c r="K65" s="193">
        <v>44415.36657778816</v>
      </c>
      <c r="L65" s="193">
        <v>47435.07340199775</v>
      </c>
      <c r="M65" s="193">
        <v>49361.375710105174</v>
      </c>
      <c r="N65" s="235" t="s">
        <v>81</v>
      </c>
      <c r="O65" s="235"/>
      <c r="P65" s="378" t="s">
        <v>82</v>
      </c>
      <c r="Q65" s="378" t="s">
        <v>82</v>
      </c>
      <c r="R65" s="225"/>
    </row>
    <row r="66" spans="1:18" s="19" customFormat="1" ht="54.75" customHeight="1">
      <c r="A66" s="60" t="str">
        <f>Parameters!R64</f>
        <v>M69-M71</v>
      </c>
      <c r="B66" s="210"/>
      <c r="C66" s="243" t="s">
        <v>71</v>
      </c>
      <c r="D66" s="243"/>
      <c r="E66" s="372" t="s">
        <v>587</v>
      </c>
      <c r="F66" s="372"/>
      <c r="G66" s="244">
        <v>18901.90238633145</v>
      </c>
      <c r="H66" s="244">
        <v>19564.43418186743</v>
      </c>
      <c r="I66" s="244">
        <v>21526.944968687174</v>
      </c>
      <c r="J66" s="245">
        <v>26175.328484169942</v>
      </c>
      <c r="K66" s="246">
        <v>30801.66553320236</v>
      </c>
      <c r="L66" s="246">
        <v>34004.91359922103</v>
      </c>
      <c r="M66" s="246">
        <v>35879.965548481196</v>
      </c>
      <c r="N66" s="236" t="s">
        <v>71</v>
      </c>
      <c r="O66" s="236"/>
      <c r="P66" s="381" t="s">
        <v>70</v>
      </c>
      <c r="Q66" s="381" t="s">
        <v>70</v>
      </c>
      <c r="R66" s="225"/>
    </row>
    <row r="67" spans="1:18" s="18" customFormat="1" ht="24.75" customHeight="1">
      <c r="A67" s="58" t="str">
        <f>Parameters!R65</f>
        <v>M69_M70</v>
      </c>
      <c r="B67" s="208"/>
      <c r="C67" s="241" t="s">
        <v>258</v>
      </c>
      <c r="D67" s="241"/>
      <c r="E67" s="371" t="s">
        <v>588</v>
      </c>
      <c r="F67" s="371"/>
      <c r="G67" s="184">
        <v>11892.3498059502</v>
      </c>
      <c r="H67" s="184">
        <v>12309.189323425222</v>
      </c>
      <c r="I67" s="184">
        <v>13736.735691719561</v>
      </c>
      <c r="J67" s="199">
        <v>16479.92664046447</v>
      </c>
      <c r="K67" s="194">
        <v>20062.314247965984</v>
      </c>
      <c r="L67" s="194">
        <v>22693.089865531663</v>
      </c>
      <c r="M67" s="194">
        <v>24258.002409479122</v>
      </c>
      <c r="N67" s="234" t="s">
        <v>258</v>
      </c>
      <c r="O67" s="234"/>
      <c r="P67" s="379" t="s">
        <v>257</v>
      </c>
      <c r="Q67" s="379" t="s">
        <v>257</v>
      </c>
      <c r="R67" s="224"/>
    </row>
    <row r="68" spans="1:18" s="18" customFormat="1" ht="15" customHeight="1">
      <c r="A68" s="58" t="str">
        <f>Parameters!R66</f>
        <v>M71</v>
      </c>
      <c r="B68" s="208"/>
      <c r="C68" s="241" t="s">
        <v>260</v>
      </c>
      <c r="D68" s="241"/>
      <c r="E68" s="371" t="s">
        <v>589</v>
      </c>
      <c r="F68" s="371"/>
      <c r="G68" s="184">
        <v>7009.552580381252</v>
      </c>
      <c r="H68" s="184">
        <v>7255.244858442205</v>
      </c>
      <c r="I68" s="184">
        <v>7790.209276967615</v>
      </c>
      <c r="J68" s="199">
        <v>9695.401843705475</v>
      </c>
      <c r="K68" s="194">
        <v>10739.351285236376</v>
      </c>
      <c r="L68" s="194">
        <v>11311.823733689367</v>
      </c>
      <c r="M68" s="194">
        <v>11621.963139002075</v>
      </c>
      <c r="N68" s="234" t="s">
        <v>260</v>
      </c>
      <c r="O68" s="234"/>
      <c r="P68" s="379" t="s">
        <v>259</v>
      </c>
      <c r="Q68" s="379" t="s">
        <v>259</v>
      </c>
      <c r="R68" s="224"/>
    </row>
    <row r="69" spans="1:18" s="18" customFormat="1" ht="15" customHeight="1">
      <c r="A69" s="60" t="str">
        <f>Parameters!R67</f>
        <v>M72</v>
      </c>
      <c r="B69" s="210"/>
      <c r="C69" s="243" t="s">
        <v>261</v>
      </c>
      <c r="D69" s="243"/>
      <c r="E69" s="372" t="s">
        <v>590</v>
      </c>
      <c r="F69" s="372"/>
      <c r="G69" s="244">
        <v>3217.8399125157525</v>
      </c>
      <c r="H69" s="244">
        <v>3142.130150663665</v>
      </c>
      <c r="I69" s="244">
        <v>3505.594174635427</v>
      </c>
      <c r="J69" s="245">
        <v>4054.1672565998842</v>
      </c>
      <c r="K69" s="246">
        <v>4763.664269578437</v>
      </c>
      <c r="L69" s="246">
        <v>4905.891101115165</v>
      </c>
      <c r="M69" s="246">
        <v>4707.228373149866</v>
      </c>
      <c r="N69" s="236" t="s">
        <v>261</v>
      </c>
      <c r="O69" s="236"/>
      <c r="P69" s="381" t="s">
        <v>262</v>
      </c>
      <c r="Q69" s="381" t="s">
        <v>262</v>
      </c>
      <c r="R69" s="224"/>
    </row>
    <row r="70" spans="1:18" s="18" customFormat="1" ht="25.5" customHeight="1">
      <c r="A70" s="60" t="str">
        <f>Parameters!R68</f>
        <v>M73-M75</v>
      </c>
      <c r="B70" s="210"/>
      <c r="C70" s="243" t="s">
        <v>73</v>
      </c>
      <c r="D70" s="243"/>
      <c r="E70" s="372" t="s">
        <v>591</v>
      </c>
      <c r="F70" s="372"/>
      <c r="G70" s="244">
        <v>6042.315898466612</v>
      </c>
      <c r="H70" s="244">
        <v>6254.105501416931</v>
      </c>
      <c r="I70" s="244">
        <v>6212.691898381674</v>
      </c>
      <c r="J70" s="245">
        <v>8747.674433071736</v>
      </c>
      <c r="K70" s="246">
        <v>8850.036775007358</v>
      </c>
      <c r="L70" s="246">
        <v>8524.268701661555</v>
      </c>
      <c r="M70" s="246">
        <v>8774.181788474114</v>
      </c>
      <c r="N70" s="236" t="s">
        <v>73</v>
      </c>
      <c r="O70" s="236"/>
      <c r="P70" s="381" t="s">
        <v>72</v>
      </c>
      <c r="Q70" s="381" t="s">
        <v>72</v>
      </c>
      <c r="R70" s="224"/>
    </row>
    <row r="71" spans="1:18" s="18" customFormat="1" ht="15" customHeight="1">
      <c r="A71" s="58" t="str">
        <f>Parameters!R69</f>
        <v>M73</v>
      </c>
      <c r="B71" s="208"/>
      <c r="C71" s="241" t="s">
        <v>263</v>
      </c>
      <c r="D71" s="241"/>
      <c r="E71" s="371" t="s">
        <v>592</v>
      </c>
      <c r="F71" s="371"/>
      <c r="G71" s="184">
        <v>3589.2638316831567</v>
      </c>
      <c r="H71" s="184">
        <v>3715.071348961262</v>
      </c>
      <c r="I71" s="184">
        <v>3901.5964795479476</v>
      </c>
      <c r="J71" s="199">
        <v>4851.461744910807</v>
      </c>
      <c r="K71" s="194">
        <v>5251.956290114763</v>
      </c>
      <c r="L71" s="194">
        <v>5138.308806538121</v>
      </c>
      <c r="M71" s="194">
        <v>5251.831025202955</v>
      </c>
      <c r="N71" s="234" t="s">
        <v>263</v>
      </c>
      <c r="O71" s="234"/>
      <c r="P71" s="379" t="s">
        <v>264</v>
      </c>
      <c r="Q71" s="379" t="s">
        <v>264</v>
      </c>
      <c r="R71" s="224"/>
    </row>
    <row r="72" spans="1:18" s="19" customFormat="1" ht="15" customHeight="1">
      <c r="A72" s="58" t="str">
        <f>Parameters!R70</f>
        <v>M74_M75</v>
      </c>
      <c r="B72" s="208"/>
      <c r="C72" s="241" t="s">
        <v>266</v>
      </c>
      <c r="D72" s="241"/>
      <c r="E72" s="371" t="s">
        <v>593</v>
      </c>
      <c r="F72" s="371"/>
      <c r="G72" s="184">
        <v>2453.0520667834558</v>
      </c>
      <c r="H72" s="184">
        <v>2539.034152455668</v>
      </c>
      <c r="I72" s="184">
        <v>2311.0954188337264</v>
      </c>
      <c r="J72" s="199">
        <v>3896.212688160928</v>
      </c>
      <c r="K72" s="194">
        <v>3598.0804848925955</v>
      </c>
      <c r="L72" s="194">
        <v>3385.9598951234343</v>
      </c>
      <c r="M72" s="194">
        <v>3522.3507632711585</v>
      </c>
      <c r="N72" s="234" t="s">
        <v>266</v>
      </c>
      <c r="O72" s="234"/>
      <c r="P72" s="379" t="s">
        <v>265</v>
      </c>
      <c r="Q72" s="379" t="s">
        <v>265</v>
      </c>
      <c r="R72" s="225"/>
    </row>
    <row r="73" spans="1:18" s="19" customFormat="1" ht="33.75" customHeight="1">
      <c r="A73" s="59" t="str">
        <f>Parameters!R71</f>
        <v>N</v>
      </c>
      <c r="B73" s="209"/>
      <c r="C73" s="242" t="s">
        <v>83</v>
      </c>
      <c r="D73" s="242"/>
      <c r="E73" s="368" t="s">
        <v>594</v>
      </c>
      <c r="F73" s="368"/>
      <c r="G73" s="186">
        <v>22316.31568957684</v>
      </c>
      <c r="H73" s="186">
        <v>22658.316652674454</v>
      </c>
      <c r="I73" s="186">
        <v>26726.90966106306</v>
      </c>
      <c r="J73" s="198">
        <v>31132.093274706727</v>
      </c>
      <c r="K73" s="193">
        <v>36314.75561541863</v>
      </c>
      <c r="L73" s="193">
        <v>37998.62307521622</v>
      </c>
      <c r="M73" s="193">
        <v>38975.4383900276</v>
      </c>
      <c r="N73" s="235" t="s">
        <v>83</v>
      </c>
      <c r="O73" s="235"/>
      <c r="P73" s="378" t="s">
        <v>84</v>
      </c>
      <c r="Q73" s="378" t="s">
        <v>84</v>
      </c>
      <c r="R73" s="225"/>
    </row>
    <row r="74" spans="1:18" s="19" customFormat="1" ht="15" customHeight="1">
      <c r="A74" s="58" t="str">
        <f>Parameters!R72</f>
        <v>N77</v>
      </c>
      <c r="B74" s="208"/>
      <c r="C74" s="241" t="s">
        <v>268</v>
      </c>
      <c r="D74" s="241"/>
      <c r="E74" s="371" t="s">
        <v>595</v>
      </c>
      <c r="F74" s="371"/>
      <c r="G74" s="184">
        <v>926.6290251727406</v>
      </c>
      <c r="H74" s="184">
        <v>940.8297572044755</v>
      </c>
      <c r="I74" s="184">
        <v>1175.023232609282</v>
      </c>
      <c r="J74" s="199">
        <v>1361.4179470214826</v>
      </c>
      <c r="K74" s="194">
        <v>1797.1195133445376</v>
      </c>
      <c r="L74" s="194">
        <v>1745.6618656666255</v>
      </c>
      <c r="M74" s="194">
        <v>1881.3317481316649</v>
      </c>
      <c r="N74" s="234" t="s">
        <v>268</v>
      </c>
      <c r="O74" s="234"/>
      <c r="P74" s="379" t="s">
        <v>267</v>
      </c>
      <c r="Q74" s="379" t="s">
        <v>267</v>
      </c>
      <c r="R74" s="225"/>
    </row>
    <row r="75" spans="1:18" s="19" customFormat="1" ht="15" customHeight="1">
      <c r="A75" s="58" t="str">
        <f>Parameters!R73</f>
        <v>N78</v>
      </c>
      <c r="B75" s="208"/>
      <c r="C75" s="241" t="s">
        <v>269</v>
      </c>
      <c r="D75" s="241"/>
      <c r="E75" s="371" t="s">
        <v>596</v>
      </c>
      <c r="F75" s="371"/>
      <c r="G75" s="184">
        <v>3866.894201201629</v>
      </c>
      <c r="H75" s="184">
        <v>3926.1549483340605</v>
      </c>
      <c r="I75" s="184">
        <v>5258.39126195314</v>
      </c>
      <c r="J75" s="199">
        <v>7408.821424398677</v>
      </c>
      <c r="K75" s="194">
        <v>9345.158054572164</v>
      </c>
      <c r="L75" s="194">
        <v>10880.252088872268</v>
      </c>
      <c r="M75" s="194">
        <v>12874.675013008713</v>
      </c>
      <c r="N75" s="234" t="s">
        <v>269</v>
      </c>
      <c r="O75" s="234"/>
      <c r="P75" s="379" t="s">
        <v>270</v>
      </c>
      <c r="Q75" s="379" t="s">
        <v>270</v>
      </c>
      <c r="R75" s="225"/>
    </row>
    <row r="76" spans="1:18" s="19" customFormat="1" ht="25.5" customHeight="1">
      <c r="A76" s="58" t="str">
        <f>Parameters!R74</f>
        <v>N79</v>
      </c>
      <c r="B76" s="208"/>
      <c r="C76" s="241" t="s">
        <v>272</v>
      </c>
      <c r="D76" s="241"/>
      <c r="E76" s="371" t="s">
        <v>597</v>
      </c>
      <c r="F76" s="371"/>
      <c r="G76" s="184">
        <v>1087.0071256834076</v>
      </c>
      <c r="H76" s="184">
        <v>1103.6656767206348</v>
      </c>
      <c r="I76" s="184">
        <v>1226.9579611223994</v>
      </c>
      <c r="J76" s="199">
        <v>1286.2014858600746</v>
      </c>
      <c r="K76" s="194">
        <v>1583.5344372288228</v>
      </c>
      <c r="L76" s="194">
        <v>1345.6393597634494</v>
      </c>
      <c r="M76" s="194">
        <v>1375.9706728546876</v>
      </c>
      <c r="N76" s="234" t="s">
        <v>272</v>
      </c>
      <c r="O76" s="234"/>
      <c r="P76" s="379" t="s">
        <v>271</v>
      </c>
      <c r="Q76" s="379" t="s">
        <v>271</v>
      </c>
      <c r="R76" s="225"/>
    </row>
    <row r="77" spans="1:18" s="19" customFormat="1" ht="54.75" customHeight="1">
      <c r="A77" s="58" t="str">
        <f>Parameters!R75</f>
        <v>N80-N82</v>
      </c>
      <c r="B77" s="208"/>
      <c r="C77" s="241" t="s">
        <v>274</v>
      </c>
      <c r="D77" s="241"/>
      <c r="E77" s="371" t="s">
        <v>598</v>
      </c>
      <c r="F77" s="371"/>
      <c r="G77" s="184">
        <v>16435.78533751906</v>
      </c>
      <c r="H77" s="184">
        <v>16687.66627041528</v>
      </c>
      <c r="I77" s="184">
        <v>19066.537205378238</v>
      </c>
      <c r="J77" s="199">
        <v>21075.652417426492</v>
      </c>
      <c r="K77" s="194">
        <v>23588.9436102731</v>
      </c>
      <c r="L77" s="194">
        <v>24027.06976091388</v>
      </c>
      <c r="M77" s="194">
        <v>22843.460956032533</v>
      </c>
      <c r="N77" s="234" t="s">
        <v>274</v>
      </c>
      <c r="O77" s="234"/>
      <c r="P77" s="379" t="s">
        <v>273</v>
      </c>
      <c r="Q77" s="379" t="s">
        <v>273</v>
      </c>
      <c r="R77" s="225"/>
    </row>
    <row r="78" spans="1:18" s="19" customFormat="1" ht="33.75" customHeight="1">
      <c r="A78" s="59" t="str">
        <f>Parameters!R76</f>
        <v>O</v>
      </c>
      <c r="B78" s="209"/>
      <c r="C78" s="242" t="s">
        <v>138</v>
      </c>
      <c r="D78" s="242"/>
      <c r="E78" s="368" t="s">
        <v>599</v>
      </c>
      <c r="F78" s="368"/>
      <c r="G78" s="186">
        <v>54762.86814077734</v>
      </c>
      <c r="H78" s="186">
        <v>58168.60902716133</v>
      </c>
      <c r="I78" s="186">
        <v>62977.35016321903</v>
      </c>
      <c r="J78" s="198">
        <v>71598.54937954416</v>
      </c>
      <c r="K78" s="193">
        <v>81798.21830526108</v>
      </c>
      <c r="L78" s="193">
        <v>82560.06716401882</v>
      </c>
      <c r="M78" s="193">
        <v>81430.21273801409</v>
      </c>
      <c r="N78" s="235" t="s">
        <v>138</v>
      </c>
      <c r="O78" s="235"/>
      <c r="P78" s="378" t="s">
        <v>136</v>
      </c>
      <c r="Q78" s="378" t="s">
        <v>136</v>
      </c>
      <c r="R78" s="225"/>
    </row>
    <row r="79" spans="1:18" s="19" customFormat="1" ht="20.25" customHeight="1">
      <c r="A79" s="59" t="str">
        <f>Parameters!R77</f>
        <v>P</v>
      </c>
      <c r="B79" s="209"/>
      <c r="C79" s="242" t="s">
        <v>295</v>
      </c>
      <c r="D79" s="242"/>
      <c r="E79" s="368" t="s">
        <v>600</v>
      </c>
      <c r="F79" s="368"/>
      <c r="G79" s="186">
        <v>63051.78539690586</v>
      </c>
      <c r="H79" s="186">
        <v>64645.86004791521</v>
      </c>
      <c r="I79" s="186">
        <v>70105.3916516444</v>
      </c>
      <c r="J79" s="198">
        <v>81587.29542177913</v>
      </c>
      <c r="K79" s="193">
        <v>92705.65472833593</v>
      </c>
      <c r="L79" s="193">
        <v>94330.29645687327</v>
      </c>
      <c r="M79" s="193">
        <v>94259.94440668092</v>
      </c>
      <c r="N79" s="235" t="s">
        <v>295</v>
      </c>
      <c r="O79" s="235"/>
      <c r="P79" s="378" t="s">
        <v>137</v>
      </c>
      <c r="Q79" s="378" t="s">
        <v>137</v>
      </c>
      <c r="R79" s="225"/>
    </row>
    <row r="80" spans="1:18" s="19" customFormat="1" ht="20.25" customHeight="1">
      <c r="A80" s="59" t="str">
        <f>Parameters!R78</f>
        <v>Q</v>
      </c>
      <c r="B80" s="209"/>
      <c r="C80" s="242" t="s">
        <v>85</v>
      </c>
      <c r="D80" s="242"/>
      <c r="E80" s="368" t="s">
        <v>601</v>
      </c>
      <c r="F80" s="368"/>
      <c r="G80" s="186">
        <v>43434.87985616169</v>
      </c>
      <c r="H80" s="186">
        <v>45087.45682602986</v>
      </c>
      <c r="I80" s="186">
        <v>49623.63309428371</v>
      </c>
      <c r="J80" s="198">
        <v>58322.84398455568</v>
      </c>
      <c r="K80" s="193">
        <v>59916.93091505943</v>
      </c>
      <c r="L80" s="193">
        <v>68991.36549035924</v>
      </c>
      <c r="M80" s="193">
        <v>69365.27256886629</v>
      </c>
      <c r="N80" s="235" t="s">
        <v>85</v>
      </c>
      <c r="O80" s="235"/>
      <c r="P80" s="378" t="s">
        <v>86</v>
      </c>
      <c r="Q80" s="378" t="s">
        <v>86</v>
      </c>
      <c r="R80" s="225"/>
    </row>
    <row r="81" spans="1:18" s="19" customFormat="1" ht="14.25" customHeight="1">
      <c r="A81" s="58" t="str">
        <f>Parameters!R79</f>
        <v>Q86</v>
      </c>
      <c r="B81" s="208"/>
      <c r="C81" s="241" t="s">
        <v>275</v>
      </c>
      <c r="D81" s="241"/>
      <c r="E81" s="371" t="s">
        <v>601</v>
      </c>
      <c r="F81" s="371"/>
      <c r="G81" s="184">
        <v>34098.35605615476</v>
      </c>
      <c r="H81" s="184">
        <v>35395.70413482735</v>
      </c>
      <c r="I81" s="184">
        <v>38808.225881427</v>
      </c>
      <c r="J81" s="199">
        <v>45663.91357109073</v>
      </c>
      <c r="K81" s="194">
        <v>52634.550550039676</v>
      </c>
      <c r="L81" s="194">
        <v>53880.78538363735</v>
      </c>
      <c r="M81" s="194">
        <v>54087.30252688982</v>
      </c>
      <c r="N81" s="234" t="s">
        <v>275</v>
      </c>
      <c r="O81" s="234"/>
      <c r="P81" s="379" t="s">
        <v>276</v>
      </c>
      <c r="Q81" s="379" t="s">
        <v>276</v>
      </c>
      <c r="R81" s="225"/>
    </row>
    <row r="82" spans="1:18" s="19" customFormat="1" ht="14.25" customHeight="1">
      <c r="A82" s="58" t="str">
        <f>Parameters!R80</f>
        <v>Q87_Q88</v>
      </c>
      <c r="B82" s="208"/>
      <c r="C82" s="241" t="s">
        <v>278</v>
      </c>
      <c r="D82" s="241"/>
      <c r="E82" s="371" t="s">
        <v>602</v>
      </c>
      <c r="F82" s="371"/>
      <c r="G82" s="184">
        <v>9336.523800006935</v>
      </c>
      <c r="H82" s="184">
        <v>9691.752691202515</v>
      </c>
      <c r="I82" s="184">
        <v>10815.407212856706</v>
      </c>
      <c r="J82" s="199">
        <v>12658.930413464948</v>
      </c>
      <c r="K82" s="194">
        <v>7282.380365019752</v>
      </c>
      <c r="L82" s="194">
        <v>15110.580106721887</v>
      </c>
      <c r="M82" s="194">
        <v>15277.970041976476</v>
      </c>
      <c r="N82" s="234" t="s">
        <v>278</v>
      </c>
      <c r="O82" s="234"/>
      <c r="P82" s="379" t="s">
        <v>277</v>
      </c>
      <c r="Q82" s="379" t="s">
        <v>277</v>
      </c>
      <c r="R82" s="225"/>
    </row>
    <row r="83" spans="1:18" s="19" customFormat="1" ht="20.25" customHeight="1">
      <c r="A83" s="59" t="str">
        <f>Parameters!R81</f>
        <v>R</v>
      </c>
      <c r="B83" s="209"/>
      <c r="C83" s="242" t="s">
        <v>87</v>
      </c>
      <c r="D83" s="242"/>
      <c r="E83" s="368" t="s">
        <v>603</v>
      </c>
      <c r="F83" s="368"/>
      <c r="G83" s="186">
        <v>8688.167763792531</v>
      </c>
      <c r="H83" s="186">
        <v>8823.294453782999</v>
      </c>
      <c r="I83" s="186">
        <v>9633.892139183285</v>
      </c>
      <c r="J83" s="198">
        <v>11530.683496043828</v>
      </c>
      <c r="K83" s="193">
        <v>12531.434220047413</v>
      </c>
      <c r="L83" s="193">
        <v>12005.990521151438</v>
      </c>
      <c r="M83" s="193">
        <v>12151.472876910499</v>
      </c>
      <c r="N83" s="235" t="s">
        <v>87</v>
      </c>
      <c r="O83" s="235"/>
      <c r="P83" s="378" t="s">
        <v>88</v>
      </c>
      <c r="Q83" s="378" t="s">
        <v>88</v>
      </c>
      <c r="R83" s="225"/>
    </row>
    <row r="84" spans="1:18" s="19" customFormat="1" ht="37.5" customHeight="1">
      <c r="A84" s="58" t="str">
        <f>Parameters!R82</f>
        <v>R90-R92</v>
      </c>
      <c r="B84" s="208"/>
      <c r="C84" s="241" t="s">
        <v>280</v>
      </c>
      <c r="D84" s="241"/>
      <c r="E84" s="371" t="s">
        <v>604</v>
      </c>
      <c r="F84" s="371"/>
      <c r="G84" s="184">
        <v>6277.097283888384</v>
      </c>
      <c r="H84" s="184">
        <v>6374.724701058531</v>
      </c>
      <c r="I84" s="184">
        <v>6952.761779693597</v>
      </c>
      <c r="J84" s="199">
        <v>8176.029328245037</v>
      </c>
      <c r="K84" s="194">
        <v>9012.658505623041</v>
      </c>
      <c r="L84" s="194">
        <v>8133.676644890258</v>
      </c>
      <c r="M84" s="194">
        <v>8380.42442834458</v>
      </c>
      <c r="N84" s="234" t="s">
        <v>280</v>
      </c>
      <c r="O84" s="234"/>
      <c r="P84" s="379" t="s">
        <v>279</v>
      </c>
      <c r="Q84" s="379" t="s">
        <v>279</v>
      </c>
      <c r="R84" s="225"/>
    </row>
    <row r="85" spans="1:18" s="19" customFormat="1" ht="14.25" customHeight="1">
      <c r="A85" s="58" t="str">
        <f>Parameters!R83</f>
        <v>R93</v>
      </c>
      <c r="B85" s="208"/>
      <c r="C85" s="241" t="s">
        <v>281</v>
      </c>
      <c r="D85" s="241"/>
      <c r="E85" s="371" t="s">
        <v>605</v>
      </c>
      <c r="F85" s="371"/>
      <c r="G85" s="184">
        <v>2411.0704799041473</v>
      </c>
      <c r="H85" s="184">
        <v>2448.5697527244683</v>
      </c>
      <c r="I85" s="184">
        <v>2681.130359489687</v>
      </c>
      <c r="J85" s="199">
        <v>3354.654167798792</v>
      </c>
      <c r="K85" s="194">
        <v>3518.775714424371</v>
      </c>
      <c r="L85" s="194">
        <v>3872.3138762611793</v>
      </c>
      <c r="M85" s="194">
        <v>3771.048448565918</v>
      </c>
      <c r="N85" s="234" t="s">
        <v>281</v>
      </c>
      <c r="O85" s="234"/>
      <c r="P85" s="379" t="s">
        <v>282</v>
      </c>
      <c r="Q85" s="379" t="s">
        <v>282</v>
      </c>
      <c r="R85" s="225"/>
    </row>
    <row r="86" spans="1:18" s="19" customFormat="1" ht="20.25" customHeight="1">
      <c r="A86" s="59" t="str">
        <f>Parameters!R84</f>
        <v>S</v>
      </c>
      <c r="B86" s="209"/>
      <c r="C86" s="242" t="s">
        <v>89</v>
      </c>
      <c r="D86" s="242"/>
      <c r="E86" s="368" t="s">
        <v>606</v>
      </c>
      <c r="F86" s="368"/>
      <c r="G86" s="186">
        <v>36361.52521030286</v>
      </c>
      <c r="H86" s="186">
        <v>38401.59821408543</v>
      </c>
      <c r="I86" s="186">
        <v>38995.81250917996</v>
      </c>
      <c r="J86" s="198">
        <v>47480.07464163567</v>
      </c>
      <c r="K86" s="193">
        <v>53251.6181569745</v>
      </c>
      <c r="L86" s="193">
        <v>60983.324680913865</v>
      </c>
      <c r="M86" s="193">
        <v>62439.9347824231</v>
      </c>
      <c r="N86" s="235" t="s">
        <v>89</v>
      </c>
      <c r="O86" s="235"/>
      <c r="P86" s="378" t="s">
        <v>90</v>
      </c>
      <c r="Q86" s="378" t="s">
        <v>90</v>
      </c>
      <c r="R86" s="225"/>
    </row>
    <row r="87" spans="1:18" s="18" customFormat="1" ht="14.25" customHeight="1">
      <c r="A87" s="58" t="str">
        <f>Parameters!R85</f>
        <v>S94</v>
      </c>
      <c r="B87" s="208"/>
      <c r="C87" s="241" t="s">
        <v>283</v>
      </c>
      <c r="D87" s="241"/>
      <c r="E87" s="371" t="s">
        <v>607</v>
      </c>
      <c r="F87" s="371"/>
      <c r="G87" s="184">
        <v>4433.4683239105925</v>
      </c>
      <c r="H87" s="184">
        <v>4462.91038673918</v>
      </c>
      <c r="I87" s="184">
        <v>4739.043976821966</v>
      </c>
      <c r="J87" s="199">
        <v>5866.883970589814</v>
      </c>
      <c r="K87" s="194">
        <v>6680.978741824224</v>
      </c>
      <c r="L87" s="194">
        <v>10040.856384779256</v>
      </c>
      <c r="M87" s="194">
        <v>9800.248401741805</v>
      </c>
      <c r="N87" s="234" t="s">
        <v>283</v>
      </c>
      <c r="O87" s="234"/>
      <c r="P87" s="379" t="s">
        <v>284</v>
      </c>
      <c r="Q87" s="379" t="s">
        <v>284</v>
      </c>
      <c r="R87" s="224"/>
    </row>
    <row r="88" spans="1:18" s="18" customFormat="1" ht="14.25" customHeight="1">
      <c r="A88" s="58" t="str">
        <f>Parameters!R86</f>
        <v>S95</v>
      </c>
      <c r="B88" s="208"/>
      <c r="C88" s="241" t="s">
        <v>286</v>
      </c>
      <c r="D88" s="241"/>
      <c r="E88" s="371" t="s">
        <v>608</v>
      </c>
      <c r="F88" s="371"/>
      <c r="G88" s="184">
        <v>26016.76578784481</v>
      </c>
      <c r="H88" s="184">
        <v>27756.95384571428</v>
      </c>
      <c r="I88" s="184">
        <v>27505.253825652722</v>
      </c>
      <c r="J88" s="199">
        <v>33181.425374852035</v>
      </c>
      <c r="K88" s="194">
        <v>36949.83539304108</v>
      </c>
      <c r="L88" s="194">
        <v>41153.74782859952</v>
      </c>
      <c r="M88" s="194">
        <v>42965.04456443226</v>
      </c>
      <c r="N88" s="234" t="s">
        <v>286</v>
      </c>
      <c r="O88" s="234"/>
      <c r="P88" s="379" t="s">
        <v>285</v>
      </c>
      <c r="Q88" s="379" t="s">
        <v>285</v>
      </c>
      <c r="R88" s="224"/>
    </row>
    <row r="89" spans="1:18" s="18" customFormat="1" ht="14.25" customHeight="1">
      <c r="A89" s="58" t="str">
        <f>Parameters!R87</f>
        <v>S96</v>
      </c>
      <c r="B89" s="208"/>
      <c r="C89" s="241" t="s">
        <v>287</v>
      </c>
      <c r="D89" s="241"/>
      <c r="E89" s="371" t="s">
        <v>609</v>
      </c>
      <c r="F89" s="371"/>
      <c r="G89" s="184">
        <v>5911.291098547456</v>
      </c>
      <c r="H89" s="184">
        <v>6181.733981631972</v>
      </c>
      <c r="I89" s="184">
        <v>6751.514706705268</v>
      </c>
      <c r="J89" s="199">
        <v>8431.765296193822</v>
      </c>
      <c r="K89" s="194">
        <v>9620.804022109194</v>
      </c>
      <c r="L89" s="194">
        <v>9788.720467535097</v>
      </c>
      <c r="M89" s="194">
        <v>9674.641816249035</v>
      </c>
      <c r="N89" s="234" t="s">
        <v>287</v>
      </c>
      <c r="O89" s="234"/>
      <c r="P89" s="379" t="s">
        <v>288</v>
      </c>
      <c r="Q89" s="379" t="s">
        <v>288</v>
      </c>
      <c r="R89" s="224"/>
    </row>
    <row r="90" spans="1:18" s="18" customFormat="1" ht="45" customHeight="1">
      <c r="A90" s="59" t="str">
        <f>Parameters!R88</f>
        <v>T</v>
      </c>
      <c r="B90" s="209"/>
      <c r="C90" s="242" t="s">
        <v>290</v>
      </c>
      <c r="D90" s="242"/>
      <c r="E90" s="368" t="s">
        <v>610</v>
      </c>
      <c r="F90" s="368"/>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42" t="s">
        <v>291</v>
      </c>
      <c r="D91" s="242"/>
      <c r="E91" s="368" t="s">
        <v>611</v>
      </c>
      <c r="F91" s="368"/>
      <c r="G91" s="186">
        <v>0</v>
      </c>
      <c r="H91" s="186">
        <v>0</v>
      </c>
      <c r="I91" s="186">
        <v>0</v>
      </c>
      <c r="J91" s="198">
        <v>0</v>
      </c>
      <c r="K91" s="193">
        <v>0</v>
      </c>
      <c r="L91" s="193">
        <v>0</v>
      </c>
      <c r="M91" s="193">
        <v>0</v>
      </c>
      <c r="N91" s="235" t="s">
        <v>291</v>
      </c>
      <c r="O91" s="235"/>
      <c r="P91" s="382" t="s">
        <v>292</v>
      </c>
      <c r="Q91" s="382" t="s">
        <v>292</v>
      </c>
      <c r="R91" s="224"/>
    </row>
    <row r="92" spans="1:18" ht="45" customHeight="1">
      <c r="A92" s="68" t="str">
        <f>Parameters!R90</f>
        <v>HH</v>
      </c>
      <c r="B92" s="211"/>
      <c r="C92" s="373" t="s">
        <v>680</v>
      </c>
      <c r="D92" s="373"/>
      <c r="E92" s="373"/>
      <c r="F92" s="374"/>
      <c r="G92" s="192">
        <v>593520.4190427529</v>
      </c>
      <c r="H92" s="192">
        <v>470102.3230771418</v>
      </c>
      <c r="I92" s="192">
        <v>450187.31322885473</v>
      </c>
      <c r="J92" s="201">
        <v>487607.4580298895</v>
      </c>
      <c r="K92" s="196">
        <v>522962.5225478712</v>
      </c>
      <c r="L92" s="196">
        <v>508671.07762417255</v>
      </c>
      <c r="M92" s="196">
        <v>519863.4740049068</v>
      </c>
      <c r="N92" s="383" t="s">
        <v>668</v>
      </c>
      <c r="O92" s="384"/>
      <c r="P92" s="384"/>
      <c r="Q92" s="384"/>
      <c r="R92" s="26"/>
    </row>
    <row r="93" spans="1:18" ht="12.75">
      <c r="A93" s="68" t="str">
        <f>Parameters!R91</f>
        <v>HH_TRA</v>
      </c>
      <c r="B93" s="211"/>
      <c r="C93" s="248"/>
      <c r="D93" s="249"/>
      <c r="E93" s="380" t="s">
        <v>126</v>
      </c>
      <c r="F93" s="380"/>
      <c r="G93" s="187">
        <v>406340.6419215</v>
      </c>
      <c r="H93" s="187">
        <v>300871.59906375</v>
      </c>
      <c r="I93" s="187">
        <v>309960.00701737497</v>
      </c>
      <c r="J93" s="202">
        <v>331413.235907325</v>
      </c>
      <c r="K93" s="197">
        <v>352248.66337732505</v>
      </c>
      <c r="L93" s="197">
        <v>324728.6832075</v>
      </c>
      <c r="M93" s="197">
        <v>338226.95909145</v>
      </c>
      <c r="N93" s="191"/>
      <c r="O93" s="188"/>
      <c r="P93" s="385" t="s">
        <v>126</v>
      </c>
      <c r="Q93" s="385"/>
      <c r="R93" s="26"/>
    </row>
    <row r="94" spans="1:18" ht="12.75">
      <c r="A94" s="62" t="str">
        <f>Parameters!R92</f>
        <v>HH_HEAT</v>
      </c>
      <c r="B94" s="212"/>
      <c r="C94" s="248"/>
      <c r="D94" s="249"/>
      <c r="E94" s="380" t="s">
        <v>676</v>
      </c>
      <c r="F94" s="380"/>
      <c r="G94" s="187">
        <v>0</v>
      </c>
      <c r="H94" s="187">
        <v>0</v>
      </c>
      <c r="I94" s="187">
        <v>0</v>
      </c>
      <c r="J94" s="202">
        <v>0</v>
      </c>
      <c r="K94" s="197">
        <v>0</v>
      </c>
      <c r="L94" s="197">
        <v>0</v>
      </c>
      <c r="M94" s="197">
        <v>0</v>
      </c>
      <c r="N94" s="191"/>
      <c r="O94" s="188"/>
      <c r="P94" s="385" t="s">
        <v>392</v>
      </c>
      <c r="Q94" s="385"/>
      <c r="R94" s="26"/>
    </row>
    <row r="95" spans="1:18" ht="15" customHeight="1">
      <c r="A95" s="62" t="str">
        <f>Parameters!R93</f>
        <v>HH_OTH</v>
      </c>
      <c r="B95" s="212"/>
      <c r="C95" s="248"/>
      <c r="D95" s="249"/>
      <c r="E95" s="380" t="s">
        <v>677</v>
      </c>
      <c r="F95" s="380"/>
      <c r="G95" s="187">
        <v>187179.77712125296</v>
      </c>
      <c r="H95" s="187">
        <v>169230.72401339177</v>
      </c>
      <c r="I95" s="187">
        <v>140227.30621147976</v>
      </c>
      <c r="J95" s="202">
        <v>156194.2221225645</v>
      </c>
      <c r="K95" s="197">
        <v>170713.8591705462</v>
      </c>
      <c r="L95" s="197">
        <v>183942.39441667256</v>
      </c>
      <c r="M95" s="197">
        <v>181636.5149134568</v>
      </c>
      <c r="N95" s="191"/>
      <c r="O95" s="188"/>
      <c r="P95" s="385" t="s">
        <v>127</v>
      </c>
      <c r="Q95" s="385"/>
      <c r="R95" s="26"/>
    </row>
    <row r="96" spans="1:2" s="26" customFormat="1" ht="12.75">
      <c r="A96" s="52"/>
      <c r="B96" s="181"/>
    </row>
    <row r="97" spans="1:2" s="26" customFormat="1" ht="12.75">
      <c r="A97" s="52"/>
      <c r="B97" s="181"/>
    </row>
    <row r="98" spans="1:2" s="26" customFormat="1" ht="12.75">
      <c r="A98" s="52"/>
      <c r="B98" s="181"/>
    </row>
    <row r="99" spans="1:2" s="26" customFormat="1" ht="12.75">
      <c r="A99" s="52"/>
      <c r="B99" s="181"/>
    </row>
    <row r="100" spans="1:2" s="26" customFormat="1" ht="12.75">
      <c r="A100" s="52"/>
      <c r="B100" s="181"/>
    </row>
    <row r="101" spans="1:2" s="26" customFormat="1" ht="12.75">
      <c r="A101" s="52"/>
      <c r="B101" s="181"/>
    </row>
    <row r="102" spans="1:2" s="26" customFormat="1" ht="12.75">
      <c r="A102" s="52"/>
      <c r="B102" s="181"/>
    </row>
    <row r="103" spans="1:2" s="26" customFormat="1" ht="12.75">
      <c r="A103" s="52"/>
      <c r="B103" s="181"/>
    </row>
    <row r="104" spans="1:2" s="26" customFormat="1" ht="12.75">
      <c r="A104" s="52"/>
      <c r="B104" s="181"/>
    </row>
    <row r="105" spans="1:2" s="26" customFormat="1" ht="12.75">
      <c r="A105" s="52"/>
      <c r="B105" s="181"/>
    </row>
    <row r="106" spans="1:2" s="26" customFormat="1" ht="12.75">
      <c r="A106" s="52"/>
      <c r="B106" s="181"/>
    </row>
    <row r="107" spans="1:2" s="26" customFormat="1" ht="12.75">
      <c r="A107" s="52"/>
      <c r="B107" s="181"/>
    </row>
    <row r="108" spans="1:2" s="26" customFormat="1" ht="12.75">
      <c r="A108" s="52"/>
      <c r="B108" s="181"/>
    </row>
    <row r="109" spans="1:2" s="26" customFormat="1" ht="12.75">
      <c r="A109" s="52"/>
      <c r="B109" s="181"/>
    </row>
  </sheetData>
  <mergeCells count="184">
    <mergeCell ref="E94:F94"/>
    <mergeCell ref="P94:Q94"/>
    <mergeCell ref="E95:F95"/>
    <mergeCell ref="P95:Q95"/>
    <mergeCell ref="E91:F91"/>
    <mergeCell ref="P91:Q91"/>
    <mergeCell ref="C92:F92"/>
    <mergeCell ref="N92:Q92"/>
    <mergeCell ref="E93:F93"/>
    <mergeCell ref="P93:Q93"/>
    <mergeCell ref="E88:F88"/>
    <mergeCell ref="P88:Q88"/>
    <mergeCell ref="E89:F89"/>
    <mergeCell ref="P89:Q89"/>
    <mergeCell ref="E90:F90"/>
    <mergeCell ref="P90:Q90"/>
    <mergeCell ref="E85:F85"/>
    <mergeCell ref="P85:Q85"/>
    <mergeCell ref="E86:F86"/>
    <mergeCell ref="P86:Q86"/>
    <mergeCell ref="E87:F87"/>
    <mergeCell ref="P87:Q87"/>
    <mergeCell ref="E82:F82"/>
    <mergeCell ref="P82:Q82"/>
    <mergeCell ref="E83:F83"/>
    <mergeCell ref="P83:Q83"/>
    <mergeCell ref="E84:F84"/>
    <mergeCell ref="P84:Q84"/>
    <mergeCell ref="E79:F79"/>
    <mergeCell ref="P79:Q79"/>
    <mergeCell ref="E80:F80"/>
    <mergeCell ref="P80:Q80"/>
    <mergeCell ref="E81:F81"/>
    <mergeCell ref="P81:Q81"/>
    <mergeCell ref="E76:F76"/>
    <mergeCell ref="P76:Q76"/>
    <mergeCell ref="E77:F77"/>
    <mergeCell ref="P77:Q77"/>
    <mergeCell ref="E78:F78"/>
    <mergeCell ref="P78:Q78"/>
    <mergeCell ref="E73:F73"/>
    <mergeCell ref="P73:Q73"/>
    <mergeCell ref="E74:F74"/>
    <mergeCell ref="P74:Q74"/>
    <mergeCell ref="E75:F75"/>
    <mergeCell ref="P75:Q75"/>
    <mergeCell ref="E70:F70"/>
    <mergeCell ref="P70:Q70"/>
    <mergeCell ref="E71:F71"/>
    <mergeCell ref="P71:Q71"/>
    <mergeCell ref="E72:F72"/>
    <mergeCell ref="P72:Q72"/>
    <mergeCell ref="E67:F67"/>
    <mergeCell ref="P67:Q67"/>
    <mergeCell ref="E68:F68"/>
    <mergeCell ref="P68:Q68"/>
    <mergeCell ref="E69:F69"/>
    <mergeCell ref="P69:Q69"/>
    <mergeCell ref="E65:F65"/>
    <mergeCell ref="P65:Q65"/>
    <mergeCell ref="E66:F66"/>
    <mergeCell ref="P66:Q66"/>
    <mergeCell ref="E62:F62"/>
    <mergeCell ref="P62:Q62"/>
    <mergeCell ref="E63:F63"/>
    <mergeCell ref="P63:Q63"/>
    <mergeCell ref="E64:F64"/>
    <mergeCell ref="P64:Q64"/>
    <mergeCell ref="E59:F59"/>
    <mergeCell ref="P59:Q59"/>
    <mergeCell ref="E60:F60"/>
    <mergeCell ref="P60:Q60"/>
    <mergeCell ref="E61:F61"/>
    <mergeCell ref="P61:Q61"/>
    <mergeCell ref="E56:F56"/>
    <mergeCell ref="P56:Q56"/>
    <mergeCell ref="E57:F57"/>
    <mergeCell ref="P57:Q57"/>
    <mergeCell ref="E58:F58"/>
    <mergeCell ref="P58:Q58"/>
    <mergeCell ref="E53:F53"/>
    <mergeCell ref="P53:Q53"/>
    <mergeCell ref="E54:F54"/>
    <mergeCell ref="P54:Q54"/>
    <mergeCell ref="E55:F55"/>
    <mergeCell ref="P55:Q55"/>
    <mergeCell ref="E50:F50"/>
    <mergeCell ref="P50:Q50"/>
    <mergeCell ref="E51:F51"/>
    <mergeCell ref="P51:Q51"/>
    <mergeCell ref="E52:F52"/>
    <mergeCell ref="P52:Q52"/>
    <mergeCell ref="E47:F47"/>
    <mergeCell ref="P47:Q47"/>
    <mergeCell ref="E48:F48"/>
    <mergeCell ref="P48:Q48"/>
    <mergeCell ref="E49:F49"/>
    <mergeCell ref="P49:Q49"/>
    <mergeCell ref="E44:F44"/>
    <mergeCell ref="P44:Q44"/>
    <mergeCell ref="E45:F45"/>
    <mergeCell ref="P45:Q45"/>
    <mergeCell ref="E46:F46"/>
    <mergeCell ref="P46:Q46"/>
    <mergeCell ref="E41:F41"/>
    <mergeCell ref="P41:Q41"/>
    <mergeCell ref="E42:F42"/>
    <mergeCell ref="P42:Q42"/>
    <mergeCell ref="E43:F43"/>
    <mergeCell ref="P43:Q43"/>
    <mergeCell ref="E38:F38"/>
    <mergeCell ref="P38:Q38"/>
    <mergeCell ref="E39:F39"/>
    <mergeCell ref="P39:Q39"/>
    <mergeCell ref="E40:F40"/>
    <mergeCell ref="P40:Q40"/>
    <mergeCell ref="E35:F35"/>
    <mergeCell ref="P35:Q35"/>
    <mergeCell ref="E36:F36"/>
    <mergeCell ref="P36:Q36"/>
    <mergeCell ref="E37:F37"/>
    <mergeCell ref="P37:Q37"/>
    <mergeCell ref="E32:F32"/>
    <mergeCell ref="P32:Q32"/>
    <mergeCell ref="E33:F33"/>
    <mergeCell ref="P33:Q33"/>
    <mergeCell ref="E34:F34"/>
    <mergeCell ref="P34:Q34"/>
    <mergeCell ref="E29:F29"/>
    <mergeCell ref="P29:Q29"/>
    <mergeCell ref="E30:F30"/>
    <mergeCell ref="P30:Q30"/>
    <mergeCell ref="E31:F31"/>
    <mergeCell ref="P31:Q31"/>
    <mergeCell ref="E26:F26"/>
    <mergeCell ref="P26:Q26"/>
    <mergeCell ref="E27:F27"/>
    <mergeCell ref="P27:Q27"/>
    <mergeCell ref="E28:F28"/>
    <mergeCell ref="P28:Q28"/>
    <mergeCell ref="E23:F23"/>
    <mergeCell ref="P23:Q23"/>
    <mergeCell ref="E24:F24"/>
    <mergeCell ref="P24:Q24"/>
    <mergeCell ref="E25:F25"/>
    <mergeCell ref="P25:Q25"/>
    <mergeCell ref="E20:F20"/>
    <mergeCell ref="P20:Q20"/>
    <mergeCell ref="E21:F21"/>
    <mergeCell ref="P21:Q21"/>
    <mergeCell ref="E22:F22"/>
    <mergeCell ref="P22:Q22"/>
    <mergeCell ref="E17:F17"/>
    <mergeCell ref="P17:Q17"/>
    <mergeCell ref="E18:F18"/>
    <mergeCell ref="P18:Q18"/>
    <mergeCell ref="E19:F19"/>
    <mergeCell ref="P19:Q19"/>
    <mergeCell ref="E14:F14"/>
    <mergeCell ref="P14:Q14"/>
    <mergeCell ref="E15:F15"/>
    <mergeCell ref="P15:Q15"/>
    <mergeCell ref="E16:F16"/>
    <mergeCell ref="P16:Q16"/>
    <mergeCell ref="E12:F12"/>
    <mergeCell ref="P12:Q12"/>
    <mergeCell ref="E13:F13"/>
    <mergeCell ref="P13:Q13"/>
    <mergeCell ref="E8:F8"/>
    <mergeCell ref="P8:Q8"/>
    <mergeCell ref="E9:F9"/>
    <mergeCell ref="P9:Q9"/>
    <mergeCell ref="E10:F10"/>
    <mergeCell ref="P10:Q10"/>
    <mergeCell ref="C4:F4"/>
    <mergeCell ref="N4:Q4"/>
    <mergeCell ref="G5:M5"/>
    <mergeCell ref="G6:M6"/>
    <mergeCell ref="C7:D7"/>
    <mergeCell ref="E7:F7"/>
    <mergeCell ref="N7:O7"/>
    <mergeCell ref="P7:Q7"/>
    <mergeCell ref="E11:F11"/>
    <mergeCell ref="P11:Q11"/>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gridLines="1" headings="1"/>
  <pageMargins left="0.2" right="0.393700787401575" top="0.17" bottom="0.47" header="0" footer="0"/>
  <pageSetup fitToHeight="3" horizontalDpi="600" verticalDpi="600" orientation="portrait" pageOrder="overThenDown" paperSize="9" scale="35" r:id="rId1"/>
  <headerFooter alignWithMargins="0">
    <oddFooter>&amp;L&amp;A&amp;C&amp;P&amp;R&amp;F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2:S109"/>
  <sheetViews>
    <sheetView showGridLines="0" showOutlineSymbols="0" view="pageBreakPreview" zoomScale="90" zoomScaleSheetLayoutView="90" workbookViewId="0" topLeftCell="A1">
      <pane xSplit="6" ySplit="4" topLeftCell="G5" activePane="bottomRight" state="frozen"/>
      <selection pane="topLeft" activeCell="AR64" sqref="AR64"/>
      <selection pane="topRight" activeCell="AR64" sqref="AR64"/>
      <selection pane="bottomLeft" activeCell="AR64" sqref="AR64"/>
      <selection pane="bottomRight" activeCell="H10" sqref="H10"/>
    </sheetView>
  </sheetViews>
  <sheetFormatPr defaultColWidth="9.140625" defaultRowHeight="12.75" outlineLevelCol="1"/>
  <cols>
    <col min="1" max="1" width="15.421875" style="52" hidden="1" customWidth="1" outlineLevel="1" collapsed="1"/>
    <col min="2" max="2" width="4.8515625" style="181" customWidth="1" outlineLevel="1"/>
    <col min="3" max="3" width="9.8515625" style="13" customWidth="1" collapsed="1"/>
    <col min="4" max="4" width="2.7109375" style="13" customWidth="1"/>
    <col min="5" max="5" width="10.00390625" style="13" customWidth="1"/>
    <col min="6" max="6" width="57.00390625" style="13" customWidth="1"/>
    <col min="7" max="13" width="14.7109375" style="13" customWidth="1"/>
    <col min="14" max="14" width="7.57421875" style="13" customWidth="1" collapsed="1"/>
    <col min="15" max="15" width="3.7109375" style="13" customWidth="1"/>
    <col min="16" max="16" width="63.8515625" style="13" customWidth="1"/>
    <col min="17" max="17" width="14.57421875" style="13" customWidth="1"/>
    <col min="18" max="16384" width="9.140625" style="13" customWidth="1"/>
  </cols>
  <sheetData>
    <row r="2" spans="3:19" ht="20.25" customHeight="1">
      <c r="C2" s="251" t="s">
        <v>708</v>
      </c>
      <c r="D2" s="252"/>
      <c r="E2" s="252"/>
      <c r="F2" s="252"/>
      <c r="G2" s="253"/>
      <c r="H2" s="253"/>
      <c r="I2" s="253"/>
      <c r="J2" s="253"/>
      <c r="K2" s="253"/>
      <c r="L2" s="253"/>
      <c r="M2" s="253"/>
      <c r="N2" s="254"/>
      <c r="O2" s="254"/>
      <c r="P2" s="69"/>
      <c r="Q2" s="255"/>
      <c r="R2" s="69"/>
      <c r="S2" s="69"/>
    </row>
    <row r="3" spans="1:17" ht="27.75" customHeight="1">
      <c r="A3" s="53" t="s">
        <v>555</v>
      </c>
      <c r="B3" s="204"/>
      <c r="C3" s="219" t="s">
        <v>691</v>
      </c>
      <c r="D3" s="219"/>
      <c r="E3" s="219"/>
      <c r="F3" s="219"/>
      <c r="G3" s="220"/>
      <c r="H3" s="220"/>
      <c r="I3" s="220"/>
      <c r="J3" s="27"/>
      <c r="K3" s="27"/>
      <c r="L3" s="27"/>
      <c r="M3" s="27"/>
      <c r="N3" s="221"/>
      <c r="O3" s="221"/>
      <c r="P3" s="222"/>
      <c r="Q3" s="222"/>
    </row>
    <row r="4" spans="1:17"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17" ht="18" customHeight="1">
      <c r="A5" s="54"/>
      <c r="B5" s="205"/>
      <c r="C5" s="203"/>
      <c r="D5" s="203"/>
      <c r="E5" s="203"/>
      <c r="F5" s="203"/>
      <c r="G5" s="369" t="s">
        <v>673</v>
      </c>
      <c r="H5" s="369"/>
      <c r="I5" s="369"/>
      <c r="J5" s="369"/>
      <c r="K5" s="369"/>
      <c r="L5" s="369"/>
      <c r="M5" s="369"/>
      <c r="N5" s="203"/>
      <c r="O5" s="203"/>
      <c r="P5" s="203"/>
      <c r="Q5" s="203"/>
    </row>
    <row r="6" spans="1:17" s="19" customFormat="1" ht="20.25" customHeight="1">
      <c r="A6" s="213"/>
      <c r="B6" s="214"/>
      <c r="C6" s="215"/>
      <c r="D6" s="215"/>
      <c r="E6" s="215"/>
      <c r="F6" s="215"/>
      <c r="G6" s="370" t="s">
        <v>674</v>
      </c>
      <c r="H6" s="370"/>
      <c r="I6" s="370"/>
      <c r="J6" s="370"/>
      <c r="K6" s="370"/>
      <c r="L6" s="370"/>
      <c r="M6" s="370"/>
      <c r="N6" s="215"/>
      <c r="O6" s="215"/>
      <c r="P6" s="215"/>
      <c r="Q6" s="215"/>
    </row>
    <row r="7" spans="1:18" s="17" customFormat="1" ht="20.1" customHeight="1">
      <c r="A7" s="55" t="str">
        <f>Parameters!R4</f>
        <v>TOTAL</v>
      </c>
      <c r="B7" s="206"/>
      <c r="C7" s="366" t="s">
        <v>22</v>
      </c>
      <c r="D7" s="367"/>
      <c r="E7" s="368" t="s">
        <v>669</v>
      </c>
      <c r="F7" s="368"/>
      <c r="G7" s="186">
        <v>161224.98751737413</v>
      </c>
      <c r="H7" s="186">
        <v>16171.168296505375</v>
      </c>
      <c r="I7" s="186">
        <v>15362.609881680137</v>
      </c>
      <c r="J7" s="198">
        <v>14594.479387596144</v>
      </c>
      <c r="K7" s="193">
        <v>13864.755418216351</v>
      </c>
      <c r="L7" s="193">
        <v>13171.517647305553</v>
      </c>
      <c r="M7" s="193">
        <v>12512.941764940226</v>
      </c>
      <c r="N7" s="375" t="s">
        <v>22</v>
      </c>
      <c r="O7" s="376"/>
      <c r="P7" s="377" t="s">
        <v>339</v>
      </c>
      <c r="Q7" s="376"/>
      <c r="R7" s="223"/>
    </row>
    <row r="8" spans="1:18" s="17" customFormat="1" ht="20.25" customHeight="1">
      <c r="A8" s="56" t="str">
        <f>Parameters!R5</f>
        <v>A</v>
      </c>
      <c r="B8" s="207"/>
      <c r="C8" s="239" t="s">
        <v>51</v>
      </c>
      <c r="D8" s="240"/>
      <c r="E8" s="368" t="s">
        <v>612</v>
      </c>
      <c r="F8" s="368"/>
      <c r="G8" s="186">
        <v>0</v>
      </c>
      <c r="H8" s="186">
        <v>0</v>
      </c>
      <c r="I8" s="186">
        <v>0</v>
      </c>
      <c r="J8" s="198">
        <v>0</v>
      </c>
      <c r="K8" s="193">
        <v>0</v>
      </c>
      <c r="L8" s="193">
        <v>0</v>
      </c>
      <c r="M8" s="193">
        <v>0</v>
      </c>
      <c r="N8" s="232" t="s">
        <v>51</v>
      </c>
      <c r="O8" s="233"/>
      <c r="P8" s="378" t="s">
        <v>50</v>
      </c>
      <c r="Q8" s="378" t="s">
        <v>50</v>
      </c>
      <c r="R8" s="223"/>
    </row>
    <row r="9" spans="1:18" s="18" customFormat="1" ht="15" customHeight="1">
      <c r="A9" s="57" t="str">
        <f>Parameters!R6</f>
        <v>A01</v>
      </c>
      <c r="B9" s="208"/>
      <c r="C9" s="241" t="s">
        <v>121</v>
      </c>
      <c r="D9" s="241"/>
      <c r="E9" s="371" t="s">
        <v>709</v>
      </c>
      <c r="F9" s="371"/>
      <c r="G9" s="184">
        <v>0</v>
      </c>
      <c r="H9" s="184">
        <v>0</v>
      </c>
      <c r="I9" s="184">
        <v>0</v>
      </c>
      <c r="J9" s="199">
        <v>0</v>
      </c>
      <c r="K9" s="194">
        <v>0</v>
      </c>
      <c r="L9" s="194">
        <v>0</v>
      </c>
      <c r="M9" s="194">
        <v>0</v>
      </c>
      <c r="N9" s="234" t="s">
        <v>121</v>
      </c>
      <c r="O9" s="234"/>
      <c r="P9" s="379" t="s">
        <v>21</v>
      </c>
      <c r="Q9" s="379" t="s">
        <v>21</v>
      </c>
      <c r="R9" s="224"/>
    </row>
    <row r="10" spans="1:18" s="19" customFormat="1" ht="15" customHeight="1">
      <c r="A10" s="57" t="str">
        <f>Parameters!R7</f>
        <v>A02</v>
      </c>
      <c r="B10" s="208"/>
      <c r="C10" s="241" t="s">
        <v>122</v>
      </c>
      <c r="D10" s="241"/>
      <c r="E10" s="371" t="s">
        <v>613</v>
      </c>
      <c r="F10" s="371"/>
      <c r="G10" s="184">
        <v>0</v>
      </c>
      <c r="H10" s="184">
        <v>0</v>
      </c>
      <c r="I10" s="184">
        <v>0</v>
      </c>
      <c r="J10" s="199">
        <v>0</v>
      </c>
      <c r="K10" s="194">
        <v>0</v>
      </c>
      <c r="L10" s="194">
        <v>0</v>
      </c>
      <c r="M10" s="194">
        <v>0</v>
      </c>
      <c r="N10" s="234" t="s">
        <v>122</v>
      </c>
      <c r="O10" s="234"/>
      <c r="P10" s="379" t="s">
        <v>10</v>
      </c>
      <c r="Q10" s="379" t="s">
        <v>10</v>
      </c>
      <c r="R10" s="225"/>
    </row>
    <row r="11" spans="1:18" s="19" customFormat="1" ht="15" customHeight="1">
      <c r="A11" s="58" t="str">
        <f>Parameters!R8</f>
        <v>A03</v>
      </c>
      <c r="B11" s="208"/>
      <c r="C11" s="241" t="s">
        <v>11</v>
      </c>
      <c r="D11" s="241"/>
      <c r="E11" s="371" t="s">
        <v>614</v>
      </c>
      <c r="F11" s="371"/>
      <c r="G11" s="184">
        <v>0</v>
      </c>
      <c r="H11" s="184">
        <v>0</v>
      </c>
      <c r="I11" s="184">
        <v>0</v>
      </c>
      <c r="J11" s="199">
        <v>0</v>
      </c>
      <c r="K11" s="194">
        <v>0</v>
      </c>
      <c r="L11" s="194">
        <v>0</v>
      </c>
      <c r="M11" s="194">
        <v>0</v>
      </c>
      <c r="N11" s="234" t="s">
        <v>11</v>
      </c>
      <c r="O11" s="234"/>
      <c r="P11" s="379" t="s">
        <v>12</v>
      </c>
      <c r="Q11" s="379" t="s">
        <v>12</v>
      </c>
      <c r="R11" s="225"/>
    </row>
    <row r="12" spans="1:18" s="18" customFormat="1" ht="20.25" customHeight="1">
      <c r="A12" s="59" t="str">
        <f>Parameters!R9</f>
        <v>B</v>
      </c>
      <c r="B12" s="209"/>
      <c r="C12" s="242" t="s">
        <v>123</v>
      </c>
      <c r="D12" s="242"/>
      <c r="E12" s="368" t="s">
        <v>615</v>
      </c>
      <c r="F12" s="368"/>
      <c r="G12" s="186">
        <v>0</v>
      </c>
      <c r="H12" s="186">
        <v>0</v>
      </c>
      <c r="I12" s="186">
        <v>0</v>
      </c>
      <c r="J12" s="198">
        <v>0</v>
      </c>
      <c r="K12" s="193">
        <v>0</v>
      </c>
      <c r="L12" s="193">
        <v>0</v>
      </c>
      <c r="M12" s="193">
        <v>0</v>
      </c>
      <c r="N12" s="235" t="s">
        <v>123</v>
      </c>
      <c r="O12" s="235"/>
      <c r="P12" s="378" t="s">
        <v>124</v>
      </c>
      <c r="Q12" s="378" t="s">
        <v>124</v>
      </c>
      <c r="R12" s="224"/>
    </row>
    <row r="13" spans="1:18" s="18" customFormat="1" ht="20.25" customHeight="1">
      <c r="A13" s="59" t="str">
        <f>Parameters!R10</f>
        <v>C</v>
      </c>
      <c r="B13" s="209"/>
      <c r="C13" s="242" t="s">
        <v>52</v>
      </c>
      <c r="D13" s="242"/>
      <c r="E13" s="368" t="s">
        <v>616</v>
      </c>
      <c r="F13" s="368"/>
      <c r="G13" s="186">
        <v>149937.79831426157</v>
      </c>
      <c r="H13" s="186">
        <v>5314.425162718708</v>
      </c>
      <c r="I13" s="186">
        <v>5074.426410812002</v>
      </c>
      <c r="J13" s="198">
        <v>4772.000673258482</v>
      </c>
      <c r="K13" s="193">
        <v>4573.960797693498</v>
      </c>
      <c r="L13" s="193">
        <v>4430.890624605221</v>
      </c>
      <c r="M13" s="193">
        <v>4262.526067605608</v>
      </c>
      <c r="N13" s="235" t="s">
        <v>52</v>
      </c>
      <c r="O13" s="235"/>
      <c r="P13" s="378" t="s">
        <v>53</v>
      </c>
      <c r="Q13" s="378" t="s">
        <v>53</v>
      </c>
      <c r="R13" s="224"/>
    </row>
    <row r="14" spans="1:18" s="18" customFormat="1" ht="25.5" customHeight="1">
      <c r="A14" s="60" t="str">
        <f>Parameters!R11</f>
        <v>C10-C12</v>
      </c>
      <c r="B14" s="210"/>
      <c r="C14" s="243" t="s">
        <v>13</v>
      </c>
      <c r="D14" s="243"/>
      <c r="E14" s="372" t="s">
        <v>670</v>
      </c>
      <c r="F14" s="372"/>
      <c r="G14" s="244">
        <v>1020.0933605118448</v>
      </c>
      <c r="H14" s="244">
        <v>993.4633504627841</v>
      </c>
      <c r="I14" s="244">
        <v>946.1571592168655</v>
      </c>
      <c r="J14" s="245">
        <v>857.6946700340175</v>
      </c>
      <c r="K14" s="246">
        <v>841.0024933922875</v>
      </c>
      <c r="L14" s="246">
        <v>795.10870680767</v>
      </c>
      <c r="M14" s="246">
        <v>754.352085346329</v>
      </c>
      <c r="N14" s="236" t="s">
        <v>13</v>
      </c>
      <c r="O14" s="236"/>
      <c r="P14" s="381" t="s">
        <v>14</v>
      </c>
      <c r="Q14" s="381" t="s">
        <v>14</v>
      </c>
      <c r="R14" s="224"/>
    </row>
    <row r="15" spans="1:18" s="18" customFormat="1" ht="25.5" customHeight="1">
      <c r="A15" s="60" t="str">
        <f>Parameters!R12</f>
        <v>C13-C15</v>
      </c>
      <c r="B15" s="210"/>
      <c r="C15" s="243" t="s">
        <v>16</v>
      </c>
      <c r="D15" s="243"/>
      <c r="E15" s="372" t="s">
        <v>617</v>
      </c>
      <c r="F15" s="372"/>
      <c r="G15" s="244">
        <v>559.6130387710316</v>
      </c>
      <c r="H15" s="244">
        <v>481.47295636793046</v>
      </c>
      <c r="I15" s="244">
        <v>421.74075443851024</v>
      </c>
      <c r="J15" s="245">
        <v>378.2683460509772</v>
      </c>
      <c r="K15" s="246">
        <v>342.2905329244483</v>
      </c>
      <c r="L15" s="246">
        <v>323.9065989278754</v>
      </c>
      <c r="M15" s="246">
        <v>306.1747138268525</v>
      </c>
      <c r="N15" s="236" t="s">
        <v>16</v>
      </c>
      <c r="O15" s="236"/>
      <c r="P15" s="381" t="s">
        <v>15</v>
      </c>
      <c r="Q15" s="381" t="s">
        <v>15</v>
      </c>
      <c r="R15" s="224"/>
    </row>
    <row r="16" spans="1:18" s="18" customFormat="1" ht="54.75" customHeight="1">
      <c r="A16" s="60" t="str">
        <f>Parameters!R13</f>
        <v>C16-C18</v>
      </c>
      <c r="B16" s="210"/>
      <c r="C16" s="243" t="s">
        <v>59</v>
      </c>
      <c r="D16" s="243"/>
      <c r="E16" s="372" t="s">
        <v>619</v>
      </c>
      <c r="F16" s="372"/>
      <c r="G16" s="244">
        <v>524.208496974525</v>
      </c>
      <c r="H16" s="244">
        <v>489.1572032775874</v>
      </c>
      <c r="I16" s="244">
        <v>472.97444608881824</v>
      </c>
      <c r="J16" s="245">
        <v>448.9617592004113</v>
      </c>
      <c r="K16" s="246">
        <v>418.1152151036822</v>
      </c>
      <c r="L16" s="246">
        <v>413.7114233500164</v>
      </c>
      <c r="M16" s="246">
        <v>398.7918410162273</v>
      </c>
      <c r="N16" s="236" t="s">
        <v>59</v>
      </c>
      <c r="O16" s="236"/>
      <c r="P16" s="381" t="s">
        <v>58</v>
      </c>
      <c r="Q16" s="381" t="s">
        <v>58</v>
      </c>
      <c r="R16" s="224"/>
    </row>
    <row r="17" spans="1:18" s="20" customFormat="1" ht="25.5" customHeight="1">
      <c r="A17" s="58" t="str">
        <f>Parameters!R14</f>
        <v>C16</v>
      </c>
      <c r="B17" s="208"/>
      <c r="C17" s="241" t="s">
        <v>17</v>
      </c>
      <c r="D17" s="241"/>
      <c r="E17" s="371" t="s">
        <v>618</v>
      </c>
      <c r="F17" s="371"/>
      <c r="G17" s="184">
        <v>307.35567847092244</v>
      </c>
      <c r="H17" s="184">
        <v>280.1456873349199</v>
      </c>
      <c r="I17" s="184">
        <v>264.91567389915315</v>
      </c>
      <c r="J17" s="199">
        <v>244.88823229113342</v>
      </c>
      <c r="K17" s="194">
        <v>224.79629383855536</v>
      </c>
      <c r="L17" s="194">
        <v>218.8288949950851</v>
      </c>
      <c r="M17" s="194">
        <v>215.23193066640073</v>
      </c>
      <c r="N17" s="234" t="s">
        <v>17</v>
      </c>
      <c r="O17" s="234"/>
      <c r="P17" s="379" t="s">
        <v>18</v>
      </c>
      <c r="Q17" s="379" t="s">
        <v>18</v>
      </c>
      <c r="R17" s="226"/>
    </row>
    <row r="18" spans="1:18" s="19" customFormat="1" ht="15" customHeight="1">
      <c r="A18" s="58" t="str">
        <f>Parameters!R15</f>
        <v>C17</v>
      </c>
      <c r="B18" s="208"/>
      <c r="C18" s="241" t="s">
        <v>19</v>
      </c>
      <c r="D18" s="241"/>
      <c r="E18" s="371" t="s">
        <v>620</v>
      </c>
      <c r="F18" s="371"/>
      <c r="G18" s="184">
        <v>111.96686343145196</v>
      </c>
      <c r="H18" s="184">
        <v>114.165954086331</v>
      </c>
      <c r="I18" s="184">
        <v>113.29726934051831</v>
      </c>
      <c r="J18" s="199">
        <v>109.55526181445443</v>
      </c>
      <c r="K18" s="194">
        <v>105.12982527422078</v>
      </c>
      <c r="L18" s="194">
        <v>103.88047713188358</v>
      </c>
      <c r="M18" s="194">
        <v>99.80715660376919</v>
      </c>
      <c r="N18" s="234" t="s">
        <v>19</v>
      </c>
      <c r="O18" s="234"/>
      <c r="P18" s="379" t="s">
        <v>20</v>
      </c>
      <c r="Q18" s="379" t="s">
        <v>20</v>
      </c>
      <c r="R18" s="225"/>
    </row>
    <row r="19" spans="1:18" s="19" customFormat="1" ht="15" customHeight="1">
      <c r="A19" s="58" t="str">
        <f>Parameters!R16</f>
        <v>C18</v>
      </c>
      <c r="B19" s="208"/>
      <c r="C19" s="241" t="s">
        <v>27</v>
      </c>
      <c r="D19" s="241"/>
      <c r="E19" s="371" t="s">
        <v>621</v>
      </c>
      <c r="F19" s="371"/>
      <c r="G19" s="184">
        <v>104.88595507215062</v>
      </c>
      <c r="H19" s="184">
        <v>94.84556185633652</v>
      </c>
      <c r="I19" s="184">
        <v>94.76150284914677</v>
      </c>
      <c r="J19" s="199">
        <v>94.51826509482342</v>
      </c>
      <c r="K19" s="194">
        <v>88.18909599090607</v>
      </c>
      <c r="L19" s="194">
        <v>91.00205122304769</v>
      </c>
      <c r="M19" s="194">
        <v>83.75275374605735</v>
      </c>
      <c r="N19" s="234" t="s">
        <v>27</v>
      </c>
      <c r="O19" s="234"/>
      <c r="P19" s="379" t="s">
        <v>26</v>
      </c>
      <c r="Q19" s="379" t="s">
        <v>26</v>
      </c>
      <c r="R19" s="225"/>
    </row>
    <row r="20" spans="1:18" s="20" customFormat="1" ht="15" customHeight="1">
      <c r="A20" s="60" t="str">
        <f>Parameters!R17</f>
        <v>C19</v>
      </c>
      <c r="B20" s="210"/>
      <c r="C20" s="243" t="s">
        <v>28</v>
      </c>
      <c r="D20" s="243"/>
      <c r="E20" s="372" t="s">
        <v>622</v>
      </c>
      <c r="F20" s="372"/>
      <c r="G20" s="244">
        <v>36.73221211387553</v>
      </c>
      <c r="H20" s="244">
        <v>34.688886049308266</v>
      </c>
      <c r="I20" s="244">
        <v>32.90619219816525</v>
      </c>
      <c r="J20" s="245">
        <v>26.754137020642165</v>
      </c>
      <c r="K20" s="246">
        <v>25.405392535264895</v>
      </c>
      <c r="L20" s="246">
        <v>24.16238003848256</v>
      </c>
      <c r="M20" s="246">
        <v>22.238810074755097</v>
      </c>
      <c r="N20" s="236" t="s">
        <v>28</v>
      </c>
      <c r="O20" s="236"/>
      <c r="P20" s="381" t="s">
        <v>29</v>
      </c>
      <c r="Q20" s="381" t="s">
        <v>29</v>
      </c>
      <c r="R20" s="226"/>
    </row>
    <row r="21" spans="1:18" s="19" customFormat="1" ht="15" customHeight="1">
      <c r="A21" s="60" t="str">
        <f>Parameters!R18</f>
        <v>C20</v>
      </c>
      <c r="B21" s="210"/>
      <c r="C21" s="243" t="s">
        <v>30</v>
      </c>
      <c r="D21" s="243"/>
      <c r="E21" s="372" t="s">
        <v>623</v>
      </c>
      <c r="F21" s="372"/>
      <c r="G21" s="244">
        <v>165.5162328986681</v>
      </c>
      <c r="H21" s="244">
        <v>158.5150362506365</v>
      </c>
      <c r="I21" s="244">
        <v>157.44988165704385</v>
      </c>
      <c r="J21" s="245">
        <v>147.4406821210572</v>
      </c>
      <c r="K21" s="246">
        <v>145.99738669540093</v>
      </c>
      <c r="L21" s="246">
        <v>136.44907348498936</v>
      </c>
      <c r="M21" s="246">
        <v>130.44646725639694</v>
      </c>
      <c r="N21" s="236" t="s">
        <v>30</v>
      </c>
      <c r="O21" s="236"/>
      <c r="P21" s="381" t="s">
        <v>31</v>
      </c>
      <c r="Q21" s="381" t="s">
        <v>31</v>
      </c>
      <c r="R21" s="225"/>
    </row>
    <row r="22" spans="1:18" s="19" customFormat="1" ht="25.5" customHeight="1">
      <c r="A22" s="60" t="str">
        <f>Parameters!R19</f>
        <v>C21</v>
      </c>
      <c r="B22" s="210"/>
      <c r="C22" s="243" t="s">
        <v>32</v>
      </c>
      <c r="D22" s="243"/>
      <c r="E22" s="372" t="s">
        <v>624</v>
      </c>
      <c r="F22" s="372"/>
      <c r="G22" s="244">
        <v>53.99192623967247</v>
      </c>
      <c r="H22" s="244">
        <v>54.00927827930274</v>
      </c>
      <c r="I22" s="244">
        <v>49.77582237570565</v>
      </c>
      <c r="J22" s="245">
        <v>43.548704785424846</v>
      </c>
      <c r="K22" s="246">
        <v>42.10666345087739</v>
      </c>
      <c r="L22" s="246">
        <v>39.23572174898073</v>
      </c>
      <c r="M22" s="246">
        <v>37.114908135570644</v>
      </c>
      <c r="N22" s="236" t="s">
        <v>32</v>
      </c>
      <c r="O22" s="236"/>
      <c r="P22" s="381" t="s">
        <v>33</v>
      </c>
      <c r="Q22" s="381" t="s">
        <v>33</v>
      </c>
      <c r="R22" s="225"/>
    </row>
    <row r="23" spans="1:18" s="19" customFormat="1" ht="25.5" customHeight="1">
      <c r="A23" s="60" t="str">
        <f>Parameters!R20</f>
        <v>C22_C23</v>
      </c>
      <c r="B23" s="210"/>
      <c r="C23" s="243" t="s">
        <v>61</v>
      </c>
      <c r="D23" s="243"/>
      <c r="E23" s="372" t="s">
        <v>625</v>
      </c>
      <c r="F23" s="372"/>
      <c r="G23" s="244">
        <v>692.1587921217028</v>
      </c>
      <c r="H23" s="244">
        <v>647.8917894399283</v>
      </c>
      <c r="I23" s="244">
        <v>627.9251232751154</v>
      </c>
      <c r="J23" s="245">
        <v>607.143153264062</v>
      </c>
      <c r="K23" s="246">
        <v>578.8620969715989</v>
      </c>
      <c r="L23" s="246">
        <v>559.9195428222131</v>
      </c>
      <c r="M23" s="246">
        <v>541.1313990746304</v>
      </c>
      <c r="N23" s="236" t="s">
        <v>61</v>
      </c>
      <c r="O23" s="236"/>
      <c r="P23" s="381" t="s">
        <v>60</v>
      </c>
      <c r="Q23" s="381" t="s">
        <v>60</v>
      </c>
      <c r="R23" s="225"/>
    </row>
    <row r="24" spans="1:18" s="20" customFormat="1" ht="15" customHeight="1">
      <c r="A24" s="58" t="str">
        <f>Parameters!R21</f>
        <v>C22</v>
      </c>
      <c r="B24" s="208"/>
      <c r="C24" s="241" t="s">
        <v>34</v>
      </c>
      <c r="D24" s="247"/>
      <c r="E24" s="371" t="s">
        <v>626</v>
      </c>
      <c r="F24" s="371"/>
      <c r="G24" s="184">
        <v>376.6158133603383</v>
      </c>
      <c r="H24" s="184">
        <v>357.86635607830675</v>
      </c>
      <c r="I24" s="184">
        <v>352.3878303752886</v>
      </c>
      <c r="J24" s="199">
        <v>345.2650675364624</v>
      </c>
      <c r="K24" s="194">
        <v>336.13303204067677</v>
      </c>
      <c r="L24" s="194">
        <v>329.4661980018106</v>
      </c>
      <c r="M24" s="194">
        <v>321.7212266859021</v>
      </c>
      <c r="N24" s="234" t="s">
        <v>34</v>
      </c>
      <c r="O24" s="237"/>
      <c r="P24" s="379" t="s">
        <v>48</v>
      </c>
      <c r="Q24" s="379" t="s">
        <v>48</v>
      </c>
      <c r="R24" s="226"/>
    </row>
    <row r="25" spans="1:18" s="20" customFormat="1" ht="15" customHeight="1">
      <c r="A25" s="58" t="str">
        <f>Parameters!R22</f>
        <v>C23</v>
      </c>
      <c r="B25" s="208"/>
      <c r="C25" s="241" t="s">
        <v>35</v>
      </c>
      <c r="D25" s="247"/>
      <c r="E25" s="371" t="s">
        <v>627</v>
      </c>
      <c r="F25" s="371"/>
      <c r="G25" s="184">
        <v>315.5429787613645</v>
      </c>
      <c r="H25" s="184">
        <v>290.0254333616216</v>
      </c>
      <c r="I25" s="184">
        <v>275.5372928998268</v>
      </c>
      <c r="J25" s="199">
        <v>261.87808572759957</v>
      </c>
      <c r="K25" s="194">
        <v>242.72906493092216</v>
      </c>
      <c r="L25" s="194">
        <v>230.45334482040252</v>
      </c>
      <c r="M25" s="194">
        <v>219.4101723887283</v>
      </c>
      <c r="N25" s="234" t="s">
        <v>35</v>
      </c>
      <c r="O25" s="237"/>
      <c r="P25" s="379" t="s">
        <v>49</v>
      </c>
      <c r="Q25" s="379" t="s">
        <v>49</v>
      </c>
      <c r="R25" s="226"/>
    </row>
    <row r="26" spans="1:18" s="20" customFormat="1" ht="26.25" customHeight="1">
      <c r="A26" s="60" t="str">
        <f>Parameters!R23</f>
        <v>C24_C25</v>
      </c>
      <c r="B26" s="210"/>
      <c r="C26" s="243" t="s">
        <v>63</v>
      </c>
      <c r="D26" s="243"/>
      <c r="E26" s="372" t="s">
        <v>628</v>
      </c>
      <c r="F26" s="372"/>
      <c r="G26" s="244">
        <v>144979.39223566087</v>
      </c>
      <c r="H26" s="244">
        <v>707.3898155118432</v>
      </c>
      <c r="I26" s="244">
        <v>689.780433926097</v>
      </c>
      <c r="J26" s="245">
        <v>692.873563133127</v>
      </c>
      <c r="K26" s="246">
        <v>673.2162956992195</v>
      </c>
      <c r="L26" s="246">
        <v>652.2011988370555</v>
      </c>
      <c r="M26" s="246">
        <v>631.7288170359918</v>
      </c>
      <c r="N26" s="236" t="s">
        <v>63</v>
      </c>
      <c r="O26" s="236"/>
      <c r="P26" s="381" t="s">
        <v>62</v>
      </c>
      <c r="Q26" s="381" t="s">
        <v>62</v>
      </c>
      <c r="R26" s="226"/>
    </row>
    <row r="27" spans="1:18" s="20" customFormat="1" ht="15" customHeight="1">
      <c r="A27" s="58" t="str">
        <f>Parameters!R24</f>
        <v>C24</v>
      </c>
      <c r="B27" s="208"/>
      <c r="C27" s="241" t="s">
        <v>36</v>
      </c>
      <c r="D27" s="247"/>
      <c r="E27" s="371" t="s">
        <v>629</v>
      </c>
      <c r="F27" s="371"/>
      <c r="G27" s="184">
        <v>144353.3956810214</v>
      </c>
      <c r="H27" s="184">
        <v>129.53444790564478</v>
      </c>
      <c r="I27" s="184">
        <v>123.08582018427634</v>
      </c>
      <c r="J27" s="199">
        <v>126.15454390755356</v>
      </c>
      <c r="K27" s="194">
        <v>119.88882276291523</v>
      </c>
      <c r="L27" s="194">
        <v>112.07434129221753</v>
      </c>
      <c r="M27" s="194">
        <v>105.3329997892138</v>
      </c>
      <c r="N27" s="234" t="s">
        <v>36</v>
      </c>
      <c r="O27" s="237"/>
      <c r="P27" s="379" t="s">
        <v>102</v>
      </c>
      <c r="Q27" s="379" t="s">
        <v>102</v>
      </c>
      <c r="R27" s="226"/>
    </row>
    <row r="28" spans="1:18" s="19" customFormat="1" ht="15" customHeight="1">
      <c r="A28" s="58" t="str">
        <f>Parameters!R25</f>
        <v>C25</v>
      </c>
      <c r="B28" s="208"/>
      <c r="C28" s="241" t="s">
        <v>37</v>
      </c>
      <c r="D28" s="241"/>
      <c r="E28" s="371" t="s">
        <v>630</v>
      </c>
      <c r="F28" s="371"/>
      <c r="G28" s="184">
        <v>625.9965546394812</v>
      </c>
      <c r="H28" s="184">
        <v>577.8553676061983</v>
      </c>
      <c r="I28" s="184">
        <v>566.6946137418206</v>
      </c>
      <c r="J28" s="199">
        <v>566.7190192255734</v>
      </c>
      <c r="K28" s="194">
        <v>553.3274729363043</v>
      </c>
      <c r="L28" s="194">
        <v>540.126857544838</v>
      </c>
      <c r="M28" s="194">
        <v>526.395817246778</v>
      </c>
      <c r="N28" s="234" t="s">
        <v>37</v>
      </c>
      <c r="O28" s="234"/>
      <c r="P28" s="379" t="s">
        <v>103</v>
      </c>
      <c r="Q28" s="379" t="s">
        <v>103</v>
      </c>
      <c r="R28" s="225"/>
    </row>
    <row r="29" spans="1:18" s="19" customFormat="1" ht="15" customHeight="1">
      <c r="A29" s="60" t="str">
        <f>Parameters!R26</f>
        <v>C26</v>
      </c>
      <c r="B29" s="210"/>
      <c r="C29" s="243" t="s">
        <v>39</v>
      </c>
      <c r="D29" s="243"/>
      <c r="E29" s="372" t="s">
        <v>631</v>
      </c>
      <c r="F29" s="372"/>
      <c r="G29" s="244">
        <v>140.51177525488532</v>
      </c>
      <c r="H29" s="244">
        <v>133.0472464929165</v>
      </c>
      <c r="I29" s="244">
        <v>136.20664365569667</v>
      </c>
      <c r="J29" s="245">
        <v>121.07711644378207</v>
      </c>
      <c r="K29" s="246">
        <v>109.24432817958049</v>
      </c>
      <c r="L29" s="246">
        <v>100.01054218216373</v>
      </c>
      <c r="M29" s="246">
        <v>101.92675086485274</v>
      </c>
      <c r="N29" s="236" t="s">
        <v>39</v>
      </c>
      <c r="O29" s="236"/>
      <c r="P29" s="381" t="s">
        <v>38</v>
      </c>
      <c r="Q29" s="381" t="s">
        <v>38</v>
      </c>
      <c r="R29" s="225"/>
    </row>
    <row r="30" spans="1:18" s="20" customFormat="1" ht="15" customHeight="1">
      <c r="A30" s="60" t="str">
        <f>Parameters!R27</f>
        <v>C27</v>
      </c>
      <c r="B30" s="210"/>
      <c r="C30" s="243" t="s">
        <v>41</v>
      </c>
      <c r="D30" s="243"/>
      <c r="E30" s="372" t="s">
        <v>632</v>
      </c>
      <c r="F30" s="372"/>
      <c r="G30" s="244">
        <v>217.73793204851526</v>
      </c>
      <c r="H30" s="244">
        <v>202.86411841494203</v>
      </c>
      <c r="I30" s="244">
        <v>194.7296816790159</v>
      </c>
      <c r="J30" s="245">
        <v>188.84124451796333</v>
      </c>
      <c r="K30" s="246">
        <v>181.09514173289887</v>
      </c>
      <c r="L30" s="246">
        <v>178.87190817032874</v>
      </c>
      <c r="M30" s="246">
        <v>173.27513787691717</v>
      </c>
      <c r="N30" s="236" t="s">
        <v>41</v>
      </c>
      <c r="O30" s="236"/>
      <c r="P30" s="381" t="s">
        <v>40</v>
      </c>
      <c r="Q30" s="381" t="s">
        <v>40</v>
      </c>
      <c r="R30" s="226"/>
    </row>
    <row r="31" spans="1:18" s="20" customFormat="1" ht="15" customHeight="1">
      <c r="A31" s="60" t="str">
        <f>Parameters!R28</f>
        <v>C28</v>
      </c>
      <c r="B31" s="210"/>
      <c r="C31" s="243" t="s">
        <v>42</v>
      </c>
      <c r="D31" s="243"/>
      <c r="E31" s="372" t="s">
        <v>633</v>
      </c>
      <c r="F31" s="372"/>
      <c r="G31" s="244">
        <v>343.64533381234173</v>
      </c>
      <c r="H31" s="244">
        <v>313.51727391400135</v>
      </c>
      <c r="I31" s="244">
        <v>284.28450854744034</v>
      </c>
      <c r="J31" s="245">
        <v>250.74680244163903</v>
      </c>
      <c r="K31" s="246">
        <v>241.87765740131428</v>
      </c>
      <c r="L31" s="246">
        <v>226.0195782886042</v>
      </c>
      <c r="M31" s="246">
        <v>210.31216954602633</v>
      </c>
      <c r="N31" s="236" t="s">
        <v>42</v>
      </c>
      <c r="O31" s="236"/>
      <c r="P31" s="381" t="s">
        <v>104</v>
      </c>
      <c r="Q31" s="381" t="s">
        <v>104</v>
      </c>
      <c r="R31" s="226"/>
    </row>
    <row r="32" spans="1:18" s="20" customFormat="1" ht="27" customHeight="1">
      <c r="A32" s="60" t="str">
        <f>Parameters!R29</f>
        <v>C29_C30</v>
      </c>
      <c r="B32" s="210"/>
      <c r="C32" s="243" t="s">
        <v>65</v>
      </c>
      <c r="D32" s="243"/>
      <c r="E32" s="372" t="s">
        <v>634</v>
      </c>
      <c r="F32" s="372"/>
      <c r="G32" s="244">
        <v>469.1101788037117</v>
      </c>
      <c r="H32" s="244">
        <v>397.1657902734092</v>
      </c>
      <c r="I32" s="244">
        <v>392.37510190723634</v>
      </c>
      <c r="J32" s="245">
        <v>386.2750585900015</v>
      </c>
      <c r="K32" s="246">
        <v>379.09870487410495</v>
      </c>
      <c r="L32" s="246">
        <v>379.9840432584183</v>
      </c>
      <c r="M32" s="246">
        <v>368.499588529352</v>
      </c>
      <c r="N32" s="236" t="s">
        <v>65</v>
      </c>
      <c r="O32" s="236"/>
      <c r="P32" s="381" t="s">
        <v>64</v>
      </c>
      <c r="Q32" s="381" t="s">
        <v>64</v>
      </c>
      <c r="R32" s="226"/>
    </row>
    <row r="33" spans="1:18" s="20" customFormat="1" ht="15" customHeight="1">
      <c r="A33" s="58" t="str">
        <f>Parameters!R30</f>
        <v>C29</v>
      </c>
      <c r="B33" s="208"/>
      <c r="C33" s="241" t="s">
        <v>216</v>
      </c>
      <c r="D33" s="241"/>
      <c r="E33" s="371" t="s">
        <v>635</v>
      </c>
      <c r="F33" s="371"/>
      <c r="G33" s="184">
        <v>345.41556090216693</v>
      </c>
      <c r="H33" s="184">
        <v>298.58787991809646</v>
      </c>
      <c r="I33" s="184">
        <v>305.7360135880164</v>
      </c>
      <c r="J33" s="199">
        <v>298.39650633241774</v>
      </c>
      <c r="K33" s="194">
        <v>296.12828092851885</v>
      </c>
      <c r="L33" s="194">
        <v>300.69797296167474</v>
      </c>
      <c r="M33" s="194">
        <v>293.59427855999</v>
      </c>
      <c r="N33" s="234" t="s">
        <v>216</v>
      </c>
      <c r="O33" s="234"/>
      <c r="P33" s="379" t="s">
        <v>105</v>
      </c>
      <c r="Q33" s="379" t="s">
        <v>105</v>
      </c>
      <c r="R33" s="226"/>
    </row>
    <row r="34" spans="1:18" s="20" customFormat="1" ht="15" customHeight="1">
      <c r="A34" s="58" t="str">
        <f>Parameters!R31</f>
        <v>C30</v>
      </c>
      <c r="B34" s="208"/>
      <c r="C34" s="241" t="s">
        <v>217</v>
      </c>
      <c r="D34" s="241"/>
      <c r="E34" s="371" t="s">
        <v>636</v>
      </c>
      <c r="F34" s="371"/>
      <c r="G34" s="184">
        <v>123.69461790154475</v>
      </c>
      <c r="H34" s="184">
        <v>98.57791035531271</v>
      </c>
      <c r="I34" s="184">
        <v>86.63908831921991</v>
      </c>
      <c r="J34" s="199">
        <v>87.87855225758376</v>
      </c>
      <c r="K34" s="194">
        <v>82.97042394558609</v>
      </c>
      <c r="L34" s="194">
        <v>79.28607029674355</v>
      </c>
      <c r="M34" s="194">
        <v>74.90530996936201</v>
      </c>
      <c r="N34" s="234" t="s">
        <v>217</v>
      </c>
      <c r="O34" s="234"/>
      <c r="P34" s="379" t="s">
        <v>129</v>
      </c>
      <c r="Q34" s="379" t="s">
        <v>129</v>
      </c>
      <c r="R34" s="226"/>
    </row>
    <row r="35" spans="1:18" s="20" customFormat="1" ht="25.5" customHeight="1">
      <c r="A35" s="60" t="str">
        <f>Parameters!R32</f>
        <v>C31-C33</v>
      </c>
      <c r="B35" s="210"/>
      <c r="C35" s="243" t="s">
        <v>67</v>
      </c>
      <c r="D35" s="243"/>
      <c r="E35" s="372" t="s">
        <v>637</v>
      </c>
      <c r="F35" s="372"/>
      <c r="G35" s="244">
        <v>735.0867990499671</v>
      </c>
      <c r="H35" s="244">
        <v>701.2424179841178</v>
      </c>
      <c r="I35" s="244">
        <v>668.1206618462919</v>
      </c>
      <c r="J35" s="245">
        <v>622.3754356553765</v>
      </c>
      <c r="K35" s="246">
        <v>595.6488887328194</v>
      </c>
      <c r="L35" s="246">
        <v>601.309906688422</v>
      </c>
      <c r="M35" s="246">
        <v>586.533379021706</v>
      </c>
      <c r="N35" s="236" t="s">
        <v>67</v>
      </c>
      <c r="O35" s="236"/>
      <c r="P35" s="381" t="s">
        <v>66</v>
      </c>
      <c r="Q35" s="381" t="s">
        <v>66</v>
      </c>
      <c r="R35" s="226"/>
    </row>
    <row r="36" spans="1:18" s="20" customFormat="1" ht="15" customHeight="1">
      <c r="A36" s="58" t="str">
        <f>Parameters!R33</f>
        <v>C31_C32</v>
      </c>
      <c r="B36" s="208"/>
      <c r="C36" s="241" t="s">
        <v>218</v>
      </c>
      <c r="D36" s="241"/>
      <c r="E36" s="371" t="s">
        <v>638</v>
      </c>
      <c r="F36" s="371"/>
      <c r="G36" s="184">
        <v>477.96131425283835</v>
      </c>
      <c r="H36" s="184">
        <v>477.0819581338409</v>
      </c>
      <c r="I36" s="184">
        <v>440.2765209298819</v>
      </c>
      <c r="J36" s="199">
        <v>411.07633889380844</v>
      </c>
      <c r="K36" s="194">
        <v>387.26119447157373</v>
      </c>
      <c r="L36" s="194">
        <v>384.33726242134816</v>
      </c>
      <c r="M36" s="194">
        <v>380.8125350635858</v>
      </c>
      <c r="N36" s="234" t="s">
        <v>218</v>
      </c>
      <c r="O36" s="234"/>
      <c r="P36" s="379" t="s">
        <v>219</v>
      </c>
      <c r="Q36" s="379" t="s">
        <v>219</v>
      </c>
      <c r="R36" s="226"/>
    </row>
    <row r="37" spans="1:18" s="19" customFormat="1" ht="15" customHeight="1">
      <c r="A37" s="58" t="str">
        <f>Parameters!R34</f>
        <v>C33</v>
      </c>
      <c r="B37" s="208"/>
      <c r="C37" s="241" t="s">
        <v>220</v>
      </c>
      <c r="D37" s="241"/>
      <c r="E37" s="371" t="s">
        <v>639</v>
      </c>
      <c r="F37" s="371"/>
      <c r="G37" s="184">
        <v>257.12548479712876</v>
      </c>
      <c r="H37" s="184">
        <v>224.16045985027682</v>
      </c>
      <c r="I37" s="184">
        <v>227.84414091641003</v>
      </c>
      <c r="J37" s="199">
        <v>211.29909676156805</v>
      </c>
      <c r="K37" s="194">
        <v>208.3876942612456</v>
      </c>
      <c r="L37" s="194">
        <v>216.97264426707378</v>
      </c>
      <c r="M37" s="194">
        <v>205.7208439581201</v>
      </c>
      <c r="N37" s="234" t="s">
        <v>220</v>
      </c>
      <c r="O37" s="234"/>
      <c r="P37" s="379" t="s">
        <v>221</v>
      </c>
      <c r="Q37" s="379" t="s">
        <v>221</v>
      </c>
      <c r="R37" s="225"/>
    </row>
    <row r="38" spans="1:18" s="18" customFormat="1" ht="33" customHeight="1">
      <c r="A38" s="59" t="str">
        <f>Parameters!R35</f>
        <v>D</v>
      </c>
      <c r="B38" s="209"/>
      <c r="C38" s="242" t="s">
        <v>47</v>
      </c>
      <c r="D38" s="242"/>
      <c r="E38" s="368" t="s">
        <v>640</v>
      </c>
      <c r="F38" s="368"/>
      <c r="G38" s="186">
        <v>337.89209577040936</v>
      </c>
      <c r="H38" s="186">
        <v>332.17901640888226</v>
      </c>
      <c r="I38" s="186">
        <v>331.35285941317034</v>
      </c>
      <c r="J38" s="198">
        <v>298.39650633241774</v>
      </c>
      <c r="K38" s="193">
        <v>272.6005460701572</v>
      </c>
      <c r="L38" s="193">
        <v>251.15584924158583</v>
      </c>
      <c r="M38" s="193">
        <v>220.95923688464796</v>
      </c>
      <c r="N38" s="235" t="s">
        <v>47</v>
      </c>
      <c r="O38" s="235"/>
      <c r="P38" s="378" t="s">
        <v>222</v>
      </c>
      <c r="Q38" s="378" t="s">
        <v>222</v>
      </c>
      <c r="R38" s="224"/>
    </row>
    <row r="39" spans="1:18" s="18" customFormat="1" ht="33" customHeight="1">
      <c r="A39" s="59" t="str">
        <f>Parameters!R36</f>
        <v>E</v>
      </c>
      <c r="B39" s="209"/>
      <c r="C39" s="242" t="s">
        <v>55</v>
      </c>
      <c r="D39" s="242"/>
      <c r="E39" s="368" t="s">
        <v>641</v>
      </c>
      <c r="F39" s="368"/>
      <c r="G39" s="186">
        <v>292.08746982117896</v>
      </c>
      <c r="H39" s="186">
        <v>299.6856294766189</v>
      </c>
      <c r="I39" s="186">
        <v>293.4482582735116</v>
      </c>
      <c r="J39" s="198">
        <v>279.8443675224835</v>
      </c>
      <c r="K39" s="193">
        <v>272.6651618201721</v>
      </c>
      <c r="L39" s="193">
        <v>265.7935029113871</v>
      </c>
      <c r="M39" s="193">
        <v>249.12173731046653</v>
      </c>
      <c r="N39" s="235" t="s">
        <v>55</v>
      </c>
      <c r="O39" s="235"/>
      <c r="P39" s="378" t="s">
        <v>54</v>
      </c>
      <c r="Q39" s="378" t="s">
        <v>54</v>
      </c>
      <c r="R39" s="224"/>
    </row>
    <row r="40" spans="1:18" s="19" customFormat="1" ht="15" customHeight="1">
      <c r="A40" s="58" t="str">
        <f>Parameters!R37</f>
        <v>E36</v>
      </c>
      <c r="B40" s="208"/>
      <c r="C40" s="241" t="s">
        <v>223</v>
      </c>
      <c r="D40" s="241"/>
      <c r="E40" s="371" t="s">
        <v>642</v>
      </c>
      <c r="F40" s="371"/>
      <c r="G40" s="184">
        <v>87.6262409463537</v>
      </c>
      <c r="H40" s="184">
        <v>93.08916256270065</v>
      </c>
      <c r="I40" s="184">
        <v>94.55323580991787</v>
      </c>
      <c r="J40" s="199">
        <v>85.73040986906504</v>
      </c>
      <c r="K40" s="194">
        <v>82.34327107779454</v>
      </c>
      <c r="L40" s="194">
        <v>78.25909134367221</v>
      </c>
      <c r="M40" s="194">
        <v>71.64634914461297</v>
      </c>
      <c r="N40" s="234" t="s">
        <v>223</v>
      </c>
      <c r="O40" s="234"/>
      <c r="P40" s="379" t="s">
        <v>224</v>
      </c>
      <c r="Q40" s="379" t="s">
        <v>224</v>
      </c>
      <c r="R40" s="225"/>
    </row>
    <row r="41" spans="1:18" s="19" customFormat="1" ht="37.5" customHeight="1">
      <c r="A41" s="58" t="str">
        <f>Parameters!R38</f>
        <v>E37-E39</v>
      </c>
      <c r="B41" s="208"/>
      <c r="C41" s="241" t="s">
        <v>225</v>
      </c>
      <c r="D41" s="241"/>
      <c r="E41" s="371" t="s">
        <v>643</v>
      </c>
      <c r="F41" s="371"/>
      <c r="G41" s="184">
        <v>204.46122887482522</v>
      </c>
      <c r="H41" s="184">
        <v>206.59646691391825</v>
      </c>
      <c r="I41" s="184">
        <v>198.89502246359376</v>
      </c>
      <c r="J41" s="199">
        <v>194.11395765341842</v>
      </c>
      <c r="K41" s="194">
        <v>190.32189074237758</v>
      </c>
      <c r="L41" s="194">
        <v>187.53441156771493</v>
      </c>
      <c r="M41" s="194">
        <v>177.47538816585356</v>
      </c>
      <c r="N41" s="234" t="s">
        <v>225</v>
      </c>
      <c r="O41" s="234"/>
      <c r="P41" s="379" t="s">
        <v>226</v>
      </c>
      <c r="Q41" s="379" t="s">
        <v>226</v>
      </c>
      <c r="R41" s="225"/>
    </row>
    <row r="42" spans="1:18" s="18" customFormat="1" ht="20.25" customHeight="1">
      <c r="A42" s="61" t="str">
        <f>Parameters!R39</f>
        <v>F</v>
      </c>
      <c r="B42" s="209"/>
      <c r="C42" s="242" t="s">
        <v>130</v>
      </c>
      <c r="D42" s="242"/>
      <c r="E42" s="368" t="s">
        <v>644</v>
      </c>
      <c r="F42" s="368"/>
      <c r="G42" s="186">
        <v>1941.7178391521556</v>
      </c>
      <c r="H42" s="186">
        <v>1937.9670706154686</v>
      </c>
      <c r="I42" s="186">
        <v>1801.926423408391</v>
      </c>
      <c r="J42" s="198">
        <v>1775.537326946559</v>
      </c>
      <c r="K42" s="193">
        <v>1647.6978244531417</v>
      </c>
      <c r="L42" s="193">
        <v>1483.638599626367</v>
      </c>
      <c r="M42" s="193">
        <v>1388.2275841099997</v>
      </c>
      <c r="N42" s="235" t="s">
        <v>130</v>
      </c>
      <c r="O42" s="235"/>
      <c r="P42" s="378" t="s">
        <v>131</v>
      </c>
      <c r="Q42" s="378" t="s">
        <v>131</v>
      </c>
      <c r="R42" s="224"/>
    </row>
    <row r="43" spans="1:18" s="18" customFormat="1" ht="33.75" customHeight="1">
      <c r="A43" s="59" t="str">
        <f>Parameters!R40</f>
        <v>G</v>
      </c>
      <c r="B43" s="209"/>
      <c r="C43" s="242" t="s">
        <v>57</v>
      </c>
      <c r="D43" s="242"/>
      <c r="E43" s="368" t="s">
        <v>645</v>
      </c>
      <c r="F43" s="368"/>
      <c r="G43" s="186">
        <v>2501.075611807615</v>
      </c>
      <c r="H43" s="186">
        <v>2291.202911869259</v>
      </c>
      <c r="I43" s="186">
        <v>2156.986046984547</v>
      </c>
      <c r="J43" s="198">
        <v>2007.549202956142</v>
      </c>
      <c r="K43" s="193">
        <v>1893.1761136921812</v>
      </c>
      <c r="L43" s="193">
        <v>1747.7739519922245</v>
      </c>
      <c r="M43" s="193">
        <v>1655.744565001504</v>
      </c>
      <c r="N43" s="235" t="s">
        <v>57</v>
      </c>
      <c r="O43" s="235"/>
      <c r="P43" s="378" t="s">
        <v>56</v>
      </c>
      <c r="Q43" s="378" t="s">
        <v>56</v>
      </c>
      <c r="R43" s="224"/>
    </row>
    <row r="44" spans="1:18" s="18" customFormat="1" ht="24.75" customHeight="1">
      <c r="A44" s="58" t="str">
        <f>Parameters!R41</f>
        <v>G45</v>
      </c>
      <c r="B44" s="208"/>
      <c r="C44" s="241" t="s">
        <v>227</v>
      </c>
      <c r="D44" s="241"/>
      <c r="E44" s="371" t="s">
        <v>646</v>
      </c>
      <c r="F44" s="371"/>
      <c r="G44" s="184">
        <v>238.38513613766182</v>
      </c>
      <c r="H44" s="184">
        <v>232.11635831187553</v>
      </c>
      <c r="I44" s="184">
        <v>221.79779780559196</v>
      </c>
      <c r="J44" s="199">
        <v>212.67671980547996</v>
      </c>
      <c r="K44" s="194">
        <v>206.75864136423726</v>
      </c>
      <c r="L44" s="194">
        <v>200.0989588847218</v>
      </c>
      <c r="M44" s="194">
        <v>180.76919550267831</v>
      </c>
      <c r="N44" s="234" t="s">
        <v>227</v>
      </c>
      <c r="O44" s="234"/>
      <c r="P44" s="379" t="s">
        <v>228</v>
      </c>
      <c r="Q44" s="379" t="s">
        <v>228</v>
      </c>
      <c r="R44" s="224"/>
    </row>
    <row r="45" spans="1:18" s="19" customFormat="1" ht="15" customHeight="1">
      <c r="A45" s="58" t="str">
        <f>Parameters!R42</f>
        <v>G46</v>
      </c>
      <c r="B45" s="208"/>
      <c r="C45" s="241" t="s">
        <v>229</v>
      </c>
      <c r="D45" s="241"/>
      <c r="E45" s="371" t="s">
        <v>647</v>
      </c>
      <c r="F45" s="371"/>
      <c r="G45" s="184">
        <v>866.6065155463165</v>
      </c>
      <c r="H45" s="184">
        <v>779.0825776491432</v>
      </c>
      <c r="I45" s="184">
        <v>720.3748110869319</v>
      </c>
      <c r="J45" s="199">
        <v>658.4887857204205</v>
      </c>
      <c r="K45" s="194">
        <v>634.7111284393279</v>
      </c>
      <c r="L45" s="194">
        <v>572.4659317163566</v>
      </c>
      <c r="M45" s="194">
        <v>550.2372344254866</v>
      </c>
      <c r="N45" s="234" t="s">
        <v>229</v>
      </c>
      <c r="O45" s="234"/>
      <c r="P45" s="379" t="s">
        <v>230</v>
      </c>
      <c r="Q45" s="379" t="s">
        <v>230</v>
      </c>
      <c r="R45" s="225"/>
    </row>
    <row r="46" spans="1:18" s="19" customFormat="1" ht="15" customHeight="1">
      <c r="A46" s="58" t="str">
        <f>Parameters!R43</f>
        <v>G47</v>
      </c>
      <c r="B46" s="208"/>
      <c r="C46" s="241" t="s">
        <v>231</v>
      </c>
      <c r="D46" s="241"/>
      <c r="E46" s="371" t="s">
        <v>583</v>
      </c>
      <c r="F46" s="371"/>
      <c r="G46" s="184">
        <v>1396.083960123637</v>
      </c>
      <c r="H46" s="184">
        <v>1280.0039759082401</v>
      </c>
      <c r="I46" s="184">
        <v>1214.8134380920235</v>
      </c>
      <c r="J46" s="199">
        <v>1136.3836974302415</v>
      </c>
      <c r="K46" s="194">
        <v>1051.706343888616</v>
      </c>
      <c r="L46" s="194">
        <v>975.2090613911461</v>
      </c>
      <c r="M46" s="194">
        <v>924.7381350733392</v>
      </c>
      <c r="N46" s="234" t="s">
        <v>231</v>
      </c>
      <c r="O46" s="234"/>
      <c r="P46" s="379" t="s">
        <v>232</v>
      </c>
      <c r="Q46" s="379" t="s">
        <v>232</v>
      </c>
      <c r="R46" s="225"/>
    </row>
    <row r="47" spans="1:18" s="19" customFormat="1" ht="20.25" customHeight="1">
      <c r="A47" s="59" t="str">
        <f>Parameters!R44</f>
        <v>H</v>
      </c>
      <c r="B47" s="209"/>
      <c r="C47" s="242" t="s">
        <v>76</v>
      </c>
      <c r="D47" s="242"/>
      <c r="E47" s="368" t="s">
        <v>648</v>
      </c>
      <c r="F47" s="368"/>
      <c r="G47" s="186">
        <v>801.7613844776774</v>
      </c>
      <c r="H47" s="186">
        <v>729.2532507289309</v>
      </c>
      <c r="I47" s="186">
        <v>691.1105081334618</v>
      </c>
      <c r="J47" s="198">
        <v>676.9015493940038</v>
      </c>
      <c r="K47" s="193">
        <v>651.0047973475273</v>
      </c>
      <c r="L47" s="193">
        <v>601.2778952235076</v>
      </c>
      <c r="M47" s="193">
        <v>565.7679032553694</v>
      </c>
      <c r="N47" s="235" t="s">
        <v>76</v>
      </c>
      <c r="O47" s="235"/>
      <c r="P47" s="378" t="s">
        <v>75</v>
      </c>
      <c r="Q47" s="378" t="s">
        <v>75</v>
      </c>
      <c r="R47" s="225"/>
    </row>
    <row r="48" spans="1:18" s="18" customFormat="1" ht="15" customHeight="1">
      <c r="A48" s="58" t="str">
        <f>Parameters!R45</f>
        <v>H49</v>
      </c>
      <c r="B48" s="208"/>
      <c r="C48" s="241" t="s">
        <v>233</v>
      </c>
      <c r="D48" s="241"/>
      <c r="E48" s="371" t="s">
        <v>649</v>
      </c>
      <c r="F48" s="371"/>
      <c r="G48" s="184">
        <v>567.9689894949613</v>
      </c>
      <c r="H48" s="184">
        <v>523.7335584736245</v>
      </c>
      <c r="I48" s="184">
        <v>457.88288156489836</v>
      </c>
      <c r="J48" s="199">
        <v>457.06431038213066</v>
      </c>
      <c r="K48" s="194">
        <v>439.7774583258553</v>
      </c>
      <c r="L48" s="194">
        <v>407.2849738320963</v>
      </c>
      <c r="M48" s="194">
        <v>384.5148957730768</v>
      </c>
      <c r="N48" s="234" t="s">
        <v>233</v>
      </c>
      <c r="O48" s="234"/>
      <c r="P48" s="379" t="s">
        <v>234</v>
      </c>
      <c r="Q48" s="379" t="s">
        <v>234</v>
      </c>
      <c r="R48" s="224"/>
    </row>
    <row r="49" spans="1:18" s="18" customFormat="1" ht="15" customHeight="1">
      <c r="A49" s="58" t="str">
        <f>Parameters!R46</f>
        <v>H50</v>
      </c>
      <c r="B49" s="208"/>
      <c r="C49" s="241" t="s">
        <v>235</v>
      </c>
      <c r="D49" s="241"/>
      <c r="E49" s="371" t="s">
        <v>650</v>
      </c>
      <c r="F49" s="371"/>
      <c r="G49" s="184">
        <v>3.9366352756678102</v>
      </c>
      <c r="H49" s="184">
        <v>3.994756166599304</v>
      </c>
      <c r="I49" s="184">
        <v>3.7858150942873796</v>
      </c>
      <c r="J49" s="199">
        <v>3.3477752133787795</v>
      </c>
      <c r="K49" s="194">
        <v>3.142624335421921</v>
      </c>
      <c r="L49" s="194">
        <v>2.670413267680138</v>
      </c>
      <c r="M49" s="194">
        <v>2.637383857425707</v>
      </c>
      <c r="N49" s="234" t="s">
        <v>235</v>
      </c>
      <c r="O49" s="234"/>
      <c r="P49" s="379" t="s">
        <v>133</v>
      </c>
      <c r="Q49" s="379" t="s">
        <v>133</v>
      </c>
      <c r="R49" s="224"/>
    </row>
    <row r="50" spans="1:18" s="19" customFormat="1" ht="15" customHeight="1">
      <c r="A50" s="58" t="str">
        <f>Parameters!R47</f>
        <v>H51</v>
      </c>
      <c r="B50" s="208"/>
      <c r="C50" s="241" t="s">
        <v>236</v>
      </c>
      <c r="D50" s="241"/>
      <c r="E50" s="371" t="s">
        <v>651</v>
      </c>
      <c r="F50" s="371"/>
      <c r="G50" s="184">
        <v>6.99846271229833</v>
      </c>
      <c r="H50" s="184">
        <v>6.365549378975937</v>
      </c>
      <c r="I50" s="184">
        <v>6.032606726751439</v>
      </c>
      <c r="J50" s="199">
        <v>5.908578718114599</v>
      </c>
      <c r="K50" s="194">
        <v>5.682529600414858</v>
      </c>
      <c r="L50" s="194">
        <v>5.248470443849492</v>
      </c>
      <c r="M50" s="194">
        <v>4.868548222533754</v>
      </c>
      <c r="N50" s="234" t="s">
        <v>236</v>
      </c>
      <c r="O50" s="234"/>
      <c r="P50" s="379" t="s">
        <v>134</v>
      </c>
      <c r="Q50" s="379" t="s">
        <v>134</v>
      </c>
      <c r="R50" s="225"/>
    </row>
    <row r="51" spans="1:18" s="19" customFormat="1" ht="15" customHeight="1">
      <c r="A51" s="58" t="str">
        <f>Parameters!R48</f>
        <v>H52</v>
      </c>
      <c r="B51" s="208"/>
      <c r="C51" s="241" t="s">
        <v>237</v>
      </c>
      <c r="D51" s="241"/>
      <c r="E51" s="371" t="s">
        <v>652</v>
      </c>
      <c r="F51" s="371"/>
      <c r="G51" s="184">
        <v>112.52215829617157</v>
      </c>
      <c r="H51" s="184">
        <v>84.10012982314325</v>
      </c>
      <c r="I51" s="184">
        <v>121.49119710986008</v>
      </c>
      <c r="J51" s="199">
        <v>116.24219490898543</v>
      </c>
      <c r="K51" s="194">
        <v>113.7801230725914</v>
      </c>
      <c r="L51" s="194">
        <v>107.97711438831634</v>
      </c>
      <c r="M51" s="194">
        <v>104.57033013474685</v>
      </c>
      <c r="N51" s="234" t="s">
        <v>237</v>
      </c>
      <c r="O51" s="234"/>
      <c r="P51" s="379" t="s">
        <v>238</v>
      </c>
      <c r="Q51" s="379" t="s">
        <v>238</v>
      </c>
      <c r="R51" s="225"/>
    </row>
    <row r="52" spans="1:18" s="19" customFormat="1" ht="15" customHeight="1">
      <c r="A52" s="58" t="str">
        <f>Parameters!R49</f>
        <v>H53</v>
      </c>
      <c r="B52" s="208"/>
      <c r="C52" s="241" t="s">
        <v>239</v>
      </c>
      <c r="D52" s="241"/>
      <c r="E52" s="371" t="s">
        <v>653</v>
      </c>
      <c r="F52" s="371"/>
      <c r="G52" s="184">
        <v>110.33513869857845</v>
      </c>
      <c r="H52" s="184">
        <v>111.05925688658787</v>
      </c>
      <c r="I52" s="184">
        <v>101.91800763766459</v>
      </c>
      <c r="J52" s="199">
        <v>94.33869017139442</v>
      </c>
      <c r="K52" s="194">
        <v>88.62206201324372</v>
      </c>
      <c r="L52" s="194">
        <v>78.09692329156532</v>
      </c>
      <c r="M52" s="194">
        <v>69.17674526758624</v>
      </c>
      <c r="N52" s="234" t="s">
        <v>239</v>
      </c>
      <c r="O52" s="234"/>
      <c r="P52" s="379" t="s">
        <v>240</v>
      </c>
      <c r="Q52" s="379" t="s">
        <v>240</v>
      </c>
      <c r="R52" s="225"/>
    </row>
    <row r="53" spans="1:18" s="18" customFormat="1" ht="34.5" customHeight="1">
      <c r="A53" s="59" t="str">
        <f>Parameters!R50</f>
        <v>I</v>
      </c>
      <c r="B53" s="209"/>
      <c r="C53" s="242" t="s">
        <v>132</v>
      </c>
      <c r="D53" s="242"/>
      <c r="E53" s="368" t="s">
        <v>654</v>
      </c>
      <c r="F53" s="368"/>
      <c r="G53" s="186">
        <v>300.38714172942986</v>
      </c>
      <c r="H53" s="186">
        <v>265.44103475429586</v>
      </c>
      <c r="I53" s="186">
        <v>233.91735761460487</v>
      </c>
      <c r="J53" s="198">
        <v>220.8601703270723</v>
      </c>
      <c r="K53" s="193">
        <v>219.74113996669823</v>
      </c>
      <c r="L53" s="193">
        <v>201.5519536423368</v>
      </c>
      <c r="M53" s="193">
        <v>189.17580900380648</v>
      </c>
      <c r="N53" s="235" t="s">
        <v>132</v>
      </c>
      <c r="O53" s="235"/>
      <c r="P53" s="378" t="s">
        <v>241</v>
      </c>
      <c r="Q53" s="378" t="s">
        <v>241</v>
      </c>
      <c r="R53" s="224"/>
    </row>
    <row r="54" spans="1:18" s="18" customFormat="1" ht="21" customHeight="1">
      <c r="A54" s="59" t="str">
        <f>Parameters!R51</f>
        <v>J</v>
      </c>
      <c r="B54" s="209"/>
      <c r="C54" s="242" t="s">
        <v>78</v>
      </c>
      <c r="D54" s="242"/>
      <c r="E54" s="368" t="s">
        <v>655</v>
      </c>
      <c r="F54" s="368"/>
      <c r="G54" s="186">
        <v>254.8971340994907</v>
      </c>
      <c r="H54" s="186">
        <v>251.87988882031402</v>
      </c>
      <c r="I54" s="186">
        <v>256.3828831142383</v>
      </c>
      <c r="J54" s="198">
        <v>231.9264272824077</v>
      </c>
      <c r="K54" s="193">
        <v>231.04085419885809</v>
      </c>
      <c r="L54" s="193">
        <v>223.08411688429436</v>
      </c>
      <c r="M54" s="193">
        <v>222.2165158002957</v>
      </c>
      <c r="N54" s="235" t="s">
        <v>78</v>
      </c>
      <c r="O54" s="235"/>
      <c r="P54" s="378" t="s">
        <v>77</v>
      </c>
      <c r="Q54" s="378" t="s">
        <v>77</v>
      </c>
      <c r="R54" s="224"/>
    </row>
    <row r="55" spans="1:18" s="18" customFormat="1" ht="37.5" customHeight="1">
      <c r="A55" s="60" t="str">
        <f>Parameters!R52</f>
        <v>J58-J60</v>
      </c>
      <c r="B55" s="210"/>
      <c r="C55" s="243" t="s">
        <v>69</v>
      </c>
      <c r="D55" s="243"/>
      <c r="E55" s="372" t="s">
        <v>656</v>
      </c>
      <c r="F55" s="372"/>
      <c r="G55" s="244">
        <v>70.19620940291749</v>
      </c>
      <c r="H55" s="244">
        <v>86.0975079064429</v>
      </c>
      <c r="I55" s="244">
        <v>76.46161310401574</v>
      </c>
      <c r="J55" s="245">
        <v>65.56059792866778</v>
      </c>
      <c r="K55" s="246">
        <v>63.9137020770968</v>
      </c>
      <c r="L55" s="246">
        <v>55.98642498587877</v>
      </c>
      <c r="M55" s="246">
        <v>54.015781818352224</v>
      </c>
      <c r="N55" s="236" t="s">
        <v>69</v>
      </c>
      <c r="O55" s="236"/>
      <c r="P55" s="381" t="s">
        <v>68</v>
      </c>
      <c r="Q55" s="381" t="s">
        <v>68</v>
      </c>
      <c r="R55" s="224"/>
    </row>
    <row r="56" spans="1:18" s="19" customFormat="1" ht="15" customHeight="1">
      <c r="A56" s="58" t="str">
        <f>Parameters!R53</f>
        <v>J58</v>
      </c>
      <c r="B56" s="208"/>
      <c r="C56" s="241" t="s">
        <v>242</v>
      </c>
      <c r="D56" s="241"/>
      <c r="E56" s="371" t="s">
        <v>584</v>
      </c>
      <c r="F56" s="371"/>
      <c r="G56" s="184">
        <v>45.50932445074426</v>
      </c>
      <c r="H56" s="184">
        <v>55.821461170111334</v>
      </c>
      <c r="I56" s="184">
        <v>50.54743237417535</v>
      </c>
      <c r="J56" s="199">
        <v>41.66120265538037</v>
      </c>
      <c r="K56" s="194">
        <v>40.273569129395405</v>
      </c>
      <c r="L56" s="194">
        <v>34.50697810700926</v>
      </c>
      <c r="M56" s="194">
        <v>32.5918875072244</v>
      </c>
      <c r="N56" s="234" t="s">
        <v>242</v>
      </c>
      <c r="O56" s="234"/>
      <c r="P56" s="379" t="s">
        <v>243</v>
      </c>
      <c r="Q56" s="379" t="s">
        <v>243</v>
      </c>
      <c r="R56" s="225"/>
    </row>
    <row r="57" spans="1:18" s="19" customFormat="1" ht="37.5" customHeight="1">
      <c r="A57" s="58" t="str">
        <f>Parameters!R54</f>
        <v>J59_J60</v>
      </c>
      <c r="B57" s="208"/>
      <c r="C57" s="241" t="s">
        <v>244</v>
      </c>
      <c r="D57" s="241"/>
      <c r="E57" s="371" t="s">
        <v>657</v>
      </c>
      <c r="F57" s="371"/>
      <c r="G57" s="184">
        <v>24.68688495217323</v>
      </c>
      <c r="H57" s="184">
        <v>30.27604673633157</v>
      </c>
      <c r="I57" s="184">
        <v>25.914180729840385</v>
      </c>
      <c r="J57" s="199">
        <v>23.8993952732874</v>
      </c>
      <c r="K57" s="194">
        <v>23.640132947701396</v>
      </c>
      <c r="L57" s="194">
        <v>21.479446878869506</v>
      </c>
      <c r="M57" s="194">
        <v>21.423894311127825</v>
      </c>
      <c r="N57" s="234" t="s">
        <v>244</v>
      </c>
      <c r="O57" s="234"/>
      <c r="P57" s="379" t="s">
        <v>245</v>
      </c>
      <c r="Q57" s="379" t="s">
        <v>245</v>
      </c>
      <c r="R57" s="225"/>
    </row>
    <row r="58" spans="1:18" s="19" customFormat="1" ht="15" customHeight="1">
      <c r="A58" s="60" t="str">
        <f>Parameters!R55</f>
        <v>J61</v>
      </c>
      <c r="B58" s="210"/>
      <c r="C58" s="243" t="s">
        <v>246</v>
      </c>
      <c r="D58" s="243"/>
      <c r="E58" s="372" t="s">
        <v>658</v>
      </c>
      <c r="F58" s="372"/>
      <c r="G58" s="244">
        <v>82.9973937286629</v>
      </c>
      <c r="H58" s="244">
        <v>65.28272577521493</v>
      </c>
      <c r="I58" s="244">
        <v>76.36308009743841</v>
      </c>
      <c r="J58" s="245">
        <v>79.97463009738196</v>
      </c>
      <c r="K58" s="246">
        <v>47.66997271565799</v>
      </c>
      <c r="L58" s="246">
        <v>70.7733648320829</v>
      </c>
      <c r="M58" s="246">
        <v>67.3685360293108</v>
      </c>
      <c r="N58" s="236" t="s">
        <v>246</v>
      </c>
      <c r="O58" s="236"/>
      <c r="P58" s="381" t="s">
        <v>247</v>
      </c>
      <c r="Q58" s="381" t="s">
        <v>247</v>
      </c>
      <c r="R58" s="225"/>
    </row>
    <row r="59" spans="1:18" s="18" customFormat="1" ht="37.5" customHeight="1">
      <c r="A59" s="60" t="str">
        <f>Parameters!R56</f>
        <v>J62_J63</v>
      </c>
      <c r="B59" s="210"/>
      <c r="C59" s="243" t="s">
        <v>249</v>
      </c>
      <c r="D59" s="243"/>
      <c r="E59" s="372" t="s">
        <v>659</v>
      </c>
      <c r="F59" s="372"/>
      <c r="G59" s="244">
        <v>101.7035309679103</v>
      </c>
      <c r="H59" s="244">
        <v>100.49965513865617</v>
      </c>
      <c r="I59" s="244">
        <v>103.5581899127842</v>
      </c>
      <c r="J59" s="245">
        <v>86.39119925635798</v>
      </c>
      <c r="K59" s="246">
        <v>119.45717940610331</v>
      </c>
      <c r="L59" s="246">
        <v>96.3243270663327</v>
      </c>
      <c r="M59" s="246">
        <v>100.83219795263267</v>
      </c>
      <c r="N59" s="236" t="s">
        <v>249</v>
      </c>
      <c r="O59" s="236"/>
      <c r="P59" s="381" t="s">
        <v>248</v>
      </c>
      <c r="Q59" s="381" t="s">
        <v>248</v>
      </c>
      <c r="R59" s="224"/>
    </row>
    <row r="60" spans="1:18" s="18" customFormat="1" ht="20.25" customHeight="1">
      <c r="A60" s="59" t="str">
        <f>Parameters!R57</f>
        <v>K</v>
      </c>
      <c r="B60" s="209"/>
      <c r="C60" s="242" t="s">
        <v>80</v>
      </c>
      <c r="D60" s="242"/>
      <c r="E60" s="368" t="s">
        <v>660</v>
      </c>
      <c r="F60" s="368"/>
      <c r="G60" s="186">
        <v>380.54140998122165</v>
      </c>
      <c r="H60" s="186">
        <v>351.01291684934404</v>
      </c>
      <c r="I60" s="186">
        <v>332.94302922483143</v>
      </c>
      <c r="J60" s="198">
        <v>322.0373767758532</v>
      </c>
      <c r="K60" s="193">
        <v>311.58620890240746</v>
      </c>
      <c r="L60" s="193">
        <v>290.08167221019414</v>
      </c>
      <c r="M60" s="193">
        <v>271.39265640118543</v>
      </c>
      <c r="N60" s="235" t="s">
        <v>80</v>
      </c>
      <c r="O60" s="235"/>
      <c r="P60" s="378" t="s">
        <v>79</v>
      </c>
      <c r="Q60" s="378" t="s">
        <v>79</v>
      </c>
      <c r="R60" s="224"/>
    </row>
    <row r="61" spans="1:18" s="19" customFormat="1" ht="15" customHeight="1">
      <c r="A61" s="58" t="str">
        <f>Parameters!R58</f>
        <v>K64</v>
      </c>
      <c r="B61" s="208"/>
      <c r="C61" s="241" t="s">
        <v>250</v>
      </c>
      <c r="D61" s="241"/>
      <c r="E61" s="371" t="s">
        <v>661</v>
      </c>
      <c r="F61" s="371"/>
      <c r="G61" s="184">
        <v>256.1865025299758</v>
      </c>
      <c r="H61" s="184">
        <v>245.46725392129932</v>
      </c>
      <c r="I61" s="184">
        <v>231.5525654567487</v>
      </c>
      <c r="J61" s="199">
        <v>221.13915159485387</v>
      </c>
      <c r="K61" s="194">
        <v>213.22937978019124</v>
      </c>
      <c r="L61" s="194">
        <v>199.56767678797485</v>
      </c>
      <c r="M61" s="194">
        <v>187.14775438485725</v>
      </c>
      <c r="N61" s="234" t="s">
        <v>250</v>
      </c>
      <c r="O61" s="234"/>
      <c r="P61" s="379" t="s">
        <v>251</v>
      </c>
      <c r="Q61" s="379" t="s">
        <v>251</v>
      </c>
      <c r="R61" s="225"/>
    </row>
    <row r="62" spans="1:18" s="19" customFormat="1" ht="24.75" customHeight="1">
      <c r="A62" s="58" t="str">
        <f>Parameters!R59</f>
        <v>K65</v>
      </c>
      <c r="B62" s="208"/>
      <c r="C62" s="241" t="s">
        <v>253</v>
      </c>
      <c r="D62" s="241"/>
      <c r="E62" s="371" t="s">
        <v>662</v>
      </c>
      <c r="F62" s="371"/>
      <c r="G62" s="184">
        <v>36.28392525102662</v>
      </c>
      <c r="H62" s="184">
        <v>33.95542741609408</v>
      </c>
      <c r="I62" s="184">
        <v>31.432029098171412</v>
      </c>
      <c r="J62" s="199">
        <v>30.222970676336207</v>
      </c>
      <c r="K62" s="194">
        <v>29.101379096998738</v>
      </c>
      <c r="L62" s="194">
        <v>26.56987068956144</v>
      </c>
      <c r="M62" s="194">
        <v>23.050293701718008</v>
      </c>
      <c r="N62" s="234" t="s">
        <v>253</v>
      </c>
      <c r="O62" s="234"/>
      <c r="P62" s="379" t="s">
        <v>252</v>
      </c>
      <c r="Q62" s="379" t="s">
        <v>252</v>
      </c>
      <c r="R62" s="225"/>
    </row>
    <row r="63" spans="1:18" s="19" customFormat="1" ht="15" customHeight="1">
      <c r="A63" s="58" t="str">
        <f>Parameters!R60</f>
        <v>K66</v>
      </c>
      <c r="B63" s="208"/>
      <c r="C63" s="241" t="s">
        <v>255</v>
      </c>
      <c r="D63" s="241"/>
      <c r="E63" s="371" t="s">
        <v>663</v>
      </c>
      <c r="F63" s="371"/>
      <c r="G63" s="184">
        <v>88.07098220021918</v>
      </c>
      <c r="H63" s="184">
        <v>71.59023551195068</v>
      </c>
      <c r="I63" s="184">
        <v>69.95843466991131</v>
      </c>
      <c r="J63" s="199">
        <v>70.67525450466313</v>
      </c>
      <c r="K63" s="194">
        <v>69.25545002521748</v>
      </c>
      <c r="L63" s="194">
        <v>63.944124732657855</v>
      </c>
      <c r="M63" s="194">
        <v>61.1946083146102</v>
      </c>
      <c r="N63" s="234" t="s">
        <v>255</v>
      </c>
      <c r="O63" s="234"/>
      <c r="P63" s="379" t="s">
        <v>254</v>
      </c>
      <c r="Q63" s="379" t="s">
        <v>254</v>
      </c>
      <c r="R63" s="225"/>
    </row>
    <row r="64" spans="1:18" s="19" customFormat="1" ht="20.25" customHeight="1">
      <c r="A64" s="59" t="str">
        <f>Parameters!R61</f>
        <v>L</v>
      </c>
      <c r="B64" s="209"/>
      <c r="C64" s="242" t="s">
        <v>135</v>
      </c>
      <c r="D64" s="242"/>
      <c r="E64" s="368" t="s">
        <v>585</v>
      </c>
      <c r="F64" s="368"/>
      <c r="G64" s="186">
        <v>210.7193382281075</v>
      </c>
      <c r="H64" s="186">
        <v>202.99668836061198</v>
      </c>
      <c r="I64" s="186">
        <v>193.12469289158614</v>
      </c>
      <c r="J64" s="198">
        <v>184.31362424768727</v>
      </c>
      <c r="K64" s="193">
        <v>174.06518201097313</v>
      </c>
      <c r="L64" s="193">
        <v>164.07885641845027</v>
      </c>
      <c r="M64" s="193">
        <v>155.11803205520357</v>
      </c>
      <c r="N64" s="235" t="s">
        <v>135</v>
      </c>
      <c r="O64" s="235"/>
      <c r="P64" s="378" t="s">
        <v>116</v>
      </c>
      <c r="Q64" s="378" t="s">
        <v>116</v>
      </c>
      <c r="R64" s="225"/>
    </row>
    <row r="65" spans="1:18" s="19" customFormat="1" ht="21" customHeight="1">
      <c r="A65" s="59" t="str">
        <f>Parameters!R63</f>
        <v>M</v>
      </c>
      <c r="B65" s="209"/>
      <c r="C65" s="242" t="s">
        <v>81</v>
      </c>
      <c r="D65" s="242"/>
      <c r="E65" s="368" t="s">
        <v>586</v>
      </c>
      <c r="F65" s="368"/>
      <c r="G65" s="186">
        <v>516.7927309112803</v>
      </c>
      <c r="H65" s="186">
        <v>504.8110292634173</v>
      </c>
      <c r="I65" s="186">
        <v>474.23936065673684</v>
      </c>
      <c r="J65" s="198">
        <v>481.8936432146899</v>
      </c>
      <c r="K65" s="193">
        <v>463.98743717319763</v>
      </c>
      <c r="L65" s="193">
        <v>455.7486090666726</v>
      </c>
      <c r="M65" s="193">
        <v>447.82275830053055</v>
      </c>
      <c r="N65" s="235" t="s">
        <v>81</v>
      </c>
      <c r="O65" s="235"/>
      <c r="P65" s="378" t="s">
        <v>82</v>
      </c>
      <c r="Q65" s="378" t="s">
        <v>82</v>
      </c>
      <c r="R65" s="225"/>
    </row>
    <row r="66" spans="1:18" s="19" customFormat="1" ht="54.75" customHeight="1">
      <c r="A66" s="60" t="str">
        <f>Parameters!R64</f>
        <v>M69-M71</v>
      </c>
      <c r="B66" s="210"/>
      <c r="C66" s="243" t="s">
        <v>71</v>
      </c>
      <c r="D66" s="243"/>
      <c r="E66" s="372" t="s">
        <v>587</v>
      </c>
      <c r="F66" s="372"/>
      <c r="G66" s="244">
        <v>346.8626364312539</v>
      </c>
      <c r="H66" s="244">
        <v>341.02602643284587</v>
      </c>
      <c r="I66" s="244">
        <v>326.73544981045904</v>
      </c>
      <c r="J66" s="245">
        <v>323.6182706266154</v>
      </c>
      <c r="K66" s="246">
        <v>321.7712011086656</v>
      </c>
      <c r="L66" s="246">
        <v>326.7137787041913</v>
      </c>
      <c r="M66" s="246">
        <v>325.51493771190565</v>
      </c>
      <c r="N66" s="236" t="s">
        <v>71</v>
      </c>
      <c r="O66" s="236"/>
      <c r="P66" s="381" t="s">
        <v>70</v>
      </c>
      <c r="Q66" s="381" t="s">
        <v>70</v>
      </c>
      <c r="R66" s="225"/>
    </row>
    <row r="67" spans="1:18" s="18" customFormat="1" ht="24.75" customHeight="1">
      <c r="A67" s="58" t="str">
        <f>Parameters!R65</f>
        <v>M69_M70</v>
      </c>
      <c r="B67" s="208"/>
      <c r="C67" s="241" t="s">
        <v>258</v>
      </c>
      <c r="D67" s="241"/>
      <c r="E67" s="371" t="s">
        <v>588</v>
      </c>
      <c r="F67" s="371"/>
      <c r="G67" s="184">
        <v>218.2326266819323</v>
      </c>
      <c r="H67" s="184">
        <v>214.5604562112942</v>
      </c>
      <c r="I67" s="184">
        <v>208.4958419176512</v>
      </c>
      <c r="J67" s="199">
        <v>203.74931923646963</v>
      </c>
      <c r="K67" s="194">
        <v>209.58200931144106</v>
      </c>
      <c r="L67" s="194">
        <v>218.031582959572</v>
      </c>
      <c r="M67" s="194">
        <v>220.07663671436012</v>
      </c>
      <c r="N67" s="234" t="s">
        <v>258</v>
      </c>
      <c r="O67" s="234"/>
      <c r="P67" s="379" t="s">
        <v>257</v>
      </c>
      <c r="Q67" s="379" t="s">
        <v>257</v>
      </c>
      <c r="R67" s="224"/>
    </row>
    <row r="68" spans="1:18" s="18" customFormat="1" ht="15" customHeight="1">
      <c r="A68" s="58" t="str">
        <f>Parameters!R66</f>
        <v>M71</v>
      </c>
      <c r="B68" s="208"/>
      <c r="C68" s="241" t="s">
        <v>260</v>
      </c>
      <c r="D68" s="241"/>
      <c r="E68" s="371" t="s">
        <v>589</v>
      </c>
      <c r="F68" s="371"/>
      <c r="G68" s="184">
        <v>128.6300097493216</v>
      </c>
      <c r="H68" s="184">
        <v>126.46557022155166</v>
      </c>
      <c r="I68" s="184">
        <v>118.23960789280783</v>
      </c>
      <c r="J68" s="199">
        <v>119.86895139014575</v>
      </c>
      <c r="K68" s="194">
        <v>112.18919179722455</v>
      </c>
      <c r="L68" s="194">
        <v>108.68219574461929</v>
      </c>
      <c r="M68" s="194">
        <v>105.4383009975455</v>
      </c>
      <c r="N68" s="234" t="s">
        <v>260</v>
      </c>
      <c r="O68" s="234"/>
      <c r="P68" s="379" t="s">
        <v>259</v>
      </c>
      <c r="Q68" s="379" t="s">
        <v>259</v>
      </c>
      <c r="R68" s="224"/>
    </row>
    <row r="69" spans="1:18" s="18" customFormat="1" ht="15" customHeight="1">
      <c r="A69" s="60" t="str">
        <f>Parameters!R67</f>
        <v>M72</v>
      </c>
      <c r="B69" s="210"/>
      <c r="C69" s="243" t="s">
        <v>261</v>
      </c>
      <c r="D69" s="243"/>
      <c r="E69" s="372" t="s">
        <v>590</v>
      </c>
      <c r="F69" s="372"/>
      <c r="G69" s="244">
        <v>59.04952913501715</v>
      </c>
      <c r="H69" s="244">
        <v>54.77020954732204</v>
      </c>
      <c r="I69" s="244">
        <v>53.20782355176353</v>
      </c>
      <c r="J69" s="245">
        <v>50.12363444475451</v>
      </c>
      <c r="K69" s="246">
        <v>49.763866569111656</v>
      </c>
      <c r="L69" s="246">
        <v>47.135018146122206</v>
      </c>
      <c r="M69" s="246">
        <v>42.705535728878495</v>
      </c>
      <c r="N69" s="236" t="s">
        <v>261</v>
      </c>
      <c r="O69" s="236"/>
      <c r="P69" s="381" t="s">
        <v>262</v>
      </c>
      <c r="Q69" s="381" t="s">
        <v>262</v>
      </c>
      <c r="R69" s="224"/>
    </row>
    <row r="70" spans="1:18" s="18" customFormat="1" ht="25.5" customHeight="1">
      <c r="A70" s="60" t="str">
        <f>Parameters!R68</f>
        <v>M73-M75</v>
      </c>
      <c r="B70" s="210"/>
      <c r="C70" s="243" t="s">
        <v>73</v>
      </c>
      <c r="D70" s="243"/>
      <c r="E70" s="372" t="s">
        <v>591</v>
      </c>
      <c r="F70" s="372"/>
      <c r="G70" s="244">
        <v>110.88056534500919</v>
      </c>
      <c r="H70" s="244">
        <v>109.01479328324942</v>
      </c>
      <c r="I70" s="244">
        <v>94.29608729451427</v>
      </c>
      <c r="J70" s="245">
        <v>108.15173814332002</v>
      </c>
      <c r="K70" s="246">
        <v>92.45236949542038</v>
      </c>
      <c r="L70" s="246">
        <v>81.89981221635907</v>
      </c>
      <c r="M70" s="246">
        <v>79.60228485974642</v>
      </c>
      <c r="N70" s="236" t="s">
        <v>73</v>
      </c>
      <c r="O70" s="236"/>
      <c r="P70" s="381" t="s">
        <v>72</v>
      </c>
      <c r="Q70" s="381" t="s">
        <v>72</v>
      </c>
      <c r="R70" s="224"/>
    </row>
    <row r="71" spans="1:18" s="18" customFormat="1" ht="15" customHeight="1">
      <c r="A71" s="58" t="str">
        <f>Parameters!R69</f>
        <v>M73</v>
      </c>
      <c r="B71" s="208"/>
      <c r="C71" s="241" t="s">
        <v>263</v>
      </c>
      <c r="D71" s="241"/>
      <c r="E71" s="371" t="s">
        <v>592</v>
      </c>
      <c r="F71" s="371"/>
      <c r="G71" s="184">
        <v>65.86540815094085</v>
      </c>
      <c r="H71" s="184">
        <v>64.7570999638203</v>
      </c>
      <c r="I71" s="184">
        <v>59.21833695298126</v>
      </c>
      <c r="J71" s="199">
        <v>59.98097257303645</v>
      </c>
      <c r="K71" s="194">
        <v>54.864834559637586</v>
      </c>
      <c r="L71" s="194">
        <v>49.368050338806</v>
      </c>
      <c r="M71" s="194">
        <v>47.646351464090486</v>
      </c>
      <c r="N71" s="234" t="s">
        <v>263</v>
      </c>
      <c r="O71" s="234"/>
      <c r="P71" s="379" t="s">
        <v>264</v>
      </c>
      <c r="Q71" s="379" t="s">
        <v>264</v>
      </c>
      <c r="R71" s="224"/>
    </row>
    <row r="72" spans="1:18" s="19" customFormat="1" ht="15" customHeight="1">
      <c r="A72" s="58" t="str">
        <f>Parameters!R70</f>
        <v>M74_M75</v>
      </c>
      <c r="B72" s="208"/>
      <c r="C72" s="241" t="s">
        <v>266</v>
      </c>
      <c r="D72" s="241"/>
      <c r="E72" s="371" t="s">
        <v>593</v>
      </c>
      <c r="F72" s="371"/>
      <c r="G72" s="184">
        <v>45.015157194068344</v>
      </c>
      <c r="H72" s="184">
        <v>44.25769331942913</v>
      </c>
      <c r="I72" s="184">
        <v>35.077750341533005</v>
      </c>
      <c r="J72" s="199">
        <v>48.17076557028356</v>
      </c>
      <c r="K72" s="194">
        <v>37.58753493578279</v>
      </c>
      <c r="L72" s="194">
        <v>32.53176187755306</v>
      </c>
      <c r="M72" s="194">
        <v>31.955933395655926</v>
      </c>
      <c r="N72" s="234" t="s">
        <v>266</v>
      </c>
      <c r="O72" s="234"/>
      <c r="P72" s="379" t="s">
        <v>265</v>
      </c>
      <c r="Q72" s="379" t="s">
        <v>265</v>
      </c>
      <c r="R72" s="225"/>
    </row>
    <row r="73" spans="1:18" s="19" customFormat="1" ht="33.75" customHeight="1">
      <c r="A73" s="59" t="str">
        <f>Parameters!R71</f>
        <v>N</v>
      </c>
      <c r="B73" s="209"/>
      <c r="C73" s="242" t="s">
        <v>83</v>
      </c>
      <c r="D73" s="242"/>
      <c r="E73" s="368" t="s">
        <v>594</v>
      </c>
      <c r="F73" s="368"/>
      <c r="G73" s="186">
        <v>409.51941964933195</v>
      </c>
      <c r="H73" s="186">
        <v>394.9552346819364</v>
      </c>
      <c r="I73" s="186">
        <v>405.6603880789082</v>
      </c>
      <c r="J73" s="198">
        <v>384.90115578263254</v>
      </c>
      <c r="K73" s="193">
        <v>379.3639834100897</v>
      </c>
      <c r="L73" s="193">
        <v>365.0847014869215</v>
      </c>
      <c r="M73" s="193">
        <v>353.5980931386679</v>
      </c>
      <c r="N73" s="235" t="s">
        <v>83</v>
      </c>
      <c r="O73" s="235"/>
      <c r="P73" s="378" t="s">
        <v>84</v>
      </c>
      <c r="Q73" s="378" t="s">
        <v>84</v>
      </c>
      <c r="R73" s="225"/>
    </row>
    <row r="74" spans="1:18" s="19" customFormat="1" ht="15" customHeight="1">
      <c r="A74" s="58" t="str">
        <f>Parameters!R72</f>
        <v>N77</v>
      </c>
      <c r="B74" s="208"/>
      <c r="C74" s="241" t="s">
        <v>268</v>
      </c>
      <c r="D74" s="241"/>
      <c r="E74" s="371" t="s">
        <v>595</v>
      </c>
      <c r="F74" s="371"/>
      <c r="G74" s="184">
        <v>17.00426655983385</v>
      </c>
      <c r="H74" s="184">
        <v>16.399525315512932</v>
      </c>
      <c r="I74" s="184">
        <v>17.83447419049852</v>
      </c>
      <c r="J74" s="199">
        <v>16.831869822821087</v>
      </c>
      <c r="K74" s="194">
        <v>18.773702471425164</v>
      </c>
      <c r="L74" s="194">
        <v>16.772040393739346</v>
      </c>
      <c r="M74" s="194">
        <v>17.068065073279662</v>
      </c>
      <c r="N74" s="234" t="s">
        <v>268</v>
      </c>
      <c r="O74" s="234"/>
      <c r="P74" s="379" t="s">
        <v>267</v>
      </c>
      <c r="Q74" s="379" t="s">
        <v>267</v>
      </c>
      <c r="R74" s="225"/>
    </row>
    <row r="75" spans="1:18" s="19" customFormat="1" ht="15" customHeight="1">
      <c r="A75" s="58" t="str">
        <f>Parameters!R73</f>
        <v>N78</v>
      </c>
      <c r="B75" s="208"/>
      <c r="C75" s="241" t="s">
        <v>269</v>
      </c>
      <c r="D75" s="241"/>
      <c r="E75" s="371" t="s">
        <v>596</v>
      </c>
      <c r="F75" s="371"/>
      <c r="G75" s="184">
        <v>70.96011237469126</v>
      </c>
      <c r="H75" s="184">
        <v>68.4364806435828</v>
      </c>
      <c r="I75" s="184">
        <v>79.8117353276453</v>
      </c>
      <c r="J75" s="199">
        <v>91.5988495882805</v>
      </c>
      <c r="K75" s="194">
        <v>97.62467969560402</v>
      </c>
      <c r="L75" s="194">
        <v>104.53572431047314</v>
      </c>
      <c r="M75" s="194">
        <v>116.80331825452268</v>
      </c>
      <c r="N75" s="234" t="s">
        <v>269</v>
      </c>
      <c r="O75" s="234"/>
      <c r="P75" s="379" t="s">
        <v>270</v>
      </c>
      <c r="Q75" s="379" t="s">
        <v>270</v>
      </c>
      <c r="R75" s="225"/>
    </row>
    <row r="76" spans="1:18" s="19" customFormat="1" ht="25.5" customHeight="1">
      <c r="A76" s="58" t="str">
        <f>Parameters!R74</f>
        <v>N79</v>
      </c>
      <c r="B76" s="208"/>
      <c r="C76" s="241" t="s">
        <v>272</v>
      </c>
      <c r="D76" s="241"/>
      <c r="E76" s="371" t="s">
        <v>597</v>
      </c>
      <c r="F76" s="371"/>
      <c r="G76" s="184">
        <v>19.947312695189712</v>
      </c>
      <c r="H76" s="184">
        <v>19.237904697044016</v>
      </c>
      <c r="I76" s="184">
        <v>18.622738243117233</v>
      </c>
      <c r="J76" s="199">
        <v>15.901932263549204</v>
      </c>
      <c r="K76" s="194">
        <v>16.54247486438043</v>
      </c>
      <c r="L76" s="194">
        <v>12.928688047349612</v>
      </c>
      <c r="M76" s="194">
        <v>12.483261926840454</v>
      </c>
      <c r="N76" s="234" t="s">
        <v>272</v>
      </c>
      <c r="O76" s="234"/>
      <c r="P76" s="379" t="s">
        <v>271</v>
      </c>
      <c r="Q76" s="379" t="s">
        <v>271</v>
      </c>
      <c r="R76" s="225"/>
    </row>
    <row r="77" spans="1:18" s="19" customFormat="1" ht="54.75" customHeight="1">
      <c r="A77" s="58" t="str">
        <f>Parameters!R75</f>
        <v>N80-N82</v>
      </c>
      <c r="B77" s="208"/>
      <c r="C77" s="241" t="s">
        <v>274</v>
      </c>
      <c r="D77" s="241"/>
      <c r="E77" s="371" t="s">
        <v>598</v>
      </c>
      <c r="F77" s="371"/>
      <c r="G77" s="184">
        <v>301.6077280196171</v>
      </c>
      <c r="H77" s="184">
        <v>290.8813240257967</v>
      </c>
      <c r="I77" s="184">
        <v>289.3914403176472</v>
      </c>
      <c r="J77" s="199">
        <v>260.56850410798177</v>
      </c>
      <c r="K77" s="194">
        <v>246.42312637868008</v>
      </c>
      <c r="L77" s="194">
        <v>230.84824873535945</v>
      </c>
      <c r="M77" s="194">
        <v>207.2434478840251</v>
      </c>
      <c r="N77" s="234" t="s">
        <v>274</v>
      </c>
      <c r="O77" s="234"/>
      <c r="P77" s="379" t="s">
        <v>273</v>
      </c>
      <c r="Q77" s="379" t="s">
        <v>273</v>
      </c>
      <c r="R77" s="225"/>
    </row>
    <row r="78" spans="1:18" s="19" customFormat="1" ht="33.75" customHeight="1">
      <c r="A78" s="59" t="str">
        <f>Parameters!R76</f>
        <v>O</v>
      </c>
      <c r="B78" s="209"/>
      <c r="C78" s="242" t="s">
        <v>138</v>
      </c>
      <c r="D78" s="242"/>
      <c r="E78" s="368" t="s">
        <v>599</v>
      </c>
      <c r="F78" s="368"/>
      <c r="G78" s="186">
        <v>1004.9355050940882</v>
      </c>
      <c r="H78" s="186">
        <v>1013.9321901802706</v>
      </c>
      <c r="I78" s="186">
        <v>955.8686968067742</v>
      </c>
      <c r="J78" s="198">
        <v>885.2075626709056</v>
      </c>
      <c r="K78" s="193">
        <v>854.5093421737524</v>
      </c>
      <c r="L78" s="193">
        <v>793.2239390793898</v>
      </c>
      <c r="M78" s="193">
        <v>738.7618751045292</v>
      </c>
      <c r="N78" s="235" t="s">
        <v>138</v>
      </c>
      <c r="O78" s="235"/>
      <c r="P78" s="378" t="s">
        <v>136</v>
      </c>
      <c r="Q78" s="378" t="s">
        <v>136</v>
      </c>
      <c r="R78" s="225"/>
    </row>
    <row r="79" spans="1:18" s="19" customFormat="1" ht="20.25" customHeight="1">
      <c r="A79" s="59" t="str">
        <f>Parameters!R77</f>
        <v>P</v>
      </c>
      <c r="B79" s="209"/>
      <c r="C79" s="242" t="s">
        <v>295</v>
      </c>
      <c r="D79" s="242"/>
      <c r="E79" s="368" t="s">
        <v>600</v>
      </c>
      <c r="F79" s="368"/>
      <c r="G79" s="186">
        <v>1157.042718106697</v>
      </c>
      <c r="H79" s="186">
        <v>1126.8366144678405</v>
      </c>
      <c r="I79" s="186">
        <v>1064.0579380286933</v>
      </c>
      <c r="J79" s="198">
        <v>1008.7032705422117</v>
      </c>
      <c r="K79" s="193">
        <v>968.4544441061773</v>
      </c>
      <c r="L79" s="193">
        <v>906.3104222213827</v>
      </c>
      <c r="M79" s="193">
        <v>855.1574524454147</v>
      </c>
      <c r="N79" s="235" t="s">
        <v>295</v>
      </c>
      <c r="O79" s="235"/>
      <c r="P79" s="378" t="s">
        <v>137</v>
      </c>
      <c r="Q79" s="378" t="s">
        <v>137</v>
      </c>
      <c r="R79" s="225"/>
    </row>
    <row r="80" spans="1:18" s="19" customFormat="1" ht="20.25" customHeight="1">
      <c r="A80" s="59" t="str">
        <f>Parameters!R78</f>
        <v>Q</v>
      </c>
      <c r="B80" s="209"/>
      <c r="C80" s="242" t="s">
        <v>85</v>
      </c>
      <c r="D80" s="242"/>
      <c r="E80" s="368" t="s">
        <v>601</v>
      </c>
      <c r="F80" s="368"/>
      <c r="G80" s="186">
        <v>797.0592923428518</v>
      </c>
      <c r="H80" s="186">
        <v>785.9157131972736</v>
      </c>
      <c r="I80" s="186">
        <v>753.1863022771859</v>
      </c>
      <c r="J80" s="198">
        <v>721.0735834594184</v>
      </c>
      <c r="K80" s="193">
        <v>625.9253353199816</v>
      </c>
      <c r="L80" s="193">
        <v>662.8580205489347</v>
      </c>
      <c r="M80" s="193">
        <v>629.3047396914142</v>
      </c>
      <c r="N80" s="235" t="s">
        <v>85</v>
      </c>
      <c r="O80" s="235"/>
      <c r="P80" s="378" t="s">
        <v>86</v>
      </c>
      <c r="Q80" s="378" t="s">
        <v>86</v>
      </c>
      <c r="R80" s="225"/>
    </row>
    <row r="81" spans="1:18" s="19" customFormat="1" ht="14.25" customHeight="1">
      <c r="A81" s="58" t="str">
        <f>Parameters!R79</f>
        <v>Q86</v>
      </c>
      <c r="B81" s="208"/>
      <c r="C81" s="241" t="s">
        <v>275</v>
      </c>
      <c r="D81" s="241"/>
      <c r="E81" s="371" t="s">
        <v>601</v>
      </c>
      <c r="F81" s="371"/>
      <c r="G81" s="184">
        <v>625.7277938416529</v>
      </c>
      <c r="H81" s="184">
        <v>616.9795774150347</v>
      </c>
      <c r="I81" s="184">
        <v>589.0303133193377</v>
      </c>
      <c r="J81" s="199">
        <v>564.5650922339604</v>
      </c>
      <c r="K81" s="194">
        <v>549.8495700514875</v>
      </c>
      <c r="L81" s="194">
        <v>517.6779802975583</v>
      </c>
      <c r="M81" s="194">
        <v>490.697932506538</v>
      </c>
      <c r="N81" s="234" t="s">
        <v>275</v>
      </c>
      <c r="O81" s="234"/>
      <c r="P81" s="379" t="s">
        <v>276</v>
      </c>
      <c r="Q81" s="379" t="s">
        <v>276</v>
      </c>
      <c r="R81" s="225"/>
    </row>
    <row r="82" spans="1:18" s="19" customFormat="1" ht="14.25" customHeight="1">
      <c r="A82" s="58" t="str">
        <f>Parameters!R80</f>
        <v>Q87_Q88</v>
      </c>
      <c r="B82" s="208"/>
      <c r="C82" s="241" t="s">
        <v>278</v>
      </c>
      <c r="D82" s="241"/>
      <c r="E82" s="371" t="s">
        <v>602</v>
      </c>
      <c r="F82" s="371"/>
      <c r="G82" s="184">
        <v>171.33149850119887</v>
      </c>
      <c r="H82" s="184">
        <v>168.93613578223898</v>
      </c>
      <c r="I82" s="184">
        <v>164.15598895784822</v>
      </c>
      <c r="J82" s="199">
        <v>156.50849122545796</v>
      </c>
      <c r="K82" s="194">
        <v>76.07576526849412</v>
      </c>
      <c r="L82" s="194">
        <v>145.1800402513765</v>
      </c>
      <c r="M82" s="194">
        <v>138.60680718487617</v>
      </c>
      <c r="N82" s="234" t="s">
        <v>278</v>
      </c>
      <c r="O82" s="234"/>
      <c r="P82" s="379" t="s">
        <v>277</v>
      </c>
      <c r="Q82" s="379" t="s">
        <v>277</v>
      </c>
      <c r="R82" s="225"/>
    </row>
    <row r="83" spans="1:18" s="19" customFormat="1" ht="20.25" customHeight="1">
      <c r="A83" s="59" t="str">
        <f>Parameters!R81</f>
        <v>R</v>
      </c>
      <c r="B83" s="209"/>
      <c r="C83" s="242" t="s">
        <v>87</v>
      </c>
      <c r="D83" s="242"/>
      <c r="E83" s="368" t="s">
        <v>603</v>
      </c>
      <c r="F83" s="368"/>
      <c r="G83" s="186">
        <v>159.43372866454632</v>
      </c>
      <c r="H83" s="186">
        <v>153.79811241407322</v>
      </c>
      <c r="I83" s="186">
        <v>146.22298176077237</v>
      </c>
      <c r="J83" s="198">
        <v>142.5594278363797</v>
      </c>
      <c r="K83" s="193">
        <v>130.91027938902718</v>
      </c>
      <c r="L83" s="193">
        <v>115.35163936843362</v>
      </c>
      <c r="M83" s="193">
        <v>110.24218881399868</v>
      </c>
      <c r="N83" s="235" t="s">
        <v>87</v>
      </c>
      <c r="O83" s="235"/>
      <c r="P83" s="378" t="s">
        <v>88</v>
      </c>
      <c r="Q83" s="378" t="s">
        <v>88</v>
      </c>
      <c r="R83" s="225"/>
    </row>
    <row r="84" spans="1:18" s="19" customFormat="1" ht="37.5" customHeight="1">
      <c r="A84" s="58" t="str">
        <f>Parameters!R82</f>
        <v>R90-R92</v>
      </c>
      <c r="B84" s="208"/>
      <c r="C84" s="241" t="s">
        <v>280</v>
      </c>
      <c r="D84" s="241"/>
      <c r="E84" s="371" t="s">
        <v>604</v>
      </c>
      <c r="F84" s="371"/>
      <c r="G84" s="184">
        <v>115.1889618581172</v>
      </c>
      <c r="H84" s="184">
        <v>111.11729652882802</v>
      </c>
      <c r="I84" s="184">
        <v>105.52885004433101</v>
      </c>
      <c r="J84" s="199">
        <v>101.08421269285373</v>
      </c>
      <c r="K84" s="194">
        <v>94.1512058628945</v>
      </c>
      <c r="L84" s="194">
        <v>78.14706611902695</v>
      </c>
      <c r="M84" s="194">
        <v>76.02998760146227</v>
      </c>
      <c r="N84" s="234" t="s">
        <v>280</v>
      </c>
      <c r="O84" s="234"/>
      <c r="P84" s="379" t="s">
        <v>279</v>
      </c>
      <c r="Q84" s="379" t="s">
        <v>279</v>
      </c>
      <c r="R84" s="225"/>
    </row>
    <row r="85" spans="1:18" s="19" customFormat="1" ht="14.25" customHeight="1">
      <c r="A85" s="58" t="str">
        <f>Parameters!R83</f>
        <v>R93</v>
      </c>
      <c r="B85" s="208"/>
      <c r="C85" s="241" t="s">
        <v>281</v>
      </c>
      <c r="D85" s="241"/>
      <c r="E85" s="371" t="s">
        <v>605</v>
      </c>
      <c r="F85" s="371"/>
      <c r="G85" s="184">
        <v>44.244766806429126</v>
      </c>
      <c r="H85" s="184">
        <v>42.680815885245195</v>
      </c>
      <c r="I85" s="184">
        <v>40.69413171644136</v>
      </c>
      <c r="J85" s="199">
        <v>41.475215143526</v>
      </c>
      <c r="K85" s="194">
        <v>36.75907352613269</v>
      </c>
      <c r="L85" s="194">
        <v>37.20457324940668</v>
      </c>
      <c r="M85" s="194">
        <v>34.212201212536414</v>
      </c>
      <c r="N85" s="234" t="s">
        <v>281</v>
      </c>
      <c r="O85" s="234"/>
      <c r="P85" s="379" t="s">
        <v>282</v>
      </c>
      <c r="Q85" s="379" t="s">
        <v>282</v>
      </c>
      <c r="R85" s="225"/>
    </row>
    <row r="86" spans="1:18" s="19" customFormat="1" ht="20.25" customHeight="1">
      <c r="A86" s="59" t="str">
        <f>Parameters!R84</f>
        <v>S</v>
      </c>
      <c r="B86" s="209"/>
      <c r="C86" s="242" t="s">
        <v>89</v>
      </c>
      <c r="D86" s="242"/>
      <c r="E86" s="368" t="s">
        <v>606</v>
      </c>
      <c r="F86" s="368"/>
      <c r="G86" s="186">
        <v>221.32638327643468</v>
      </c>
      <c r="H86" s="186">
        <v>214.87583169813098</v>
      </c>
      <c r="I86" s="186">
        <v>197.75574420072113</v>
      </c>
      <c r="J86" s="198">
        <v>200.7735190467996</v>
      </c>
      <c r="K86" s="193">
        <v>194.06597048851083</v>
      </c>
      <c r="L86" s="193">
        <v>213.61329277825297</v>
      </c>
      <c r="M86" s="193">
        <v>197.80455001758776</v>
      </c>
      <c r="N86" s="235" t="s">
        <v>89</v>
      </c>
      <c r="O86" s="235"/>
      <c r="P86" s="378" t="s">
        <v>90</v>
      </c>
      <c r="Q86" s="378" t="s">
        <v>90</v>
      </c>
      <c r="R86" s="225"/>
    </row>
    <row r="87" spans="1:18" s="18" customFormat="1" ht="14.25" customHeight="1">
      <c r="A87" s="58" t="str">
        <f>Parameters!R85</f>
        <v>S94</v>
      </c>
      <c r="B87" s="208"/>
      <c r="C87" s="241" t="s">
        <v>283</v>
      </c>
      <c r="D87" s="241"/>
      <c r="E87" s="371" t="s">
        <v>607</v>
      </c>
      <c r="F87" s="371"/>
      <c r="G87" s="184">
        <v>81.35712903046809</v>
      </c>
      <c r="H87" s="184">
        <v>77.7926200864075</v>
      </c>
      <c r="I87" s="184">
        <v>71.9290948014581</v>
      </c>
      <c r="J87" s="199">
        <v>72.5351296232069</v>
      </c>
      <c r="K87" s="194">
        <v>69.79319193051244</v>
      </c>
      <c r="L87" s="194">
        <v>96.47094445117142</v>
      </c>
      <c r="M87" s="194">
        <v>88.9111012033629</v>
      </c>
      <c r="N87" s="234" t="s">
        <v>283</v>
      </c>
      <c r="O87" s="234"/>
      <c r="P87" s="379" t="s">
        <v>284</v>
      </c>
      <c r="Q87" s="379" t="s">
        <v>284</v>
      </c>
      <c r="R87" s="224"/>
    </row>
    <row r="88" spans="1:18" s="18" customFormat="1" ht="14.25" customHeight="1">
      <c r="A88" s="58" t="str">
        <f>Parameters!R86</f>
        <v>S95</v>
      </c>
      <c r="B88" s="208"/>
      <c r="C88" s="241" t="s">
        <v>286</v>
      </c>
      <c r="D88" s="241"/>
      <c r="E88" s="371" t="s">
        <v>608</v>
      </c>
      <c r="F88" s="371"/>
      <c r="G88" s="184">
        <v>31.49308220534248</v>
      </c>
      <c r="H88" s="184">
        <v>29.329920275821202</v>
      </c>
      <c r="I88" s="184">
        <v>23.35232255882955</v>
      </c>
      <c r="J88" s="199">
        <v>23.99238902921459</v>
      </c>
      <c r="K88" s="194">
        <v>23.768548925085263</v>
      </c>
      <c r="L88" s="194">
        <v>23.093885498441708</v>
      </c>
      <c r="M88" s="194">
        <v>21.121892179198777</v>
      </c>
      <c r="N88" s="234" t="s">
        <v>286</v>
      </c>
      <c r="O88" s="234"/>
      <c r="P88" s="379" t="s">
        <v>285</v>
      </c>
      <c r="Q88" s="379" t="s">
        <v>285</v>
      </c>
      <c r="R88" s="224"/>
    </row>
    <row r="89" spans="1:18" s="18" customFormat="1" ht="14.25" customHeight="1">
      <c r="A89" s="58" t="str">
        <f>Parameters!R87</f>
        <v>S96</v>
      </c>
      <c r="B89" s="208"/>
      <c r="C89" s="241" t="s">
        <v>287</v>
      </c>
      <c r="D89" s="241"/>
      <c r="E89" s="371" t="s">
        <v>609</v>
      </c>
      <c r="F89" s="371"/>
      <c r="G89" s="184">
        <v>108.4761720406241</v>
      </c>
      <c r="H89" s="184">
        <v>107.75329133590229</v>
      </c>
      <c r="I89" s="184">
        <v>102.47432684043346</v>
      </c>
      <c r="J89" s="199">
        <v>104.2460003943781</v>
      </c>
      <c r="K89" s="194">
        <v>100.50422963291314</v>
      </c>
      <c r="L89" s="194">
        <v>94.04846282863986</v>
      </c>
      <c r="M89" s="194">
        <v>87.77155663502609</v>
      </c>
      <c r="N89" s="234" t="s">
        <v>287</v>
      </c>
      <c r="O89" s="234"/>
      <c r="P89" s="379" t="s">
        <v>288</v>
      </c>
      <c r="Q89" s="379" t="s">
        <v>288</v>
      </c>
      <c r="R89" s="224"/>
    </row>
    <row r="90" spans="1:18" s="18" customFormat="1" ht="45" customHeight="1">
      <c r="A90" s="59" t="str">
        <f>Parameters!R88</f>
        <v>T</v>
      </c>
      <c r="B90" s="209"/>
      <c r="C90" s="242" t="s">
        <v>290</v>
      </c>
      <c r="D90" s="242"/>
      <c r="E90" s="368" t="s">
        <v>610</v>
      </c>
      <c r="F90" s="368"/>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42" t="s">
        <v>291</v>
      </c>
      <c r="D91" s="242"/>
      <c r="E91" s="368" t="s">
        <v>611</v>
      </c>
      <c r="F91" s="368"/>
      <c r="G91" s="186">
        <v>0</v>
      </c>
      <c r="H91" s="186">
        <v>0</v>
      </c>
      <c r="I91" s="186">
        <v>0</v>
      </c>
      <c r="J91" s="198">
        <v>0</v>
      </c>
      <c r="K91" s="193">
        <v>0</v>
      </c>
      <c r="L91" s="193">
        <v>0</v>
      </c>
      <c r="M91" s="193">
        <v>0</v>
      </c>
      <c r="N91" s="235" t="s">
        <v>291</v>
      </c>
      <c r="O91" s="235"/>
      <c r="P91" s="382" t="s">
        <v>292</v>
      </c>
      <c r="Q91" s="382" t="s">
        <v>292</v>
      </c>
      <c r="R91" s="224"/>
    </row>
    <row r="92" spans="1:18" ht="45" customHeight="1">
      <c r="A92" s="68" t="str">
        <f>Parameters!R90</f>
        <v>HH</v>
      </c>
      <c r="B92" s="211"/>
      <c r="C92" s="373" t="s">
        <v>680</v>
      </c>
      <c r="D92" s="373"/>
      <c r="E92" s="373"/>
      <c r="F92" s="374"/>
      <c r="G92" s="192">
        <v>1891.3647130415684</v>
      </c>
      <c r="H92" s="192">
        <v>1796.7964773894864</v>
      </c>
      <c r="I92" s="192">
        <v>1706.956653520015</v>
      </c>
      <c r="J92" s="201">
        <v>1621.6088208440162</v>
      </c>
      <c r="K92" s="196">
        <v>1540.5283798018168</v>
      </c>
      <c r="L92" s="196">
        <v>1463.5019608117282</v>
      </c>
      <c r="M92" s="196">
        <v>1390.3268627711366</v>
      </c>
      <c r="N92" s="383" t="s">
        <v>668</v>
      </c>
      <c r="O92" s="384"/>
      <c r="P92" s="384"/>
      <c r="Q92" s="384"/>
      <c r="R92" s="26"/>
    </row>
    <row r="93" spans="1:18" ht="12.75">
      <c r="A93" s="68" t="str">
        <f>Parameters!R91</f>
        <v>HH_TRA</v>
      </c>
      <c r="B93" s="211"/>
      <c r="C93" s="248"/>
      <c r="D93" s="249"/>
      <c r="E93" s="380" t="s">
        <v>126</v>
      </c>
      <c r="F93" s="380"/>
      <c r="G93" s="187">
        <v>0</v>
      </c>
      <c r="H93" s="187">
        <v>0</v>
      </c>
      <c r="I93" s="187">
        <v>0</v>
      </c>
      <c r="J93" s="202">
        <v>0</v>
      </c>
      <c r="K93" s="197">
        <v>0</v>
      </c>
      <c r="L93" s="197">
        <v>0</v>
      </c>
      <c r="M93" s="197">
        <v>0</v>
      </c>
      <c r="N93" s="191"/>
      <c r="O93" s="188"/>
      <c r="P93" s="385" t="s">
        <v>126</v>
      </c>
      <c r="Q93" s="385"/>
      <c r="R93" s="26"/>
    </row>
    <row r="94" spans="1:18" ht="12.75">
      <c r="A94" s="62" t="str">
        <f>Parameters!R92</f>
        <v>HH_HEAT</v>
      </c>
      <c r="B94" s="212"/>
      <c r="C94" s="248"/>
      <c r="D94" s="249"/>
      <c r="E94" s="380" t="s">
        <v>676</v>
      </c>
      <c r="F94" s="380"/>
      <c r="G94" s="187">
        <v>0</v>
      </c>
      <c r="H94" s="187">
        <v>0</v>
      </c>
      <c r="I94" s="187">
        <v>0</v>
      </c>
      <c r="J94" s="202">
        <v>0</v>
      </c>
      <c r="K94" s="197">
        <v>0</v>
      </c>
      <c r="L94" s="197">
        <v>0</v>
      </c>
      <c r="M94" s="197">
        <v>0</v>
      </c>
      <c r="N94" s="191"/>
      <c r="O94" s="188"/>
      <c r="P94" s="385" t="s">
        <v>392</v>
      </c>
      <c r="Q94" s="385"/>
      <c r="R94" s="26"/>
    </row>
    <row r="95" spans="1:18" ht="15" customHeight="1">
      <c r="A95" s="62" t="str">
        <f>Parameters!R93</f>
        <v>HH_OTH</v>
      </c>
      <c r="B95" s="212"/>
      <c r="C95" s="248"/>
      <c r="D95" s="249"/>
      <c r="E95" s="380" t="s">
        <v>677</v>
      </c>
      <c r="F95" s="380"/>
      <c r="G95" s="187">
        <v>1891.3647130415684</v>
      </c>
      <c r="H95" s="187">
        <v>1796.7964773894864</v>
      </c>
      <c r="I95" s="187">
        <v>1706.956653520015</v>
      </c>
      <c r="J95" s="202">
        <v>1621.6088208440162</v>
      </c>
      <c r="K95" s="197">
        <v>1540.5283798018168</v>
      </c>
      <c r="L95" s="197">
        <v>1463.5019608117282</v>
      </c>
      <c r="M95" s="197">
        <v>1390.3268627711366</v>
      </c>
      <c r="N95" s="191"/>
      <c r="O95" s="188"/>
      <c r="P95" s="385" t="s">
        <v>127</v>
      </c>
      <c r="Q95" s="385"/>
      <c r="R95" s="26"/>
    </row>
    <row r="96" spans="1:2" s="26" customFormat="1" ht="12.75">
      <c r="A96" s="52"/>
      <c r="B96" s="181"/>
    </row>
    <row r="97" spans="1:2" s="26" customFormat="1" ht="12.75">
      <c r="A97" s="52"/>
      <c r="B97" s="181"/>
    </row>
    <row r="98" spans="1:2" s="26" customFormat="1" ht="12.75">
      <c r="A98" s="52"/>
      <c r="B98" s="181"/>
    </row>
    <row r="99" spans="1:2" s="26" customFormat="1" ht="12.75">
      <c r="A99" s="52"/>
      <c r="B99" s="181"/>
    </row>
    <row r="100" spans="1:2" s="26" customFormat="1" ht="12.75">
      <c r="A100" s="52"/>
      <c r="B100" s="181"/>
    </row>
    <row r="101" spans="1:2" s="26" customFormat="1" ht="12.75">
      <c r="A101" s="52"/>
      <c r="B101" s="181"/>
    </row>
    <row r="102" spans="1:2" s="26" customFormat="1" ht="12.75">
      <c r="A102" s="52"/>
      <c r="B102" s="181"/>
    </row>
    <row r="103" spans="1:2" s="26" customFormat="1" ht="12.75">
      <c r="A103" s="52"/>
      <c r="B103" s="181"/>
    </row>
    <row r="104" spans="1:2" s="26" customFormat="1" ht="12.75">
      <c r="A104" s="52"/>
      <c r="B104" s="181"/>
    </row>
    <row r="105" spans="1:2" s="26" customFormat="1" ht="12.75">
      <c r="A105" s="52"/>
      <c r="B105" s="181"/>
    </row>
    <row r="106" spans="1:2" s="26" customFormat="1" ht="12.75">
      <c r="A106" s="52"/>
      <c r="B106" s="181"/>
    </row>
    <row r="107" spans="1:2" s="26" customFormat="1" ht="12.75">
      <c r="A107" s="52"/>
      <c r="B107" s="181"/>
    </row>
    <row r="108" spans="1:2" s="26" customFormat="1" ht="12.75">
      <c r="A108" s="52"/>
      <c r="B108" s="181"/>
    </row>
    <row r="109" spans="1:2" s="26" customFormat="1" ht="12.75">
      <c r="A109" s="52"/>
      <c r="B109" s="181"/>
    </row>
  </sheetData>
  <mergeCells count="184">
    <mergeCell ref="E94:F94"/>
    <mergeCell ref="P94:Q94"/>
    <mergeCell ref="E95:F95"/>
    <mergeCell ref="P95:Q95"/>
    <mergeCell ref="E91:F91"/>
    <mergeCell ref="P91:Q91"/>
    <mergeCell ref="C92:F92"/>
    <mergeCell ref="N92:Q92"/>
    <mergeCell ref="E93:F93"/>
    <mergeCell ref="P93:Q93"/>
    <mergeCell ref="E88:F88"/>
    <mergeCell ref="P88:Q88"/>
    <mergeCell ref="E89:F89"/>
    <mergeCell ref="P89:Q89"/>
    <mergeCell ref="E90:F90"/>
    <mergeCell ref="P90:Q90"/>
    <mergeCell ref="E85:F85"/>
    <mergeCell ref="P85:Q85"/>
    <mergeCell ref="E86:F86"/>
    <mergeCell ref="P86:Q86"/>
    <mergeCell ref="E87:F87"/>
    <mergeCell ref="P87:Q87"/>
    <mergeCell ref="E82:F82"/>
    <mergeCell ref="P82:Q82"/>
    <mergeCell ref="E83:F83"/>
    <mergeCell ref="P83:Q83"/>
    <mergeCell ref="E84:F84"/>
    <mergeCell ref="P84:Q84"/>
    <mergeCell ref="E79:F79"/>
    <mergeCell ref="P79:Q79"/>
    <mergeCell ref="E80:F80"/>
    <mergeCell ref="P80:Q80"/>
    <mergeCell ref="E81:F81"/>
    <mergeCell ref="P81:Q81"/>
    <mergeCell ref="E76:F76"/>
    <mergeCell ref="P76:Q76"/>
    <mergeCell ref="E77:F77"/>
    <mergeCell ref="P77:Q77"/>
    <mergeCell ref="E78:F78"/>
    <mergeCell ref="P78:Q78"/>
    <mergeCell ref="E73:F73"/>
    <mergeCell ref="P73:Q73"/>
    <mergeCell ref="E74:F74"/>
    <mergeCell ref="P74:Q74"/>
    <mergeCell ref="E75:F75"/>
    <mergeCell ref="P75:Q75"/>
    <mergeCell ref="E70:F70"/>
    <mergeCell ref="P70:Q70"/>
    <mergeCell ref="E71:F71"/>
    <mergeCell ref="P71:Q71"/>
    <mergeCell ref="E72:F72"/>
    <mergeCell ref="P72:Q72"/>
    <mergeCell ref="E67:F67"/>
    <mergeCell ref="P67:Q67"/>
    <mergeCell ref="E68:F68"/>
    <mergeCell ref="P68:Q68"/>
    <mergeCell ref="E69:F69"/>
    <mergeCell ref="P69:Q69"/>
    <mergeCell ref="E65:F65"/>
    <mergeCell ref="P65:Q65"/>
    <mergeCell ref="E66:F66"/>
    <mergeCell ref="P66:Q66"/>
    <mergeCell ref="E62:F62"/>
    <mergeCell ref="P62:Q62"/>
    <mergeCell ref="E63:F63"/>
    <mergeCell ref="P63:Q63"/>
    <mergeCell ref="E64:F64"/>
    <mergeCell ref="P64:Q64"/>
    <mergeCell ref="E59:F59"/>
    <mergeCell ref="P59:Q59"/>
    <mergeCell ref="E60:F60"/>
    <mergeCell ref="P60:Q60"/>
    <mergeCell ref="E61:F61"/>
    <mergeCell ref="P61:Q61"/>
    <mergeCell ref="E56:F56"/>
    <mergeCell ref="P56:Q56"/>
    <mergeCell ref="E57:F57"/>
    <mergeCell ref="P57:Q57"/>
    <mergeCell ref="E58:F58"/>
    <mergeCell ref="P58:Q58"/>
    <mergeCell ref="E53:F53"/>
    <mergeCell ref="P53:Q53"/>
    <mergeCell ref="E54:F54"/>
    <mergeCell ref="P54:Q54"/>
    <mergeCell ref="E55:F55"/>
    <mergeCell ref="P55:Q55"/>
    <mergeCell ref="E50:F50"/>
    <mergeCell ref="P50:Q50"/>
    <mergeCell ref="E51:F51"/>
    <mergeCell ref="P51:Q51"/>
    <mergeCell ref="E52:F52"/>
    <mergeCell ref="P52:Q52"/>
    <mergeCell ref="E47:F47"/>
    <mergeCell ref="P47:Q47"/>
    <mergeCell ref="E48:F48"/>
    <mergeCell ref="P48:Q48"/>
    <mergeCell ref="E49:F49"/>
    <mergeCell ref="P49:Q49"/>
    <mergeCell ref="E44:F44"/>
    <mergeCell ref="P44:Q44"/>
    <mergeCell ref="E45:F45"/>
    <mergeCell ref="P45:Q45"/>
    <mergeCell ref="E46:F46"/>
    <mergeCell ref="P46:Q46"/>
    <mergeCell ref="E41:F41"/>
    <mergeCell ref="P41:Q41"/>
    <mergeCell ref="E42:F42"/>
    <mergeCell ref="P42:Q42"/>
    <mergeCell ref="E43:F43"/>
    <mergeCell ref="P43:Q43"/>
    <mergeCell ref="E38:F38"/>
    <mergeCell ref="P38:Q38"/>
    <mergeCell ref="E39:F39"/>
    <mergeCell ref="P39:Q39"/>
    <mergeCell ref="E40:F40"/>
    <mergeCell ref="P40:Q40"/>
    <mergeCell ref="E35:F35"/>
    <mergeCell ref="P35:Q35"/>
    <mergeCell ref="E36:F36"/>
    <mergeCell ref="P36:Q36"/>
    <mergeCell ref="E37:F37"/>
    <mergeCell ref="P37:Q37"/>
    <mergeCell ref="E32:F32"/>
    <mergeCell ref="P32:Q32"/>
    <mergeCell ref="E33:F33"/>
    <mergeCell ref="P33:Q33"/>
    <mergeCell ref="E34:F34"/>
    <mergeCell ref="P34:Q34"/>
    <mergeCell ref="E29:F29"/>
    <mergeCell ref="P29:Q29"/>
    <mergeCell ref="E30:F30"/>
    <mergeCell ref="P30:Q30"/>
    <mergeCell ref="E31:F31"/>
    <mergeCell ref="P31:Q31"/>
    <mergeCell ref="E26:F26"/>
    <mergeCell ref="P26:Q26"/>
    <mergeCell ref="E27:F27"/>
    <mergeCell ref="P27:Q27"/>
    <mergeCell ref="E28:F28"/>
    <mergeCell ref="P28:Q28"/>
    <mergeCell ref="E23:F23"/>
    <mergeCell ref="P23:Q23"/>
    <mergeCell ref="E24:F24"/>
    <mergeCell ref="P24:Q24"/>
    <mergeCell ref="E25:F25"/>
    <mergeCell ref="P25:Q25"/>
    <mergeCell ref="E20:F20"/>
    <mergeCell ref="P20:Q20"/>
    <mergeCell ref="E21:F21"/>
    <mergeCell ref="P21:Q21"/>
    <mergeCell ref="E22:F22"/>
    <mergeCell ref="P22:Q22"/>
    <mergeCell ref="E17:F17"/>
    <mergeCell ref="P17:Q17"/>
    <mergeCell ref="E18:F18"/>
    <mergeCell ref="P18:Q18"/>
    <mergeCell ref="E19:F19"/>
    <mergeCell ref="P19:Q19"/>
    <mergeCell ref="E14:F14"/>
    <mergeCell ref="P14:Q14"/>
    <mergeCell ref="E15:F15"/>
    <mergeCell ref="P15:Q15"/>
    <mergeCell ref="E16:F16"/>
    <mergeCell ref="P16:Q16"/>
    <mergeCell ref="E12:F12"/>
    <mergeCell ref="P12:Q12"/>
    <mergeCell ref="E13:F13"/>
    <mergeCell ref="P13:Q13"/>
    <mergeCell ref="E8:F8"/>
    <mergeCell ref="P8:Q8"/>
    <mergeCell ref="E9:F9"/>
    <mergeCell ref="P9:Q9"/>
    <mergeCell ref="E10:F10"/>
    <mergeCell ref="P10:Q10"/>
    <mergeCell ref="C4:F4"/>
    <mergeCell ref="N4:Q4"/>
    <mergeCell ref="G5:M5"/>
    <mergeCell ref="G6:M6"/>
    <mergeCell ref="C7:D7"/>
    <mergeCell ref="E7:F7"/>
    <mergeCell ref="N7:O7"/>
    <mergeCell ref="P7:Q7"/>
    <mergeCell ref="E11:F11"/>
    <mergeCell ref="P11:Q11"/>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gridLines="1" headings="1"/>
  <pageMargins left="0.2" right="0.393700787401575" top="0.17" bottom="0.47" header="0" footer="0"/>
  <pageSetup fitToHeight="3" horizontalDpi="600" verticalDpi="600" orientation="portrait" pageOrder="overThenDown" paperSize="9" scale="35" r:id="rId1"/>
  <headerFooter alignWithMargins="0">
    <oddFooter>&amp;L&amp;A&amp;C&amp;P&amp;R&amp;F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2:S98"/>
  <sheetViews>
    <sheetView showGridLines="0" showOutlineSymbols="0" view="pageBreakPreview" zoomScale="90" zoomScaleSheetLayoutView="90" workbookViewId="0" topLeftCell="A1">
      <pane xSplit="6" ySplit="4" topLeftCell="G5" activePane="bottomRight" state="frozen"/>
      <selection pane="topLeft" activeCell="AR64" sqref="AR64"/>
      <selection pane="topRight" activeCell="AR64" sqref="AR64"/>
      <selection pane="bottomLeft" activeCell="AR64" sqref="AR64"/>
      <selection pane="bottomRight" activeCell="H22" sqref="H22"/>
    </sheetView>
  </sheetViews>
  <sheetFormatPr defaultColWidth="9.140625" defaultRowHeight="12.75" outlineLevelCol="1"/>
  <cols>
    <col min="1" max="1" width="15.421875" style="52" hidden="1" customWidth="1" outlineLevel="1" collapsed="1"/>
    <col min="2" max="2" width="4.8515625" style="181" customWidth="1" outlineLevel="1"/>
    <col min="3" max="3" width="10.28125" style="13" customWidth="1" collapsed="1"/>
    <col min="4" max="4" width="2.7109375" style="13" customWidth="1"/>
    <col min="5" max="5" width="10.00390625" style="13" customWidth="1"/>
    <col min="6" max="6" width="57.00390625" style="13" customWidth="1"/>
    <col min="7" max="13" width="14.7109375" style="13" customWidth="1"/>
    <col min="14" max="14" width="7.57421875" style="13" customWidth="1" collapsed="1"/>
    <col min="15" max="15" width="3.7109375" style="13" customWidth="1"/>
    <col min="16" max="16" width="63.8515625" style="13" customWidth="1"/>
    <col min="17" max="17" width="14.57421875" style="13" customWidth="1"/>
    <col min="18" max="16384" width="9.140625" style="13" customWidth="1"/>
  </cols>
  <sheetData>
    <row r="2" spans="3:19" ht="20.25" customHeight="1">
      <c r="C2" s="251" t="s">
        <v>707</v>
      </c>
      <c r="D2" s="252"/>
      <c r="E2" s="252"/>
      <c r="F2" s="252"/>
      <c r="G2" s="253"/>
      <c r="H2" s="253"/>
      <c r="I2" s="253"/>
      <c r="J2" s="253"/>
      <c r="K2" s="253"/>
      <c r="L2" s="253"/>
      <c r="M2" s="253"/>
      <c r="N2" s="254"/>
      <c r="O2" s="254"/>
      <c r="P2" s="69"/>
      <c r="Q2" s="255"/>
      <c r="R2" s="69"/>
      <c r="S2" s="69"/>
    </row>
    <row r="3" spans="1:19" ht="27.75" customHeight="1">
      <c r="A3" s="53" t="s">
        <v>555</v>
      </c>
      <c r="B3" s="204"/>
      <c r="C3" s="256" t="s">
        <v>692</v>
      </c>
      <c r="D3" s="256"/>
      <c r="E3" s="256"/>
      <c r="F3" s="256"/>
      <c r="G3" s="257"/>
      <c r="H3" s="257"/>
      <c r="I3" s="257"/>
      <c r="J3" s="253"/>
      <c r="K3" s="253"/>
      <c r="L3" s="253"/>
      <c r="M3" s="253"/>
      <c r="N3" s="221"/>
      <c r="O3" s="221"/>
      <c r="P3" s="222"/>
      <c r="Q3" s="222"/>
      <c r="R3" s="69"/>
      <c r="S3" s="69"/>
    </row>
    <row r="4" spans="1:17"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17" ht="18" customHeight="1">
      <c r="A5" s="54"/>
      <c r="B5" s="205"/>
      <c r="C5" s="203"/>
      <c r="D5" s="203"/>
      <c r="E5" s="203"/>
      <c r="F5" s="203"/>
      <c r="G5" s="369" t="s">
        <v>673</v>
      </c>
      <c r="H5" s="369"/>
      <c r="I5" s="369"/>
      <c r="J5" s="369"/>
      <c r="K5" s="369"/>
      <c r="L5" s="369"/>
      <c r="M5" s="369"/>
      <c r="N5" s="203"/>
      <c r="O5" s="203"/>
      <c r="P5" s="203"/>
      <c r="Q5" s="203"/>
    </row>
    <row r="6" spans="1:17" s="19" customFormat="1" ht="20.25" customHeight="1">
      <c r="A6" s="213"/>
      <c r="B6" s="214"/>
      <c r="C6" s="215"/>
      <c r="D6" s="215"/>
      <c r="E6" s="215"/>
      <c r="F6" s="215"/>
      <c r="G6" s="370" t="s">
        <v>674</v>
      </c>
      <c r="H6" s="370"/>
      <c r="I6" s="370"/>
      <c r="J6" s="370"/>
      <c r="K6" s="370"/>
      <c r="L6" s="370"/>
      <c r="M6" s="370"/>
      <c r="N6" s="215"/>
      <c r="O6" s="215"/>
      <c r="P6" s="215"/>
      <c r="Q6" s="215"/>
    </row>
    <row r="7" spans="1:18" s="17" customFormat="1" ht="20.1" customHeight="1">
      <c r="A7" s="55" t="str">
        <f>Parameters!R4</f>
        <v>TOTAL</v>
      </c>
      <c r="B7" s="206"/>
      <c r="C7" s="366" t="s">
        <v>22</v>
      </c>
      <c r="D7" s="367"/>
      <c r="E7" s="368" t="s">
        <v>669</v>
      </c>
      <c r="F7" s="368"/>
      <c r="G7" s="186">
        <v>32870.50543111855</v>
      </c>
      <c r="H7" s="186">
        <v>37602.950653350556</v>
      </c>
      <c r="I7" s="186">
        <v>35368.57161133856</v>
      </c>
      <c r="J7" s="198">
        <v>39020.69615003455</v>
      </c>
      <c r="K7" s="193">
        <v>41921.87035787455</v>
      </c>
      <c r="L7" s="193">
        <v>47536.88092169455</v>
      </c>
      <c r="M7" s="193">
        <v>52786.20119407855</v>
      </c>
      <c r="N7" s="375" t="s">
        <v>22</v>
      </c>
      <c r="O7" s="376"/>
      <c r="P7" s="377" t="s">
        <v>339</v>
      </c>
      <c r="Q7" s="376"/>
      <c r="R7" s="223"/>
    </row>
    <row r="8" spans="1:18" s="17" customFormat="1" ht="20.25" customHeight="1">
      <c r="A8" s="56" t="str">
        <f>Parameters!R5</f>
        <v>A</v>
      </c>
      <c r="B8" s="207"/>
      <c r="C8" s="239" t="s">
        <v>51</v>
      </c>
      <c r="D8" s="240"/>
      <c r="E8" s="368" t="s">
        <v>612</v>
      </c>
      <c r="F8" s="368"/>
      <c r="G8" s="186">
        <v>0</v>
      </c>
      <c r="H8" s="186">
        <v>0</v>
      </c>
      <c r="I8" s="186">
        <v>0</v>
      </c>
      <c r="J8" s="198">
        <v>0</v>
      </c>
      <c r="K8" s="193">
        <v>0</v>
      </c>
      <c r="L8" s="193">
        <v>0</v>
      </c>
      <c r="M8" s="193">
        <v>0</v>
      </c>
      <c r="N8" s="232" t="s">
        <v>51</v>
      </c>
      <c r="O8" s="233"/>
      <c r="P8" s="378" t="s">
        <v>50</v>
      </c>
      <c r="Q8" s="378" t="s">
        <v>50</v>
      </c>
      <c r="R8" s="223"/>
    </row>
    <row r="9" spans="1:18" s="18" customFormat="1" ht="15" customHeight="1">
      <c r="A9" s="57" t="str">
        <f>Parameters!R6</f>
        <v>A01</v>
      </c>
      <c r="B9" s="208"/>
      <c r="C9" s="241" t="s">
        <v>121</v>
      </c>
      <c r="D9" s="241"/>
      <c r="E9" s="371" t="s">
        <v>709</v>
      </c>
      <c r="F9" s="371"/>
      <c r="G9" s="184">
        <v>0</v>
      </c>
      <c r="H9" s="184">
        <v>0</v>
      </c>
      <c r="I9" s="184">
        <v>0</v>
      </c>
      <c r="J9" s="199">
        <v>0</v>
      </c>
      <c r="K9" s="194">
        <v>0</v>
      </c>
      <c r="L9" s="194">
        <v>0</v>
      </c>
      <c r="M9" s="194">
        <v>0</v>
      </c>
      <c r="N9" s="234" t="s">
        <v>121</v>
      </c>
      <c r="O9" s="234"/>
      <c r="P9" s="379" t="s">
        <v>21</v>
      </c>
      <c r="Q9" s="379" t="s">
        <v>21</v>
      </c>
      <c r="R9" s="224"/>
    </row>
    <row r="10" spans="1:18" s="19" customFormat="1" ht="15" customHeight="1">
      <c r="A10" s="57" t="str">
        <f>Parameters!R7</f>
        <v>A02</v>
      </c>
      <c r="B10" s="208"/>
      <c r="C10" s="241" t="s">
        <v>122</v>
      </c>
      <c r="D10" s="241"/>
      <c r="E10" s="371" t="s">
        <v>613</v>
      </c>
      <c r="F10" s="371"/>
      <c r="G10" s="184">
        <v>0</v>
      </c>
      <c r="H10" s="184">
        <v>0</v>
      </c>
      <c r="I10" s="184">
        <v>0</v>
      </c>
      <c r="J10" s="199">
        <v>0</v>
      </c>
      <c r="K10" s="194">
        <v>0</v>
      </c>
      <c r="L10" s="194">
        <v>0</v>
      </c>
      <c r="M10" s="194">
        <v>0</v>
      </c>
      <c r="N10" s="234" t="s">
        <v>122</v>
      </c>
      <c r="O10" s="234"/>
      <c r="P10" s="379" t="s">
        <v>10</v>
      </c>
      <c r="Q10" s="379" t="s">
        <v>10</v>
      </c>
      <c r="R10" s="225"/>
    </row>
    <row r="11" spans="1:18" s="19" customFormat="1" ht="15" customHeight="1">
      <c r="A11" s="58" t="str">
        <f>Parameters!R8</f>
        <v>A03</v>
      </c>
      <c r="B11" s="208"/>
      <c r="C11" s="241" t="s">
        <v>11</v>
      </c>
      <c r="D11" s="241"/>
      <c r="E11" s="371" t="s">
        <v>614</v>
      </c>
      <c r="F11" s="371"/>
      <c r="G11" s="184">
        <v>0</v>
      </c>
      <c r="H11" s="184">
        <v>0</v>
      </c>
      <c r="I11" s="184">
        <v>0</v>
      </c>
      <c r="J11" s="199">
        <v>0</v>
      </c>
      <c r="K11" s="194">
        <v>0</v>
      </c>
      <c r="L11" s="194">
        <v>0</v>
      </c>
      <c r="M11" s="194">
        <v>0</v>
      </c>
      <c r="N11" s="234" t="s">
        <v>11</v>
      </c>
      <c r="O11" s="234"/>
      <c r="P11" s="379" t="s">
        <v>12</v>
      </c>
      <c r="Q11" s="379" t="s">
        <v>12</v>
      </c>
      <c r="R11" s="225"/>
    </row>
    <row r="12" spans="1:18" s="18" customFormat="1" ht="20.25" customHeight="1">
      <c r="A12" s="59" t="str">
        <f>Parameters!R9</f>
        <v>B</v>
      </c>
      <c r="B12" s="209"/>
      <c r="C12" s="242" t="s">
        <v>123</v>
      </c>
      <c r="D12" s="242"/>
      <c r="E12" s="368" t="s">
        <v>615</v>
      </c>
      <c r="F12" s="368"/>
      <c r="G12" s="186">
        <v>0</v>
      </c>
      <c r="H12" s="186">
        <v>0</v>
      </c>
      <c r="I12" s="186">
        <v>0</v>
      </c>
      <c r="J12" s="198">
        <v>0</v>
      </c>
      <c r="K12" s="193">
        <v>0</v>
      </c>
      <c r="L12" s="193">
        <v>0</v>
      </c>
      <c r="M12" s="193">
        <v>0</v>
      </c>
      <c r="N12" s="235" t="s">
        <v>123</v>
      </c>
      <c r="O12" s="235"/>
      <c r="P12" s="378" t="s">
        <v>124</v>
      </c>
      <c r="Q12" s="378" t="s">
        <v>124</v>
      </c>
      <c r="R12" s="224"/>
    </row>
    <row r="13" spans="1:18" s="18" customFormat="1" ht="20.25" customHeight="1">
      <c r="A13" s="59" t="str">
        <f>Parameters!R10</f>
        <v>C</v>
      </c>
      <c r="B13" s="209"/>
      <c r="C13" s="242" t="s">
        <v>52</v>
      </c>
      <c r="D13" s="242"/>
      <c r="E13" s="368" t="s">
        <v>616</v>
      </c>
      <c r="F13" s="368"/>
      <c r="G13" s="186">
        <v>8932.96302639855</v>
      </c>
      <c r="H13" s="186">
        <v>9721.70389677055</v>
      </c>
      <c r="I13" s="186">
        <v>9349.30738976855</v>
      </c>
      <c r="J13" s="198">
        <v>9957.99481288455</v>
      </c>
      <c r="K13" s="193">
        <v>10441.52384752455</v>
      </c>
      <c r="L13" s="193">
        <v>11377.358941494549</v>
      </c>
      <c r="M13" s="193">
        <v>12252.24565355855</v>
      </c>
      <c r="N13" s="235" t="s">
        <v>52</v>
      </c>
      <c r="O13" s="235"/>
      <c r="P13" s="378" t="s">
        <v>53</v>
      </c>
      <c r="Q13" s="378" t="s">
        <v>53</v>
      </c>
      <c r="R13" s="224"/>
    </row>
    <row r="14" spans="1:18" s="18" customFormat="1" ht="25.5" customHeight="1">
      <c r="A14" s="60" t="str">
        <f>Parameters!R11</f>
        <v>C10-C12</v>
      </c>
      <c r="B14" s="210"/>
      <c r="C14" s="243" t="s">
        <v>13</v>
      </c>
      <c r="D14" s="243"/>
      <c r="E14" s="372" t="s">
        <v>670</v>
      </c>
      <c r="F14" s="372"/>
      <c r="G14" s="244">
        <v>0</v>
      </c>
      <c r="H14" s="244">
        <v>0</v>
      </c>
      <c r="I14" s="244">
        <v>0</v>
      </c>
      <c r="J14" s="245">
        <v>0</v>
      </c>
      <c r="K14" s="246">
        <v>0</v>
      </c>
      <c r="L14" s="246">
        <v>0</v>
      </c>
      <c r="M14" s="246">
        <v>0</v>
      </c>
      <c r="N14" s="236" t="s">
        <v>13</v>
      </c>
      <c r="O14" s="236"/>
      <c r="P14" s="381" t="s">
        <v>14</v>
      </c>
      <c r="Q14" s="381" t="s">
        <v>14</v>
      </c>
      <c r="R14" s="224"/>
    </row>
    <row r="15" spans="1:18" s="18" customFormat="1" ht="25.5" customHeight="1">
      <c r="A15" s="60" t="str">
        <f>Parameters!R12</f>
        <v>C13-C15</v>
      </c>
      <c r="B15" s="210"/>
      <c r="C15" s="243" t="s">
        <v>16</v>
      </c>
      <c r="D15" s="243"/>
      <c r="E15" s="372" t="s">
        <v>617</v>
      </c>
      <c r="F15" s="372"/>
      <c r="G15" s="244">
        <v>0</v>
      </c>
      <c r="H15" s="244">
        <v>0</v>
      </c>
      <c r="I15" s="244">
        <v>0</v>
      </c>
      <c r="J15" s="245">
        <v>0</v>
      </c>
      <c r="K15" s="246">
        <v>0</v>
      </c>
      <c r="L15" s="246">
        <v>0</v>
      </c>
      <c r="M15" s="246">
        <v>0</v>
      </c>
      <c r="N15" s="236" t="s">
        <v>16</v>
      </c>
      <c r="O15" s="236"/>
      <c r="P15" s="381" t="s">
        <v>15</v>
      </c>
      <c r="Q15" s="381" t="s">
        <v>15</v>
      </c>
      <c r="R15" s="224"/>
    </row>
    <row r="16" spans="1:18" s="18" customFormat="1" ht="54.75" customHeight="1">
      <c r="A16" s="60" t="str">
        <f>Parameters!R13</f>
        <v>C16-C18</v>
      </c>
      <c r="B16" s="210"/>
      <c r="C16" s="243" t="s">
        <v>59</v>
      </c>
      <c r="D16" s="243"/>
      <c r="E16" s="372" t="s">
        <v>619</v>
      </c>
      <c r="F16" s="372"/>
      <c r="G16" s="244">
        <v>0</v>
      </c>
      <c r="H16" s="244">
        <v>0</v>
      </c>
      <c r="I16" s="244">
        <v>0</v>
      </c>
      <c r="J16" s="245">
        <v>0</v>
      </c>
      <c r="K16" s="246">
        <v>0</v>
      </c>
      <c r="L16" s="246">
        <v>0</v>
      </c>
      <c r="M16" s="246">
        <v>0</v>
      </c>
      <c r="N16" s="236" t="s">
        <v>59</v>
      </c>
      <c r="O16" s="236"/>
      <c r="P16" s="381" t="s">
        <v>58</v>
      </c>
      <c r="Q16" s="381" t="s">
        <v>58</v>
      </c>
      <c r="R16" s="224"/>
    </row>
    <row r="17" spans="1:18" s="20" customFormat="1" ht="25.5" customHeight="1">
      <c r="A17" s="58" t="str">
        <f>Parameters!R14</f>
        <v>C16</v>
      </c>
      <c r="B17" s="208"/>
      <c r="C17" s="241" t="s">
        <v>17</v>
      </c>
      <c r="D17" s="241"/>
      <c r="E17" s="371" t="s">
        <v>618</v>
      </c>
      <c r="F17" s="371"/>
      <c r="G17" s="184">
        <v>0</v>
      </c>
      <c r="H17" s="184">
        <v>0</v>
      </c>
      <c r="I17" s="184">
        <v>0</v>
      </c>
      <c r="J17" s="199">
        <v>0</v>
      </c>
      <c r="K17" s="194">
        <v>0</v>
      </c>
      <c r="L17" s="194">
        <v>0</v>
      </c>
      <c r="M17" s="194">
        <v>0</v>
      </c>
      <c r="N17" s="234" t="s">
        <v>17</v>
      </c>
      <c r="O17" s="234"/>
      <c r="P17" s="379" t="s">
        <v>18</v>
      </c>
      <c r="Q17" s="379" t="s">
        <v>18</v>
      </c>
      <c r="R17" s="226"/>
    </row>
    <row r="18" spans="1:18" s="19" customFormat="1" ht="15" customHeight="1">
      <c r="A18" s="58" t="str">
        <f>Parameters!R15</f>
        <v>C17</v>
      </c>
      <c r="B18" s="208"/>
      <c r="C18" s="241" t="s">
        <v>19</v>
      </c>
      <c r="D18" s="241"/>
      <c r="E18" s="371" t="s">
        <v>620</v>
      </c>
      <c r="F18" s="371"/>
      <c r="G18" s="184">
        <v>0</v>
      </c>
      <c r="H18" s="184">
        <v>0</v>
      </c>
      <c r="I18" s="184">
        <v>0</v>
      </c>
      <c r="J18" s="199">
        <v>0</v>
      </c>
      <c r="K18" s="194">
        <v>0</v>
      </c>
      <c r="L18" s="194">
        <v>0</v>
      </c>
      <c r="M18" s="194">
        <v>0</v>
      </c>
      <c r="N18" s="234" t="s">
        <v>19</v>
      </c>
      <c r="O18" s="234"/>
      <c r="P18" s="379" t="s">
        <v>20</v>
      </c>
      <c r="Q18" s="379" t="s">
        <v>20</v>
      </c>
      <c r="R18" s="225"/>
    </row>
    <row r="19" spans="1:18" s="19" customFormat="1" ht="15" customHeight="1">
      <c r="A19" s="58" t="str">
        <f>Parameters!R16</f>
        <v>C18</v>
      </c>
      <c r="B19" s="208"/>
      <c r="C19" s="241" t="s">
        <v>27</v>
      </c>
      <c r="D19" s="241"/>
      <c r="E19" s="371" t="s">
        <v>621</v>
      </c>
      <c r="F19" s="371"/>
      <c r="G19" s="184">
        <v>0</v>
      </c>
      <c r="H19" s="184">
        <v>0</v>
      </c>
      <c r="I19" s="184">
        <v>0</v>
      </c>
      <c r="J19" s="199">
        <v>0</v>
      </c>
      <c r="K19" s="194">
        <v>0</v>
      </c>
      <c r="L19" s="194">
        <v>0</v>
      </c>
      <c r="M19" s="194">
        <v>0</v>
      </c>
      <c r="N19" s="234" t="s">
        <v>27</v>
      </c>
      <c r="O19" s="234"/>
      <c r="P19" s="379" t="s">
        <v>26</v>
      </c>
      <c r="Q19" s="379" t="s">
        <v>26</v>
      </c>
      <c r="R19" s="225"/>
    </row>
    <row r="20" spans="1:18" s="20" customFormat="1" ht="15" customHeight="1">
      <c r="A20" s="60" t="str">
        <f>Parameters!R17</f>
        <v>C19</v>
      </c>
      <c r="B20" s="210"/>
      <c r="C20" s="243" t="s">
        <v>28</v>
      </c>
      <c r="D20" s="243"/>
      <c r="E20" s="372" t="s">
        <v>622</v>
      </c>
      <c r="F20" s="372"/>
      <c r="G20" s="244">
        <v>0</v>
      </c>
      <c r="H20" s="244">
        <v>0</v>
      </c>
      <c r="I20" s="244">
        <v>0</v>
      </c>
      <c r="J20" s="245">
        <v>0</v>
      </c>
      <c r="K20" s="246">
        <v>0</v>
      </c>
      <c r="L20" s="246">
        <v>0</v>
      </c>
      <c r="M20" s="246">
        <v>0</v>
      </c>
      <c r="N20" s="236" t="s">
        <v>28</v>
      </c>
      <c r="O20" s="236"/>
      <c r="P20" s="381" t="s">
        <v>29</v>
      </c>
      <c r="Q20" s="381" t="s">
        <v>29</v>
      </c>
      <c r="R20" s="226"/>
    </row>
    <row r="21" spans="1:18" s="19" customFormat="1" ht="15" customHeight="1">
      <c r="A21" s="60" t="str">
        <f>Parameters!R18</f>
        <v>C20</v>
      </c>
      <c r="B21" s="210"/>
      <c r="C21" s="243" t="s">
        <v>30</v>
      </c>
      <c r="D21" s="243"/>
      <c r="E21" s="372" t="s">
        <v>623</v>
      </c>
      <c r="F21" s="372"/>
      <c r="G21" s="244">
        <v>0</v>
      </c>
      <c r="H21" s="244">
        <v>0</v>
      </c>
      <c r="I21" s="244">
        <v>0</v>
      </c>
      <c r="J21" s="245">
        <v>0</v>
      </c>
      <c r="K21" s="246">
        <v>0</v>
      </c>
      <c r="L21" s="246">
        <v>0</v>
      </c>
      <c r="M21" s="246">
        <v>0</v>
      </c>
      <c r="N21" s="236" t="s">
        <v>30</v>
      </c>
      <c r="O21" s="236"/>
      <c r="P21" s="381" t="s">
        <v>31</v>
      </c>
      <c r="Q21" s="381" t="s">
        <v>31</v>
      </c>
      <c r="R21" s="225"/>
    </row>
    <row r="22" spans="1:18" s="19" customFormat="1" ht="25.5" customHeight="1">
      <c r="A22" s="60" t="str">
        <f>Parameters!R19</f>
        <v>C21</v>
      </c>
      <c r="B22" s="210"/>
      <c r="C22" s="243" t="s">
        <v>32</v>
      </c>
      <c r="D22" s="243"/>
      <c r="E22" s="372" t="s">
        <v>624</v>
      </c>
      <c r="F22" s="372"/>
      <c r="G22" s="244">
        <v>0</v>
      </c>
      <c r="H22" s="244">
        <v>0</v>
      </c>
      <c r="I22" s="244">
        <v>0</v>
      </c>
      <c r="J22" s="245">
        <v>0</v>
      </c>
      <c r="K22" s="246">
        <v>0</v>
      </c>
      <c r="L22" s="246">
        <v>0</v>
      </c>
      <c r="M22" s="246">
        <v>0</v>
      </c>
      <c r="N22" s="236" t="s">
        <v>32</v>
      </c>
      <c r="O22" s="236"/>
      <c r="P22" s="381" t="s">
        <v>33</v>
      </c>
      <c r="Q22" s="381" t="s">
        <v>33</v>
      </c>
      <c r="R22" s="225"/>
    </row>
    <row r="23" spans="1:18" s="19" customFormat="1" ht="25.5" customHeight="1">
      <c r="A23" s="60" t="str">
        <f>Parameters!R20</f>
        <v>C22_C23</v>
      </c>
      <c r="B23" s="210"/>
      <c r="C23" s="243" t="s">
        <v>61</v>
      </c>
      <c r="D23" s="243"/>
      <c r="E23" s="372" t="s">
        <v>625</v>
      </c>
      <c r="F23" s="372"/>
      <c r="G23" s="244">
        <v>0</v>
      </c>
      <c r="H23" s="244">
        <v>0</v>
      </c>
      <c r="I23" s="244">
        <v>0</v>
      </c>
      <c r="J23" s="245">
        <v>0</v>
      </c>
      <c r="K23" s="246">
        <v>0</v>
      </c>
      <c r="L23" s="246">
        <v>0</v>
      </c>
      <c r="M23" s="246">
        <v>0</v>
      </c>
      <c r="N23" s="236" t="s">
        <v>61</v>
      </c>
      <c r="O23" s="236"/>
      <c r="P23" s="381" t="s">
        <v>60</v>
      </c>
      <c r="Q23" s="381" t="s">
        <v>60</v>
      </c>
      <c r="R23" s="225"/>
    </row>
    <row r="24" spans="1:18" s="20" customFormat="1" ht="15" customHeight="1">
      <c r="A24" s="58" t="str">
        <f>Parameters!R21</f>
        <v>C22</v>
      </c>
      <c r="B24" s="208"/>
      <c r="C24" s="241" t="s">
        <v>34</v>
      </c>
      <c r="D24" s="247"/>
      <c r="E24" s="371" t="s">
        <v>626</v>
      </c>
      <c r="F24" s="371"/>
      <c r="G24" s="184">
        <v>0</v>
      </c>
      <c r="H24" s="184">
        <v>0</v>
      </c>
      <c r="I24" s="184">
        <v>0</v>
      </c>
      <c r="J24" s="199">
        <v>0</v>
      </c>
      <c r="K24" s="194">
        <v>0</v>
      </c>
      <c r="L24" s="194">
        <v>0</v>
      </c>
      <c r="M24" s="194">
        <v>0</v>
      </c>
      <c r="N24" s="234" t="s">
        <v>34</v>
      </c>
      <c r="O24" s="237"/>
      <c r="P24" s="379" t="s">
        <v>48</v>
      </c>
      <c r="Q24" s="379" t="s">
        <v>48</v>
      </c>
      <c r="R24" s="226"/>
    </row>
    <row r="25" spans="1:18" s="20" customFormat="1" ht="15" customHeight="1">
      <c r="A25" s="58" t="str">
        <f>Parameters!R22</f>
        <v>C23</v>
      </c>
      <c r="B25" s="208"/>
      <c r="C25" s="241" t="s">
        <v>35</v>
      </c>
      <c r="D25" s="247"/>
      <c r="E25" s="371" t="s">
        <v>627</v>
      </c>
      <c r="F25" s="371"/>
      <c r="G25" s="184">
        <v>0</v>
      </c>
      <c r="H25" s="184">
        <v>0</v>
      </c>
      <c r="I25" s="184">
        <v>0</v>
      </c>
      <c r="J25" s="199">
        <v>0</v>
      </c>
      <c r="K25" s="194">
        <v>0</v>
      </c>
      <c r="L25" s="194">
        <v>0</v>
      </c>
      <c r="M25" s="194">
        <v>0</v>
      </c>
      <c r="N25" s="234" t="s">
        <v>35</v>
      </c>
      <c r="O25" s="237"/>
      <c r="P25" s="379" t="s">
        <v>49</v>
      </c>
      <c r="Q25" s="379" t="s">
        <v>49</v>
      </c>
      <c r="R25" s="226"/>
    </row>
    <row r="26" spans="1:18" s="20" customFormat="1" ht="26.25" customHeight="1">
      <c r="A26" s="60" t="str">
        <f>Parameters!R23</f>
        <v>C24_C25</v>
      </c>
      <c r="B26" s="210"/>
      <c r="C26" s="243" t="s">
        <v>63</v>
      </c>
      <c r="D26" s="243"/>
      <c r="E26" s="372" t="s">
        <v>628</v>
      </c>
      <c r="F26" s="372"/>
      <c r="G26" s="244">
        <v>4145.45454545455</v>
      </c>
      <c r="H26" s="244">
        <v>4145.45454545455</v>
      </c>
      <c r="I26" s="244">
        <v>4145.45454545455</v>
      </c>
      <c r="J26" s="245">
        <v>4145.45454545455</v>
      </c>
      <c r="K26" s="246">
        <v>4145.45454545455</v>
      </c>
      <c r="L26" s="246">
        <v>4145.45454545455</v>
      </c>
      <c r="M26" s="246">
        <v>4145.45454545455</v>
      </c>
      <c r="N26" s="236" t="s">
        <v>63</v>
      </c>
      <c r="O26" s="236"/>
      <c r="P26" s="381" t="s">
        <v>62</v>
      </c>
      <c r="Q26" s="381" t="s">
        <v>62</v>
      </c>
      <c r="R26" s="226"/>
    </row>
    <row r="27" spans="1:18" s="20" customFormat="1" ht="15" customHeight="1">
      <c r="A27" s="58" t="str">
        <f>Parameters!R24</f>
        <v>C24</v>
      </c>
      <c r="B27" s="208"/>
      <c r="C27" s="241" t="s">
        <v>36</v>
      </c>
      <c r="D27" s="247"/>
      <c r="E27" s="371" t="s">
        <v>629</v>
      </c>
      <c r="F27" s="371"/>
      <c r="G27" s="184">
        <v>4145.45454545455</v>
      </c>
      <c r="H27" s="184">
        <v>4145.45454545455</v>
      </c>
      <c r="I27" s="184">
        <v>4145.45454545455</v>
      </c>
      <c r="J27" s="199">
        <v>4145.45454545455</v>
      </c>
      <c r="K27" s="194">
        <v>4145.45454545455</v>
      </c>
      <c r="L27" s="194">
        <v>4145.45454545455</v>
      </c>
      <c r="M27" s="194">
        <v>4145.45454545455</v>
      </c>
      <c r="N27" s="234" t="s">
        <v>36</v>
      </c>
      <c r="O27" s="237"/>
      <c r="P27" s="379" t="s">
        <v>102</v>
      </c>
      <c r="Q27" s="379" t="s">
        <v>102</v>
      </c>
      <c r="R27" s="226"/>
    </row>
    <row r="28" spans="1:18" s="19" customFormat="1" ht="15" customHeight="1">
      <c r="A28" s="58" t="str">
        <f>Parameters!R25</f>
        <v>C25</v>
      </c>
      <c r="B28" s="208"/>
      <c r="C28" s="241" t="s">
        <v>37</v>
      </c>
      <c r="D28" s="241"/>
      <c r="E28" s="371" t="s">
        <v>630</v>
      </c>
      <c r="F28" s="371"/>
      <c r="G28" s="184">
        <v>0</v>
      </c>
      <c r="H28" s="184">
        <v>0</v>
      </c>
      <c r="I28" s="184">
        <v>0</v>
      </c>
      <c r="J28" s="199">
        <v>0</v>
      </c>
      <c r="K28" s="194">
        <v>0</v>
      </c>
      <c r="L28" s="194">
        <v>0</v>
      </c>
      <c r="M28" s="194">
        <v>0</v>
      </c>
      <c r="N28" s="234" t="s">
        <v>37</v>
      </c>
      <c r="O28" s="234"/>
      <c r="P28" s="379" t="s">
        <v>103</v>
      </c>
      <c r="Q28" s="379" t="s">
        <v>103</v>
      </c>
      <c r="R28" s="225"/>
    </row>
    <row r="29" spans="1:18" s="19" customFormat="1" ht="15" customHeight="1">
      <c r="A29" s="60" t="str">
        <f>Parameters!R26</f>
        <v>C26</v>
      </c>
      <c r="B29" s="210"/>
      <c r="C29" s="243" t="s">
        <v>39</v>
      </c>
      <c r="D29" s="243"/>
      <c r="E29" s="372" t="s">
        <v>631</v>
      </c>
      <c r="F29" s="372"/>
      <c r="G29" s="244">
        <v>0</v>
      </c>
      <c r="H29" s="244">
        <v>0</v>
      </c>
      <c r="I29" s="244">
        <v>0</v>
      </c>
      <c r="J29" s="245">
        <v>0</v>
      </c>
      <c r="K29" s="246">
        <v>0</v>
      </c>
      <c r="L29" s="246">
        <v>0</v>
      </c>
      <c r="M29" s="246">
        <v>0</v>
      </c>
      <c r="N29" s="236" t="s">
        <v>39</v>
      </c>
      <c r="O29" s="236"/>
      <c r="P29" s="381" t="s">
        <v>38</v>
      </c>
      <c r="Q29" s="381" t="s">
        <v>38</v>
      </c>
      <c r="R29" s="225"/>
    </row>
    <row r="30" spans="1:18" s="20" customFormat="1" ht="15" customHeight="1">
      <c r="A30" s="60" t="str">
        <f>Parameters!R27</f>
        <v>C27</v>
      </c>
      <c r="B30" s="210"/>
      <c r="C30" s="243" t="s">
        <v>41</v>
      </c>
      <c r="D30" s="243"/>
      <c r="E30" s="372" t="s">
        <v>632</v>
      </c>
      <c r="F30" s="372"/>
      <c r="G30" s="244">
        <v>4787.508480944</v>
      </c>
      <c r="H30" s="244">
        <v>5576.249351316001</v>
      </c>
      <c r="I30" s="244">
        <v>5203.852844314</v>
      </c>
      <c r="J30" s="245">
        <v>5812.540267429999</v>
      </c>
      <c r="K30" s="246">
        <v>6296.069302069999</v>
      </c>
      <c r="L30" s="246">
        <v>7231.90439604</v>
      </c>
      <c r="M30" s="246">
        <v>8106.791108104</v>
      </c>
      <c r="N30" s="236" t="s">
        <v>41</v>
      </c>
      <c r="O30" s="236"/>
      <c r="P30" s="381" t="s">
        <v>40</v>
      </c>
      <c r="Q30" s="381" t="s">
        <v>40</v>
      </c>
      <c r="R30" s="226"/>
    </row>
    <row r="31" spans="1:18" s="20" customFormat="1" ht="15" customHeight="1">
      <c r="A31" s="60" t="str">
        <f>Parameters!R28</f>
        <v>C28</v>
      </c>
      <c r="B31" s="210"/>
      <c r="C31" s="243" t="s">
        <v>42</v>
      </c>
      <c r="D31" s="243"/>
      <c r="E31" s="372" t="s">
        <v>633</v>
      </c>
      <c r="F31" s="372"/>
      <c r="G31" s="244">
        <v>0</v>
      </c>
      <c r="H31" s="244">
        <v>0</v>
      </c>
      <c r="I31" s="244">
        <v>0</v>
      </c>
      <c r="J31" s="245">
        <v>0</v>
      </c>
      <c r="K31" s="246">
        <v>0</v>
      </c>
      <c r="L31" s="246">
        <v>0</v>
      </c>
      <c r="M31" s="246">
        <v>0</v>
      </c>
      <c r="N31" s="236" t="s">
        <v>42</v>
      </c>
      <c r="O31" s="236"/>
      <c r="P31" s="381" t="s">
        <v>104</v>
      </c>
      <c r="Q31" s="381" t="s">
        <v>104</v>
      </c>
      <c r="R31" s="226"/>
    </row>
    <row r="32" spans="1:18" s="20" customFormat="1" ht="27" customHeight="1">
      <c r="A32" s="60" t="str">
        <f>Parameters!R29</f>
        <v>C29_C30</v>
      </c>
      <c r="B32" s="210"/>
      <c r="C32" s="243" t="s">
        <v>65</v>
      </c>
      <c r="D32" s="243"/>
      <c r="E32" s="372" t="s">
        <v>634</v>
      </c>
      <c r="F32" s="372"/>
      <c r="G32" s="244">
        <v>0</v>
      </c>
      <c r="H32" s="244">
        <v>0</v>
      </c>
      <c r="I32" s="244">
        <v>0</v>
      </c>
      <c r="J32" s="245">
        <v>0</v>
      </c>
      <c r="K32" s="246">
        <v>0</v>
      </c>
      <c r="L32" s="246">
        <v>0</v>
      </c>
      <c r="M32" s="246">
        <v>0</v>
      </c>
      <c r="N32" s="236" t="s">
        <v>65</v>
      </c>
      <c r="O32" s="236"/>
      <c r="P32" s="381" t="s">
        <v>64</v>
      </c>
      <c r="Q32" s="381" t="s">
        <v>64</v>
      </c>
      <c r="R32" s="226"/>
    </row>
    <row r="33" spans="1:18" s="20" customFormat="1" ht="15" customHeight="1">
      <c r="A33" s="58" t="str">
        <f>Parameters!R30</f>
        <v>C29</v>
      </c>
      <c r="B33" s="208"/>
      <c r="C33" s="241" t="s">
        <v>216</v>
      </c>
      <c r="D33" s="241"/>
      <c r="E33" s="371" t="s">
        <v>635</v>
      </c>
      <c r="F33" s="371"/>
      <c r="G33" s="184">
        <v>0</v>
      </c>
      <c r="H33" s="184">
        <v>0</v>
      </c>
      <c r="I33" s="184">
        <v>0</v>
      </c>
      <c r="J33" s="199">
        <v>0</v>
      </c>
      <c r="K33" s="194">
        <v>0</v>
      </c>
      <c r="L33" s="194">
        <v>0</v>
      </c>
      <c r="M33" s="194">
        <v>0</v>
      </c>
      <c r="N33" s="234" t="s">
        <v>216</v>
      </c>
      <c r="O33" s="234"/>
      <c r="P33" s="379" t="s">
        <v>105</v>
      </c>
      <c r="Q33" s="379" t="s">
        <v>105</v>
      </c>
      <c r="R33" s="226"/>
    </row>
    <row r="34" spans="1:18" s="20" customFormat="1" ht="15" customHeight="1">
      <c r="A34" s="58" t="str">
        <f>Parameters!R31</f>
        <v>C30</v>
      </c>
      <c r="B34" s="208"/>
      <c r="C34" s="241" t="s">
        <v>217</v>
      </c>
      <c r="D34" s="241"/>
      <c r="E34" s="371" t="s">
        <v>636</v>
      </c>
      <c r="F34" s="371"/>
      <c r="G34" s="184">
        <v>0</v>
      </c>
      <c r="H34" s="184">
        <v>0</v>
      </c>
      <c r="I34" s="184">
        <v>0</v>
      </c>
      <c r="J34" s="199">
        <v>0</v>
      </c>
      <c r="K34" s="194">
        <v>0</v>
      </c>
      <c r="L34" s="194">
        <v>0</v>
      </c>
      <c r="M34" s="194">
        <v>0</v>
      </c>
      <c r="N34" s="234" t="s">
        <v>217</v>
      </c>
      <c r="O34" s="234"/>
      <c r="P34" s="379" t="s">
        <v>129</v>
      </c>
      <c r="Q34" s="379" t="s">
        <v>129</v>
      </c>
      <c r="R34" s="226"/>
    </row>
    <row r="35" spans="1:18" s="20" customFormat="1" ht="25.5" customHeight="1">
      <c r="A35" s="60" t="str">
        <f>Parameters!R32</f>
        <v>C31-C33</v>
      </c>
      <c r="B35" s="210"/>
      <c r="C35" s="243" t="s">
        <v>67</v>
      </c>
      <c r="D35" s="243"/>
      <c r="E35" s="372" t="s">
        <v>637</v>
      </c>
      <c r="F35" s="372"/>
      <c r="G35" s="244">
        <v>0</v>
      </c>
      <c r="H35" s="244">
        <v>0</v>
      </c>
      <c r="I35" s="244">
        <v>0</v>
      </c>
      <c r="J35" s="245">
        <v>0</v>
      </c>
      <c r="K35" s="246">
        <v>0</v>
      </c>
      <c r="L35" s="246">
        <v>0</v>
      </c>
      <c r="M35" s="246">
        <v>0</v>
      </c>
      <c r="N35" s="236" t="s">
        <v>67</v>
      </c>
      <c r="O35" s="236"/>
      <c r="P35" s="381" t="s">
        <v>66</v>
      </c>
      <c r="Q35" s="381" t="s">
        <v>66</v>
      </c>
      <c r="R35" s="226"/>
    </row>
    <row r="36" spans="1:18" s="20" customFormat="1" ht="15" customHeight="1">
      <c r="A36" s="58" t="str">
        <f>Parameters!R33</f>
        <v>C31_C32</v>
      </c>
      <c r="B36" s="208"/>
      <c r="C36" s="241" t="s">
        <v>218</v>
      </c>
      <c r="D36" s="241"/>
      <c r="E36" s="371" t="s">
        <v>638</v>
      </c>
      <c r="F36" s="371"/>
      <c r="G36" s="184">
        <v>0</v>
      </c>
      <c r="H36" s="184">
        <v>0</v>
      </c>
      <c r="I36" s="184">
        <v>0</v>
      </c>
      <c r="J36" s="199">
        <v>0</v>
      </c>
      <c r="K36" s="194">
        <v>0</v>
      </c>
      <c r="L36" s="194">
        <v>0</v>
      </c>
      <c r="M36" s="194">
        <v>0</v>
      </c>
      <c r="N36" s="234" t="s">
        <v>218</v>
      </c>
      <c r="O36" s="234"/>
      <c r="P36" s="379" t="s">
        <v>219</v>
      </c>
      <c r="Q36" s="379" t="s">
        <v>219</v>
      </c>
      <c r="R36" s="226"/>
    </row>
    <row r="37" spans="1:18" s="19" customFormat="1" ht="15" customHeight="1">
      <c r="A37" s="58" t="str">
        <f>Parameters!R34</f>
        <v>C33</v>
      </c>
      <c r="B37" s="208"/>
      <c r="C37" s="241" t="s">
        <v>220</v>
      </c>
      <c r="D37" s="241"/>
      <c r="E37" s="371" t="s">
        <v>639</v>
      </c>
      <c r="F37" s="371"/>
      <c r="G37" s="184">
        <v>0</v>
      </c>
      <c r="H37" s="184">
        <v>0</v>
      </c>
      <c r="I37" s="184">
        <v>0</v>
      </c>
      <c r="J37" s="199">
        <v>0</v>
      </c>
      <c r="K37" s="194">
        <v>0</v>
      </c>
      <c r="L37" s="194">
        <v>0</v>
      </c>
      <c r="M37" s="194">
        <v>0</v>
      </c>
      <c r="N37" s="234" t="s">
        <v>220</v>
      </c>
      <c r="O37" s="234"/>
      <c r="P37" s="379" t="s">
        <v>221</v>
      </c>
      <c r="Q37" s="379" t="s">
        <v>221</v>
      </c>
      <c r="R37" s="225"/>
    </row>
    <row r="38" spans="1:18" s="18" customFormat="1" ht="33" customHeight="1">
      <c r="A38" s="59" t="str">
        <f>Parameters!R35</f>
        <v>D</v>
      </c>
      <c r="B38" s="209"/>
      <c r="C38" s="242" t="s">
        <v>47</v>
      </c>
      <c r="D38" s="242"/>
      <c r="E38" s="368" t="s">
        <v>640</v>
      </c>
      <c r="F38" s="368"/>
      <c r="G38" s="186">
        <v>23937.542404720003</v>
      </c>
      <c r="H38" s="186">
        <v>27881.246756580003</v>
      </c>
      <c r="I38" s="186">
        <v>26019.264221570003</v>
      </c>
      <c r="J38" s="198">
        <v>29062.701337149996</v>
      </c>
      <c r="K38" s="193">
        <v>31480.346510349995</v>
      </c>
      <c r="L38" s="193">
        <v>36159.5219802</v>
      </c>
      <c r="M38" s="193">
        <v>40533.95554052</v>
      </c>
      <c r="N38" s="235" t="s">
        <v>47</v>
      </c>
      <c r="O38" s="235"/>
      <c r="P38" s="378" t="s">
        <v>222</v>
      </c>
      <c r="Q38" s="378" t="s">
        <v>222</v>
      </c>
      <c r="R38" s="224"/>
    </row>
    <row r="39" spans="1:18" s="18" customFormat="1" ht="33" customHeight="1">
      <c r="A39" s="59" t="str">
        <f>Parameters!R36</f>
        <v>E</v>
      </c>
      <c r="B39" s="209"/>
      <c r="C39" s="242" t="s">
        <v>55</v>
      </c>
      <c r="D39" s="242"/>
      <c r="E39" s="368" t="s">
        <v>641</v>
      </c>
      <c r="F39" s="368"/>
      <c r="G39" s="186">
        <v>0</v>
      </c>
      <c r="H39" s="186">
        <v>0</v>
      </c>
      <c r="I39" s="186">
        <v>0</v>
      </c>
      <c r="J39" s="198">
        <v>0</v>
      </c>
      <c r="K39" s="193">
        <v>0</v>
      </c>
      <c r="L39" s="193">
        <v>0</v>
      </c>
      <c r="M39" s="193">
        <v>0</v>
      </c>
      <c r="N39" s="235" t="s">
        <v>55</v>
      </c>
      <c r="O39" s="235"/>
      <c r="P39" s="378" t="s">
        <v>54</v>
      </c>
      <c r="Q39" s="378" t="s">
        <v>54</v>
      </c>
      <c r="R39" s="224"/>
    </row>
    <row r="40" spans="1:18" s="19" customFormat="1" ht="15" customHeight="1">
      <c r="A40" s="58" t="str">
        <f>Parameters!R37</f>
        <v>E36</v>
      </c>
      <c r="B40" s="208"/>
      <c r="C40" s="241" t="s">
        <v>223</v>
      </c>
      <c r="D40" s="241"/>
      <c r="E40" s="371" t="s">
        <v>642</v>
      </c>
      <c r="F40" s="371"/>
      <c r="G40" s="184">
        <v>0</v>
      </c>
      <c r="H40" s="184">
        <v>0</v>
      </c>
      <c r="I40" s="184">
        <v>0</v>
      </c>
      <c r="J40" s="199">
        <v>0</v>
      </c>
      <c r="K40" s="194">
        <v>0</v>
      </c>
      <c r="L40" s="194">
        <v>0</v>
      </c>
      <c r="M40" s="194">
        <v>0</v>
      </c>
      <c r="N40" s="234" t="s">
        <v>223</v>
      </c>
      <c r="O40" s="234"/>
      <c r="P40" s="379" t="s">
        <v>224</v>
      </c>
      <c r="Q40" s="379" t="s">
        <v>224</v>
      </c>
      <c r="R40" s="225"/>
    </row>
    <row r="41" spans="1:18" s="19" customFormat="1" ht="37.5" customHeight="1">
      <c r="A41" s="58" t="str">
        <f>Parameters!R38</f>
        <v>E37-E39</v>
      </c>
      <c r="B41" s="208"/>
      <c r="C41" s="241" t="s">
        <v>225</v>
      </c>
      <c r="D41" s="241"/>
      <c r="E41" s="371" t="s">
        <v>643</v>
      </c>
      <c r="F41" s="371"/>
      <c r="G41" s="184">
        <v>0</v>
      </c>
      <c r="H41" s="184">
        <v>0</v>
      </c>
      <c r="I41" s="184">
        <v>0</v>
      </c>
      <c r="J41" s="199">
        <v>0</v>
      </c>
      <c r="K41" s="194">
        <v>0</v>
      </c>
      <c r="L41" s="194">
        <v>0</v>
      </c>
      <c r="M41" s="194">
        <v>0</v>
      </c>
      <c r="N41" s="234" t="s">
        <v>225</v>
      </c>
      <c r="O41" s="234"/>
      <c r="P41" s="379" t="s">
        <v>226</v>
      </c>
      <c r="Q41" s="379" t="s">
        <v>226</v>
      </c>
      <c r="R41" s="225"/>
    </row>
    <row r="42" spans="1:18" s="18" customFormat="1" ht="20.25" customHeight="1">
      <c r="A42" s="61" t="str">
        <f>Parameters!R39</f>
        <v>F</v>
      </c>
      <c r="B42" s="209"/>
      <c r="C42" s="242" t="s">
        <v>130</v>
      </c>
      <c r="D42" s="242"/>
      <c r="E42" s="368" t="s">
        <v>644</v>
      </c>
      <c r="F42" s="368"/>
      <c r="G42" s="186">
        <v>0</v>
      </c>
      <c r="H42" s="186">
        <v>0</v>
      </c>
      <c r="I42" s="186">
        <v>0</v>
      </c>
      <c r="J42" s="198">
        <v>0</v>
      </c>
      <c r="K42" s="193">
        <v>0</v>
      </c>
      <c r="L42" s="193">
        <v>0</v>
      </c>
      <c r="M42" s="193">
        <v>0</v>
      </c>
      <c r="N42" s="235" t="s">
        <v>130</v>
      </c>
      <c r="O42" s="235"/>
      <c r="P42" s="378" t="s">
        <v>131</v>
      </c>
      <c r="Q42" s="378" t="s">
        <v>131</v>
      </c>
      <c r="R42" s="224"/>
    </row>
    <row r="43" spans="1:18" s="18" customFormat="1" ht="33.75" customHeight="1">
      <c r="A43" s="59" t="str">
        <f>Parameters!R40</f>
        <v>G</v>
      </c>
      <c r="B43" s="209"/>
      <c r="C43" s="242" t="s">
        <v>57</v>
      </c>
      <c r="D43" s="242"/>
      <c r="E43" s="368" t="s">
        <v>645</v>
      </c>
      <c r="F43" s="368"/>
      <c r="G43" s="186">
        <v>0</v>
      </c>
      <c r="H43" s="186">
        <v>0</v>
      </c>
      <c r="I43" s="186">
        <v>0</v>
      </c>
      <c r="J43" s="198">
        <v>0</v>
      </c>
      <c r="K43" s="193">
        <v>0</v>
      </c>
      <c r="L43" s="193">
        <v>0</v>
      </c>
      <c r="M43" s="193">
        <v>0</v>
      </c>
      <c r="N43" s="235" t="s">
        <v>57</v>
      </c>
      <c r="O43" s="235"/>
      <c r="P43" s="378" t="s">
        <v>56</v>
      </c>
      <c r="Q43" s="378" t="s">
        <v>56</v>
      </c>
      <c r="R43" s="224"/>
    </row>
    <row r="44" spans="1:18" s="18" customFormat="1" ht="24.75" customHeight="1">
      <c r="A44" s="58" t="str">
        <f>Parameters!R41</f>
        <v>G45</v>
      </c>
      <c r="B44" s="208"/>
      <c r="C44" s="241" t="s">
        <v>227</v>
      </c>
      <c r="D44" s="241"/>
      <c r="E44" s="371" t="s">
        <v>646</v>
      </c>
      <c r="F44" s="371"/>
      <c r="G44" s="184">
        <v>0</v>
      </c>
      <c r="H44" s="184">
        <v>0</v>
      </c>
      <c r="I44" s="184">
        <v>0</v>
      </c>
      <c r="J44" s="199">
        <v>0</v>
      </c>
      <c r="K44" s="194">
        <v>0</v>
      </c>
      <c r="L44" s="194">
        <v>0</v>
      </c>
      <c r="M44" s="194">
        <v>0</v>
      </c>
      <c r="N44" s="234" t="s">
        <v>227</v>
      </c>
      <c r="O44" s="234"/>
      <c r="P44" s="379" t="s">
        <v>228</v>
      </c>
      <c r="Q44" s="379" t="s">
        <v>228</v>
      </c>
      <c r="R44" s="224"/>
    </row>
    <row r="45" spans="1:18" s="19" customFormat="1" ht="15" customHeight="1">
      <c r="A45" s="58" t="str">
        <f>Parameters!R42</f>
        <v>G46</v>
      </c>
      <c r="B45" s="208"/>
      <c r="C45" s="241" t="s">
        <v>229</v>
      </c>
      <c r="D45" s="241"/>
      <c r="E45" s="371" t="s">
        <v>647</v>
      </c>
      <c r="F45" s="371"/>
      <c r="G45" s="184">
        <v>0</v>
      </c>
      <c r="H45" s="184">
        <v>0</v>
      </c>
      <c r="I45" s="184">
        <v>0</v>
      </c>
      <c r="J45" s="199">
        <v>0</v>
      </c>
      <c r="K45" s="194">
        <v>0</v>
      </c>
      <c r="L45" s="194">
        <v>0</v>
      </c>
      <c r="M45" s="194">
        <v>0</v>
      </c>
      <c r="N45" s="234" t="s">
        <v>229</v>
      </c>
      <c r="O45" s="234"/>
      <c r="P45" s="379" t="s">
        <v>230</v>
      </c>
      <c r="Q45" s="379" t="s">
        <v>230</v>
      </c>
      <c r="R45" s="225"/>
    </row>
    <row r="46" spans="1:18" s="19" customFormat="1" ht="15" customHeight="1">
      <c r="A46" s="58" t="str">
        <f>Parameters!R43</f>
        <v>G47</v>
      </c>
      <c r="B46" s="208"/>
      <c r="C46" s="241" t="s">
        <v>231</v>
      </c>
      <c r="D46" s="241"/>
      <c r="E46" s="371" t="s">
        <v>583</v>
      </c>
      <c r="F46" s="371"/>
      <c r="G46" s="184">
        <v>0</v>
      </c>
      <c r="H46" s="184">
        <v>0</v>
      </c>
      <c r="I46" s="184">
        <v>0</v>
      </c>
      <c r="J46" s="199">
        <v>0</v>
      </c>
      <c r="K46" s="194">
        <v>0</v>
      </c>
      <c r="L46" s="194">
        <v>0</v>
      </c>
      <c r="M46" s="194">
        <v>0</v>
      </c>
      <c r="N46" s="234" t="s">
        <v>231</v>
      </c>
      <c r="O46" s="234"/>
      <c r="P46" s="379" t="s">
        <v>232</v>
      </c>
      <c r="Q46" s="379" t="s">
        <v>232</v>
      </c>
      <c r="R46" s="225"/>
    </row>
    <row r="47" spans="1:18" s="19" customFormat="1" ht="20.25" customHeight="1">
      <c r="A47" s="59" t="str">
        <f>Parameters!R44</f>
        <v>H</v>
      </c>
      <c r="B47" s="209"/>
      <c r="C47" s="242" t="s">
        <v>76</v>
      </c>
      <c r="D47" s="242"/>
      <c r="E47" s="368" t="s">
        <v>648</v>
      </c>
      <c r="F47" s="368"/>
      <c r="G47" s="186">
        <v>0</v>
      </c>
      <c r="H47" s="186">
        <v>0</v>
      </c>
      <c r="I47" s="186">
        <v>0</v>
      </c>
      <c r="J47" s="198">
        <v>0</v>
      </c>
      <c r="K47" s="193">
        <v>0</v>
      </c>
      <c r="L47" s="193">
        <v>0</v>
      </c>
      <c r="M47" s="193">
        <v>0</v>
      </c>
      <c r="N47" s="235" t="s">
        <v>76</v>
      </c>
      <c r="O47" s="235"/>
      <c r="P47" s="378" t="s">
        <v>75</v>
      </c>
      <c r="Q47" s="378" t="s">
        <v>75</v>
      </c>
      <c r="R47" s="225"/>
    </row>
    <row r="48" spans="1:18" s="18" customFormat="1" ht="15" customHeight="1">
      <c r="A48" s="58" t="str">
        <f>Parameters!R45</f>
        <v>H49</v>
      </c>
      <c r="B48" s="208"/>
      <c r="C48" s="241" t="s">
        <v>233</v>
      </c>
      <c r="D48" s="241"/>
      <c r="E48" s="371" t="s">
        <v>649</v>
      </c>
      <c r="F48" s="371"/>
      <c r="G48" s="184">
        <v>0</v>
      </c>
      <c r="H48" s="184">
        <v>0</v>
      </c>
      <c r="I48" s="184">
        <v>0</v>
      </c>
      <c r="J48" s="199">
        <v>0</v>
      </c>
      <c r="K48" s="194">
        <v>0</v>
      </c>
      <c r="L48" s="194">
        <v>0</v>
      </c>
      <c r="M48" s="194">
        <v>0</v>
      </c>
      <c r="N48" s="234" t="s">
        <v>233</v>
      </c>
      <c r="O48" s="234"/>
      <c r="P48" s="379" t="s">
        <v>234</v>
      </c>
      <c r="Q48" s="379" t="s">
        <v>234</v>
      </c>
      <c r="R48" s="224"/>
    </row>
    <row r="49" spans="1:18" s="18" customFormat="1" ht="15" customHeight="1">
      <c r="A49" s="58" t="str">
        <f>Parameters!R46</f>
        <v>H50</v>
      </c>
      <c r="B49" s="208"/>
      <c r="C49" s="241" t="s">
        <v>235</v>
      </c>
      <c r="D49" s="241"/>
      <c r="E49" s="371" t="s">
        <v>650</v>
      </c>
      <c r="F49" s="371"/>
      <c r="G49" s="184">
        <v>0</v>
      </c>
      <c r="H49" s="184">
        <v>0</v>
      </c>
      <c r="I49" s="184">
        <v>0</v>
      </c>
      <c r="J49" s="199">
        <v>0</v>
      </c>
      <c r="K49" s="194">
        <v>0</v>
      </c>
      <c r="L49" s="194">
        <v>0</v>
      </c>
      <c r="M49" s="194">
        <v>0</v>
      </c>
      <c r="N49" s="234" t="s">
        <v>235</v>
      </c>
      <c r="O49" s="234"/>
      <c r="P49" s="379" t="s">
        <v>133</v>
      </c>
      <c r="Q49" s="379" t="s">
        <v>133</v>
      </c>
      <c r="R49" s="224"/>
    </row>
    <row r="50" spans="1:18" s="19" customFormat="1" ht="15" customHeight="1">
      <c r="A50" s="58" t="str">
        <f>Parameters!R47</f>
        <v>H51</v>
      </c>
      <c r="B50" s="208"/>
      <c r="C50" s="241" t="s">
        <v>236</v>
      </c>
      <c r="D50" s="241"/>
      <c r="E50" s="371" t="s">
        <v>651</v>
      </c>
      <c r="F50" s="371"/>
      <c r="G50" s="184">
        <v>0</v>
      </c>
      <c r="H50" s="184">
        <v>0</v>
      </c>
      <c r="I50" s="184">
        <v>0</v>
      </c>
      <c r="J50" s="199">
        <v>0</v>
      </c>
      <c r="K50" s="194">
        <v>0</v>
      </c>
      <c r="L50" s="194">
        <v>0</v>
      </c>
      <c r="M50" s="194">
        <v>0</v>
      </c>
      <c r="N50" s="234" t="s">
        <v>236</v>
      </c>
      <c r="O50" s="234"/>
      <c r="P50" s="379" t="s">
        <v>134</v>
      </c>
      <c r="Q50" s="379" t="s">
        <v>134</v>
      </c>
      <c r="R50" s="225"/>
    </row>
    <row r="51" spans="1:18" s="19" customFormat="1" ht="15" customHeight="1">
      <c r="A51" s="58" t="str">
        <f>Parameters!R48</f>
        <v>H52</v>
      </c>
      <c r="B51" s="208"/>
      <c r="C51" s="241" t="s">
        <v>237</v>
      </c>
      <c r="D51" s="241"/>
      <c r="E51" s="371" t="s">
        <v>652</v>
      </c>
      <c r="F51" s="371"/>
      <c r="G51" s="184">
        <v>0</v>
      </c>
      <c r="H51" s="184">
        <v>0</v>
      </c>
      <c r="I51" s="184">
        <v>0</v>
      </c>
      <c r="J51" s="199">
        <v>0</v>
      </c>
      <c r="K51" s="194">
        <v>0</v>
      </c>
      <c r="L51" s="194">
        <v>0</v>
      </c>
      <c r="M51" s="194">
        <v>0</v>
      </c>
      <c r="N51" s="234" t="s">
        <v>237</v>
      </c>
      <c r="O51" s="234"/>
      <c r="P51" s="379" t="s">
        <v>238</v>
      </c>
      <c r="Q51" s="379" t="s">
        <v>238</v>
      </c>
      <c r="R51" s="225"/>
    </row>
    <row r="52" spans="1:18" s="19" customFormat="1" ht="15" customHeight="1">
      <c r="A52" s="58" t="str">
        <f>Parameters!R49</f>
        <v>H53</v>
      </c>
      <c r="B52" s="208"/>
      <c r="C52" s="241" t="s">
        <v>239</v>
      </c>
      <c r="D52" s="241"/>
      <c r="E52" s="371" t="s">
        <v>653</v>
      </c>
      <c r="F52" s="371"/>
      <c r="G52" s="184">
        <v>0</v>
      </c>
      <c r="H52" s="184">
        <v>0</v>
      </c>
      <c r="I52" s="184">
        <v>0</v>
      </c>
      <c r="J52" s="199">
        <v>0</v>
      </c>
      <c r="K52" s="194">
        <v>0</v>
      </c>
      <c r="L52" s="194">
        <v>0</v>
      </c>
      <c r="M52" s="194">
        <v>0</v>
      </c>
      <c r="N52" s="234" t="s">
        <v>239</v>
      </c>
      <c r="O52" s="234"/>
      <c r="P52" s="379" t="s">
        <v>240</v>
      </c>
      <c r="Q52" s="379" t="s">
        <v>240</v>
      </c>
      <c r="R52" s="225"/>
    </row>
    <row r="53" spans="1:18" s="18" customFormat="1" ht="34.5" customHeight="1">
      <c r="A53" s="59" t="str">
        <f>Parameters!R50</f>
        <v>I</v>
      </c>
      <c r="B53" s="209"/>
      <c r="C53" s="242" t="s">
        <v>132</v>
      </c>
      <c r="D53" s="242"/>
      <c r="E53" s="368" t="s">
        <v>654</v>
      </c>
      <c r="F53" s="368"/>
      <c r="G53" s="186">
        <v>0</v>
      </c>
      <c r="H53" s="186">
        <v>0</v>
      </c>
      <c r="I53" s="186">
        <v>0</v>
      </c>
      <c r="J53" s="198">
        <v>0</v>
      </c>
      <c r="K53" s="193">
        <v>0</v>
      </c>
      <c r="L53" s="193">
        <v>0</v>
      </c>
      <c r="M53" s="193">
        <v>0</v>
      </c>
      <c r="N53" s="235" t="s">
        <v>132</v>
      </c>
      <c r="O53" s="235"/>
      <c r="P53" s="378" t="s">
        <v>241</v>
      </c>
      <c r="Q53" s="378" t="s">
        <v>241</v>
      </c>
      <c r="R53" s="224"/>
    </row>
    <row r="54" spans="1:18" s="18" customFormat="1" ht="21" customHeight="1">
      <c r="A54" s="59" t="str">
        <f>Parameters!R51</f>
        <v>J</v>
      </c>
      <c r="B54" s="209"/>
      <c r="C54" s="242" t="s">
        <v>78</v>
      </c>
      <c r="D54" s="242"/>
      <c r="E54" s="368" t="s">
        <v>655</v>
      </c>
      <c r="F54" s="368"/>
      <c r="G54" s="186">
        <v>0</v>
      </c>
      <c r="H54" s="186">
        <v>0</v>
      </c>
      <c r="I54" s="186">
        <v>0</v>
      </c>
      <c r="J54" s="198">
        <v>0</v>
      </c>
      <c r="K54" s="193">
        <v>0</v>
      </c>
      <c r="L54" s="193">
        <v>0</v>
      </c>
      <c r="M54" s="193">
        <v>0</v>
      </c>
      <c r="N54" s="235" t="s">
        <v>78</v>
      </c>
      <c r="O54" s="235"/>
      <c r="P54" s="378" t="s">
        <v>77</v>
      </c>
      <c r="Q54" s="378" t="s">
        <v>77</v>
      </c>
      <c r="R54" s="224"/>
    </row>
    <row r="55" spans="1:18" s="18" customFormat="1" ht="37.5" customHeight="1">
      <c r="A55" s="60" t="str">
        <f>Parameters!R52</f>
        <v>J58-J60</v>
      </c>
      <c r="B55" s="210"/>
      <c r="C55" s="243" t="s">
        <v>69</v>
      </c>
      <c r="D55" s="243"/>
      <c r="E55" s="372" t="s">
        <v>656</v>
      </c>
      <c r="F55" s="372"/>
      <c r="G55" s="244">
        <v>0</v>
      </c>
      <c r="H55" s="244">
        <v>0</v>
      </c>
      <c r="I55" s="244">
        <v>0</v>
      </c>
      <c r="J55" s="245">
        <v>0</v>
      </c>
      <c r="K55" s="246">
        <v>0</v>
      </c>
      <c r="L55" s="246">
        <v>0</v>
      </c>
      <c r="M55" s="246">
        <v>0</v>
      </c>
      <c r="N55" s="236" t="s">
        <v>69</v>
      </c>
      <c r="O55" s="236"/>
      <c r="P55" s="381" t="s">
        <v>68</v>
      </c>
      <c r="Q55" s="381" t="s">
        <v>68</v>
      </c>
      <c r="R55" s="224"/>
    </row>
    <row r="56" spans="1:18" s="19" customFormat="1" ht="15" customHeight="1">
      <c r="A56" s="58" t="str">
        <f>Parameters!R53</f>
        <v>J58</v>
      </c>
      <c r="B56" s="208"/>
      <c r="C56" s="241" t="s">
        <v>242</v>
      </c>
      <c r="D56" s="241"/>
      <c r="E56" s="371" t="s">
        <v>584</v>
      </c>
      <c r="F56" s="371"/>
      <c r="G56" s="184">
        <v>0</v>
      </c>
      <c r="H56" s="184">
        <v>0</v>
      </c>
      <c r="I56" s="184">
        <v>0</v>
      </c>
      <c r="J56" s="199">
        <v>0</v>
      </c>
      <c r="K56" s="194">
        <v>0</v>
      </c>
      <c r="L56" s="194">
        <v>0</v>
      </c>
      <c r="M56" s="194">
        <v>0</v>
      </c>
      <c r="N56" s="234" t="s">
        <v>242</v>
      </c>
      <c r="O56" s="234"/>
      <c r="P56" s="379" t="s">
        <v>243</v>
      </c>
      <c r="Q56" s="379" t="s">
        <v>243</v>
      </c>
      <c r="R56" s="225"/>
    </row>
    <row r="57" spans="1:18" s="19" customFormat="1" ht="37.5" customHeight="1">
      <c r="A57" s="58" t="str">
        <f>Parameters!R54</f>
        <v>J59_J60</v>
      </c>
      <c r="B57" s="208"/>
      <c r="C57" s="241" t="s">
        <v>244</v>
      </c>
      <c r="D57" s="241"/>
      <c r="E57" s="371" t="s">
        <v>657</v>
      </c>
      <c r="F57" s="371"/>
      <c r="G57" s="184">
        <v>0</v>
      </c>
      <c r="H57" s="184">
        <v>0</v>
      </c>
      <c r="I57" s="184">
        <v>0</v>
      </c>
      <c r="J57" s="199">
        <v>0</v>
      </c>
      <c r="K57" s="194">
        <v>0</v>
      </c>
      <c r="L57" s="194">
        <v>0</v>
      </c>
      <c r="M57" s="194">
        <v>0</v>
      </c>
      <c r="N57" s="234" t="s">
        <v>244</v>
      </c>
      <c r="O57" s="234"/>
      <c r="P57" s="379" t="s">
        <v>245</v>
      </c>
      <c r="Q57" s="379" t="s">
        <v>245</v>
      </c>
      <c r="R57" s="225"/>
    </row>
    <row r="58" spans="1:18" s="19" customFormat="1" ht="15" customHeight="1">
      <c r="A58" s="60" t="str">
        <f>Parameters!R55</f>
        <v>J61</v>
      </c>
      <c r="B58" s="210"/>
      <c r="C58" s="243" t="s">
        <v>246</v>
      </c>
      <c r="D58" s="243"/>
      <c r="E58" s="372" t="s">
        <v>658</v>
      </c>
      <c r="F58" s="372"/>
      <c r="G58" s="244">
        <v>0</v>
      </c>
      <c r="H58" s="244">
        <v>0</v>
      </c>
      <c r="I58" s="244">
        <v>0</v>
      </c>
      <c r="J58" s="245">
        <v>0</v>
      </c>
      <c r="K58" s="246">
        <v>0</v>
      </c>
      <c r="L58" s="246">
        <v>0</v>
      </c>
      <c r="M58" s="246">
        <v>0</v>
      </c>
      <c r="N58" s="236" t="s">
        <v>246</v>
      </c>
      <c r="O58" s="236"/>
      <c r="P58" s="381" t="s">
        <v>247</v>
      </c>
      <c r="Q58" s="381" t="s">
        <v>247</v>
      </c>
      <c r="R58" s="225"/>
    </row>
    <row r="59" spans="1:18" s="18" customFormat="1" ht="37.5" customHeight="1">
      <c r="A59" s="60" t="str">
        <f>Parameters!R56</f>
        <v>J62_J63</v>
      </c>
      <c r="B59" s="210"/>
      <c r="C59" s="243" t="s">
        <v>249</v>
      </c>
      <c r="D59" s="243"/>
      <c r="E59" s="372" t="s">
        <v>659</v>
      </c>
      <c r="F59" s="372"/>
      <c r="G59" s="244">
        <v>0</v>
      </c>
      <c r="H59" s="244">
        <v>0</v>
      </c>
      <c r="I59" s="244">
        <v>0</v>
      </c>
      <c r="J59" s="245">
        <v>0</v>
      </c>
      <c r="K59" s="246">
        <v>0</v>
      </c>
      <c r="L59" s="246">
        <v>0</v>
      </c>
      <c r="M59" s="246">
        <v>0</v>
      </c>
      <c r="N59" s="236" t="s">
        <v>249</v>
      </c>
      <c r="O59" s="236"/>
      <c r="P59" s="381" t="s">
        <v>248</v>
      </c>
      <c r="Q59" s="381" t="s">
        <v>248</v>
      </c>
      <c r="R59" s="224"/>
    </row>
    <row r="60" spans="1:18" s="18" customFormat="1" ht="20.25" customHeight="1">
      <c r="A60" s="59" t="str">
        <f>Parameters!R57</f>
        <v>K</v>
      </c>
      <c r="B60" s="209"/>
      <c r="C60" s="242" t="s">
        <v>80</v>
      </c>
      <c r="D60" s="242"/>
      <c r="E60" s="368" t="s">
        <v>660</v>
      </c>
      <c r="F60" s="368"/>
      <c r="G60" s="186">
        <v>0</v>
      </c>
      <c r="H60" s="186">
        <v>0</v>
      </c>
      <c r="I60" s="186">
        <v>0</v>
      </c>
      <c r="J60" s="198">
        <v>0</v>
      </c>
      <c r="K60" s="193">
        <v>0</v>
      </c>
      <c r="L60" s="193">
        <v>0</v>
      </c>
      <c r="M60" s="193">
        <v>0</v>
      </c>
      <c r="N60" s="235" t="s">
        <v>80</v>
      </c>
      <c r="O60" s="235"/>
      <c r="P60" s="378" t="s">
        <v>79</v>
      </c>
      <c r="Q60" s="378" t="s">
        <v>79</v>
      </c>
      <c r="R60" s="224"/>
    </row>
    <row r="61" spans="1:18" s="19" customFormat="1" ht="15" customHeight="1">
      <c r="A61" s="58" t="str">
        <f>Parameters!R58</f>
        <v>K64</v>
      </c>
      <c r="B61" s="208"/>
      <c r="C61" s="241" t="s">
        <v>250</v>
      </c>
      <c r="D61" s="241"/>
      <c r="E61" s="371" t="s">
        <v>661</v>
      </c>
      <c r="F61" s="371"/>
      <c r="G61" s="184">
        <v>0</v>
      </c>
      <c r="H61" s="184">
        <v>0</v>
      </c>
      <c r="I61" s="184">
        <v>0</v>
      </c>
      <c r="J61" s="199">
        <v>0</v>
      </c>
      <c r="K61" s="194">
        <v>0</v>
      </c>
      <c r="L61" s="194">
        <v>0</v>
      </c>
      <c r="M61" s="194">
        <v>0</v>
      </c>
      <c r="N61" s="234" t="s">
        <v>250</v>
      </c>
      <c r="O61" s="234"/>
      <c r="P61" s="379" t="s">
        <v>251</v>
      </c>
      <c r="Q61" s="379" t="s">
        <v>251</v>
      </c>
      <c r="R61" s="225"/>
    </row>
    <row r="62" spans="1:18" s="19" customFormat="1" ht="24.75" customHeight="1">
      <c r="A62" s="58" t="str">
        <f>Parameters!R59</f>
        <v>K65</v>
      </c>
      <c r="B62" s="208"/>
      <c r="C62" s="241" t="s">
        <v>253</v>
      </c>
      <c r="D62" s="241"/>
      <c r="E62" s="371" t="s">
        <v>662</v>
      </c>
      <c r="F62" s="371"/>
      <c r="G62" s="184">
        <v>0</v>
      </c>
      <c r="H62" s="184">
        <v>0</v>
      </c>
      <c r="I62" s="184">
        <v>0</v>
      </c>
      <c r="J62" s="199">
        <v>0</v>
      </c>
      <c r="K62" s="194">
        <v>0</v>
      </c>
      <c r="L62" s="194">
        <v>0</v>
      </c>
      <c r="M62" s="194">
        <v>0</v>
      </c>
      <c r="N62" s="234" t="s">
        <v>253</v>
      </c>
      <c r="O62" s="234"/>
      <c r="P62" s="379" t="s">
        <v>252</v>
      </c>
      <c r="Q62" s="379" t="s">
        <v>252</v>
      </c>
      <c r="R62" s="225"/>
    </row>
    <row r="63" spans="1:18" s="19" customFormat="1" ht="15" customHeight="1">
      <c r="A63" s="58" t="str">
        <f>Parameters!R60</f>
        <v>K66</v>
      </c>
      <c r="B63" s="208"/>
      <c r="C63" s="241" t="s">
        <v>255</v>
      </c>
      <c r="D63" s="241"/>
      <c r="E63" s="371" t="s">
        <v>663</v>
      </c>
      <c r="F63" s="371"/>
      <c r="G63" s="184">
        <v>0</v>
      </c>
      <c r="H63" s="184">
        <v>0</v>
      </c>
      <c r="I63" s="184">
        <v>0</v>
      </c>
      <c r="J63" s="199">
        <v>0</v>
      </c>
      <c r="K63" s="194">
        <v>0</v>
      </c>
      <c r="L63" s="194">
        <v>0</v>
      </c>
      <c r="M63" s="194">
        <v>0</v>
      </c>
      <c r="N63" s="234" t="s">
        <v>255</v>
      </c>
      <c r="O63" s="234"/>
      <c r="P63" s="379" t="s">
        <v>254</v>
      </c>
      <c r="Q63" s="379" t="s">
        <v>254</v>
      </c>
      <c r="R63" s="225"/>
    </row>
    <row r="64" spans="1:18" s="19" customFormat="1" ht="20.25" customHeight="1">
      <c r="A64" s="59" t="str">
        <f>Parameters!R61</f>
        <v>L</v>
      </c>
      <c r="B64" s="209"/>
      <c r="C64" s="242" t="s">
        <v>135</v>
      </c>
      <c r="D64" s="242"/>
      <c r="E64" s="368" t="s">
        <v>585</v>
      </c>
      <c r="F64" s="368"/>
      <c r="G64" s="186">
        <v>0</v>
      </c>
      <c r="H64" s="186">
        <v>0</v>
      </c>
      <c r="I64" s="186">
        <v>0</v>
      </c>
      <c r="J64" s="198">
        <v>0</v>
      </c>
      <c r="K64" s="193">
        <v>0</v>
      </c>
      <c r="L64" s="193">
        <v>0</v>
      </c>
      <c r="M64" s="193">
        <v>0</v>
      </c>
      <c r="N64" s="235" t="s">
        <v>135</v>
      </c>
      <c r="O64" s="235"/>
      <c r="P64" s="378" t="s">
        <v>116</v>
      </c>
      <c r="Q64" s="378" t="s">
        <v>116</v>
      </c>
      <c r="R64" s="225"/>
    </row>
    <row r="65" spans="1:18" s="19" customFormat="1" ht="21" customHeight="1">
      <c r="A65" s="59" t="str">
        <f>Parameters!R63</f>
        <v>M</v>
      </c>
      <c r="B65" s="209"/>
      <c r="C65" s="242" t="s">
        <v>81</v>
      </c>
      <c r="D65" s="242"/>
      <c r="E65" s="368" t="s">
        <v>586</v>
      </c>
      <c r="F65" s="368"/>
      <c r="G65" s="186">
        <v>0</v>
      </c>
      <c r="H65" s="186">
        <v>0</v>
      </c>
      <c r="I65" s="186">
        <v>0</v>
      </c>
      <c r="J65" s="198">
        <v>0</v>
      </c>
      <c r="K65" s="193">
        <v>0</v>
      </c>
      <c r="L65" s="193">
        <v>0</v>
      </c>
      <c r="M65" s="193">
        <v>0</v>
      </c>
      <c r="N65" s="235" t="s">
        <v>81</v>
      </c>
      <c r="O65" s="235"/>
      <c r="P65" s="378" t="s">
        <v>82</v>
      </c>
      <c r="Q65" s="378" t="s">
        <v>82</v>
      </c>
      <c r="R65" s="225"/>
    </row>
    <row r="66" spans="1:18" s="19" customFormat="1" ht="54.75" customHeight="1">
      <c r="A66" s="60" t="str">
        <f>Parameters!R64</f>
        <v>M69-M71</v>
      </c>
      <c r="B66" s="210"/>
      <c r="C66" s="243" t="s">
        <v>71</v>
      </c>
      <c r="D66" s="243"/>
      <c r="E66" s="372" t="s">
        <v>587</v>
      </c>
      <c r="F66" s="372"/>
      <c r="G66" s="244">
        <v>0</v>
      </c>
      <c r="H66" s="244">
        <v>0</v>
      </c>
      <c r="I66" s="244">
        <v>0</v>
      </c>
      <c r="J66" s="245">
        <v>0</v>
      </c>
      <c r="K66" s="246">
        <v>0</v>
      </c>
      <c r="L66" s="246">
        <v>0</v>
      </c>
      <c r="M66" s="246">
        <v>0</v>
      </c>
      <c r="N66" s="236" t="s">
        <v>71</v>
      </c>
      <c r="O66" s="236"/>
      <c r="P66" s="381" t="s">
        <v>70</v>
      </c>
      <c r="Q66" s="381" t="s">
        <v>70</v>
      </c>
      <c r="R66" s="225"/>
    </row>
    <row r="67" spans="1:18" s="18" customFormat="1" ht="24.75" customHeight="1">
      <c r="A67" s="58" t="str">
        <f>Parameters!R65</f>
        <v>M69_M70</v>
      </c>
      <c r="B67" s="208"/>
      <c r="C67" s="241" t="s">
        <v>258</v>
      </c>
      <c r="D67" s="241"/>
      <c r="E67" s="371" t="s">
        <v>588</v>
      </c>
      <c r="F67" s="371"/>
      <c r="G67" s="184">
        <v>0</v>
      </c>
      <c r="H67" s="184">
        <v>0</v>
      </c>
      <c r="I67" s="184">
        <v>0</v>
      </c>
      <c r="J67" s="199">
        <v>0</v>
      </c>
      <c r="K67" s="194">
        <v>0</v>
      </c>
      <c r="L67" s="194">
        <v>0</v>
      </c>
      <c r="M67" s="194">
        <v>0</v>
      </c>
      <c r="N67" s="234" t="s">
        <v>258</v>
      </c>
      <c r="O67" s="234"/>
      <c r="P67" s="379" t="s">
        <v>257</v>
      </c>
      <c r="Q67" s="379" t="s">
        <v>257</v>
      </c>
      <c r="R67" s="224"/>
    </row>
    <row r="68" spans="1:18" s="18" customFormat="1" ht="15" customHeight="1">
      <c r="A68" s="58" t="str">
        <f>Parameters!R66</f>
        <v>M71</v>
      </c>
      <c r="B68" s="208"/>
      <c r="C68" s="241" t="s">
        <v>260</v>
      </c>
      <c r="D68" s="241"/>
      <c r="E68" s="371" t="s">
        <v>589</v>
      </c>
      <c r="F68" s="371"/>
      <c r="G68" s="184">
        <v>0</v>
      </c>
      <c r="H68" s="184">
        <v>0</v>
      </c>
      <c r="I68" s="184">
        <v>0</v>
      </c>
      <c r="J68" s="199">
        <v>0</v>
      </c>
      <c r="K68" s="194">
        <v>0</v>
      </c>
      <c r="L68" s="194">
        <v>0</v>
      </c>
      <c r="M68" s="194">
        <v>0</v>
      </c>
      <c r="N68" s="234" t="s">
        <v>260</v>
      </c>
      <c r="O68" s="234"/>
      <c r="P68" s="379" t="s">
        <v>259</v>
      </c>
      <c r="Q68" s="379" t="s">
        <v>259</v>
      </c>
      <c r="R68" s="224"/>
    </row>
    <row r="69" spans="1:18" s="18" customFormat="1" ht="15" customHeight="1">
      <c r="A69" s="60" t="str">
        <f>Parameters!R67</f>
        <v>M72</v>
      </c>
      <c r="B69" s="210"/>
      <c r="C69" s="243" t="s">
        <v>261</v>
      </c>
      <c r="D69" s="243"/>
      <c r="E69" s="372" t="s">
        <v>590</v>
      </c>
      <c r="F69" s="372"/>
      <c r="G69" s="244">
        <v>0</v>
      </c>
      <c r="H69" s="244">
        <v>0</v>
      </c>
      <c r="I69" s="244">
        <v>0</v>
      </c>
      <c r="J69" s="245">
        <v>0</v>
      </c>
      <c r="K69" s="246">
        <v>0</v>
      </c>
      <c r="L69" s="246">
        <v>0</v>
      </c>
      <c r="M69" s="246">
        <v>0</v>
      </c>
      <c r="N69" s="236" t="s">
        <v>261</v>
      </c>
      <c r="O69" s="236"/>
      <c r="P69" s="381" t="s">
        <v>262</v>
      </c>
      <c r="Q69" s="381" t="s">
        <v>262</v>
      </c>
      <c r="R69" s="224"/>
    </row>
    <row r="70" spans="1:18" s="18" customFormat="1" ht="25.5" customHeight="1">
      <c r="A70" s="60" t="str">
        <f>Parameters!R68</f>
        <v>M73-M75</v>
      </c>
      <c r="B70" s="210"/>
      <c r="C70" s="243" t="s">
        <v>73</v>
      </c>
      <c r="D70" s="243"/>
      <c r="E70" s="372" t="s">
        <v>591</v>
      </c>
      <c r="F70" s="372"/>
      <c r="G70" s="244">
        <v>0</v>
      </c>
      <c r="H70" s="244">
        <v>0</v>
      </c>
      <c r="I70" s="244">
        <v>0</v>
      </c>
      <c r="J70" s="245">
        <v>0</v>
      </c>
      <c r="K70" s="246">
        <v>0</v>
      </c>
      <c r="L70" s="246">
        <v>0</v>
      </c>
      <c r="M70" s="246">
        <v>0</v>
      </c>
      <c r="N70" s="236" t="s">
        <v>73</v>
      </c>
      <c r="O70" s="236"/>
      <c r="P70" s="381" t="s">
        <v>72</v>
      </c>
      <c r="Q70" s="381" t="s">
        <v>72</v>
      </c>
      <c r="R70" s="224"/>
    </row>
    <row r="71" spans="1:18" s="18" customFormat="1" ht="15" customHeight="1">
      <c r="A71" s="58" t="str">
        <f>Parameters!R69</f>
        <v>M73</v>
      </c>
      <c r="B71" s="208"/>
      <c r="C71" s="241" t="s">
        <v>263</v>
      </c>
      <c r="D71" s="241"/>
      <c r="E71" s="371" t="s">
        <v>592</v>
      </c>
      <c r="F71" s="371"/>
      <c r="G71" s="184">
        <v>0</v>
      </c>
      <c r="H71" s="184">
        <v>0</v>
      </c>
      <c r="I71" s="184">
        <v>0</v>
      </c>
      <c r="J71" s="199">
        <v>0</v>
      </c>
      <c r="K71" s="194">
        <v>0</v>
      </c>
      <c r="L71" s="194">
        <v>0</v>
      </c>
      <c r="M71" s="194">
        <v>0</v>
      </c>
      <c r="N71" s="234" t="s">
        <v>263</v>
      </c>
      <c r="O71" s="234"/>
      <c r="P71" s="379" t="s">
        <v>264</v>
      </c>
      <c r="Q71" s="379" t="s">
        <v>264</v>
      </c>
      <c r="R71" s="224"/>
    </row>
    <row r="72" spans="1:18" s="19" customFormat="1" ht="15" customHeight="1">
      <c r="A72" s="58" t="str">
        <f>Parameters!R70</f>
        <v>M74_M75</v>
      </c>
      <c r="B72" s="208"/>
      <c r="C72" s="241" t="s">
        <v>266</v>
      </c>
      <c r="D72" s="241"/>
      <c r="E72" s="371" t="s">
        <v>593</v>
      </c>
      <c r="F72" s="371"/>
      <c r="G72" s="184">
        <v>0</v>
      </c>
      <c r="H72" s="184">
        <v>0</v>
      </c>
      <c r="I72" s="184">
        <v>0</v>
      </c>
      <c r="J72" s="199">
        <v>0</v>
      </c>
      <c r="K72" s="194">
        <v>0</v>
      </c>
      <c r="L72" s="194">
        <v>0</v>
      </c>
      <c r="M72" s="194">
        <v>0</v>
      </c>
      <c r="N72" s="234" t="s">
        <v>266</v>
      </c>
      <c r="O72" s="234"/>
      <c r="P72" s="379" t="s">
        <v>265</v>
      </c>
      <c r="Q72" s="379" t="s">
        <v>265</v>
      </c>
      <c r="R72" s="225"/>
    </row>
    <row r="73" spans="1:18" s="19" customFormat="1" ht="33.75" customHeight="1">
      <c r="A73" s="59" t="str">
        <f>Parameters!R71</f>
        <v>N</v>
      </c>
      <c r="B73" s="209"/>
      <c r="C73" s="242" t="s">
        <v>83</v>
      </c>
      <c r="D73" s="242"/>
      <c r="E73" s="368" t="s">
        <v>594</v>
      </c>
      <c r="F73" s="368"/>
      <c r="G73" s="186">
        <v>0</v>
      </c>
      <c r="H73" s="186">
        <v>0</v>
      </c>
      <c r="I73" s="186">
        <v>0</v>
      </c>
      <c r="J73" s="198">
        <v>0</v>
      </c>
      <c r="K73" s="193">
        <v>0</v>
      </c>
      <c r="L73" s="193">
        <v>0</v>
      </c>
      <c r="M73" s="193">
        <v>0</v>
      </c>
      <c r="N73" s="235" t="s">
        <v>83</v>
      </c>
      <c r="O73" s="235"/>
      <c r="P73" s="378" t="s">
        <v>84</v>
      </c>
      <c r="Q73" s="378" t="s">
        <v>84</v>
      </c>
      <c r="R73" s="225"/>
    </row>
    <row r="74" spans="1:18" s="19" customFormat="1" ht="15" customHeight="1">
      <c r="A74" s="58" t="str">
        <f>Parameters!R72</f>
        <v>N77</v>
      </c>
      <c r="B74" s="208"/>
      <c r="C74" s="241" t="s">
        <v>268</v>
      </c>
      <c r="D74" s="241"/>
      <c r="E74" s="371" t="s">
        <v>595</v>
      </c>
      <c r="F74" s="371"/>
      <c r="G74" s="184">
        <v>0</v>
      </c>
      <c r="H74" s="184">
        <v>0</v>
      </c>
      <c r="I74" s="184">
        <v>0</v>
      </c>
      <c r="J74" s="199">
        <v>0</v>
      </c>
      <c r="K74" s="194">
        <v>0</v>
      </c>
      <c r="L74" s="194">
        <v>0</v>
      </c>
      <c r="M74" s="194">
        <v>0</v>
      </c>
      <c r="N74" s="234" t="s">
        <v>268</v>
      </c>
      <c r="O74" s="234"/>
      <c r="P74" s="379" t="s">
        <v>267</v>
      </c>
      <c r="Q74" s="379" t="s">
        <v>267</v>
      </c>
      <c r="R74" s="225"/>
    </row>
    <row r="75" spans="1:18" s="19" customFormat="1" ht="15" customHeight="1">
      <c r="A75" s="58" t="str">
        <f>Parameters!R73</f>
        <v>N78</v>
      </c>
      <c r="B75" s="208"/>
      <c r="C75" s="241" t="s">
        <v>269</v>
      </c>
      <c r="D75" s="241"/>
      <c r="E75" s="371" t="s">
        <v>596</v>
      </c>
      <c r="F75" s="371"/>
      <c r="G75" s="184">
        <v>0</v>
      </c>
      <c r="H75" s="184">
        <v>0</v>
      </c>
      <c r="I75" s="184">
        <v>0</v>
      </c>
      <c r="J75" s="199">
        <v>0</v>
      </c>
      <c r="K75" s="194">
        <v>0</v>
      </c>
      <c r="L75" s="194">
        <v>0</v>
      </c>
      <c r="M75" s="194">
        <v>0</v>
      </c>
      <c r="N75" s="234" t="s">
        <v>269</v>
      </c>
      <c r="O75" s="234"/>
      <c r="P75" s="379" t="s">
        <v>270</v>
      </c>
      <c r="Q75" s="379" t="s">
        <v>270</v>
      </c>
      <c r="R75" s="225"/>
    </row>
    <row r="76" spans="1:18" s="19" customFormat="1" ht="25.5" customHeight="1">
      <c r="A76" s="58" t="str">
        <f>Parameters!R74</f>
        <v>N79</v>
      </c>
      <c r="B76" s="208"/>
      <c r="C76" s="241" t="s">
        <v>272</v>
      </c>
      <c r="D76" s="241"/>
      <c r="E76" s="371" t="s">
        <v>597</v>
      </c>
      <c r="F76" s="371"/>
      <c r="G76" s="184">
        <v>0</v>
      </c>
      <c r="H76" s="184">
        <v>0</v>
      </c>
      <c r="I76" s="184">
        <v>0</v>
      </c>
      <c r="J76" s="199">
        <v>0</v>
      </c>
      <c r="K76" s="194">
        <v>0</v>
      </c>
      <c r="L76" s="194">
        <v>0</v>
      </c>
      <c r="M76" s="194">
        <v>0</v>
      </c>
      <c r="N76" s="234" t="s">
        <v>272</v>
      </c>
      <c r="O76" s="234"/>
      <c r="P76" s="379" t="s">
        <v>271</v>
      </c>
      <c r="Q76" s="379" t="s">
        <v>271</v>
      </c>
      <c r="R76" s="225"/>
    </row>
    <row r="77" spans="1:18" s="19" customFormat="1" ht="54.75" customHeight="1">
      <c r="A77" s="58" t="str">
        <f>Parameters!R75</f>
        <v>N80-N82</v>
      </c>
      <c r="B77" s="208"/>
      <c r="C77" s="241" t="s">
        <v>274</v>
      </c>
      <c r="D77" s="241"/>
      <c r="E77" s="371" t="s">
        <v>598</v>
      </c>
      <c r="F77" s="371"/>
      <c r="G77" s="184">
        <v>0</v>
      </c>
      <c r="H77" s="184">
        <v>0</v>
      </c>
      <c r="I77" s="184">
        <v>0</v>
      </c>
      <c r="J77" s="199">
        <v>0</v>
      </c>
      <c r="K77" s="194">
        <v>0</v>
      </c>
      <c r="L77" s="194">
        <v>0</v>
      </c>
      <c r="M77" s="194">
        <v>0</v>
      </c>
      <c r="N77" s="234" t="s">
        <v>274</v>
      </c>
      <c r="O77" s="234"/>
      <c r="P77" s="379" t="s">
        <v>273</v>
      </c>
      <c r="Q77" s="379" t="s">
        <v>273</v>
      </c>
      <c r="R77" s="225"/>
    </row>
    <row r="78" spans="1:18" s="19" customFormat="1" ht="33.75" customHeight="1">
      <c r="A78" s="59" t="str">
        <f>Parameters!R76</f>
        <v>O</v>
      </c>
      <c r="B78" s="209"/>
      <c r="C78" s="242" t="s">
        <v>138</v>
      </c>
      <c r="D78" s="242"/>
      <c r="E78" s="368" t="s">
        <v>599</v>
      </c>
      <c r="F78" s="368"/>
      <c r="G78" s="186">
        <v>0</v>
      </c>
      <c r="H78" s="186">
        <v>0</v>
      </c>
      <c r="I78" s="186">
        <v>0</v>
      </c>
      <c r="J78" s="198">
        <v>0</v>
      </c>
      <c r="K78" s="193">
        <v>0</v>
      </c>
      <c r="L78" s="193">
        <v>0</v>
      </c>
      <c r="M78" s="193">
        <v>0</v>
      </c>
      <c r="N78" s="235" t="s">
        <v>138</v>
      </c>
      <c r="O78" s="235"/>
      <c r="P78" s="378" t="s">
        <v>136</v>
      </c>
      <c r="Q78" s="378" t="s">
        <v>136</v>
      </c>
      <c r="R78" s="225"/>
    </row>
    <row r="79" spans="1:18" s="19" customFormat="1" ht="20.25" customHeight="1">
      <c r="A79" s="59" t="str">
        <f>Parameters!R77</f>
        <v>P</v>
      </c>
      <c r="B79" s="209"/>
      <c r="C79" s="242" t="s">
        <v>295</v>
      </c>
      <c r="D79" s="242"/>
      <c r="E79" s="368" t="s">
        <v>600</v>
      </c>
      <c r="F79" s="368"/>
      <c r="G79" s="186">
        <v>0</v>
      </c>
      <c r="H79" s="186">
        <v>0</v>
      </c>
      <c r="I79" s="186">
        <v>0</v>
      </c>
      <c r="J79" s="198">
        <v>0</v>
      </c>
      <c r="K79" s="193">
        <v>0</v>
      </c>
      <c r="L79" s="193">
        <v>0</v>
      </c>
      <c r="M79" s="193">
        <v>0</v>
      </c>
      <c r="N79" s="235" t="s">
        <v>295</v>
      </c>
      <c r="O79" s="235"/>
      <c r="P79" s="378" t="s">
        <v>137</v>
      </c>
      <c r="Q79" s="378" t="s">
        <v>137</v>
      </c>
      <c r="R79" s="225"/>
    </row>
    <row r="80" spans="1:18" s="19" customFormat="1" ht="20.25" customHeight="1">
      <c r="A80" s="59" t="str">
        <f>Parameters!R78</f>
        <v>Q</v>
      </c>
      <c r="B80" s="209"/>
      <c r="C80" s="242" t="s">
        <v>85</v>
      </c>
      <c r="D80" s="242"/>
      <c r="E80" s="368" t="s">
        <v>601</v>
      </c>
      <c r="F80" s="368"/>
      <c r="G80" s="186">
        <v>0</v>
      </c>
      <c r="H80" s="186">
        <v>0</v>
      </c>
      <c r="I80" s="186">
        <v>0</v>
      </c>
      <c r="J80" s="198">
        <v>0</v>
      </c>
      <c r="K80" s="193">
        <v>0</v>
      </c>
      <c r="L80" s="193">
        <v>0</v>
      </c>
      <c r="M80" s="193">
        <v>0</v>
      </c>
      <c r="N80" s="235" t="s">
        <v>85</v>
      </c>
      <c r="O80" s="235"/>
      <c r="P80" s="378" t="s">
        <v>86</v>
      </c>
      <c r="Q80" s="378" t="s">
        <v>86</v>
      </c>
      <c r="R80" s="225"/>
    </row>
    <row r="81" spans="1:18" s="19" customFormat="1" ht="14.25" customHeight="1">
      <c r="A81" s="58" t="str">
        <f>Parameters!R79</f>
        <v>Q86</v>
      </c>
      <c r="B81" s="208"/>
      <c r="C81" s="241" t="s">
        <v>275</v>
      </c>
      <c r="D81" s="241"/>
      <c r="E81" s="371" t="s">
        <v>601</v>
      </c>
      <c r="F81" s="371"/>
      <c r="G81" s="184">
        <v>0</v>
      </c>
      <c r="H81" s="184">
        <v>0</v>
      </c>
      <c r="I81" s="184">
        <v>0</v>
      </c>
      <c r="J81" s="199">
        <v>0</v>
      </c>
      <c r="K81" s="194">
        <v>0</v>
      </c>
      <c r="L81" s="194">
        <v>0</v>
      </c>
      <c r="M81" s="194">
        <v>0</v>
      </c>
      <c r="N81" s="234" t="s">
        <v>275</v>
      </c>
      <c r="O81" s="234"/>
      <c r="P81" s="379" t="s">
        <v>276</v>
      </c>
      <c r="Q81" s="379" t="s">
        <v>276</v>
      </c>
      <c r="R81" s="225"/>
    </row>
    <row r="82" spans="1:18" s="19" customFormat="1" ht="14.25" customHeight="1">
      <c r="A82" s="58" t="str">
        <f>Parameters!R80</f>
        <v>Q87_Q88</v>
      </c>
      <c r="B82" s="208"/>
      <c r="C82" s="241" t="s">
        <v>278</v>
      </c>
      <c r="D82" s="241"/>
      <c r="E82" s="371" t="s">
        <v>602</v>
      </c>
      <c r="F82" s="371"/>
      <c r="G82" s="184">
        <v>0</v>
      </c>
      <c r="H82" s="184">
        <v>0</v>
      </c>
      <c r="I82" s="184">
        <v>0</v>
      </c>
      <c r="J82" s="199">
        <v>0</v>
      </c>
      <c r="K82" s="194">
        <v>0</v>
      </c>
      <c r="L82" s="194">
        <v>0</v>
      </c>
      <c r="M82" s="194">
        <v>0</v>
      </c>
      <c r="N82" s="234" t="s">
        <v>278</v>
      </c>
      <c r="O82" s="234"/>
      <c r="P82" s="379" t="s">
        <v>277</v>
      </c>
      <c r="Q82" s="379" t="s">
        <v>277</v>
      </c>
      <c r="R82" s="225"/>
    </row>
    <row r="83" spans="1:18" s="19" customFormat="1" ht="20.25" customHeight="1">
      <c r="A83" s="59" t="str">
        <f>Parameters!R81</f>
        <v>R</v>
      </c>
      <c r="B83" s="209"/>
      <c r="C83" s="242" t="s">
        <v>87</v>
      </c>
      <c r="D83" s="242"/>
      <c r="E83" s="368" t="s">
        <v>603</v>
      </c>
      <c r="F83" s="368"/>
      <c r="G83" s="186">
        <v>0</v>
      </c>
      <c r="H83" s="186">
        <v>0</v>
      </c>
      <c r="I83" s="186">
        <v>0</v>
      </c>
      <c r="J83" s="198">
        <v>0</v>
      </c>
      <c r="K83" s="193">
        <v>0</v>
      </c>
      <c r="L83" s="193">
        <v>0</v>
      </c>
      <c r="M83" s="193">
        <v>0</v>
      </c>
      <c r="N83" s="235" t="s">
        <v>87</v>
      </c>
      <c r="O83" s="235"/>
      <c r="P83" s="378" t="s">
        <v>88</v>
      </c>
      <c r="Q83" s="378" t="s">
        <v>88</v>
      </c>
      <c r="R83" s="225"/>
    </row>
    <row r="84" spans="1:18" s="19" customFormat="1" ht="37.5" customHeight="1">
      <c r="A84" s="58" t="str">
        <f>Parameters!R82</f>
        <v>R90-R92</v>
      </c>
      <c r="B84" s="208"/>
      <c r="C84" s="241" t="s">
        <v>280</v>
      </c>
      <c r="D84" s="241"/>
      <c r="E84" s="371" t="s">
        <v>604</v>
      </c>
      <c r="F84" s="371"/>
      <c r="G84" s="184">
        <v>0</v>
      </c>
      <c r="H84" s="184">
        <v>0</v>
      </c>
      <c r="I84" s="184">
        <v>0</v>
      </c>
      <c r="J84" s="199">
        <v>0</v>
      </c>
      <c r="K84" s="194">
        <v>0</v>
      </c>
      <c r="L84" s="194">
        <v>0</v>
      </c>
      <c r="M84" s="194">
        <v>0</v>
      </c>
      <c r="N84" s="234" t="s">
        <v>280</v>
      </c>
      <c r="O84" s="234"/>
      <c r="P84" s="379" t="s">
        <v>279</v>
      </c>
      <c r="Q84" s="379" t="s">
        <v>279</v>
      </c>
      <c r="R84" s="225"/>
    </row>
    <row r="85" spans="1:18" s="19" customFormat="1" ht="14.25" customHeight="1">
      <c r="A85" s="58" t="str">
        <f>Parameters!R83</f>
        <v>R93</v>
      </c>
      <c r="B85" s="208"/>
      <c r="C85" s="241" t="s">
        <v>281</v>
      </c>
      <c r="D85" s="241"/>
      <c r="E85" s="371" t="s">
        <v>605</v>
      </c>
      <c r="F85" s="371"/>
      <c r="G85" s="184">
        <v>0</v>
      </c>
      <c r="H85" s="184">
        <v>0</v>
      </c>
      <c r="I85" s="184">
        <v>0</v>
      </c>
      <c r="J85" s="199">
        <v>0</v>
      </c>
      <c r="K85" s="194">
        <v>0</v>
      </c>
      <c r="L85" s="194">
        <v>0</v>
      </c>
      <c r="M85" s="194">
        <v>0</v>
      </c>
      <c r="N85" s="234" t="s">
        <v>281</v>
      </c>
      <c r="O85" s="234"/>
      <c r="P85" s="379" t="s">
        <v>282</v>
      </c>
      <c r="Q85" s="379" t="s">
        <v>282</v>
      </c>
      <c r="R85" s="225"/>
    </row>
    <row r="86" spans="1:18" s="19" customFormat="1" ht="20.25" customHeight="1">
      <c r="A86" s="59" t="str">
        <f>Parameters!R84</f>
        <v>S</v>
      </c>
      <c r="B86" s="209"/>
      <c r="C86" s="242" t="s">
        <v>89</v>
      </c>
      <c r="D86" s="242"/>
      <c r="E86" s="368" t="s">
        <v>606</v>
      </c>
      <c r="F86" s="368"/>
      <c r="G86" s="186">
        <v>0</v>
      </c>
      <c r="H86" s="186">
        <v>0</v>
      </c>
      <c r="I86" s="186">
        <v>0</v>
      </c>
      <c r="J86" s="198">
        <v>0</v>
      </c>
      <c r="K86" s="193">
        <v>0</v>
      </c>
      <c r="L86" s="193">
        <v>0</v>
      </c>
      <c r="M86" s="193">
        <v>0</v>
      </c>
      <c r="N86" s="235" t="s">
        <v>89</v>
      </c>
      <c r="O86" s="235"/>
      <c r="P86" s="378" t="s">
        <v>90</v>
      </c>
      <c r="Q86" s="378" t="s">
        <v>90</v>
      </c>
      <c r="R86" s="225"/>
    </row>
    <row r="87" spans="1:18" s="18" customFormat="1" ht="14.25" customHeight="1">
      <c r="A87" s="58" t="str">
        <f>Parameters!R85</f>
        <v>S94</v>
      </c>
      <c r="B87" s="208"/>
      <c r="C87" s="241" t="s">
        <v>283</v>
      </c>
      <c r="D87" s="241"/>
      <c r="E87" s="371" t="s">
        <v>607</v>
      </c>
      <c r="F87" s="371"/>
      <c r="G87" s="184">
        <v>0</v>
      </c>
      <c r="H87" s="184">
        <v>0</v>
      </c>
      <c r="I87" s="184">
        <v>0</v>
      </c>
      <c r="J87" s="199">
        <v>0</v>
      </c>
      <c r="K87" s="194">
        <v>0</v>
      </c>
      <c r="L87" s="194">
        <v>0</v>
      </c>
      <c r="M87" s="194">
        <v>0</v>
      </c>
      <c r="N87" s="234" t="s">
        <v>283</v>
      </c>
      <c r="O87" s="234"/>
      <c r="P87" s="379" t="s">
        <v>284</v>
      </c>
      <c r="Q87" s="379" t="s">
        <v>284</v>
      </c>
      <c r="R87" s="224"/>
    </row>
    <row r="88" spans="1:18" s="18" customFormat="1" ht="14.25" customHeight="1">
      <c r="A88" s="58" t="str">
        <f>Parameters!R86</f>
        <v>S95</v>
      </c>
      <c r="B88" s="208"/>
      <c r="C88" s="241" t="s">
        <v>286</v>
      </c>
      <c r="D88" s="241"/>
      <c r="E88" s="371" t="s">
        <v>608</v>
      </c>
      <c r="F88" s="371"/>
      <c r="G88" s="184">
        <v>0</v>
      </c>
      <c r="H88" s="184">
        <v>0</v>
      </c>
      <c r="I88" s="184">
        <v>0</v>
      </c>
      <c r="J88" s="199">
        <v>0</v>
      </c>
      <c r="K88" s="194">
        <v>0</v>
      </c>
      <c r="L88" s="194">
        <v>0</v>
      </c>
      <c r="M88" s="194">
        <v>0</v>
      </c>
      <c r="N88" s="234" t="s">
        <v>286</v>
      </c>
      <c r="O88" s="234"/>
      <c r="P88" s="379" t="s">
        <v>285</v>
      </c>
      <c r="Q88" s="379" t="s">
        <v>285</v>
      </c>
      <c r="R88" s="224"/>
    </row>
    <row r="89" spans="1:18" s="18" customFormat="1" ht="14.25" customHeight="1">
      <c r="A89" s="58" t="str">
        <f>Parameters!R87</f>
        <v>S96</v>
      </c>
      <c r="B89" s="208"/>
      <c r="C89" s="241" t="s">
        <v>287</v>
      </c>
      <c r="D89" s="241"/>
      <c r="E89" s="371" t="s">
        <v>609</v>
      </c>
      <c r="F89" s="371"/>
      <c r="G89" s="184">
        <v>0</v>
      </c>
      <c r="H89" s="184">
        <v>0</v>
      </c>
      <c r="I89" s="184">
        <v>0</v>
      </c>
      <c r="J89" s="199">
        <v>0</v>
      </c>
      <c r="K89" s="194">
        <v>0</v>
      </c>
      <c r="L89" s="194">
        <v>0</v>
      </c>
      <c r="M89" s="194">
        <v>0</v>
      </c>
      <c r="N89" s="234" t="s">
        <v>287</v>
      </c>
      <c r="O89" s="234"/>
      <c r="P89" s="379" t="s">
        <v>288</v>
      </c>
      <c r="Q89" s="379" t="s">
        <v>288</v>
      </c>
      <c r="R89" s="224"/>
    </row>
    <row r="90" spans="1:18" s="18" customFormat="1" ht="45" customHeight="1">
      <c r="A90" s="59" t="str">
        <f>Parameters!R88</f>
        <v>T</v>
      </c>
      <c r="B90" s="209"/>
      <c r="C90" s="242" t="s">
        <v>290</v>
      </c>
      <c r="D90" s="242"/>
      <c r="E90" s="368" t="s">
        <v>610</v>
      </c>
      <c r="F90" s="368"/>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42" t="s">
        <v>291</v>
      </c>
      <c r="D91" s="242"/>
      <c r="E91" s="368" t="s">
        <v>611</v>
      </c>
      <c r="F91" s="368"/>
      <c r="G91" s="186">
        <v>0</v>
      </c>
      <c r="H91" s="186">
        <v>0</v>
      </c>
      <c r="I91" s="186">
        <v>0</v>
      </c>
      <c r="J91" s="198">
        <v>0</v>
      </c>
      <c r="K91" s="193">
        <v>0</v>
      </c>
      <c r="L91" s="193">
        <v>0</v>
      </c>
      <c r="M91" s="193">
        <v>0</v>
      </c>
      <c r="N91" s="235" t="s">
        <v>291</v>
      </c>
      <c r="O91" s="235"/>
      <c r="P91" s="382" t="s">
        <v>292</v>
      </c>
      <c r="Q91" s="382" t="s">
        <v>292</v>
      </c>
      <c r="R91" s="224"/>
    </row>
    <row r="92" spans="1:18" ht="45" customHeight="1">
      <c r="A92" s="68" t="str">
        <f>Parameters!R90</f>
        <v>HH</v>
      </c>
      <c r="B92" s="211"/>
      <c r="C92" s="373" t="s">
        <v>680</v>
      </c>
      <c r="D92" s="373"/>
      <c r="E92" s="373"/>
      <c r="F92" s="374"/>
      <c r="G92" s="192">
        <v>0</v>
      </c>
      <c r="H92" s="192">
        <v>0</v>
      </c>
      <c r="I92" s="192">
        <v>0</v>
      </c>
      <c r="J92" s="201">
        <v>0</v>
      </c>
      <c r="K92" s="196">
        <v>0</v>
      </c>
      <c r="L92" s="196">
        <v>0</v>
      </c>
      <c r="M92" s="196">
        <v>0</v>
      </c>
      <c r="N92" s="383" t="s">
        <v>668</v>
      </c>
      <c r="O92" s="384"/>
      <c r="P92" s="384"/>
      <c r="Q92" s="384"/>
      <c r="R92" s="26"/>
    </row>
    <row r="93" spans="1:18" ht="12.75">
      <c r="A93" s="68" t="str">
        <f>Parameters!R91</f>
        <v>HH_TRA</v>
      </c>
      <c r="B93" s="211"/>
      <c r="C93" s="248"/>
      <c r="D93" s="249"/>
      <c r="E93" s="380" t="s">
        <v>126</v>
      </c>
      <c r="F93" s="380"/>
      <c r="G93" s="187">
        <v>0</v>
      </c>
      <c r="H93" s="187">
        <v>0</v>
      </c>
      <c r="I93" s="187">
        <v>0</v>
      </c>
      <c r="J93" s="202">
        <v>0</v>
      </c>
      <c r="K93" s="197">
        <v>0</v>
      </c>
      <c r="L93" s="197">
        <v>0</v>
      </c>
      <c r="M93" s="197">
        <v>0</v>
      </c>
      <c r="N93" s="191"/>
      <c r="O93" s="188"/>
      <c r="P93" s="385" t="s">
        <v>126</v>
      </c>
      <c r="Q93" s="385"/>
      <c r="R93" s="26"/>
    </row>
    <row r="94" spans="1:18" ht="12.75">
      <c r="A94" s="62" t="str">
        <f>Parameters!R92</f>
        <v>HH_HEAT</v>
      </c>
      <c r="B94" s="212"/>
      <c r="C94" s="248"/>
      <c r="D94" s="249"/>
      <c r="E94" s="380" t="s">
        <v>676</v>
      </c>
      <c r="F94" s="380"/>
      <c r="G94" s="187">
        <v>0</v>
      </c>
      <c r="H94" s="187">
        <v>0</v>
      </c>
      <c r="I94" s="187">
        <v>0</v>
      </c>
      <c r="J94" s="202">
        <v>0</v>
      </c>
      <c r="K94" s="197">
        <v>0</v>
      </c>
      <c r="L94" s="197">
        <v>0</v>
      </c>
      <c r="M94" s="197">
        <v>0</v>
      </c>
      <c r="N94" s="191"/>
      <c r="O94" s="188"/>
      <c r="P94" s="385" t="s">
        <v>392</v>
      </c>
      <c r="Q94" s="385"/>
      <c r="R94" s="26"/>
    </row>
    <row r="95" spans="1:18" ht="15" customHeight="1">
      <c r="A95" s="62" t="str">
        <f>Parameters!R93</f>
        <v>HH_OTH</v>
      </c>
      <c r="B95" s="212"/>
      <c r="C95" s="248"/>
      <c r="D95" s="249"/>
      <c r="E95" s="380" t="s">
        <v>677</v>
      </c>
      <c r="F95" s="380"/>
      <c r="G95" s="187">
        <v>0</v>
      </c>
      <c r="H95" s="187">
        <v>0</v>
      </c>
      <c r="I95" s="187">
        <v>0</v>
      </c>
      <c r="J95" s="202">
        <v>0</v>
      </c>
      <c r="K95" s="197">
        <v>0</v>
      </c>
      <c r="L95" s="197">
        <v>0</v>
      </c>
      <c r="M95" s="197">
        <v>0</v>
      </c>
      <c r="N95" s="191"/>
      <c r="O95" s="188"/>
      <c r="P95" s="385" t="s">
        <v>127</v>
      </c>
      <c r="Q95" s="385"/>
      <c r="R95" s="26"/>
    </row>
    <row r="96" spans="3:18" ht="12.75">
      <c r="C96" s="26"/>
      <c r="D96" s="26"/>
      <c r="E96" s="26"/>
      <c r="F96" s="26"/>
      <c r="G96" s="26"/>
      <c r="H96" s="26"/>
      <c r="I96" s="26"/>
      <c r="J96" s="26"/>
      <c r="K96" s="26"/>
      <c r="L96" s="26"/>
      <c r="M96" s="26"/>
      <c r="N96" s="26"/>
      <c r="O96" s="26"/>
      <c r="P96" s="26"/>
      <c r="Q96" s="26"/>
      <c r="R96" s="26"/>
    </row>
    <row r="97" spans="3:18" ht="12.75">
      <c r="C97" s="26"/>
      <c r="D97" s="26"/>
      <c r="E97" s="26"/>
      <c r="F97" s="26"/>
      <c r="G97" s="26"/>
      <c r="H97" s="26"/>
      <c r="I97" s="26"/>
      <c r="J97" s="26"/>
      <c r="K97" s="26"/>
      <c r="L97" s="26"/>
      <c r="M97" s="26"/>
      <c r="N97" s="26"/>
      <c r="O97" s="26"/>
      <c r="P97" s="26"/>
      <c r="Q97" s="26"/>
      <c r="R97" s="26"/>
    </row>
    <row r="98" spans="3:18" ht="12.75">
      <c r="C98" s="26"/>
      <c r="D98" s="26"/>
      <c r="E98" s="26"/>
      <c r="F98" s="26"/>
      <c r="G98" s="26"/>
      <c r="H98" s="26"/>
      <c r="I98" s="26"/>
      <c r="J98" s="26"/>
      <c r="K98" s="26"/>
      <c r="L98" s="26"/>
      <c r="M98" s="26"/>
      <c r="N98" s="26"/>
      <c r="O98" s="26"/>
      <c r="P98" s="26"/>
      <c r="Q98" s="26"/>
      <c r="R98" s="26"/>
    </row>
  </sheetData>
  <mergeCells count="184">
    <mergeCell ref="E94:F94"/>
    <mergeCell ref="P94:Q94"/>
    <mergeCell ref="E95:F95"/>
    <mergeCell ref="P95:Q95"/>
    <mergeCell ref="E91:F91"/>
    <mergeCell ref="P91:Q91"/>
    <mergeCell ref="C92:F92"/>
    <mergeCell ref="N92:Q92"/>
    <mergeCell ref="E93:F93"/>
    <mergeCell ref="P93:Q93"/>
    <mergeCell ref="E88:F88"/>
    <mergeCell ref="P88:Q88"/>
    <mergeCell ref="E89:F89"/>
    <mergeCell ref="P89:Q89"/>
    <mergeCell ref="E90:F90"/>
    <mergeCell ref="P90:Q90"/>
    <mergeCell ref="E85:F85"/>
    <mergeCell ref="P85:Q85"/>
    <mergeCell ref="E86:F86"/>
    <mergeCell ref="P86:Q86"/>
    <mergeCell ref="E87:F87"/>
    <mergeCell ref="P87:Q87"/>
    <mergeCell ref="E82:F82"/>
    <mergeCell ref="P82:Q82"/>
    <mergeCell ref="E83:F83"/>
    <mergeCell ref="P83:Q83"/>
    <mergeCell ref="E84:F84"/>
    <mergeCell ref="P84:Q84"/>
    <mergeCell ref="E79:F79"/>
    <mergeCell ref="P79:Q79"/>
    <mergeCell ref="E80:F80"/>
    <mergeCell ref="P80:Q80"/>
    <mergeCell ref="E81:F81"/>
    <mergeCell ref="P81:Q81"/>
    <mergeCell ref="E76:F76"/>
    <mergeCell ref="P76:Q76"/>
    <mergeCell ref="E77:F77"/>
    <mergeCell ref="P77:Q77"/>
    <mergeCell ref="E78:F78"/>
    <mergeCell ref="P78:Q78"/>
    <mergeCell ref="E73:F73"/>
    <mergeCell ref="P73:Q73"/>
    <mergeCell ref="E74:F74"/>
    <mergeCell ref="P74:Q74"/>
    <mergeCell ref="E75:F75"/>
    <mergeCell ref="P75:Q75"/>
    <mergeCell ref="E70:F70"/>
    <mergeCell ref="P70:Q70"/>
    <mergeCell ref="E71:F71"/>
    <mergeCell ref="P71:Q71"/>
    <mergeCell ref="E72:F72"/>
    <mergeCell ref="P72:Q72"/>
    <mergeCell ref="E67:F67"/>
    <mergeCell ref="P67:Q67"/>
    <mergeCell ref="E68:F68"/>
    <mergeCell ref="P68:Q68"/>
    <mergeCell ref="E69:F69"/>
    <mergeCell ref="P69:Q69"/>
    <mergeCell ref="E65:F65"/>
    <mergeCell ref="P65:Q65"/>
    <mergeCell ref="E66:F66"/>
    <mergeCell ref="P66:Q66"/>
    <mergeCell ref="E62:F62"/>
    <mergeCell ref="P62:Q62"/>
    <mergeCell ref="E63:F63"/>
    <mergeCell ref="P63:Q63"/>
    <mergeCell ref="E64:F64"/>
    <mergeCell ref="P64:Q64"/>
    <mergeCell ref="E59:F59"/>
    <mergeCell ref="P59:Q59"/>
    <mergeCell ref="E60:F60"/>
    <mergeCell ref="P60:Q60"/>
    <mergeCell ref="E61:F61"/>
    <mergeCell ref="P61:Q61"/>
    <mergeCell ref="E56:F56"/>
    <mergeCell ref="P56:Q56"/>
    <mergeCell ref="E57:F57"/>
    <mergeCell ref="P57:Q57"/>
    <mergeCell ref="E58:F58"/>
    <mergeCell ref="P58:Q58"/>
    <mergeCell ref="E53:F53"/>
    <mergeCell ref="P53:Q53"/>
    <mergeCell ref="E54:F54"/>
    <mergeCell ref="P54:Q54"/>
    <mergeCell ref="E55:F55"/>
    <mergeCell ref="P55:Q55"/>
    <mergeCell ref="E50:F50"/>
    <mergeCell ref="P50:Q50"/>
    <mergeCell ref="E51:F51"/>
    <mergeCell ref="P51:Q51"/>
    <mergeCell ref="E52:F52"/>
    <mergeCell ref="P52:Q52"/>
    <mergeCell ref="E47:F47"/>
    <mergeCell ref="P47:Q47"/>
    <mergeCell ref="E48:F48"/>
    <mergeCell ref="P48:Q48"/>
    <mergeCell ref="E49:F49"/>
    <mergeCell ref="P49:Q49"/>
    <mergeCell ref="E44:F44"/>
    <mergeCell ref="P44:Q44"/>
    <mergeCell ref="E45:F45"/>
    <mergeCell ref="P45:Q45"/>
    <mergeCell ref="E46:F46"/>
    <mergeCell ref="P46:Q46"/>
    <mergeCell ref="E41:F41"/>
    <mergeCell ref="P41:Q41"/>
    <mergeCell ref="E42:F42"/>
    <mergeCell ref="P42:Q42"/>
    <mergeCell ref="E43:F43"/>
    <mergeCell ref="P43:Q43"/>
    <mergeCell ref="E38:F38"/>
    <mergeCell ref="P38:Q38"/>
    <mergeCell ref="E39:F39"/>
    <mergeCell ref="P39:Q39"/>
    <mergeCell ref="E40:F40"/>
    <mergeCell ref="P40:Q40"/>
    <mergeCell ref="E35:F35"/>
    <mergeCell ref="P35:Q35"/>
    <mergeCell ref="E36:F36"/>
    <mergeCell ref="P36:Q36"/>
    <mergeCell ref="E37:F37"/>
    <mergeCell ref="P37:Q37"/>
    <mergeCell ref="E32:F32"/>
    <mergeCell ref="P32:Q32"/>
    <mergeCell ref="E33:F33"/>
    <mergeCell ref="P33:Q33"/>
    <mergeCell ref="E34:F34"/>
    <mergeCell ref="P34:Q34"/>
    <mergeCell ref="E29:F29"/>
    <mergeCell ref="P29:Q29"/>
    <mergeCell ref="E30:F30"/>
    <mergeCell ref="P30:Q30"/>
    <mergeCell ref="E31:F31"/>
    <mergeCell ref="P31:Q31"/>
    <mergeCell ref="E26:F26"/>
    <mergeCell ref="P26:Q26"/>
    <mergeCell ref="E27:F27"/>
    <mergeCell ref="P27:Q27"/>
    <mergeCell ref="E28:F28"/>
    <mergeCell ref="P28:Q28"/>
    <mergeCell ref="E23:F23"/>
    <mergeCell ref="P23:Q23"/>
    <mergeCell ref="E24:F24"/>
    <mergeCell ref="P24:Q24"/>
    <mergeCell ref="E25:F25"/>
    <mergeCell ref="P25:Q25"/>
    <mergeCell ref="E20:F20"/>
    <mergeCell ref="P20:Q20"/>
    <mergeCell ref="E21:F21"/>
    <mergeCell ref="P21:Q21"/>
    <mergeCell ref="E22:F22"/>
    <mergeCell ref="P22:Q22"/>
    <mergeCell ref="E17:F17"/>
    <mergeCell ref="P17:Q17"/>
    <mergeCell ref="E18:F18"/>
    <mergeCell ref="P18:Q18"/>
    <mergeCell ref="E19:F19"/>
    <mergeCell ref="P19:Q19"/>
    <mergeCell ref="E14:F14"/>
    <mergeCell ref="P14:Q14"/>
    <mergeCell ref="E15:F15"/>
    <mergeCell ref="P15:Q15"/>
    <mergeCell ref="E16:F16"/>
    <mergeCell ref="P16:Q16"/>
    <mergeCell ref="E12:F12"/>
    <mergeCell ref="P12:Q12"/>
    <mergeCell ref="E13:F13"/>
    <mergeCell ref="P13:Q13"/>
    <mergeCell ref="E8:F8"/>
    <mergeCell ref="P8:Q8"/>
    <mergeCell ref="E9:F9"/>
    <mergeCell ref="P9:Q9"/>
    <mergeCell ref="E10:F10"/>
    <mergeCell ref="P10:Q10"/>
    <mergeCell ref="C4:F4"/>
    <mergeCell ref="N4:Q4"/>
    <mergeCell ref="G5:M5"/>
    <mergeCell ref="G6:M6"/>
    <mergeCell ref="C7:D7"/>
    <mergeCell ref="E7:F7"/>
    <mergeCell ref="N7:O7"/>
    <mergeCell ref="P7:Q7"/>
    <mergeCell ref="E11:F11"/>
    <mergeCell ref="P11:Q11"/>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gridLines="1" headings="1"/>
  <pageMargins left="0.2" right="0.393700787401575" top="0.17" bottom="0.47" header="0" footer="0"/>
  <pageSetup fitToHeight="3" horizontalDpi="600" verticalDpi="600" orientation="portrait" pageOrder="overThenDown" paperSize="9" scale="35" r:id="rId1"/>
  <headerFooter alignWithMargins="0">
    <oddFooter>&amp;L&amp;A&amp;C&amp;P&amp;R&amp;F</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7773995C1A8BE469F1A00343CCDDA33" ma:contentTypeVersion="4" ma:contentTypeDescription="Utwórz nowy dokument." ma:contentTypeScope="" ma:versionID="7771197808566da2259aa71800d68a89">
  <xsd:schema xmlns:xsd="http://www.w3.org/2001/XMLSchema" xmlns:xs="http://www.w3.org/2001/XMLSchema" xmlns:p="http://schemas.microsoft.com/office/2006/metadata/properties" xmlns:ns2="http://schemas.microsoft.com/sharepoint/v3/fields" xmlns:ns3="044b8e35-bece-49ff-aeb3-9f5d3f4329b3" targetNamespace="http://schemas.microsoft.com/office/2006/metadata/properties" ma:root="true" ma:fieldsID="bee52a4a3d34607da501a3c1a457acde" ns2:_="" ns3:_="">
    <xsd:import namespace="http://schemas.microsoft.com/sharepoint/v3/fields"/>
    <xsd:import namespace="044b8e35-bece-49ff-aeb3-9f5d3f4329b3"/>
    <xsd:element name="properties">
      <xsd:complexType>
        <xsd:sequence>
          <xsd:element name="documentManagement">
            <xsd:complexType>
              <xsd:all>
                <xsd:element ref="ns2:_DCDateModified" minOccurs="0"/>
                <xsd:element ref="ns2:_Version" minOccurs="0"/>
                <xsd:element ref="ns3:Temat" minOccurs="0"/>
                <xsd:element ref="ns3:Departament_x002f_Instytucj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8" nillable="true" ma:displayName="Data modyfikacji" ma:default="" ma:description="Data ostatniej modyfikacji tego zasobu" ma:format="DateTime" ma:internalName="_DCDateModified">
      <xsd:simpleType>
        <xsd:restriction base="dms:DateTime"/>
      </xsd:simpleType>
    </xsd:element>
    <xsd:element name="_Version" ma:index="9" nillable="true" ma:displayName="Wersja"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4b8e35-bece-49ff-aeb3-9f5d3f4329b3" elementFormDefault="qualified">
    <xsd:import namespace="http://schemas.microsoft.com/office/2006/documentManagement/types"/>
    <xsd:import namespace="http://schemas.microsoft.com/office/infopath/2007/PartnerControls"/>
    <xsd:element name="Temat" ma:index="10" nillable="true" ma:displayName="Temat" ma:internalName="Temat">
      <xsd:simpleType>
        <xsd:restriction base="dms:Text">
          <xsd:maxLength value="255"/>
        </xsd:restriction>
      </xsd:simpleType>
    </xsd:element>
    <xsd:element name="Departament_x002f_Instytucja" ma:index="11" nillable="true" ma:displayName="Dep/Inst" ma:default="PK" ma:format="Dropdown" ma:internalName="Departament_x002f_Instytucja">
      <xsd:simpleType>
        <xsd:union memberTypes="dms:Text">
          <xsd:simpleType>
            <xsd:restriction base="dms:Choice">
              <xsd:enumeration value="AZ"/>
              <xsd:enumeration value="BAK"/>
              <xsd:enumeration value="BD"/>
              <xsd:enumeration value="BDG"/>
              <xsd:enumeration value="BOK"/>
              <xsd:enumeration value="BR"/>
              <xsd:enumeration value="BR"/>
              <xsd:enumeration value="BS"/>
              <xsd:enumeration value="DI"/>
              <xsd:enumeration value="DP"/>
              <xsd:enumeration value="DR"/>
              <xsd:enumeration value="GP"/>
              <xsd:enumeration value="HU"/>
              <xsd:enumeration value="MS"/>
              <xsd:enumeration value="PK"/>
              <xsd:enumeration value="PR"/>
              <xsd:enumeration value="PZ"/>
              <xsd:enumeration value="RN"/>
              <xsd:enumeration value="SM"/>
              <xsd:enumeration value="WM"/>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_DCDateModified xmlns="http://schemas.microsoft.com/sharepoint/v3/fields" xsi:nil="true"/>
    <Departament_x002f_Instytucja xmlns="044b8e35-bece-49ff-aeb3-9f5d3f4329b3">PK</Departament_x002f_Instytucja>
    <Temat xmlns="044b8e35-bece-49ff-aeb3-9f5d3f4329b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E503E3-6A6F-4661-A187-ACB453C7C0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044b8e35-bece-49ff-aeb3-9f5d3f4329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E0882F-FBE7-4805-9579-D1B723DB54EB}">
  <ds:schemaRefs>
    <ds:schemaRef ds:uri="http://purl.org/dc/elements/1.1/"/>
    <ds:schemaRef ds:uri="http://schemas.microsoft.com/office/2006/metadata/properties"/>
    <ds:schemaRef ds:uri="044b8e35-bece-49ff-aeb3-9f5d3f4329b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6C1A292C-BFAB-4220-B871-2FC14B401F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 David</dc:creator>
  <cp:keywords/>
  <dc:description/>
  <cp:lastModifiedBy>Górska Anna</cp:lastModifiedBy>
  <cp:lastPrinted>2015-06-01T14:59:19Z</cp:lastPrinted>
  <dcterms:created xsi:type="dcterms:W3CDTF">2014-04-25T14:25:51Z</dcterms:created>
  <dcterms:modified xsi:type="dcterms:W3CDTF">2016-12-27T12:00:21Z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0x010100F7773995C1A8BE469F1A00343CCDDA33</vt:lpwstr>
  </property>
</Properties>
</file>